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ellcomecloud.sharepoint.com/sites/education/Policy/Ofsted/2018 Analysis/"/>
    </mc:Choice>
  </mc:AlternateContent>
  <xr:revisionPtr revIDLastSave="37" documentId="8_{3DDC60FB-179B-604A-969C-841CDB988CEC}" xr6:coauthVersionLast="40" xr6:coauthVersionMax="40" xr10:uidLastSave="{96C59F58-78BC-4906-B73E-AF85B99F06D6}"/>
  <bookViews>
    <workbookView xWindow="0" yWindow="0" windowWidth="28800" windowHeight="18000" activeTab="2" xr2:uid="{00000000-000D-0000-FFFF-FFFF00000000}"/>
  </bookViews>
  <sheets>
    <sheet name="Calculations" sheetId="4" r:id="rId1"/>
    <sheet name="Combined data" sheetId="3" r:id="rId2"/>
    <sheet name="Schools" sheetId="1" r:id="rId3"/>
    <sheet name="Mentions" sheetId="2" r:id="rId4"/>
  </sheets>
  <definedNames>
    <definedName name="cFilterTotal">Calculations!$G$34</definedName>
    <definedName name="rmBiology">'Combined data'!$AA$2:$AA$2026</definedName>
    <definedName name="rmChemistry">'Combined data'!$Z$2:$Z$2026</definedName>
    <definedName name="rmCogn">'Combined data'!$R$2:$R$2026</definedName>
    <definedName name="rmCPD">'Combined data'!$P$2:$P$2026</definedName>
    <definedName name="rmEnglish">'Combined data'!$AC$2:$AC$2026</definedName>
    <definedName name="rMentions">Mentions!$A$1:$T$2026</definedName>
    <definedName name="rmFieldwork">'Combined data'!$U$2:$U$2026</definedName>
    <definedName name="rmHumanities">'Combined data'!$S$2:$S$2026</definedName>
    <definedName name="rmInvestigation">'Combined data'!$O$2:$O$2026</definedName>
    <definedName name="rmLearningStyle">'Combined data'!$X$2:$X$2026</definedName>
    <definedName name="rmMath">'Combined data'!$N$2:$N$2026</definedName>
    <definedName name="rmMindfulness">'Combined data'!$W$2:$W$2026</definedName>
    <definedName name="rmMindset">'Combined data'!$V$2:$V$2026</definedName>
    <definedName name="rmNeuro">'Combined data'!$Q$2:$Q$2026</definedName>
    <definedName name="rmPhysics">'Combined data'!$Y$2:$Y$2026</definedName>
    <definedName name="rmPractical">'Combined data'!$AB$2:$AB$2026</definedName>
    <definedName name="rmRigour">'Combined data'!$T$2:$T$2026</definedName>
    <definedName name="rmSci">'Combined data'!$M$2:$M$2026</definedName>
    <definedName name="rOK">'Combined data'!$L$2:$L$2026</definedName>
    <definedName name="rRating">'Combined data'!$D$2:$D$2026</definedName>
    <definedName name="rReportType">'Combined data'!$K$2:$K$2026</definedName>
    <definedName name="rSchoolType">'Combined data'!$C$2:$C$2026</definedName>
    <definedName name="rURN">'Combined data'!$A$2:$A$2026</definedName>
    <definedName name="urn">Mentions!$A$1:$T$2026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Y1" i="3" l="1"/>
  <c r="Z1" i="3"/>
  <c r="AA1" i="3"/>
  <c r="AB1" i="3"/>
  <c r="AC1" i="3"/>
  <c r="A2" i="3"/>
  <c r="Y2" i="3"/>
  <c r="Z2" i="3"/>
  <c r="AA2" i="3"/>
  <c r="AB2" i="3"/>
  <c r="AC2" i="3"/>
  <c r="A3" i="3"/>
  <c r="Y3" i="3"/>
  <c r="Z3" i="3"/>
  <c r="AA3" i="3"/>
  <c r="AB3" i="3"/>
  <c r="AC3" i="3"/>
  <c r="A4" i="3"/>
  <c r="Y4" i="3"/>
  <c r="Z4" i="3"/>
  <c r="AA4" i="3"/>
  <c r="AB4" i="3"/>
  <c r="AC4" i="3"/>
  <c r="A5" i="3"/>
  <c r="Y5" i="3"/>
  <c r="Z5" i="3"/>
  <c r="AA5" i="3"/>
  <c r="AB5" i="3"/>
  <c r="AC5" i="3"/>
  <c r="A6" i="3"/>
  <c r="Y6" i="3"/>
  <c r="Z6" i="3"/>
  <c r="AA6" i="3"/>
  <c r="AB6" i="3"/>
  <c r="AC6" i="3"/>
  <c r="A7" i="3"/>
  <c r="Y7" i="3"/>
  <c r="Z7" i="3"/>
  <c r="AA7" i="3"/>
  <c r="AB7" i="3"/>
  <c r="AC7" i="3"/>
  <c r="A8" i="3"/>
  <c r="Y8" i="3"/>
  <c r="Z8" i="3"/>
  <c r="AA8" i="3"/>
  <c r="AB8" i="3"/>
  <c r="AC8" i="3"/>
  <c r="A9" i="3"/>
  <c r="Y9" i="3"/>
  <c r="Z9" i="3"/>
  <c r="AA9" i="3"/>
  <c r="AB9" i="3"/>
  <c r="AC9" i="3"/>
  <c r="A10" i="3"/>
  <c r="Y10" i="3"/>
  <c r="Z10" i="3"/>
  <c r="AA10" i="3"/>
  <c r="AB10" i="3"/>
  <c r="AC10" i="3"/>
  <c r="A11" i="3"/>
  <c r="Y11" i="3"/>
  <c r="Z11" i="3"/>
  <c r="AA11" i="3"/>
  <c r="AB11" i="3"/>
  <c r="AC11" i="3"/>
  <c r="A12" i="3"/>
  <c r="Y12" i="3"/>
  <c r="Z12" i="3"/>
  <c r="AA12" i="3"/>
  <c r="AB12" i="3"/>
  <c r="AC12" i="3"/>
  <c r="A13" i="3"/>
  <c r="Y13" i="3"/>
  <c r="Z13" i="3"/>
  <c r="AA13" i="3"/>
  <c r="AB13" i="3"/>
  <c r="AC13" i="3"/>
  <c r="A14" i="3"/>
  <c r="Y14" i="3"/>
  <c r="Z14" i="3"/>
  <c r="AA14" i="3"/>
  <c r="AB14" i="3"/>
  <c r="AC14" i="3"/>
  <c r="A15" i="3"/>
  <c r="Y15" i="3"/>
  <c r="Z15" i="3"/>
  <c r="AA15" i="3"/>
  <c r="AB15" i="3"/>
  <c r="AC15" i="3"/>
  <c r="A16" i="3"/>
  <c r="Y16" i="3"/>
  <c r="Z16" i="3"/>
  <c r="AA16" i="3"/>
  <c r="AB16" i="3"/>
  <c r="AC16" i="3"/>
  <c r="A17" i="3"/>
  <c r="Y17" i="3"/>
  <c r="Z17" i="3"/>
  <c r="AA17" i="3"/>
  <c r="AB17" i="3"/>
  <c r="AC17" i="3"/>
  <c r="A18" i="3"/>
  <c r="Y18" i="3"/>
  <c r="Z18" i="3"/>
  <c r="AA18" i="3"/>
  <c r="AB18" i="3"/>
  <c r="AC18" i="3"/>
  <c r="A19" i="3"/>
  <c r="Y19" i="3"/>
  <c r="Z19" i="3"/>
  <c r="AA19" i="3"/>
  <c r="AB19" i="3"/>
  <c r="AC19" i="3"/>
  <c r="A20" i="3"/>
  <c r="Y20" i="3"/>
  <c r="Z20" i="3"/>
  <c r="AA20" i="3"/>
  <c r="AB20" i="3"/>
  <c r="AC20" i="3"/>
  <c r="A21" i="3"/>
  <c r="Y21" i="3"/>
  <c r="Z21" i="3"/>
  <c r="AA21" i="3"/>
  <c r="AB21" i="3"/>
  <c r="AC21" i="3"/>
  <c r="A22" i="3"/>
  <c r="Y22" i="3"/>
  <c r="Z22" i="3"/>
  <c r="AA22" i="3"/>
  <c r="AB22" i="3"/>
  <c r="AC22" i="3"/>
  <c r="A23" i="3"/>
  <c r="Y23" i="3"/>
  <c r="Z23" i="3"/>
  <c r="AA23" i="3"/>
  <c r="AB23" i="3"/>
  <c r="AC23" i="3"/>
  <c r="A24" i="3"/>
  <c r="Y24" i="3"/>
  <c r="Z24" i="3"/>
  <c r="AA24" i="3"/>
  <c r="AB24" i="3"/>
  <c r="AC24" i="3"/>
  <c r="A25" i="3"/>
  <c r="Y25" i="3"/>
  <c r="Z25" i="3"/>
  <c r="AA25" i="3"/>
  <c r="AB25" i="3"/>
  <c r="AC25" i="3"/>
  <c r="A26" i="3"/>
  <c r="Y26" i="3"/>
  <c r="Z26" i="3"/>
  <c r="AA26" i="3"/>
  <c r="AB26" i="3"/>
  <c r="AC26" i="3"/>
  <c r="A27" i="3"/>
  <c r="Y27" i="3"/>
  <c r="Z27" i="3"/>
  <c r="AA27" i="3"/>
  <c r="AB27" i="3"/>
  <c r="AC27" i="3"/>
  <c r="A28" i="3"/>
  <c r="Y28" i="3"/>
  <c r="Z28" i="3"/>
  <c r="AA28" i="3"/>
  <c r="AB28" i="3"/>
  <c r="AC28" i="3"/>
  <c r="A29" i="3"/>
  <c r="Y29" i="3"/>
  <c r="Z29" i="3"/>
  <c r="AA29" i="3"/>
  <c r="AB29" i="3"/>
  <c r="AC29" i="3"/>
  <c r="A30" i="3"/>
  <c r="Y30" i="3"/>
  <c r="Z30" i="3"/>
  <c r="AA30" i="3"/>
  <c r="AB30" i="3"/>
  <c r="AC30" i="3"/>
  <c r="A31" i="3"/>
  <c r="Y31" i="3"/>
  <c r="Z31" i="3"/>
  <c r="AA31" i="3"/>
  <c r="AB31" i="3"/>
  <c r="AC31" i="3"/>
  <c r="A32" i="3"/>
  <c r="Y32" i="3"/>
  <c r="Z32" i="3"/>
  <c r="AA32" i="3"/>
  <c r="AB32" i="3"/>
  <c r="AC32" i="3"/>
  <c r="A33" i="3"/>
  <c r="Y33" i="3"/>
  <c r="Z33" i="3"/>
  <c r="AA33" i="3"/>
  <c r="AB33" i="3"/>
  <c r="AC33" i="3"/>
  <c r="A34" i="3"/>
  <c r="Y34" i="3"/>
  <c r="Z34" i="3"/>
  <c r="AA34" i="3"/>
  <c r="AB34" i="3"/>
  <c r="AC34" i="3"/>
  <c r="A35" i="3"/>
  <c r="Y35" i="3"/>
  <c r="Z35" i="3"/>
  <c r="AA35" i="3"/>
  <c r="AB35" i="3"/>
  <c r="AC35" i="3"/>
  <c r="A36" i="3"/>
  <c r="Y36" i="3"/>
  <c r="Z36" i="3"/>
  <c r="AA36" i="3"/>
  <c r="AB36" i="3"/>
  <c r="AC36" i="3"/>
  <c r="A37" i="3"/>
  <c r="Y37" i="3"/>
  <c r="Z37" i="3"/>
  <c r="AA37" i="3"/>
  <c r="AB37" i="3"/>
  <c r="AC37" i="3"/>
  <c r="A38" i="3"/>
  <c r="Y38" i="3"/>
  <c r="Z38" i="3"/>
  <c r="AA38" i="3"/>
  <c r="AB38" i="3"/>
  <c r="AC38" i="3"/>
  <c r="A39" i="3"/>
  <c r="Y39" i="3"/>
  <c r="Z39" i="3"/>
  <c r="AA39" i="3"/>
  <c r="AB39" i="3"/>
  <c r="AC39" i="3"/>
  <c r="A40" i="3"/>
  <c r="Y40" i="3"/>
  <c r="Z40" i="3"/>
  <c r="AA40" i="3"/>
  <c r="AB40" i="3"/>
  <c r="AC40" i="3"/>
  <c r="A41" i="3"/>
  <c r="Y41" i="3"/>
  <c r="Z41" i="3"/>
  <c r="AA41" i="3"/>
  <c r="AB41" i="3"/>
  <c r="AC41" i="3"/>
  <c r="A42" i="3"/>
  <c r="Y42" i="3"/>
  <c r="Z42" i="3"/>
  <c r="AA42" i="3"/>
  <c r="AB42" i="3"/>
  <c r="AC42" i="3"/>
  <c r="A43" i="3"/>
  <c r="Y43" i="3"/>
  <c r="Z43" i="3"/>
  <c r="AA43" i="3"/>
  <c r="AB43" i="3"/>
  <c r="AC43" i="3"/>
  <c r="A44" i="3"/>
  <c r="Y44" i="3"/>
  <c r="Z44" i="3"/>
  <c r="AA44" i="3"/>
  <c r="AB44" i="3"/>
  <c r="AC44" i="3"/>
  <c r="A45" i="3"/>
  <c r="Y45" i="3"/>
  <c r="Z45" i="3"/>
  <c r="AA45" i="3"/>
  <c r="AB45" i="3"/>
  <c r="AC45" i="3"/>
  <c r="A46" i="3"/>
  <c r="Y46" i="3"/>
  <c r="Z46" i="3"/>
  <c r="AA46" i="3"/>
  <c r="AB46" i="3"/>
  <c r="AC46" i="3"/>
  <c r="A47" i="3"/>
  <c r="Y47" i="3"/>
  <c r="Z47" i="3"/>
  <c r="AA47" i="3"/>
  <c r="AB47" i="3"/>
  <c r="AC47" i="3"/>
  <c r="A48" i="3"/>
  <c r="Y48" i="3"/>
  <c r="Z48" i="3"/>
  <c r="AA48" i="3"/>
  <c r="AB48" i="3"/>
  <c r="AC48" i="3"/>
  <c r="A49" i="3"/>
  <c r="Y49" i="3"/>
  <c r="Z49" i="3"/>
  <c r="AA49" i="3"/>
  <c r="AB49" i="3"/>
  <c r="AC49" i="3"/>
  <c r="A50" i="3"/>
  <c r="Y50" i="3"/>
  <c r="Z50" i="3"/>
  <c r="AA50" i="3"/>
  <c r="AB50" i="3"/>
  <c r="AC50" i="3"/>
  <c r="A51" i="3"/>
  <c r="Y51" i="3"/>
  <c r="Z51" i="3"/>
  <c r="AA51" i="3"/>
  <c r="AB51" i="3"/>
  <c r="AC51" i="3"/>
  <c r="A52" i="3"/>
  <c r="Y52" i="3"/>
  <c r="Z52" i="3"/>
  <c r="AA52" i="3"/>
  <c r="AB52" i="3"/>
  <c r="AC52" i="3"/>
  <c r="A53" i="3"/>
  <c r="Y53" i="3"/>
  <c r="Z53" i="3"/>
  <c r="AA53" i="3"/>
  <c r="AB53" i="3"/>
  <c r="AC53" i="3"/>
  <c r="A54" i="3"/>
  <c r="Y54" i="3"/>
  <c r="Z54" i="3"/>
  <c r="AA54" i="3"/>
  <c r="AB54" i="3"/>
  <c r="AC54" i="3"/>
  <c r="A55" i="3"/>
  <c r="Y55" i="3"/>
  <c r="Z55" i="3"/>
  <c r="AA55" i="3"/>
  <c r="AB55" i="3"/>
  <c r="AC55" i="3"/>
  <c r="A56" i="3"/>
  <c r="Y56" i="3"/>
  <c r="Z56" i="3"/>
  <c r="AA56" i="3"/>
  <c r="AB56" i="3"/>
  <c r="AC56" i="3"/>
  <c r="A57" i="3"/>
  <c r="Y57" i="3"/>
  <c r="Z57" i="3"/>
  <c r="AA57" i="3"/>
  <c r="AB57" i="3"/>
  <c r="AC57" i="3"/>
  <c r="A58" i="3"/>
  <c r="Y58" i="3"/>
  <c r="Z58" i="3"/>
  <c r="AA58" i="3"/>
  <c r="AB58" i="3"/>
  <c r="AC58" i="3"/>
  <c r="A59" i="3"/>
  <c r="Y59" i="3"/>
  <c r="Z59" i="3"/>
  <c r="AA59" i="3"/>
  <c r="AB59" i="3"/>
  <c r="AC59" i="3"/>
  <c r="A60" i="3"/>
  <c r="Y60" i="3"/>
  <c r="Z60" i="3"/>
  <c r="AA60" i="3"/>
  <c r="AB60" i="3"/>
  <c r="AC60" i="3"/>
  <c r="A61" i="3"/>
  <c r="Y61" i="3"/>
  <c r="Z61" i="3"/>
  <c r="AA61" i="3"/>
  <c r="AB61" i="3"/>
  <c r="AC61" i="3"/>
  <c r="A62" i="3"/>
  <c r="Y62" i="3"/>
  <c r="Z62" i="3"/>
  <c r="AA62" i="3"/>
  <c r="AB62" i="3"/>
  <c r="AC62" i="3"/>
  <c r="A63" i="3"/>
  <c r="Y63" i="3"/>
  <c r="Z63" i="3"/>
  <c r="AA63" i="3"/>
  <c r="AB63" i="3"/>
  <c r="AC63" i="3"/>
  <c r="A64" i="3"/>
  <c r="Y64" i="3"/>
  <c r="Z64" i="3"/>
  <c r="AA64" i="3"/>
  <c r="AB64" i="3"/>
  <c r="AC64" i="3"/>
  <c r="A65" i="3"/>
  <c r="Y65" i="3"/>
  <c r="Z65" i="3"/>
  <c r="AA65" i="3"/>
  <c r="AB65" i="3"/>
  <c r="AC65" i="3"/>
  <c r="A66" i="3"/>
  <c r="Y66" i="3"/>
  <c r="Z66" i="3"/>
  <c r="AA66" i="3"/>
  <c r="AB66" i="3"/>
  <c r="AC66" i="3"/>
  <c r="A67" i="3"/>
  <c r="Y67" i="3"/>
  <c r="Z67" i="3"/>
  <c r="AA67" i="3"/>
  <c r="AB67" i="3"/>
  <c r="AC67" i="3"/>
  <c r="A68" i="3"/>
  <c r="Y68" i="3"/>
  <c r="Z68" i="3"/>
  <c r="AA68" i="3"/>
  <c r="AB68" i="3"/>
  <c r="AC68" i="3"/>
  <c r="A69" i="3"/>
  <c r="Y69" i="3"/>
  <c r="Z69" i="3"/>
  <c r="AA69" i="3"/>
  <c r="AB69" i="3"/>
  <c r="AC69" i="3"/>
  <c r="A70" i="3"/>
  <c r="Y70" i="3"/>
  <c r="Z70" i="3"/>
  <c r="AA70" i="3"/>
  <c r="AB70" i="3"/>
  <c r="AC70" i="3"/>
  <c r="A71" i="3"/>
  <c r="Y71" i="3"/>
  <c r="Z71" i="3"/>
  <c r="AA71" i="3"/>
  <c r="AB71" i="3"/>
  <c r="AC71" i="3"/>
  <c r="A72" i="3"/>
  <c r="Y72" i="3"/>
  <c r="Z72" i="3"/>
  <c r="AA72" i="3"/>
  <c r="AB72" i="3"/>
  <c r="AC72" i="3"/>
  <c r="A73" i="3"/>
  <c r="Y73" i="3"/>
  <c r="Z73" i="3"/>
  <c r="AA73" i="3"/>
  <c r="AB73" i="3"/>
  <c r="AC73" i="3"/>
  <c r="A74" i="3"/>
  <c r="Y74" i="3"/>
  <c r="Z74" i="3"/>
  <c r="AA74" i="3"/>
  <c r="AB74" i="3"/>
  <c r="AC74" i="3"/>
  <c r="A75" i="3"/>
  <c r="Y75" i="3"/>
  <c r="Z75" i="3"/>
  <c r="AA75" i="3"/>
  <c r="AB75" i="3"/>
  <c r="AC75" i="3"/>
  <c r="A76" i="3"/>
  <c r="Y76" i="3"/>
  <c r="Z76" i="3"/>
  <c r="AA76" i="3"/>
  <c r="AB76" i="3"/>
  <c r="AC76" i="3"/>
  <c r="A77" i="3"/>
  <c r="Y77" i="3"/>
  <c r="Z77" i="3"/>
  <c r="AA77" i="3"/>
  <c r="AB77" i="3"/>
  <c r="AC77" i="3"/>
  <c r="A78" i="3"/>
  <c r="Y78" i="3"/>
  <c r="Z78" i="3"/>
  <c r="AA78" i="3"/>
  <c r="AB78" i="3"/>
  <c r="AC78" i="3"/>
  <c r="A79" i="3"/>
  <c r="Y79" i="3"/>
  <c r="Z79" i="3"/>
  <c r="AA79" i="3"/>
  <c r="AB79" i="3"/>
  <c r="AC79" i="3"/>
  <c r="A80" i="3"/>
  <c r="Y80" i="3"/>
  <c r="Z80" i="3"/>
  <c r="AA80" i="3"/>
  <c r="AB80" i="3"/>
  <c r="AC80" i="3"/>
  <c r="A81" i="3"/>
  <c r="Y81" i="3"/>
  <c r="Z81" i="3"/>
  <c r="AA81" i="3"/>
  <c r="AB81" i="3"/>
  <c r="AC81" i="3"/>
  <c r="A82" i="3"/>
  <c r="Y82" i="3"/>
  <c r="Z82" i="3"/>
  <c r="AA82" i="3"/>
  <c r="AB82" i="3"/>
  <c r="AC82" i="3"/>
  <c r="A83" i="3"/>
  <c r="Y83" i="3"/>
  <c r="Z83" i="3"/>
  <c r="AA83" i="3"/>
  <c r="AB83" i="3"/>
  <c r="AC83" i="3"/>
  <c r="A84" i="3"/>
  <c r="Y84" i="3"/>
  <c r="Z84" i="3"/>
  <c r="AA84" i="3"/>
  <c r="AB84" i="3"/>
  <c r="AC84" i="3"/>
  <c r="A85" i="3"/>
  <c r="Y85" i="3"/>
  <c r="Z85" i="3"/>
  <c r="AA85" i="3"/>
  <c r="AB85" i="3"/>
  <c r="AC85" i="3"/>
  <c r="A86" i="3"/>
  <c r="Y86" i="3"/>
  <c r="Z86" i="3"/>
  <c r="AA86" i="3"/>
  <c r="AB86" i="3"/>
  <c r="AC86" i="3"/>
  <c r="A87" i="3"/>
  <c r="Y87" i="3"/>
  <c r="Z87" i="3"/>
  <c r="AA87" i="3"/>
  <c r="AB87" i="3"/>
  <c r="AC87" i="3"/>
  <c r="A88" i="3"/>
  <c r="Y88" i="3"/>
  <c r="Z88" i="3"/>
  <c r="AA88" i="3"/>
  <c r="AB88" i="3"/>
  <c r="AC88" i="3"/>
  <c r="A89" i="3"/>
  <c r="Y89" i="3"/>
  <c r="Z89" i="3"/>
  <c r="AA89" i="3"/>
  <c r="AB89" i="3"/>
  <c r="AC89" i="3"/>
  <c r="A90" i="3"/>
  <c r="Y90" i="3"/>
  <c r="Z90" i="3"/>
  <c r="AA90" i="3"/>
  <c r="AB90" i="3"/>
  <c r="AC90" i="3"/>
  <c r="A91" i="3"/>
  <c r="Y91" i="3"/>
  <c r="Z91" i="3"/>
  <c r="AA91" i="3"/>
  <c r="AB91" i="3"/>
  <c r="AC91" i="3"/>
  <c r="A92" i="3"/>
  <c r="Y92" i="3"/>
  <c r="Z92" i="3"/>
  <c r="AA92" i="3"/>
  <c r="AB92" i="3"/>
  <c r="AC92" i="3"/>
  <c r="A93" i="3"/>
  <c r="Y93" i="3"/>
  <c r="Z93" i="3"/>
  <c r="AA93" i="3"/>
  <c r="AB93" i="3"/>
  <c r="AC93" i="3"/>
  <c r="A94" i="3"/>
  <c r="Y94" i="3"/>
  <c r="Z94" i="3"/>
  <c r="AA94" i="3"/>
  <c r="AB94" i="3"/>
  <c r="AC94" i="3"/>
  <c r="A95" i="3"/>
  <c r="Y95" i="3"/>
  <c r="Z95" i="3"/>
  <c r="AA95" i="3"/>
  <c r="AB95" i="3"/>
  <c r="AC95" i="3"/>
  <c r="A96" i="3"/>
  <c r="Y96" i="3"/>
  <c r="Z96" i="3"/>
  <c r="AA96" i="3"/>
  <c r="AB96" i="3"/>
  <c r="AC96" i="3"/>
  <c r="A97" i="3"/>
  <c r="Y97" i="3"/>
  <c r="Z97" i="3"/>
  <c r="AA97" i="3"/>
  <c r="AB97" i="3"/>
  <c r="AC97" i="3"/>
  <c r="A98" i="3"/>
  <c r="Y98" i="3"/>
  <c r="Z98" i="3"/>
  <c r="AA98" i="3"/>
  <c r="AB98" i="3"/>
  <c r="AC98" i="3"/>
  <c r="A99" i="3"/>
  <c r="Y99" i="3"/>
  <c r="Z99" i="3"/>
  <c r="AA99" i="3"/>
  <c r="AB99" i="3"/>
  <c r="AC99" i="3"/>
  <c r="A100" i="3"/>
  <c r="Y100" i="3"/>
  <c r="Z100" i="3"/>
  <c r="AA100" i="3"/>
  <c r="AB100" i="3"/>
  <c r="AC100" i="3"/>
  <c r="A101" i="3"/>
  <c r="Y101" i="3"/>
  <c r="Z101" i="3"/>
  <c r="AA101" i="3"/>
  <c r="AB101" i="3"/>
  <c r="AC101" i="3"/>
  <c r="A102" i="3"/>
  <c r="Y102" i="3"/>
  <c r="Z102" i="3"/>
  <c r="AA102" i="3"/>
  <c r="AB102" i="3"/>
  <c r="AC102" i="3"/>
  <c r="A103" i="3"/>
  <c r="Y103" i="3"/>
  <c r="Z103" i="3"/>
  <c r="AA103" i="3"/>
  <c r="AB103" i="3"/>
  <c r="AC103" i="3"/>
  <c r="A104" i="3"/>
  <c r="Y104" i="3"/>
  <c r="Z104" i="3"/>
  <c r="AA104" i="3"/>
  <c r="AB104" i="3"/>
  <c r="AC104" i="3"/>
  <c r="A105" i="3"/>
  <c r="Y105" i="3"/>
  <c r="Z105" i="3"/>
  <c r="AA105" i="3"/>
  <c r="AB105" i="3"/>
  <c r="AC105" i="3"/>
  <c r="A106" i="3"/>
  <c r="Y106" i="3"/>
  <c r="Z106" i="3"/>
  <c r="AA106" i="3"/>
  <c r="AB106" i="3"/>
  <c r="AC106" i="3"/>
  <c r="A107" i="3"/>
  <c r="Y107" i="3"/>
  <c r="Z107" i="3"/>
  <c r="AA107" i="3"/>
  <c r="AB107" i="3"/>
  <c r="AC107" i="3"/>
  <c r="A108" i="3"/>
  <c r="Y108" i="3"/>
  <c r="Z108" i="3"/>
  <c r="AA108" i="3"/>
  <c r="AB108" i="3"/>
  <c r="AC108" i="3"/>
  <c r="A109" i="3"/>
  <c r="Y109" i="3"/>
  <c r="Z109" i="3"/>
  <c r="AA109" i="3"/>
  <c r="AB109" i="3"/>
  <c r="AC109" i="3"/>
  <c r="A110" i="3"/>
  <c r="Y110" i="3"/>
  <c r="Z110" i="3"/>
  <c r="AA110" i="3"/>
  <c r="AB110" i="3"/>
  <c r="AC110" i="3"/>
  <c r="A111" i="3"/>
  <c r="Y111" i="3"/>
  <c r="Z111" i="3"/>
  <c r="AA111" i="3"/>
  <c r="AB111" i="3"/>
  <c r="AC111" i="3"/>
  <c r="A112" i="3"/>
  <c r="Y112" i="3"/>
  <c r="Z112" i="3"/>
  <c r="AA112" i="3"/>
  <c r="AB112" i="3"/>
  <c r="AC112" i="3"/>
  <c r="A113" i="3"/>
  <c r="Y113" i="3"/>
  <c r="Z113" i="3"/>
  <c r="AA113" i="3"/>
  <c r="AB113" i="3"/>
  <c r="AC113" i="3"/>
  <c r="A114" i="3"/>
  <c r="Y114" i="3"/>
  <c r="Z114" i="3"/>
  <c r="AA114" i="3"/>
  <c r="AB114" i="3"/>
  <c r="AC114" i="3"/>
  <c r="A115" i="3"/>
  <c r="Y115" i="3"/>
  <c r="Z115" i="3"/>
  <c r="AA115" i="3"/>
  <c r="AB115" i="3"/>
  <c r="AC115" i="3"/>
  <c r="A116" i="3"/>
  <c r="Y116" i="3"/>
  <c r="Z116" i="3"/>
  <c r="AA116" i="3"/>
  <c r="AB116" i="3"/>
  <c r="AC116" i="3"/>
  <c r="A117" i="3"/>
  <c r="Y117" i="3"/>
  <c r="Z117" i="3"/>
  <c r="AA117" i="3"/>
  <c r="AB117" i="3"/>
  <c r="AC117" i="3"/>
  <c r="A118" i="3"/>
  <c r="Y118" i="3"/>
  <c r="Z118" i="3"/>
  <c r="AA118" i="3"/>
  <c r="AB118" i="3"/>
  <c r="AC118" i="3"/>
  <c r="A119" i="3"/>
  <c r="Y119" i="3"/>
  <c r="Z119" i="3"/>
  <c r="AA119" i="3"/>
  <c r="AB119" i="3"/>
  <c r="AC119" i="3"/>
  <c r="A120" i="3"/>
  <c r="Y120" i="3"/>
  <c r="Z120" i="3"/>
  <c r="AA120" i="3"/>
  <c r="AB120" i="3"/>
  <c r="AC120" i="3"/>
  <c r="A121" i="3"/>
  <c r="Y121" i="3"/>
  <c r="Z121" i="3"/>
  <c r="AA121" i="3"/>
  <c r="AB121" i="3"/>
  <c r="AC121" i="3"/>
  <c r="A122" i="3"/>
  <c r="Y122" i="3"/>
  <c r="Z122" i="3"/>
  <c r="AA122" i="3"/>
  <c r="AB122" i="3"/>
  <c r="AC122" i="3"/>
  <c r="A123" i="3"/>
  <c r="Y123" i="3"/>
  <c r="Z123" i="3"/>
  <c r="AA123" i="3"/>
  <c r="AB123" i="3"/>
  <c r="AC123" i="3"/>
  <c r="A124" i="3"/>
  <c r="Y124" i="3"/>
  <c r="Z124" i="3"/>
  <c r="AA124" i="3"/>
  <c r="AB124" i="3"/>
  <c r="AC124" i="3"/>
  <c r="A125" i="3"/>
  <c r="Y125" i="3"/>
  <c r="Z125" i="3"/>
  <c r="AA125" i="3"/>
  <c r="AB125" i="3"/>
  <c r="AC125" i="3"/>
  <c r="A126" i="3"/>
  <c r="Y126" i="3"/>
  <c r="Z126" i="3"/>
  <c r="AA126" i="3"/>
  <c r="AB126" i="3"/>
  <c r="AC126" i="3"/>
  <c r="A127" i="3"/>
  <c r="Y127" i="3"/>
  <c r="Z127" i="3"/>
  <c r="AA127" i="3"/>
  <c r="AB127" i="3"/>
  <c r="AC127" i="3"/>
  <c r="A128" i="3"/>
  <c r="Y128" i="3"/>
  <c r="Z128" i="3"/>
  <c r="AA128" i="3"/>
  <c r="AB128" i="3"/>
  <c r="AC128" i="3"/>
  <c r="A129" i="3"/>
  <c r="Y129" i="3"/>
  <c r="Z129" i="3"/>
  <c r="AA129" i="3"/>
  <c r="AB129" i="3"/>
  <c r="AC129" i="3"/>
  <c r="A130" i="3"/>
  <c r="Y130" i="3"/>
  <c r="Z130" i="3"/>
  <c r="AA130" i="3"/>
  <c r="AB130" i="3"/>
  <c r="AC130" i="3"/>
  <c r="A131" i="3"/>
  <c r="Y131" i="3"/>
  <c r="Z131" i="3"/>
  <c r="AA131" i="3"/>
  <c r="AB131" i="3"/>
  <c r="AC131" i="3"/>
  <c r="A132" i="3"/>
  <c r="Y132" i="3"/>
  <c r="Z132" i="3"/>
  <c r="AA132" i="3"/>
  <c r="AB132" i="3"/>
  <c r="AC132" i="3"/>
  <c r="A133" i="3"/>
  <c r="Y133" i="3"/>
  <c r="Z133" i="3"/>
  <c r="AA133" i="3"/>
  <c r="AB133" i="3"/>
  <c r="AC133" i="3"/>
  <c r="A134" i="3"/>
  <c r="Y134" i="3"/>
  <c r="Z134" i="3"/>
  <c r="AA134" i="3"/>
  <c r="AB134" i="3"/>
  <c r="AC134" i="3"/>
  <c r="A135" i="3"/>
  <c r="Y135" i="3"/>
  <c r="Z135" i="3"/>
  <c r="AA135" i="3"/>
  <c r="AB135" i="3"/>
  <c r="AC135" i="3"/>
  <c r="A136" i="3"/>
  <c r="Y136" i="3"/>
  <c r="Z136" i="3"/>
  <c r="AA136" i="3"/>
  <c r="AB136" i="3"/>
  <c r="AC136" i="3"/>
  <c r="A137" i="3"/>
  <c r="Y137" i="3"/>
  <c r="Z137" i="3"/>
  <c r="AA137" i="3"/>
  <c r="AB137" i="3"/>
  <c r="AC137" i="3"/>
  <c r="A138" i="3"/>
  <c r="Y138" i="3"/>
  <c r="Z138" i="3"/>
  <c r="AA138" i="3"/>
  <c r="AB138" i="3"/>
  <c r="AC138" i="3"/>
  <c r="A139" i="3"/>
  <c r="Y139" i="3"/>
  <c r="Z139" i="3"/>
  <c r="AA139" i="3"/>
  <c r="AB139" i="3"/>
  <c r="AC139" i="3"/>
  <c r="A140" i="3"/>
  <c r="Y140" i="3"/>
  <c r="Z140" i="3"/>
  <c r="AA140" i="3"/>
  <c r="AB140" i="3"/>
  <c r="AC140" i="3"/>
  <c r="A141" i="3"/>
  <c r="Y141" i="3"/>
  <c r="Z141" i="3"/>
  <c r="AA141" i="3"/>
  <c r="AB141" i="3"/>
  <c r="AC141" i="3"/>
  <c r="A142" i="3"/>
  <c r="Y142" i="3"/>
  <c r="Z142" i="3"/>
  <c r="AA142" i="3"/>
  <c r="AB142" i="3"/>
  <c r="AC142" i="3"/>
  <c r="A143" i="3"/>
  <c r="Y143" i="3"/>
  <c r="Z143" i="3"/>
  <c r="AA143" i="3"/>
  <c r="AB143" i="3"/>
  <c r="AC143" i="3"/>
  <c r="A144" i="3"/>
  <c r="Y144" i="3"/>
  <c r="Z144" i="3"/>
  <c r="AA144" i="3"/>
  <c r="AB144" i="3"/>
  <c r="AC144" i="3"/>
  <c r="A145" i="3"/>
  <c r="Y145" i="3"/>
  <c r="Z145" i="3"/>
  <c r="AA145" i="3"/>
  <c r="AB145" i="3"/>
  <c r="AC145" i="3"/>
  <c r="A146" i="3"/>
  <c r="Y146" i="3"/>
  <c r="Z146" i="3"/>
  <c r="AA146" i="3"/>
  <c r="AB146" i="3"/>
  <c r="AC146" i="3"/>
  <c r="A147" i="3"/>
  <c r="Y147" i="3"/>
  <c r="Z147" i="3"/>
  <c r="AA147" i="3"/>
  <c r="AB147" i="3"/>
  <c r="AC147" i="3"/>
  <c r="A148" i="3"/>
  <c r="Y148" i="3"/>
  <c r="Z148" i="3"/>
  <c r="AA148" i="3"/>
  <c r="AB148" i="3"/>
  <c r="AC148" i="3"/>
  <c r="A149" i="3"/>
  <c r="Y149" i="3"/>
  <c r="Z149" i="3"/>
  <c r="AA149" i="3"/>
  <c r="AB149" i="3"/>
  <c r="AC149" i="3"/>
  <c r="A150" i="3"/>
  <c r="Y150" i="3"/>
  <c r="Z150" i="3"/>
  <c r="AA150" i="3"/>
  <c r="AB150" i="3"/>
  <c r="AC150" i="3"/>
  <c r="A151" i="3"/>
  <c r="Y151" i="3"/>
  <c r="Z151" i="3"/>
  <c r="AA151" i="3"/>
  <c r="AB151" i="3"/>
  <c r="AC151" i="3"/>
  <c r="A152" i="3"/>
  <c r="Y152" i="3"/>
  <c r="Z152" i="3"/>
  <c r="AA152" i="3"/>
  <c r="AB152" i="3"/>
  <c r="AC152" i="3"/>
  <c r="A153" i="3"/>
  <c r="Y153" i="3"/>
  <c r="Z153" i="3"/>
  <c r="AA153" i="3"/>
  <c r="AB153" i="3"/>
  <c r="AC153" i="3"/>
  <c r="A154" i="3"/>
  <c r="Y154" i="3"/>
  <c r="Z154" i="3"/>
  <c r="AA154" i="3"/>
  <c r="AB154" i="3"/>
  <c r="AC154" i="3"/>
  <c r="A155" i="3"/>
  <c r="Y155" i="3"/>
  <c r="Z155" i="3"/>
  <c r="AA155" i="3"/>
  <c r="AB155" i="3"/>
  <c r="AC155" i="3"/>
  <c r="A156" i="3"/>
  <c r="Y156" i="3"/>
  <c r="Z156" i="3"/>
  <c r="AA156" i="3"/>
  <c r="AB156" i="3"/>
  <c r="AC156" i="3"/>
  <c r="A157" i="3"/>
  <c r="Y157" i="3"/>
  <c r="Z157" i="3"/>
  <c r="AA157" i="3"/>
  <c r="AB157" i="3"/>
  <c r="AC157" i="3"/>
  <c r="A158" i="3"/>
  <c r="Y158" i="3"/>
  <c r="Z158" i="3"/>
  <c r="AA158" i="3"/>
  <c r="AB158" i="3"/>
  <c r="AC158" i="3"/>
  <c r="A159" i="3"/>
  <c r="Y159" i="3"/>
  <c r="Z159" i="3"/>
  <c r="AA159" i="3"/>
  <c r="AB159" i="3"/>
  <c r="AC159" i="3"/>
  <c r="A160" i="3"/>
  <c r="Y160" i="3"/>
  <c r="Z160" i="3"/>
  <c r="AA160" i="3"/>
  <c r="AB160" i="3"/>
  <c r="AC160" i="3"/>
  <c r="A161" i="3"/>
  <c r="Y161" i="3"/>
  <c r="Z161" i="3"/>
  <c r="AA161" i="3"/>
  <c r="AB161" i="3"/>
  <c r="AC161" i="3"/>
  <c r="A162" i="3"/>
  <c r="Y162" i="3"/>
  <c r="Z162" i="3"/>
  <c r="AA162" i="3"/>
  <c r="AB162" i="3"/>
  <c r="AC162" i="3"/>
  <c r="A163" i="3"/>
  <c r="Y163" i="3"/>
  <c r="Z163" i="3"/>
  <c r="AA163" i="3"/>
  <c r="AB163" i="3"/>
  <c r="AC163" i="3"/>
  <c r="A164" i="3"/>
  <c r="Y164" i="3"/>
  <c r="Z164" i="3"/>
  <c r="AA164" i="3"/>
  <c r="AB164" i="3"/>
  <c r="AC164" i="3"/>
  <c r="A165" i="3"/>
  <c r="Y165" i="3"/>
  <c r="Z165" i="3"/>
  <c r="AA165" i="3"/>
  <c r="AB165" i="3"/>
  <c r="AC165" i="3"/>
  <c r="A166" i="3"/>
  <c r="Y166" i="3"/>
  <c r="Z166" i="3"/>
  <c r="AA166" i="3"/>
  <c r="AB166" i="3"/>
  <c r="AC166" i="3"/>
  <c r="A167" i="3"/>
  <c r="Y167" i="3"/>
  <c r="Z167" i="3"/>
  <c r="AA167" i="3"/>
  <c r="AB167" i="3"/>
  <c r="AC167" i="3"/>
  <c r="A168" i="3"/>
  <c r="Y168" i="3"/>
  <c r="Z168" i="3"/>
  <c r="AA168" i="3"/>
  <c r="AB168" i="3"/>
  <c r="AC168" i="3"/>
  <c r="A169" i="3"/>
  <c r="Y169" i="3"/>
  <c r="Z169" i="3"/>
  <c r="AA169" i="3"/>
  <c r="AB169" i="3"/>
  <c r="AC169" i="3"/>
  <c r="A170" i="3"/>
  <c r="Y170" i="3"/>
  <c r="Z170" i="3"/>
  <c r="AA170" i="3"/>
  <c r="AB170" i="3"/>
  <c r="AC170" i="3"/>
  <c r="A171" i="3"/>
  <c r="Y171" i="3"/>
  <c r="Z171" i="3"/>
  <c r="AA171" i="3"/>
  <c r="AB171" i="3"/>
  <c r="AC171" i="3"/>
  <c r="A172" i="3"/>
  <c r="Y172" i="3"/>
  <c r="Z172" i="3"/>
  <c r="AA172" i="3"/>
  <c r="AB172" i="3"/>
  <c r="AC172" i="3"/>
  <c r="A173" i="3"/>
  <c r="Y173" i="3"/>
  <c r="Z173" i="3"/>
  <c r="AA173" i="3"/>
  <c r="AB173" i="3"/>
  <c r="AC173" i="3"/>
  <c r="A174" i="3"/>
  <c r="Y174" i="3"/>
  <c r="Z174" i="3"/>
  <c r="AA174" i="3"/>
  <c r="AB174" i="3"/>
  <c r="AC174" i="3"/>
  <c r="A175" i="3"/>
  <c r="Y175" i="3"/>
  <c r="Z175" i="3"/>
  <c r="AA175" i="3"/>
  <c r="AB175" i="3"/>
  <c r="AC175" i="3"/>
  <c r="A176" i="3"/>
  <c r="Y176" i="3"/>
  <c r="Z176" i="3"/>
  <c r="AA176" i="3"/>
  <c r="AB176" i="3"/>
  <c r="AC176" i="3"/>
  <c r="A177" i="3"/>
  <c r="Y177" i="3"/>
  <c r="Z177" i="3"/>
  <c r="AA177" i="3"/>
  <c r="AB177" i="3"/>
  <c r="AC177" i="3"/>
  <c r="A178" i="3"/>
  <c r="Y178" i="3"/>
  <c r="Z178" i="3"/>
  <c r="AA178" i="3"/>
  <c r="AB178" i="3"/>
  <c r="AC178" i="3"/>
  <c r="A179" i="3"/>
  <c r="Y179" i="3"/>
  <c r="Z179" i="3"/>
  <c r="AA179" i="3"/>
  <c r="AB179" i="3"/>
  <c r="AC179" i="3"/>
  <c r="A180" i="3"/>
  <c r="Y180" i="3"/>
  <c r="Z180" i="3"/>
  <c r="AA180" i="3"/>
  <c r="AB180" i="3"/>
  <c r="AC180" i="3"/>
  <c r="A181" i="3"/>
  <c r="Y181" i="3"/>
  <c r="Z181" i="3"/>
  <c r="AA181" i="3"/>
  <c r="AB181" i="3"/>
  <c r="AC181" i="3"/>
  <c r="A182" i="3"/>
  <c r="Y182" i="3"/>
  <c r="Z182" i="3"/>
  <c r="AA182" i="3"/>
  <c r="AB182" i="3"/>
  <c r="AC182" i="3"/>
  <c r="A183" i="3"/>
  <c r="Y183" i="3"/>
  <c r="Z183" i="3"/>
  <c r="AA183" i="3"/>
  <c r="AB183" i="3"/>
  <c r="AC183" i="3"/>
  <c r="A184" i="3"/>
  <c r="Y184" i="3"/>
  <c r="Z184" i="3"/>
  <c r="AA184" i="3"/>
  <c r="AB184" i="3"/>
  <c r="AC184" i="3"/>
  <c r="A185" i="3"/>
  <c r="Y185" i="3"/>
  <c r="Z185" i="3"/>
  <c r="AA185" i="3"/>
  <c r="AB185" i="3"/>
  <c r="AC185" i="3"/>
  <c r="A186" i="3"/>
  <c r="Y186" i="3"/>
  <c r="Z186" i="3"/>
  <c r="AA186" i="3"/>
  <c r="AB186" i="3"/>
  <c r="AC186" i="3"/>
  <c r="A187" i="3"/>
  <c r="Y187" i="3"/>
  <c r="Z187" i="3"/>
  <c r="AA187" i="3"/>
  <c r="AB187" i="3"/>
  <c r="AC187" i="3"/>
  <c r="A188" i="3"/>
  <c r="Y188" i="3"/>
  <c r="Z188" i="3"/>
  <c r="AA188" i="3"/>
  <c r="AB188" i="3"/>
  <c r="AC188" i="3"/>
  <c r="A189" i="3"/>
  <c r="Y189" i="3"/>
  <c r="Z189" i="3"/>
  <c r="AA189" i="3"/>
  <c r="AB189" i="3"/>
  <c r="AC189" i="3"/>
  <c r="A190" i="3"/>
  <c r="Y190" i="3"/>
  <c r="Z190" i="3"/>
  <c r="AA190" i="3"/>
  <c r="AB190" i="3"/>
  <c r="AC190" i="3"/>
  <c r="A191" i="3"/>
  <c r="Y191" i="3"/>
  <c r="Z191" i="3"/>
  <c r="AA191" i="3"/>
  <c r="AB191" i="3"/>
  <c r="AC191" i="3"/>
  <c r="A192" i="3"/>
  <c r="Y192" i="3"/>
  <c r="Z192" i="3"/>
  <c r="AA192" i="3"/>
  <c r="AB192" i="3"/>
  <c r="AC192" i="3"/>
  <c r="A193" i="3"/>
  <c r="Y193" i="3"/>
  <c r="Z193" i="3"/>
  <c r="AA193" i="3"/>
  <c r="AB193" i="3"/>
  <c r="AC193" i="3"/>
  <c r="A194" i="3"/>
  <c r="Y194" i="3"/>
  <c r="Z194" i="3"/>
  <c r="AA194" i="3"/>
  <c r="AB194" i="3"/>
  <c r="AC194" i="3"/>
  <c r="A195" i="3"/>
  <c r="Y195" i="3"/>
  <c r="Z195" i="3"/>
  <c r="AA195" i="3"/>
  <c r="AB195" i="3"/>
  <c r="AC195" i="3"/>
  <c r="A196" i="3"/>
  <c r="Y196" i="3"/>
  <c r="Z196" i="3"/>
  <c r="AA196" i="3"/>
  <c r="AB196" i="3"/>
  <c r="AC196" i="3"/>
  <c r="A197" i="3"/>
  <c r="Y197" i="3"/>
  <c r="Z197" i="3"/>
  <c r="AA197" i="3"/>
  <c r="AB197" i="3"/>
  <c r="AC197" i="3"/>
  <c r="A198" i="3"/>
  <c r="Y198" i="3"/>
  <c r="Z198" i="3"/>
  <c r="AA198" i="3"/>
  <c r="AB198" i="3"/>
  <c r="AC198" i="3"/>
  <c r="A199" i="3"/>
  <c r="Y199" i="3"/>
  <c r="Z199" i="3"/>
  <c r="AA199" i="3"/>
  <c r="AB199" i="3"/>
  <c r="AC199" i="3"/>
  <c r="A200" i="3"/>
  <c r="Y200" i="3"/>
  <c r="Z200" i="3"/>
  <c r="AA200" i="3"/>
  <c r="AB200" i="3"/>
  <c r="AC200" i="3"/>
  <c r="A201" i="3"/>
  <c r="Y201" i="3"/>
  <c r="Z201" i="3"/>
  <c r="AA201" i="3"/>
  <c r="AB201" i="3"/>
  <c r="AC201" i="3"/>
  <c r="A202" i="3"/>
  <c r="Y202" i="3"/>
  <c r="Z202" i="3"/>
  <c r="AA202" i="3"/>
  <c r="AB202" i="3"/>
  <c r="AC202" i="3"/>
  <c r="A203" i="3"/>
  <c r="Y203" i="3"/>
  <c r="Z203" i="3"/>
  <c r="AA203" i="3"/>
  <c r="AB203" i="3"/>
  <c r="AC203" i="3"/>
  <c r="A204" i="3"/>
  <c r="Y204" i="3"/>
  <c r="Z204" i="3"/>
  <c r="AA204" i="3"/>
  <c r="AB204" i="3"/>
  <c r="AC204" i="3"/>
  <c r="A205" i="3"/>
  <c r="Y205" i="3"/>
  <c r="Z205" i="3"/>
  <c r="AA205" i="3"/>
  <c r="AB205" i="3"/>
  <c r="AC205" i="3"/>
  <c r="A206" i="3"/>
  <c r="Y206" i="3"/>
  <c r="Z206" i="3"/>
  <c r="AA206" i="3"/>
  <c r="AB206" i="3"/>
  <c r="AC206" i="3"/>
  <c r="A207" i="3"/>
  <c r="Y207" i="3"/>
  <c r="Z207" i="3"/>
  <c r="AA207" i="3"/>
  <c r="AB207" i="3"/>
  <c r="AC207" i="3"/>
  <c r="A208" i="3"/>
  <c r="Y208" i="3"/>
  <c r="Z208" i="3"/>
  <c r="AA208" i="3"/>
  <c r="AB208" i="3"/>
  <c r="AC208" i="3"/>
  <c r="A209" i="3"/>
  <c r="Y209" i="3"/>
  <c r="Z209" i="3"/>
  <c r="AA209" i="3"/>
  <c r="AB209" i="3"/>
  <c r="AC209" i="3"/>
  <c r="A210" i="3"/>
  <c r="Y210" i="3"/>
  <c r="Z210" i="3"/>
  <c r="AA210" i="3"/>
  <c r="AB210" i="3"/>
  <c r="AC210" i="3"/>
  <c r="A211" i="3"/>
  <c r="Y211" i="3"/>
  <c r="Z211" i="3"/>
  <c r="AA211" i="3"/>
  <c r="AB211" i="3"/>
  <c r="AC211" i="3"/>
  <c r="A212" i="3"/>
  <c r="Y212" i="3"/>
  <c r="Z212" i="3"/>
  <c r="AA212" i="3"/>
  <c r="AB212" i="3"/>
  <c r="AC212" i="3"/>
  <c r="A213" i="3"/>
  <c r="Y213" i="3"/>
  <c r="Z213" i="3"/>
  <c r="AA213" i="3"/>
  <c r="AB213" i="3"/>
  <c r="AC213" i="3"/>
  <c r="A214" i="3"/>
  <c r="Y214" i="3"/>
  <c r="Z214" i="3"/>
  <c r="AA214" i="3"/>
  <c r="AB214" i="3"/>
  <c r="AC214" i="3"/>
  <c r="A215" i="3"/>
  <c r="Y215" i="3"/>
  <c r="Z215" i="3"/>
  <c r="AA215" i="3"/>
  <c r="AB215" i="3"/>
  <c r="AC215" i="3"/>
  <c r="A216" i="3"/>
  <c r="Y216" i="3"/>
  <c r="Z216" i="3"/>
  <c r="AA216" i="3"/>
  <c r="AB216" i="3"/>
  <c r="AC216" i="3"/>
  <c r="A217" i="3"/>
  <c r="Y217" i="3"/>
  <c r="Z217" i="3"/>
  <c r="AA217" i="3"/>
  <c r="AB217" i="3"/>
  <c r="AC217" i="3"/>
  <c r="A218" i="3"/>
  <c r="Y218" i="3"/>
  <c r="Z218" i="3"/>
  <c r="AA218" i="3"/>
  <c r="AB218" i="3"/>
  <c r="AC218" i="3"/>
  <c r="A219" i="3"/>
  <c r="Y219" i="3"/>
  <c r="Z219" i="3"/>
  <c r="AA219" i="3"/>
  <c r="AB219" i="3"/>
  <c r="AC219" i="3"/>
  <c r="A220" i="3"/>
  <c r="Y220" i="3"/>
  <c r="Z220" i="3"/>
  <c r="AA220" i="3"/>
  <c r="AB220" i="3"/>
  <c r="AC220" i="3"/>
  <c r="A221" i="3"/>
  <c r="Y221" i="3"/>
  <c r="Z221" i="3"/>
  <c r="AA221" i="3"/>
  <c r="AB221" i="3"/>
  <c r="AC221" i="3"/>
  <c r="A222" i="3"/>
  <c r="Y222" i="3"/>
  <c r="Z222" i="3"/>
  <c r="AA222" i="3"/>
  <c r="AB222" i="3"/>
  <c r="AC222" i="3"/>
  <c r="A223" i="3"/>
  <c r="Y223" i="3"/>
  <c r="Z223" i="3"/>
  <c r="AA223" i="3"/>
  <c r="AB223" i="3"/>
  <c r="AC223" i="3"/>
  <c r="A224" i="3"/>
  <c r="Y224" i="3"/>
  <c r="Z224" i="3"/>
  <c r="AA224" i="3"/>
  <c r="AB224" i="3"/>
  <c r="AC224" i="3"/>
  <c r="A225" i="3"/>
  <c r="Y225" i="3"/>
  <c r="Z225" i="3"/>
  <c r="AA225" i="3"/>
  <c r="AB225" i="3"/>
  <c r="AC225" i="3"/>
  <c r="A226" i="3"/>
  <c r="Y226" i="3"/>
  <c r="Z226" i="3"/>
  <c r="AA226" i="3"/>
  <c r="AB226" i="3"/>
  <c r="AC226" i="3"/>
  <c r="A227" i="3"/>
  <c r="Y227" i="3"/>
  <c r="Z227" i="3"/>
  <c r="AA227" i="3"/>
  <c r="AB227" i="3"/>
  <c r="AC227" i="3"/>
  <c r="A228" i="3"/>
  <c r="Y228" i="3"/>
  <c r="Z228" i="3"/>
  <c r="AA228" i="3"/>
  <c r="AB228" i="3"/>
  <c r="AC228" i="3"/>
  <c r="A229" i="3"/>
  <c r="Y229" i="3"/>
  <c r="Z229" i="3"/>
  <c r="AA229" i="3"/>
  <c r="AB229" i="3"/>
  <c r="AC229" i="3"/>
  <c r="A230" i="3"/>
  <c r="Y230" i="3"/>
  <c r="Z230" i="3"/>
  <c r="AA230" i="3"/>
  <c r="AB230" i="3"/>
  <c r="AC230" i="3"/>
  <c r="A231" i="3"/>
  <c r="Y231" i="3"/>
  <c r="Z231" i="3"/>
  <c r="AA231" i="3"/>
  <c r="AB231" i="3"/>
  <c r="AC231" i="3"/>
  <c r="A232" i="3"/>
  <c r="Y232" i="3"/>
  <c r="Z232" i="3"/>
  <c r="AA232" i="3"/>
  <c r="AB232" i="3"/>
  <c r="AC232" i="3"/>
  <c r="A233" i="3"/>
  <c r="Y233" i="3"/>
  <c r="Z233" i="3"/>
  <c r="AA233" i="3"/>
  <c r="AB233" i="3"/>
  <c r="AC233" i="3"/>
  <c r="A234" i="3"/>
  <c r="Y234" i="3"/>
  <c r="Z234" i="3"/>
  <c r="AA234" i="3"/>
  <c r="AB234" i="3"/>
  <c r="AC234" i="3"/>
  <c r="A235" i="3"/>
  <c r="Y235" i="3"/>
  <c r="Z235" i="3"/>
  <c r="AA235" i="3"/>
  <c r="AB235" i="3"/>
  <c r="AC235" i="3"/>
  <c r="A236" i="3"/>
  <c r="Y236" i="3"/>
  <c r="Z236" i="3"/>
  <c r="AA236" i="3"/>
  <c r="AB236" i="3"/>
  <c r="AC236" i="3"/>
  <c r="A237" i="3"/>
  <c r="Y237" i="3"/>
  <c r="Z237" i="3"/>
  <c r="AA237" i="3"/>
  <c r="AB237" i="3"/>
  <c r="AC237" i="3"/>
  <c r="A238" i="3"/>
  <c r="Y238" i="3"/>
  <c r="Z238" i="3"/>
  <c r="AA238" i="3"/>
  <c r="AB238" i="3"/>
  <c r="AC238" i="3"/>
  <c r="A239" i="3"/>
  <c r="Y239" i="3"/>
  <c r="Z239" i="3"/>
  <c r="AA239" i="3"/>
  <c r="AB239" i="3"/>
  <c r="AC239" i="3"/>
  <c r="A240" i="3"/>
  <c r="Y240" i="3"/>
  <c r="Z240" i="3"/>
  <c r="AA240" i="3"/>
  <c r="AB240" i="3"/>
  <c r="AC240" i="3"/>
  <c r="A241" i="3"/>
  <c r="Y241" i="3"/>
  <c r="Z241" i="3"/>
  <c r="AA241" i="3"/>
  <c r="AB241" i="3"/>
  <c r="AC241" i="3"/>
  <c r="A242" i="3"/>
  <c r="Y242" i="3"/>
  <c r="Z242" i="3"/>
  <c r="AA242" i="3"/>
  <c r="AB242" i="3"/>
  <c r="AC242" i="3"/>
  <c r="A243" i="3"/>
  <c r="Y243" i="3"/>
  <c r="Z243" i="3"/>
  <c r="AA243" i="3"/>
  <c r="AB243" i="3"/>
  <c r="AC243" i="3"/>
  <c r="A244" i="3"/>
  <c r="Y244" i="3"/>
  <c r="Z244" i="3"/>
  <c r="AA244" i="3"/>
  <c r="AB244" i="3"/>
  <c r="AC244" i="3"/>
  <c r="A245" i="3"/>
  <c r="Y245" i="3"/>
  <c r="Z245" i="3"/>
  <c r="AA245" i="3"/>
  <c r="AB245" i="3"/>
  <c r="AC245" i="3"/>
  <c r="A246" i="3"/>
  <c r="Y246" i="3"/>
  <c r="Z246" i="3"/>
  <c r="AA246" i="3"/>
  <c r="AB246" i="3"/>
  <c r="AC246" i="3"/>
  <c r="A247" i="3"/>
  <c r="Y247" i="3"/>
  <c r="Z247" i="3"/>
  <c r="AA247" i="3"/>
  <c r="AB247" i="3"/>
  <c r="AC247" i="3"/>
  <c r="A248" i="3"/>
  <c r="Y248" i="3"/>
  <c r="Z248" i="3"/>
  <c r="AA248" i="3"/>
  <c r="AB248" i="3"/>
  <c r="AC248" i="3"/>
  <c r="A249" i="3"/>
  <c r="Y249" i="3"/>
  <c r="Z249" i="3"/>
  <c r="AA249" i="3"/>
  <c r="AB249" i="3"/>
  <c r="AC249" i="3"/>
  <c r="A250" i="3"/>
  <c r="Y250" i="3"/>
  <c r="Z250" i="3"/>
  <c r="AA250" i="3"/>
  <c r="AB250" i="3"/>
  <c r="AC250" i="3"/>
  <c r="A251" i="3"/>
  <c r="Y251" i="3"/>
  <c r="Z251" i="3"/>
  <c r="AA251" i="3"/>
  <c r="AB251" i="3"/>
  <c r="AC251" i="3"/>
  <c r="A252" i="3"/>
  <c r="Y252" i="3"/>
  <c r="Z252" i="3"/>
  <c r="AA252" i="3"/>
  <c r="AB252" i="3"/>
  <c r="AC252" i="3"/>
  <c r="A253" i="3"/>
  <c r="Y253" i="3"/>
  <c r="Z253" i="3"/>
  <c r="AA253" i="3"/>
  <c r="AB253" i="3"/>
  <c r="AC253" i="3"/>
  <c r="A254" i="3"/>
  <c r="Y254" i="3"/>
  <c r="Z254" i="3"/>
  <c r="AA254" i="3"/>
  <c r="AB254" i="3"/>
  <c r="AC254" i="3"/>
  <c r="A255" i="3"/>
  <c r="Y255" i="3"/>
  <c r="Z255" i="3"/>
  <c r="AA255" i="3"/>
  <c r="AB255" i="3"/>
  <c r="AC255" i="3"/>
  <c r="A256" i="3"/>
  <c r="Y256" i="3"/>
  <c r="Z256" i="3"/>
  <c r="AA256" i="3"/>
  <c r="AB256" i="3"/>
  <c r="AC256" i="3"/>
  <c r="A257" i="3"/>
  <c r="Y257" i="3"/>
  <c r="Z257" i="3"/>
  <c r="AA257" i="3"/>
  <c r="AB257" i="3"/>
  <c r="AC257" i="3"/>
  <c r="A258" i="3"/>
  <c r="Y258" i="3"/>
  <c r="Z258" i="3"/>
  <c r="AA258" i="3"/>
  <c r="AB258" i="3"/>
  <c r="AC258" i="3"/>
  <c r="A259" i="3"/>
  <c r="Y259" i="3"/>
  <c r="Z259" i="3"/>
  <c r="AA259" i="3"/>
  <c r="AB259" i="3"/>
  <c r="AC259" i="3"/>
  <c r="A260" i="3"/>
  <c r="Y260" i="3"/>
  <c r="Z260" i="3"/>
  <c r="AA260" i="3"/>
  <c r="AB260" i="3"/>
  <c r="AC260" i="3"/>
  <c r="A261" i="3"/>
  <c r="Y261" i="3"/>
  <c r="Z261" i="3"/>
  <c r="AA261" i="3"/>
  <c r="AB261" i="3"/>
  <c r="AC261" i="3"/>
  <c r="A262" i="3"/>
  <c r="Y262" i="3"/>
  <c r="Z262" i="3"/>
  <c r="AA262" i="3"/>
  <c r="AB262" i="3"/>
  <c r="AC262" i="3"/>
  <c r="A263" i="3"/>
  <c r="Y263" i="3"/>
  <c r="Z263" i="3"/>
  <c r="AA263" i="3"/>
  <c r="AB263" i="3"/>
  <c r="AC263" i="3"/>
  <c r="A264" i="3"/>
  <c r="Y264" i="3"/>
  <c r="Z264" i="3"/>
  <c r="AA264" i="3"/>
  <c r="AB264" i="3"/>
  <c r="AC264" i="3"/>
  <c r="A265" i="3"/>
  <c r="Y265" i="3"/>
  <c r="Z265" i="3"/>
  <c r="AA265" i="3"/>
  <c r="AB265" i="3"/>
  <c r="AC265" i="3"/>
  <c r="A266" i="3"/>
  <c r="Y266" i="3"/>
  <c r="Z266" i="3"/>
  <c r="AA266" i="3"/>
  <c r="AB266" i="3"/>
  <c r="AC266" i="3"/>
  <c r="A267" i="3"/>
  <c r="Y267" i="3"/>
  <c r="Z267" i="3"/>
  <c r="AA267" i="3"/>
  <c r="AB267" i="3"/>
  <c r="AC267" i="3"/>
  <c r="A268" i="3"/>
  <c r="Y268" i="3"/>
  <c r="Z268" i="3"/>
  <c r="AA268" i="3"/>
  <c r="AB268" i="3"/>
  <c r="AC268" i="3"/>
  <c r="A269" i="3"/>
  <c r="Y269" i="3"/>
  <c r="Z269" i="3"/>
  <c r="AA269" i="3"/>
  <c r="AB269" i="3"/>
  <c r="AC269" i="3"/>
  <c r="A270" i="3"/>
  <c r="Y270" i="3"/>
  <c r="Z270" i="3"/>
  <c r="AA270" i="3"/>
  <c r="AB270" i="3"/>
  <c r="AC270" i="3"/>
  <c r="A271" i="3"/>
  <c r="Y271" i="3"/>
  <c r="Z271" i="3"/>
  <c r="AA271" i="3"/>
  <c r="AB271" i="3"/>
  <c r="AC271" i="3"/>
  <c r="A272" i="3"/>
  <c r="Y272" i="3"/>
  <c r="Z272" i="3"/>
  <c r="AA272" i="3"/>
  <c r="AB272" i="3"/>
  <c r="AC272" i="3"/>
  <c r="A273" i="3"/>
  <c r="Y273" i="3"/>
  <c r="Z273" i="3"/>
  <c r="AA273" i="3"/>
  <c r="AB273" i="3"/>
  <c r="AC273" i="3"/>
  <c r="A274" i="3"/>
  <c r="Y274" i="3"/>
  <c r="Z274" i="3"/>
  <c r="AA274" i="3"/>
  <c r="AB274" i="3"/>
  <c r="AC274" i="3"/>
  <c r="A275" i="3"/>
  <c r="Y275" i="3"/>
  <c r="Z275" i="3"/>
  <c r="AA275" i="3"/>
  <c r="AB275" i="3"/>
  <c r="AC275" i="3"/>
  <c r="A276" i="3"/>
  <c r="Y276" i="3"/>
  <c r="Z276" i="3"/>
  <c r="AA276" i="3"/>
  <c r="AB276" i="3"/>
  <c r="AC276" i="3"/>
  <c r="A277" i="3"/>
  <c r="Y277" i="3"/>
  <c r="Z277" i="3"/>
  <c r="AA277" i="3"/>
  <c r="AB277" i="3"/>
  <c r="AC277" i="3"/>
  <c r="A278" i="3"/>
  <c r="Y278" i="3"/>
  <c r="Z278" i="3"/>
  <c r="AA278" i="3"/>
  <c r="AB278" i="3"/>
  <c r="AC278" i="3"/>
  <c r="A279" i="3"/>
  <c r="Y279" i="3"/>
  <c r="Z279" i="3"/>
  <c r="AA279" i="3"/>
  <c r="AB279" i="3"/>
  <c r="AC279" i="3"/>
  <c r="A280" i="3"/>
  <c r="Y280" i="3"/>
  <c r="Z280" i="3"/>
  <c r="AA280" i="3"/>
  <c r="AB280" i="3"/>
  <c r="AC280" i="3"/>
  <c r="A281" i="3"/>
  <c r="Y281" i="3"/>
  <c r="Z281" i="3"/>
  <c r="AA281" i="3"/>
  <c r="AB281" i="3"/>
  <c r="AC281" i="3"/>
  <c r="A282" i="3"/>
  <c r="Y282" i="3"/>
  <c r="Z282" i="3"/>
  <c r="AA282" i="3"/>
  <c r="AB282" i="3"/>
  <c r="AC282" i="3"/>
  <c r="A283" i="3"/>
  <c r="Y283" i="3"/>
  <c r="Z283" i="3"/>
  <c r="AA283" i="3"/>
  <c r="AB283" i="3"/>
  <c r="AC283" i="3"/>
  <c r="A284" i="3"/>
  <c r="Y284" i="3"/>
  <c r="Z284" i="3"/>
  <c r="AA284" i="3"/>
  <c r="AB284" i="3"/>
  <c r="AC284" i="3"/>
  <c r="A285" i="3"/>
  <c r="Y285" i="3"/>
  <c r="Z285" i="3"/>
  <c r="AA285" i="3"/>
  <c r="AB285" i="3"/>
  <c r="AC285" i="3"/>
  <c r="A286" i="3"/>
  <c r="Y286" i="3"/>
  <c r="Z286" i="3"/>
  <c r="AA286" i="3"/>
  <c r="AB286" i="3"/>
  <c r="AC286" i="3"/>
  <c r="A287" i="3"/>
  <c r="Y287" i="3"/>
  <c r="Z287" i="3"/>
  <c r="AA287" i="3"/>
  <c r="AB287" i="3"/>
  <c r="AC287" i="3"/>
  <c r="A288" i="3"/>
  <c r="Y288" i="3"/>
  <c r="Z288" i="3"/>
  <c r="AA288" i="3"/>
  <c r="AB288" i="3"/>
  <c r="AC288" i="3"/>
  <c r="A289" i="3"/>
  <c r="Y289" i="3"/>
  <c r="Z289" i="3"/>
  <c r="AA289" i="3"/>
  <c r="AB289" i="3"/>
  <c r="AC289" i="3"/>
  <c r="A290" i="3"/>
  <c r="Y290" i="3"/>
  <c r="Z290" i="3"/>
  <c r="AA290" i="3"/>
  <c r="AB290" i="3"/>
  <c r="AC290" i="3"/>
  <c r="A291" i="3"/>
  <c r="Y291" i="3"/>
  <c r="Z291" i="3"/>
  <c r="AA291" i="3"/>
  <c r="AB291" i="3"/>
  <c r="AC291" i="3"/>
  <c r="A292" i="3"/>
  <c r="Y292" i="3"/>
  <c r="Z292" i="3"/>
  <c r="AA292" i="3"/>
  <c r="AB292" i="3"/>
  <c r="AC292" i="3"/>
  <c r="A293" i="3"/>
  <c r="Y293" i="3"/>
  <c r="Z293" i="3"/>
  <c r="AA293" i="3"/>
  <c r="AB293" i="3"/>
  <c r="AC293" i="3"/>
  <c r="A294" i="3"/>
  <c r="Y294" i="3"/>
  <c r="Z294" i="3"/>
  <c r="AA294" i="3"/>
  <c r="AB294" i="3"/>
  <c r="AC294" i="3"/>
  <c r="A295" i="3"/>
  <c r="Y295" i="3"/>
  <c r="Z295" i="3"/>
  <c r="AA295" i="3"/>
  <c r="AB295" i="3"/>
  <c r="AC295" i="3"/>
  <c r="A296" i="3"/>
  <c r="Y296" i="3"/>
  <c r="Z296" i="3"/>
  <c r="AA296" i="3"/>
  <c r="AB296" i="3"/>
  <c r="AC296" i="3"/>
  <c r="A297" i="3"/>
  <c r="Y297" i="3"/>
  <c r="Z297" i="3"/>
  <c r="AA297" i="3"/>
  <c r="AB297" i="3"/>
  <c r="AC297" i="3"/>
  <c r="A298" i="3"/>
  <c r="Y298" i="3"/>
  <c r="Z298" i="3"/>
  <c r="AA298" i="3"/>
  <c r="AB298" i="3"/>
  <c r="AC298" i="3"/>
  <c r="A299" i="3"/>
  <c r="Y299" i="3"/>
  <c r="Z299" i="3"/>
  <c r="AA299" i="3"/>
  <c r="AB299" i="3"/>
  <c r="AC299" i="3"/>
  <c r="A300" i="3"/>
  <c r="Y300" i="3"/>
  <c r="Z300" i="3"/>
  <c r="AA300" i="3"/>
  <c r="AB300" i="3"/>
  <c r="AC300" i="3"/>
  <c r="A301" i="3"/>
  <c r="Y301" i="3"/>
  <c r="Z301" i="3"/>
  <c r="AA301" i="3"/>
  <c r="AB301" i="3"/>
  <c r="AC301" i="3"/>
  <c r="A302" i="3"/>
  <c r="Y302" i="3"/>
  <c r="Z302" i="3"/>
  <c r="AA302" i="3"/>
  <c r="AB302" i="3"/>
  <c r="AC302" i="3"/>
  <c r="A303" i="3"/>
  <c r="Y303" i="3"/>
  <c r="Z303" i="3"/>
  <c r="AA303" i="3"/>
  <c r="AB303" i="3"/>
  <c r="AC303" i="3"/>
  <c r="A304" i="3"/>
  <c r="Y304" i="3"/>
  <c r="Z304" i="3"/>
  <c r="AA304" i="3"/>
  <c r="AB304" i="3"/>
  <c r="AC304" i="3"/>
  <c r="A305" i="3"/>
  <c r="Y305" i="3"/>
  <c r="Z305" i="3"/>
  <c r="AA305" i="3"/>
  <c r="AB305" i="3"/>
  <c r="AC305" i="3"/>
  <c r="A306" i="3"/>
  <c r="Y306" i="3"/>
  <c r="Z306" i="3"/>
  <c r="AA306" i="3"/>
  <c r="AB306" i="3"/>
  <c r="AC306" i="3"/>
  <c r="A307" i="3"/>
  <c r="Y307" i="3"/>
  <c r="Z307" i="3"/>
  <c r="AA307" i="3"/>
  <c r="AB307" i="3"/>
  <c r="AC307" i="3"/>
  <c r="A308" i="3"/>
  <c r="Y308" i="3"/>
  <c r="Z308" i="3"/>
  <c r="AA308" i="3"/>
  <c r="AB308" i="3"/>
  <c r="AC308" i="3"/>
  <c r="A309" i="3"/>
  <c r="Y309" i="3"/>
  <c r="Z309" i="3"/>
  <c r="AA309" i="3"/>
  <c r="AB309" i="3"/>
  <c r="AC309" i="3"/>
  <c r="A310" i="3"/>
  <c r="Y310" i="3"/>
  <c r="Z310" i="3"/>
  <c r="AA310" i="3"/>
  <c r="AB310" i="3"/>
  <c r="AC310" i="3"/>
  <c r="A311" i="3"/>
  <c r="Y311" i="3"/>
  <c r="Z311" i="3"/>
  <c r="AA311" i="3"/>
  <c r="AB311" i="3"/>
  <c r="AC311" i="3"/>
  <c r="A312" i="3"/>
  <c r="Y312" i="3"/>
  <c r="Z312" i="3"/>
  <c r="AA312" i="3"/>
  <c r="AB312" i="3"/>
  <c r="AC312" i="3"/>
  <c r="A313" i="3"/>
  <c r="Y313" i="3"/>
  <c r="Z313" i="3"/>
  <c r="AA313" i="3"/>
  <c r="AB313" i="3"/>
  <c r="AC313" i="3"/>
  <c r="A314" i="3"/>
  <c r="Y314" i="3"/>
  <c r="Z314" i="3"/>
  <c r="AA314" i="3"/>
  <c r="AB314" i="3"/>
  <c r="AC314" i="3"/>
  <c r="A315" i="3"/>
  <c r="Y315" i="3"/>
  <c r="Z315" i="3"/>
  <c r="AA315" i="3"/>
  <c r="AB315" i="3"/>
  <c r="AC315" i="3"/>
  <c r="A316" i="3"/>
  <c r="Y316" i="3"/>
  <c r="Z316" i="3"/>
  <c r="AA316" i="3"/>
  <c r="AB316" i="3"/>
  <c r="AC316" i="3"/>
  <c r="A317" i="3"/>
  <c r="Y317" i="3"/>
  <c r="Z317" i="3"/>
  <c r="AA317" i="3"/>
  <c r="AB317" i="3"/>
  <c r="AC317" i="3"/>
  <c r="A318" i="3"/>
  <c r="Y318" i="3"/>
  <c r="Z318" i="3"/>
  <c r="AA318" i="3"/>
  <c r="AB318" i="3"/>
  <c r="AC318" i="3"/>
  <c r="A319" i="3"/>
  <c r="Y319" i="3"/>
  <c r="Z319" i="3"/>
  <c r="AA319" i="3"/>
  <c r="AB319" i="3"/>
  <c r="AC319" i="3"/>
  <c r="A320" i="3"/>
  <c r="Y320" i="3"/>
  <c r="Z320" i="3"/>
  <c r="AA320" i="3"/>
  <c r="AB320" i="3"/>
  <c r="AC320" i="3"/>
  <c r="A321" i="3"/>
  <c r="Y321" i="3"/>
  <c r="Z321" i="3"/>
  <c r="AA321" i="3"/>
  <c r="AB321" i="3"/>
  <c r="AC321" i="3"/>
  <c r="A322" i="3"/>
  <c r="Y322" i="3"/>
  <c r="Z322" i="3"/>
  <c r="AA322" i="3"/>
  <c r="AB322" i="3"/>
  <c r="AC322" i="3"/>
  <c r="A323" i="3"/>
  <c r="Y323" i="3"/>
  <c r="Z323" i="3"/>
  <c r="AA323" i="3"/>
  <c r="AB323" i="3"/>
  <c r="AC323" i="3"/>
  <c r="A324" i="3"/>
  <c r="Y324" i="3"/>
  <c r="Z324" i="3"/>
  <c r="AA324" i="3"/>
  <c r="AB324" i="3"/>
  <c r="AC324" i="3"/>
  <c r="A325" i="3"/>
  <c r="Y325" i="3"/>
  <c r="Z325" i="3"/>
  <c r="AA325" i="3"/>
  <c r="AB325" i="3"/>
  <c r="AC325" i="3"/>
  <c r="A326" i="3"/>
  <c r="Y326" i="3"/>
  <c r="Z326" i="3"/>
  <c r="AA326" i="3"/>
  <c r="AB326" i="3"/>
  <c r="AC326" i="3"/>
  <c r="A327" i="3"/>
  <c r="Y327" i="3"/>
  <c r="Z327" i="3"/>
  <c r="AA327" i="3"/>
  <c r="AB327" i="3"/>
  <c r="AC327" i="3"/>
  <c r="A328" i="3"/>
  <c r="Y328" i="3"/>
  <c r="Z328" i="3"/>
  <c r="AA328" i="3"/>
  <c r="AB328" i="3"/>
  <c r="AC328" i="3"/>
  <c r="A329" i="3"/>
  <c r="Y329" i="3"/>
  <c r="Z329" i="3"/>
  <c r="AA329" i="3"/>
  <c r="AB329" i="3"/>
  <c r="AC329" i="3"/>
  <c r="A330" i="3"/>
  <c r="Y330" i="3"/>
  <c r="Z330" i="3"/>
  <c r="AA330" i="3"/>
  <c r="AB330" i="3"/>
  <c r="AC330" i="3"/>
  <c r="A331" i="3"/>
  <c r="Y331" i="3"/>
  <c r="Z331" i="3"/>
  <c r="AA331" i="3"/>
  <c r="AB331" i="3"/>
  <c r="AC331" i="3"/>
  <c r="A332" i="3"/>
  <c r="Y332" i="3"/>
  <c r="Z332" i="3"/>
  <c r="AA332" i="3"/>
  <c r="AB332" i="3"/>
  <c r="AC332" i="3"/>
  <c r="A333" i="3"/>
  <c r="Y333" i="3"/>
  <c r="Z333" i="3"/>
  <c r="AA333" i="3"/>
  <c r="AB333" i="3"/>
  <c r="AC333" i="3"/>
  <c r="A334" i="3"/>
  <c r="Y334" i="3"/>
  <c r="Z334" i="3"/>
  <c r="AA334" i="3"/>
  <c r="AB334" i="3"/>
  <c r="AC334" i="3"/>
  <c r="A335" i="3"/>
  <c r="Y335" i="3"/>
  <c r="Z335" i="3"/>
  <c r="AA335" i="3"/>
  <c r="AB335" i="3"/>
  <c r="AC335" i="3"/>
  <c r="A336" i="3"/>
  <c r="Y336" i="3"/>
  <c r="Z336" i="3"/>
  <c r="AA336" i="3"/>
  <c r="AB336" i="3"/>
  <c r="AC336" i="3"/>
  <c r="A337" i="3"/>
  <c r="Y337" i="3"/>
  <c r="Z337" i="3"/>
  <c r="AA337" i="3"/>
  <c r="AB337" i="3"/>
  <c r="AC337" i="3"/>
  <c r="A338" i="3"/>
  <c r="Y338" i="3"/>
  <c r="Z338" i="3"/>
  <c r="AA338" i="3"/>
  <c r="AB338" i="3"/>
  <c r="AC338" i="3"/>
  <c r="A339" i="3"/>
  <c r="Y339" i="3"/>
  <c r="Z339" i="3"/>
  <c r="AA339" i="3"/>
  <c r="AB339" i="3"/>
  <c r="AC339" i="3"/>
  <c r="A340" i="3"/>
  <c r="Y340" i="3"/>
  <c r="Z340" i="3"/>
  <c r="AA340" i="3"/>
  <c r="AB340" i="3"/>
  <c r="AC340" i="3"/>
  <c r="A341" i="3"/>
  <c r="Y341" i="3"/>
  <c r="Z341" i="3"/>
  <c r="AA341" i="3"/>
  <c r="AB341" i="3"/>
  <c r="AC341" i="3"/>
  <c r="A342" i="3"/>
  <c r="Y342" i="3"/>
  <c r="Z342" i="3"/>
  <c r="AA342" i="3"/>
  <c r="AB342" i="3"/>
  <c r="AC342" i="3"/>
  <c r="A343" i="3"/>
  <c r="Y343" i="3"/>
  <c r="Z343" i="3"/>
  <c r="AA343" i="3"/>
  <c r="AB343" i="3"/>
  <c r="AC343" i="3"/>
  <c r="A344" i="3"/>
  <c r="Y344" i="3"/>
  <c r="Z344" i="3"/>
  <c r="AA344" i="3"/>
  <c r="AB344" i="3"/>
  <c r="AC344" i="3"/>
  <c r="A345" i="3"/>
  <c r="Y345" i="3"/>
  <c r="Z345" i="3"/>
  <c r="AA345" i="3"/>
  <c r="AB345" i="3"/>
  <c r="AC345" i="3"/>
  <c r="A346" i="3"/>
  <c r="Y346" i="3"/>
  <c r="Z346" i="3"/>
  <c r="AA346" i="3"/>
  <c r="AB346" i="3"/>
  <c r="AC346" i="3"/>
  <c r="A347" i="3"/>
  <c r="Y347" i="3"/>
  <c r="Z347" i="3"/>
  <c r="AA347" i="3"/>
  <c r="AB347" i="3"/>
  <c r="AC347" i="3"/>
  <c r="A348" i="3"/>
  <c r="Y348" i="3"/>
  <c r="Z348" i="3"/>
  <c r="AA348" i="3"/>
  <c r="AB348" i="3"/>
  <c r="AC348" i="3"/>
  <c r="A349" i="3"/>
  <c r="Y349" i="3"/>
  <c r="Z349" i="3"/>
  <c r="AA349" i="3"/>
  <c r="AB349" i="3"/>
  <c r="AC349" i="3"/>
  <c r="A350" i="3"/>
  <c r="Y350" i="3"/>
  <c r="Z350" i="3"/>
  <c r="AA350" i="3"/>
  <c r="AB350" i="3"/>
  <c r="AC350" i="3"/>
  <c r="A351" i="3"/>
  <c r="Y351" i="3"/>
  <c r="Z351" i="3"/>
  <c r="AA351" i="3"/>
  <c r="AB351" i="3"/>
  <c r="AC351" i="3"/>
  <c r="A352" i="3"/>
  <c r="Y352" i="3"/>
  <c r="Z352" i="3"/>
  <c r="AA352" i="3"/>
  <c r="AB352" i="3"/>
  <c r="AC352" i="3"/>
  <c r="A353" i="3"/>
  <c r="Y353" i="3"/>
  <c r="Z353" i="3"/>
  <c r="AA353" i="3"/>
  <c r="AB353" i="3"/>
  <c r="AC353" i="3"/>
  <c r="A354" i="3"/>
  <c r="Y354" i="3"/>
  <c r="Z354" i="3"/>
  <c r="AA354" i="3"/>
  <c r="AB354" i="3"/>
  <c r="AC354" i="3"/>
  <c r="A355" i="3"/>
  <c r="Y355" i="3"/>
  <c r="Z355" i="3"/>
  <c r="AA355" i="3"/>
  <c r="AB355" i="3"/>
  <c r="AC355" i="3"/>
  <c r="A356" i="3"/>
  <c r="Y356" i="3"/>
  <c r="Z356" i="3"/>
  <c r="AA356" i="3"/>
  <c r="AB356" i="3"/>
  <c r="AC356" i="3"/>
  <c r="A357" i="3"/>
  <c r="Y357" i="3"/>
  <c r="Z357" i="3"/>
  <c r="AA357" i="3"/>
  <c r="AB357" i="3"/>
  <c r="AC357" i="3"/>
  <c r="A358" i="3"/>
  <c r="Y358" i="3"/>
  <c r="Z358" i="3"/>
  <c r="AA358" i="3"/>
  <c r="AB358" i="3"/>
  <c r="AC358" i="3"/>
  <c r="A359" i="3"/>
  <c r="Y359" i="3"/>
  <c r="Z359" i="3"/>
  <c r="AA359" i="3"/>
  <c r="AB359" i="3"/>
  <c r="AC359" i="3"/>
  <c r="A360" i="3"/>
  <c r="Y360" i="3"/>
  <c r="Z360" i="3"/>
  <c r="AA360" i="3"/>
  <c r="AB360" i="3"/>
  <c r="AC360" i="3"/>
  <c r="A361" i="3"/>
  <c r="Y361" i="3"/>
  <c r="Z361" i="3"/>
  <c r="AA361" i="3"/>
  <c r="AB361" i="3"/>
  <c r="AC361" i="3"/>
  <c r="A362" i="3"/>
  <c r="Y362" i="3"/>
  <c r="Z362" i="3"/>
  <c r="AA362" i="3"/>
  <c r="AB362" i="3"/>
  <c r="AC362" i="3"/>
  <c r="A363" i="3"/>
  <c r="Y363" i="3"/>
  <c r="Z363" i="3"/>
  <c r="AA363" i="3"/>
  <c r="AB363" i="3"/>
  <c r="AC363" i="3"/>
  <c r="A364" i="3"/>
  <c r="Y364" i="3"/>
  <c r="Z364" i="3"/>
  <c r="AA364" i="3"/>
  <c r="AB364" i="3"/>
  <c r="AC364" i="3"/>
  <c r="A365" i="3"/>
  <c r="Y365" i="3"/>
  <c r="Z365" i="3"/>
  <c r="AA365" i="3"/>
  <c r="AB365" i="3"/>
  <c r="AC365" i="3"/>
  <c r="A366" i="3"/>
  <c r="Y366" i="3"/>
  <c r="Z366" i="3"/>
  <c r="AA366" i="3"/>
  <c r="AB366" i="3"/>
  <c r="AC366" i="3"/>
  <c r="A367" i="3"/>
  <c r="Y367" i="3"/>
  <c r="Z367" i="3"/>
  <c r="AA367" i="3"/>
  <c r="AB367" i="3"/>
  <c r="AC367" i="3"/>
  <c r="A368" i="3"/>
  <c r="Y368" i="3"/>
  <c r="Z368" i="3"/>
  <c r="AA368" i="3"/>
  <c r="AB368" i="3"/>
  <c r="AC368" i="3"/>
  <c r="A369" i="3"/>
  <c r="Y369" i="3"/>
  <c r="Z369" i="3"/>
  <c r="AA369" i="3"/>
  <c r="AB369" i="3"/>
  <c r="AC369" i="3"/>
  <c r="A370" i="3"/>
  <c r="Y370" i="3"/>
  <c r="Z370" i="3"/>
  <c r="AA370" i="3"/>
  <c r="AB370" i="3"/>
  <c r="AC370" i="3"/>
  <c r="A371" i="3"/>
  <c r="Y371" i="3"/>
  <c r="Z371" i="3"/>
  <c r="AA371" i="3"/>
  <c r="AB371" i="3"/>
  <c r="AC371" i="3"/>
  <c r="A372" i="3"/>
  <c r="Y372" i="3"/>
  <c r="Z372" i="3"/>
  <c r="AA372" i="3"/>
  <c r="AB372" i="3"/>
  <c r="AC372" i="3"/>
  <c r="A373" i="3"/>
  <c r="Y373" i="3"/>
  <c r="Z373" i="3"/>
  <c r="AA373" i="3"/>
  <c r="AB373" i="3"/>
  <c r="AC373" i="3"/>
  <c r="A374" i="3"/>
  <c r="Y374" i="3"/>
  <c r="Z374" i="3"/>
  <c r="AA374" i="3"/>
  <c r="AB374" i="3"/>
  <c r="AC374" i="3"/>
  <c r="A375" i="3"/>
  <c r="Y375" i="3"/>
  <c r="Z375" i="3"/>
  <c r="AA375" i="3"/>
  <c r="AB375" i="3"/>
  <c r="AC375" i="3"/>
  <c r="A376" i="3"/>
  <c r="Y376" i="3"/>
  <c r="Z376" i="3"/>
  <c r="AA376" i="3"/>
  <c r="AB376" i="3"/>
  <c r="AC376" i="3"/>
  <c r="A377" i="3"/>
  <c r="Y377" i="3"/>
  <c r="Z377" i="3"/>
  <c r="AA377" i="3"/>
  <c r="AB377" i="3"/>
  <c r="AC377" i="3"/>
  <c r="A378" i="3"/>
  <c r="Y378" i="3"/>
  <c r="Z378" i="3"/>
  <c r="AA378" i="3"/>
  <c r="AB378" i="3"/>
  <c r="AC378" i="3"/>
  <c r="A379" i="3"/>
  <c r="Y379" i="3"/>
  <c r="Z379" i="3"/>
  <c r="AA379" i="3"/>
  <c r="AB379" i="3"/>
  <c r="AC379" i="3"/>
  <c r="A380" i="3"/>
  <c r="Y380" i="3"/>
  <c r="Z380" i="3"/>
  <c r="AA380" i="3"/>
  <c r="AB380" i="3"/>
  <c r="AC380" i="3"/>
  <c r="A381" i="3"/>
  <c r="Y381" i="3"/>
  <c r="Z381" i="3"/>
  <c r="AA381" i="3"/>
  <c r="AB381" i="3"/>
  <c r="AC381" i="3"/>
  <c r="A382" i="3"/>
  <c r="Y382" i="3"/>
  <c r="Z382" i="3"/>
  <c r="AA382" i="3"/>
  <c r="AB382" i="3"/>
  <c r="AC382" i="3"/>
  <c r="A383" i="3"/>
  <c r="Y383" i="3"/>
  <c r="Z383" i="3"/>
  <c r="AA383" i="3"/>
  <c r="AB383" i="3"/>
  <c r="AC383" i="3"/>
  <c r="A384" i="3"/>
  <c r="Y384" i="3"/>
  <c r="Z384" i="3"/>
  <c r="AA384" i="3"/>
  <c r="AB384" i="3"/>
  <c r="AC384" i="3"/>
  <c r="A385" i="3"/>
  <c r="Y385" i="3"/>
  <c r="Z385" i="3"/>
  <c r="AA385" i="3"/>
  <c r="AB385" i="3"/>
  <c r="AC385" i="3"/>
  <c r="A386" i="3"/>
  <c r="Y386" i="3"/>
  <c r="Z386" i="3"/>
  <c r="AA386" i="3"/>
  <c r="AB386" i="3"/>
  <c r="AC386" i="3"/>
  <c r="A387" i="3"/>
  <c r="Y387" i="3"/>
  <c r="Z387" i="3"/>
  <c r="AA387" i="3"/>
  <c r="AB387" i="3"/>
  <c r="AC387" i="3"/>
  <c r="A388" i="3"/>
  <c r="Y388" i="3"/>
  <c r="Z388" i="3"/>
  <c r="AA388" i="3"/>
  <c r="AB388" i="3"/>
  <c r="AC388" i="3"/>
  <c r="A389" i="3"/>
  <c r="Y389" i="3"/>
  <c r="Z389" i="3"/>
  <c r="AA389" i="3"/>
  <c r="AB389" i="3"/>
  <c r="AC389" i="3"/>
  <c r="A390" i="3"/>
  <c r="Y390" i="3"/>
  <c r="Z390" i="3"/>
  <c r="AA390" i="3"/>
  <c r="AB390" i="3"/>
  <c r="AC390" i="3"/>
  <c r="A391" i="3"/>
  <c r="Y391" i="3"/>
  <c r="Z391" i="3"/>
  <c r="AA391" i="3"/>
  <c r="AB391" i="3"/>
  <c r="AC391" i="3"/>
  <c r="A392" i="3"/>
  <c r="Y392" i="3"/>
  <c r="Z392" i="3"/>
  <c r="AA392" i="3"/>
  <c r="AB392" i="3"/>
  <c r="AC392" i="3"/>
  <c r="A393" i="3"/>
  <c r="Y393" i="3"/>
  <c r="Z393" i="3"/>
  <c r="AA393" i="3"/>
  <c r="AB393" i="3"/>
  <c r="AC393" i="3"/>
  <c r="A394" i="3"/>
  <c r="Y394" i="3"/>
  <c r="Z394" i="3"/>
  <c r="AA394" i="3"/>
  <c r="AB394" i="3"/>
  <c r="AC394" i="3"/>
  <c r="A395" i="3"/>
  <c r="Y395" i="3"/>
  <c r="Z395" i="3"/>
  <c r="AA395" i="3"/>
  <c r="AB395" i="3"/>
  <c r="AC395" i="3"/>
  <c r="A396" i="3"/>
  <c r="Y396" i="3"/>
  <c r="Z396" i="3"/>
  <c r="AA396" i="3"/>
  <c r="AB396" i="3"/>
  <c r="AC396" i="3"/>
  <c r="A397" i="3"/>
  <c r="Y397" i="3"/>
  <c r="Z397" i="3"/>
  <c r="AA397" i="3"/>
  <c r="AB397" i="3"/>
  <c r="AC397" i="3"/>
  <c r="A398" i="3"/>
  <c r="Y398" i="3"/>
  <c r="Z398" i="3"/>
  <c r="AA398" i="3"/>
  <c r="AB398" i="3"/>
  <c r="AC398" i="3"/>
  <c r="A399" i="3"/>
  <c r="Y399" i="3"/>
  <c r="Z399" i="3"/>
  <c r="AA399" i="3"/>
  <c r="AB399" i="3"/>
  <c r="AC399" i="3"/>
  <c r="A400" i="3"/>
  <c r="Y400" i="3"/>
  <c r="Z400" i="3"/>
  <c r="AA400" i="3"/>
  <c r="AB400" i="3"/>
  <c r="AC400" i="3"/>
  <c r="A401" i="3"/>
  <c r="Y401" i="3"/>
  <c r="Z401" i="3"/>
  <c r="AA401" i="3"/>
  <c r="AB401" i="3"/>
  <c r="AC401" i="3"/>
  <c r="A402" i="3"/>
  <c r="Y402" i="3"/>
  <c r="Z402" i="3"/>
  <c r="AA402" i="3"/>
  <c r="AB402" i="3"/>
  <c r="AC402" i="3"/>
  <c r="A403" i="3"/>
  <c r="Y403" i="3"/>
  <c r="Z403" i="3"/>
  <c r="AA403" i="3"/>
  <c r="AB403" i="3"/>
  <c r="AC403" i="3"/>
  <c r="A404" i="3"/>
  <c r="Y404" i="3"/>
  <c r="Z404" i="3"/>
  <c r="AA404" i="3"/>
  <c r="AB404" i="3"/>
  <c r="AC404" i="3"/>
  <c r="A405" i="3"/>
  <c r="Y405" i="3"/>
  <c r="Z405" i="3"/>
  <c r="AA405" i="3"/>
  <c r="AB405" i="3"/>
  <c r="AC405" i="3"/>
  <c r="A406" i="3"/>
  <c r="Y406" i="3"/>
  <c r="Z406" i="3"/>
  <c r="AA406" i="3"/>
  <c r="AB406" i="3"/>
  <c r="AC406" i="3"/>
  <c r="A407" i="3"/>
  <c r="Y407" i="3"/>
  <c r="Z407" i="3"/>
  <c r="AA407" i="3"/>
  <c r="AB407" i="3"/>
  <c r="AC407" i="3"/>
  <c r="A408" i="3"/>
  <c r="Y408" i="3"/>
  <c r="Z408" i="3"/>
  <c r="AA408" i="3"/>
  <c r="AB408" i="3"/>
  <c r="AC408" i="3"/>
  <c r="A409" i="3"/>
  <c r="Y409" i="3"/>
  <c r="Z409" i="3"/>
  <c r="AA409" i="3"/>
  <c r="AB409" i="3"/>
  <c r="AC409" i="3"/>
  <c r="A410" i="3"/>
  <c r="Y410" i="3"/>
  <c r="Z410" i="3"/>
  <c r="AA410" i="3"/>
  <c r="AB410" i="3"/>
  <c r="AC410" i="3"/>
  <c r="A411" i="3"/>
  <c r="Y411" i="3"/>
  <c r="Z411" i="3"/>
  <c r="AA411" i="3"/>
  <c r="AB411" i="3"/>
  <c r="AC411" i="3"/>
  <c r="A412" i="3"/>
  <c r="Y412" i="3"/>
  <c r="Z412" i="3"/>
  <c r="AA412" i="3"/>
  <c r="AB412" i="3"/>
  <c r="AC412" i="3"/>
  <c r="A413" i="3"/>
  <c r="Y413" i="3"/>
  <c r="Z413" i="3"/>
  <c r="AA413" i="3"/>
  <c r="AB413" i="3"/>
  <c r="AC413" i="3"/>
  <c r="A414" i="3"/>
  <c r="Y414" i="3"/>
  <c r="Z414" i="3"/>
  <c r="AA414" i="3"/>
  <c r="AB414" i="3"/>
  <c r="AC414" i="3"/>
  <c r="A415" i="3"/>
  <c r="Y415" i="3"/>
  <c r="Z415" i="3"/>
  <c r="AA415" i="3"/>
  <c r="AB415" i="3"/>
  <c r="AC415" i="3"/>
  <c r="A416" i="3"/>
  <c r="Y416" i="3"/>
  <c r="Z416" i="3"/>
  <c r="AA416" i="3"/>
  <c r="AB416" i="3"/>
  <c r="AC416" i="3"/>
  <c r="A417" i="3"/>
  <c r="Y417" i="3"/>
  <c r="Z417" i="3"/>
  <c r="AA417" i="3"/>
  <c r="AB417" i="3"/>
  <c r="AC417" i="3"/>
  <c r="A418" i="3"/>
  <c r="Y418" i="3"/>
  <c r="Z418" i="3"/>
  <c r="AA418" i="3"/>
  <c r="AB418" i="3"/>
  <c r="AC418" i="3"/>
  <c r="A419" i="3"/>
  <c r="Y419" i="3"/>
  <c r="Z419" i="3"/>
  <c r="AA419" i="3"/>
  <c r="AB419" i="3"/>
  <c r="AC419" i="3"/>
  <c r="A420" i="3"/>
  <c r="Y420" i="3"/>
  <c r="Z420" i="3"/>
  <c r="AA420" i="3"/>
  <c r="AB420" i="3"/>
  <c r="AC420" i="3"/>
  <c r="A421" i="3"/>
  <c r="Y421" i="3"/>
  <c r="Z421" i="3"/>
  <c r="AA421" i="3"/>
  <c r="AB421" i="3"/>
  <c r="AC421" i="3"/>
  <c r="A422" i="3"/>
  <c r="Y422" i="3"/>
  <c r="Z422" i="3"/>
  <c r="AA422" i="3"/>
  <c r="AB422" i="3"/>
  <c r="AC422" i="3"/>
  <c r="A423" i="3"/>
  <c r="Y423" i="3"/>
  <c r="Z423" i="3"/>
  <c r="AA423" i="3"/>
  <c r="AB423" i="3"/>
  <c r="AC423" i="3"/>
  <c r="A424" i="3"/>
  <c r="Y424" i="3"/>
  <c r="Z424" i="3"/>
  <c r="AA424" i="3"/>
  <c r="AB424" i="3"/>
  <c r="AC424" i="3"/>
  <c r="A425" i="3"/>
  <c r="Y425" i="3"/>
  <c r="Z425" i="3"/>
  <c r="AA425" i="3"/>
  <c r="AB425" i="3"/>
  <c r="AC425" i="3"/>
  <c r="A426" i="3"/>
  <c r="Y426" i="3"/>
  <c r="Z426" i="3"/>
  <c r="AA426" i="3"/>
  <c r="AB426" i="3"/>
  <c r="AC426" i="3"/>
  <c r="A427" i="3"/>
  <c r="Y427" i="3"/>
  <c r="Z427" i="3"/>
  <c r="AA427" i="3"/>
  <c r="AB427" i="3"/>
  <c r="AC427" i="3"/>
  <c r="A428" i="3"/>
  <c r="Y428" i="3"/>
  <c r="Z428" i="3"/>
  <c r="AA428" i="3"/>
  <c r="AB428" i="3"/>
  <c r="AC428" i="3"/>
  <c r="A429" i="3"/>
  <c r="Y429" i="3"/>
  <c r="Z429" i="3"/>
  <c r="AA429" i="3"/>
  <c r="AB429" i="3"/>
  <c r="AC429" i="3"/>
  <c r="A430" i="3"/>
  <c r="Y430" i="3"/>
  <c r="Z430" i="3"/>
  <c r="AA430" i="3"/>
  <c r="AB430" i="3"/>
  <c r="AC430" i="3"/>
  <c r="A431" i="3"/>
  <c r="Y431" i="3"/>
  <c r="Z431" i="3"/>
  <c r="AA431" i="3"/>
  <c r="AB431" i="3"/>
  <c r="AC431" i="3"/>
  <c r="A432" i="3"/>
  <c r="Y432" i="3"/>
  <c r="Z432" i="3"/>
  <c r="AA432" i="3"/>
  <c r="AB432" i="3"/>
  <c r="AC432" i="3"/>
  <c r="A433" i="3"/>
  <c r="Y433" i="3"/>
  <c r="Z433" i="3"/>
  <c r="AA433" i="3"/>
  <c r="AB433" i="3"/>
  <c r="AC433" i="3"/>
  <c r="A434" i="3"/>
  <c r="Y434" i="3"/>
  <c r="Z434" i="3"/>
  <c r="AA434" i="3"/>
  <c r="AB434" i="3"/>
  <c r="AC434" i="3"/>
  <c r="A435" i="3"/>
  <c r="Y435" i="3"/>
  <c r="Z435" i="3"/>
  <c r="AA435" i="3"/>
  <c r="AB435" i="3"/>
  <c r="AC435" i="3"/>
  <c r="A436" i="3"/>
  <c r="Y436" i="3"/>
  <c r="Z436" i="3"/>
  <c r="AA436" i="3"/>
  <c r="AB436" i="3"/>
  <c r="AC436" i="3"/>
  <c r="A437" i="3"/>
  <c r="Y437" i="3"/>
  <c r="Z437" i="3"/>
  <c r="AA437" i="3"/>
  <c r="AB437" i="3"/>
  <c r="AC437" i="3"/>
  <c r="A438" i="3"/>
  <c r="Y438" i="3"/>
  <c r="Z438" i="3"/>
  <c r="AA438" i="3"/>
  <c r="AB438" i="3"/>
  <c r="AC438" i="3"/>
  <c r="A439" i="3"/>
  <c r="Y439" i="3"/>
  <c r="Z439" i="3"/>
  <c r="AA439" i="3"/>
  <c r="AB439" i="3"/>
  <c r="AC439" i="3"/>
  <c r="A440" i="3"/>
  <c r="Y440" i="3"/>
  <c r="Z440" i="3"/>
  <c r="AA440" i="3"/>
  <c r="AB440" i="3"/>
  <c r="AC440" i="3"/>
  <c r="A441" i="3"/>
  <c r="Y441" i="3"/>
  <c r="Z441" i="3"/>
  <c r="AA441" i="3"/>
  <c r="AB441" i="3"/>
  <c r="AC441" i="3"/>
  <c r="A442" i="3"/>
  <c r="Y442" i="3"/>
  <c r="Z442" i="3"/>
  <c r="AA442" i="3"/>
  <c r="AB442" i="3"/>
  <c r="AC442" i="3"/>
  <c r="A443" i="3"/>
  <c r="Y443" i="3"/>
  <c r="Z443" i="3"/>
  <c r="AA443" i="3"/>
  <c r="AB443" i="3"/>
  <c r="AC443" i="3"/>
  <c r="A444" i="3"/>
  <c r="Y444" i="3"/>
  <c r="Z444" i="3"/>
  <c r="AA444" i="3"/>
  <c r="AB444" i="3"/>
  <c r="AC444" i="3"/>
  <c r="A445" i="3"/>
  <c r="Y445" i="3"/>
  <c r="Z445" i="3"/>
  <c r="AA445" i="3"/>
  <c r="AB445" i="3"/>
  <c r="AC445" i="3"/>
  <c r="A446" i="3"/>
  <c r="Y446" i="3"/>
  <c r="Z446" i="3"/>
  <c r="AA446" i="3"/>
  <c r="AB446" i="3"/>
  <c r="AC446" i="3"/>
  <c r="A447" i="3"/>
  <c r="Y447" i="3"/>
  <c r="Z447" i="3"/>
  <c r="AA447" i="3"/>
  <c r="AB447" i="3"/>
  <c r="AC447" i="3"/>
  <c r="A448" i="3"/>
  <c r="Y448" i="3"/>
  <c r="Z448" i="3"/>
  <c r="AA448" i="3"/>
  <c r="AB448" i="3"/>
  <c r="AC448" i="3"/>
  <c r="A449" i="3"/>
  <c r="Y449" i="3"/>
  <c r="Z449" i="3"/>
  <c r="AA449" i="3"/>
  <c r="AB449" i="3"/>
  <c r="AC449" i="3"/>
  <c r="A450" i="3"/>
  <c r="Y450" i="3"/>
  <c r="Z450" i="3"/>
  <c r="AA450" i="3"/>
  <c r="AB450" i="3"/>
  <c r="AC450" i="3"/>
  <c r="A451" i="3"/>
  <c r="Y451" i="3"/>
  <c r="Z451" i="3"/>
  <c r="AA451" i="3"/>
  <c r="AB451" i="3"/>
  <c r="AC451" i="3"/>
  <c r="A452" i="3"/>
  <c r="Y452" i="3"/>
  <c r="Z452" i="3"/>
  <c r="AA452" i="3"/>
  <c r="AB452" i="3"/>
  <c r="AC452" i="3"/>
  <c r="A453" i="3"/>
  <c r="Y453" i="3"/>
  <c r="Z453" i="3"/>
  <c r="AA453" i="3"/>
  <c r="AB453" i="3"/>
  <c r="AC453" i="3"/>
  <c r="A454" i="3"/>
  <c r="Y454" i="3"/>
  <c r="Z454" i="3"/>
  <c r="AA454" i="3"/>
  <c r="AB454" i="3"/>
  <c r="AC454" i="3"/>
  <c r="A455" i="3"/>
  <c r="Y455" i="3"/>
  <c r="Z455" i="3"/>
  <c r="AA455" i="3"/>
  <c r="AB455" i="3"/>
  <c r="AC455" i="3"/>
  <c r="A456" i="3"/>
  <c r="Y456" i="3"/>
  <c r="Z456" i="3"/>
  <c r="AA456" i="3"/>
  <c r="AB456" i="3"/>
  <c r="AC456" i="3"/>
  <c r="A457" i="3"/>
  <c r="Y457" i="3"/>
  <c r="Z457" i="3"/>
  <c r="AA457" i="3"/>
  <c r="AB457" i="3"/>
  <c r="AC457" i="3"/>
  <c r="A458" i="3"/>
  <c r="Y458" i="3"/>
  <c r="Z458" i="3"/>
  <c r="AA458" i="3"/>
  <c r="AB458" i="3"/>
  <c r="AC458" i="3"/>
  <c r="A459" i="3"/>
  <c r="Y459" i="3"/>
  <c r="Z459" i="3"/>
  <c r="AA459" i="3"/>
  <c r="AB459" i="3"/>
  <c r="AC459" i="3"/>
  <c r="A460" i="3"/>
  <c r="Y460" i="3"/>
  <c r="Z460" i="3"/>
  <c r="AA460" i="3"/>
  <c r="AB460" i="3"/>
  <c r="AC460" i="3"/>
  <c r="A461" i="3"/>
  <c r="Y461" i="3"/>
  <c r="Z461" i="3"/>
  <c r="AA461" i="3"/>
  <c r="AB461" i="3"/>
  <c r="AC461" i="3"/>
  <c r="A462" i="3"/>
  <c r="Y462" i="3"/>
  <c r="Z462" i="3"/>
  <c r="AA462" i="3"/>
  <c r="AB462" i="3"/>
  <c r="AC462" i="3"/>
  <c r="A463" i="3"/>
  <c r="Y463" i="3"/>
  <c r="Z463" i="3"/>
  <c r="AA463" i="3"/>
  <c r="AB463" i="3"/>
  <c r="AC463" i="3"/>
  <c r="A464" i="3"/>
  <c r="Y464" i="3"/>
  <c r="Z464" i="3"/>
  <c r="AA464" i="3"/>
  <c r="AB464" i="3"/>
  <c r="AC464" i="3"/>
  <c r="A465" i="3"/>
  <c r="Y465" i="3"/>
  <c r="Z465" i="3"/>
  <c r="AA465" i="3"/>
  <c r="AB465" i="3"/>
  <c r="AC465" i="3"/>
  <c r="A466" i="3"/>
  <c r="Y466" i="3"/>
  <c r="Z466" i="3"/>
  <c r="AA466" i="3"/>
  <c r="AB466" i="3"/>
  <c r="AC466" i="3"/>
  <c r="A467" i="3"/>
  <c r="Y467" i="3"/>
  <c r="Z467" i="3"/>
  <c r="AA467" i="3"/>
  <c r="AB467" i="3"/>
  <c r="AC467" i="3"/>
  <c r="A468" i="3"/>
  <c r="Y468" i="3"/>
  <c r="Z468" i="3"/>
  <c r="AA468" i="3"/>
  <c r="AB468" i="3"/>
  <c r="AC468" i="3"/>
  <c r="A469" i="3"/>
  <c r="Y469" i="3"/>
  <c r="Z469" i="3"/>
  <c r="AA469" i="3"/>
  <c r="AB469" i="3"/>
  <c r="AC469" i="3"/>
  <c r="A470" i="3"/>
  <c r="Y470" i="3"/>
  <c r="Z470" i="3"/>
  <c r="AA470" i="3"/>
  <c r="AB470" i="3"/>
  <c r="AC470" i="3"/>
  <c r="A471" i="3"/>
  <c r="Y471" i="3"/>
  <c r="Z471" i="3"/>
  <c r="AA471" i="3"/>
  <c r="AB471" i="3"/>
  <c r="AC471" i="3"/>
  <c r="A472" i="3"/>
  <c r="Y472" i="3"/>
  <c r="Z472" i="3"/>
  <c r="AA472" i="3"/>
  <c r="AB472" i="3"/>
  <c r="AC472" i="3"/>
  <c r="A473" i="3"/>
  <c r="Y473" i="3"/>
  <c r="Z473" i="3"/>
  <c r="AA473" i="3"/>
  <c r="AB473" i="3"/>
  <c r="AC473" i="3"/>
  <c r="A474" i="3"/>
  <c r="Y474" i="3"/>
  <c r="Z474" i="3"/>
  <c r="AA474" i="3"/>
  <c r="AB474" i="3"/>
  <c r="AC474" i="3"/>
  <c r="A475" i="3"/>
  <c r="Y475" i="3"/>
  <c r="Z475" i="3"/>
  <c r="AA475" i="3"/>
  <c r="AB475" i="3"/>
  <c r="AC475" i="3"/>
  <c r="A476" i="3"/>
  <c r="Y476" i="3"/>
  <c r="Z476" i="3"/>
  <c r="AA476" i="3"/>
  <c r="AB476" i="3"/>
  <c r="AC476" i="3"/>
  <c r="A477" i="3"/>
  <c r="Y477" i="3"/>
  <c r="Z477" i="3"/>
  <c r="AA477" i="3"/>
  <c r="AB477" i="3"/>
  <c r="AC477" i="3"/>
  <c r="A478" i="3"/>
  <c r="Y478" i="3"/>
  <c r="Z478" i="3"/>
  <c r="AA478" i="3"/>
  <c r="AB478" i="3"/>
  <c r="AC478" i="3"/>
  <c r="A479" i="3"/>
  <c r="Y479" i="3"/>
  <c r="Z479" i="3"/>
  <c r="AA479" i="3"/>
  <c r="AB479" i="3"/>
  <c r="AC479" i="3"/>
  <c r="A480" i="3"/>
  <c r="Y480" i="3"/>
  <c r="Z480" i="3"/>
  <c r="AA480" i="3"/>
  <c r="AB480" i="3"/>
  <c r="AC480" i="3"/>
  <c r="A481" i="3"/>
  <c r="Y481" i="3"/>
  <c r="Z481" i="3"/>
  <c r="AA481" i="3"/>
  <c r="AB481" i="3"/>
  <c r="AC481" i="3"/>
  <c r="A482" i="3"/>
  <c r="Y482" i="3"/>
  <c r="Z482" i="3"/>
  <c r="AA482" i="3"/>
  <c r="AB482" i="3"/>
  <c r="AC482" i="3"/>
  <c r="A483" i="3"/>
  <c r="Y483" i="3"/>
  <c r="Z483" i="3"/>
  <c r="AA483" i="3"/>
  <c r="AB483" i="3"/>
  <c r="AC483" i="3"/>
  <c r="A484" i="3"/>
  <c r="Y484" i="3"/>
  <c r="Z484" i="3"/>
  <c r="AA484" i="3"/>
  <c r="AB484" i="3"/>
  <c r="AC484" i="3"/>
  <c r="A485" i="3"/>
  <c r="Y485" i="3"/>
  <c r="Z485" i="3"/>
  <c r="AA485" i="3"/>
  <c r="AB485" i="3"/>
  <c r="AC485" i="3"/>
  <c r="A486" i="3"/>
  <c r="Y486" i="3"/>
  <c r="Z486" i="3"/>
  <c r="AA486" i="3"/>
  <c r="AB486" i="3"/>
  <c r="AC486" i="3"/>
  <c r="A487" i="3"/>
  <c r="Y487" i="3"/>
  <c r="Z487" i="3"/>
  <c r="AA487" i="3"/>
  <c r="AB487" i="3"/>
  <c r="AC487" i="3"/>
  <c r="A488" i="3"/>
  <c r="Y488" i="3"/>
  <c r="Z488" i="3"/>
  <c r="AA488" i="3"/>
  <c r="AB488" i="3"/>
  <c r="AC488" i="3"/>
  <c r="A489" i="3"/>
  <c r="Y489" i="3"/>
  <c r="Z489" i="3"/>
  <c r="AA489" i="3"/>
  <c r="AB489" i="3"/>
  <c r="AC489" i="3"/>
  <c r="A490" i="3"/>
  <c r="Y490" i="3"/>
  <c r="Z490" i="3"/>
  <c r="AA490" i="3"/>
  <c r="AB490" i="3"/>
  <c r="AC490" i="3"/>
  <c r="A491" i="3"/>
  <c r="Y491" i="3"/>
  <c r="Z491" i="3"/>
  <c r="AA491" i="3"/>
  <c r="AB491" i="3"/>
  <c r="AC491" i="3"/>
  <c r="A492" i="3"/>
  <c r="Y492" i="3"/>
  <c r="Z492" i="3"/>
  <c r="AA492" i="3"/>
  <c r="AB492" i="3"/>
  <c r="AC492" i="3"/>
  <c r="A493" i="3"/>
  <c r="Y493" i="3"/>
  <c r="Z493" i="3"/>
  <c r="AA493" i="3"/>
  <c r="AB493" i="3"/>
  <c r="AC493" i="3"/>
  <c r="A494" i="3"/>
  <c r="Y494" i="3"/>
  <c r="Z494" i="3"/>
  <c r="AA494" i="3"/>
  <c r="AB494" i="3"/>
  <c r="AC494" i="3"/>
  <c r="A495" i="3"/>
  <c r="Y495" i="3"/>
  <c r="Z495" i="3"/>
  <c r="AA495" i="3"/>
  <c r="AB495" i="3"/>
  <c r="AC495" i="3"/>
  <c r="A496" i="3"/>
  <c r="Y496" i="3"/>
  <c r="Z496" i="3"/>
  <c r="AA496" i="3"/>
  <c r="AB496" i="3"/>
  <c r="AC496" i="3"/>
  <c r="A497" i="3"/>
  <c r="Y497" i="3"/>
  <c r="Z497" i="3"/>
  <c r="AA497" i="3"/>
  <c r="AB497" i="3"/>
  <c r="AC497" i="3"/>
  <c r="A498" i="3"/>
  <c r="Y498" i="3"/>
  <c r="Z498" i="3"/>
  <c r="AA498" i="3"/>
  <c r="AB498" i="3"/>
  <c r="AC498" i="3"/>
  <c r="A499" i="3"/>
  <c r="Y499" i="3"/>
  <c r="Z499" i="3"/>
  <c r="AA499" i="3"/>
  <c r="AB499" i="3"/>
  <c r="AC499" i="3"/>
  <c r="A500" i="3"/>
  <c r="Y500" i="3"/>
  <c r="Z500" i="3"/>
  <c r="AA500" i="3"/>
  <c r="AB500" i="3"/>
  <c r="AC500" i="3"/>
  <c r="A501" i="3"/>
  <c r="Y501" i="3"/>
  <c r="Z501" i="3"/>
  <c r="AA501" i="3"/>
  <c r="AB501" i="3"/>
  <c r="AC501" i="3"/>
  <c r="A502" i="3"/>
  <c r="Y502" i="3"/>
  <c r="Z502" i="3"/>
  <c r="AA502" i="3"/>
  <c r="AB502" i="3"/>
  <c r="AC502" i="3"/>
  <c r="A503" i="3"/>
  <c r="Y503" i="3"/>
  <c r="Z503" i="3"/>
  <c r="AA503" i="3"/>
  <c r="AB503" i="3"/>
  <c r="AC503" i="3"/>
  <c r="A504" i="3"/>
  <c r="Y504" i="3"/>
  <c r="Z504" i="3"/>
  <c r="AA504" i="3"/>
  <c r="AB504" i="3"/>
  <c r="AC504" i="3"/>
  <c r="A505" i="3"/>
  <c r="Y505" i="3"/>
  <c r="Z505" i="3"/>
  <c r="AA505" i="3"/>
  <c r="AB505" i="3"/>
  <c r="AC505" i="3"/>
  <c r="A506" i="3"/>
  <c r="Y506" i="3"/>
  <c r="Z506" i="3"/>
  <c r="AA506" i="3"/>
  <c r="AB506" i="3"/>
  <c r="AC506" i="3"/>
  <c r="A507" i="3"/>
  <c r="Y507" i="3"/>
  <c r="Z507" i="3"/>
  <c r="AA507" i="3"/>
  <c r="AB507" i="3"/>
  <c r="AC507" i="3"/>
  <c r="A508" i="3"/>
  <c r="Y508" i="3"/>
  <c r="Z508" i="3"/>
  <c r="AA508" i="3"/>
  <c r="AB508" i="3"/>
  <c r="AC508" i="3"/>
  <c r="A509" i="3"/>
  <c r="Y509" i="3"/>
  <c r="Z509" i="3"/>
  <c r="AA509" i="3"/>
  <c r="AB509" i="3"/>
  <c r="AC509" i="3"/>
  <c r="A510" i="3"/>
  <c r="Y510" i="3"/>
  <c r="Z510" i="3"/>
  <c r="AA510" i="3"/>
  <c r="AB510" i="3"/>
  <c r="AC510" i="3"/>
  <c r="A511" i="3"/>
  <c r="Y511" i="3"/>
  <c r="Z511" i="3"/>
  <c r="AA511" i="3"/>
  <c r="AB511" i="3"/>
  <c r="AC511" i="3"/>
  <c r="A512" i="3"/>
  <c r="Y512" i="3"/>
  <c r="Z512" i="3"/>
  <c r="AA512" i="3"/>
  <c r="AB512" i="3"/>
  <c r="AC512" i="3"/>
  <c r="A513" i="3"/>
  <c r="Y513" i="3"/>
  <c r="Z513" i="3"/>
  <c r="AA513" i="3"/>
  <c r="AB513" i="3"/>
  <c r="AC513" i="3"/>
  <c r="A514" i="3"/>
  <c r="Y514" i="3"/>
  <c r="Z514" i="3"/>
  <c r="AA514" i="3"/>
  <c r="AB514" i="3"/>
  <c r="AC514" i="3"/>
  <c r="A515" i="3"/>
  <c r="Y515" i="3"/>
  <c r="Z515" i="3"/>
  <c r="AA515" i="3"/>
  <c r="AB515" i="3"/>
  <c r="AC515" i="3"/>
  <c r="A516" i="3"/>
  <c r="Y516" i="3"/>
  <c r="Z516" i="3"/>
  <c r="AA516" i="3"/>
  <c r="AB516" i="3"/>
  <c r="AC516" i="3"/>
  <c r="A517" i="3"/>
  <c r="Y517" i="3"/>
  <c r="Z517" i="3"/>
  <c r="AA517" i="3"/>
  <c r="AB517" i="3"/>
  <c r="AC517" i="3"/>
  <c r="A518" i="3"/>
  <c r="Y518" i="3"/>
  <c r="Z518" i="3"/>
  <c r="AA518" i="3"/>
  <c r="AB518" i="3"/>
  <c r="AC518" i="3"/>
  <c r="A519" i="3"/>
  <c r="Y519" i="3"/>
  <c r="Z519" i="3"/>
  <c r="AA519" i="3"/>
  <c r="AB519" i="3"/>
  <c r="AC519" i="3"/>
  <c r="A520" i="3"/>
  <c r="Y520" i="3"/>
  <c r="Z520" i="3"/>
  <c r="AA520" i="3"/>
  <c r="AB520" i="3"/>
  <c r="AC520" i="3"/>
  <c r="A521" i="3"/>
  <c r="Y521" i="3"/>
  <c r="Z521" i="3"/>
  <c r="AA521" i="3"/>
  <c r="AB521" i="3"/>
  <c r="AC521" i="3"/>
  <c r="A522" i="3"/>
  <c r="Y522" i="3"/>
  <c r="Z522" i="3"/>
  <c r="AA522" i="3"/>
  <c r="AB522" i="3"/>
  <c r="AC522" i="3"/>
  <c r="A523" i="3"/>
  <c r="Y523" i="3"/>
  <c r="Z523" i="3"/>
  <c r="AA523" i="3"/>
  <c r="AB523" i="3"/>
  <c r="AC523" i="3"/>
  <c r="A524" i="3"/>
  <c r="Y524" i="3"/>
  <c r="Z524" i="3"/>
  <c r="AA524" i="3"/>
  <c r="AB524" i="3"/>
  <c r="AC524" i="3"/>
  <c r="A525" i="3"/>
  <c r="Y525" i="3"/>
  <c r="Z525" i="3"/>
  <c r="AA525" i="3"/>
  <c r="AB525" i="3"/>
  <c r="AC525" i="3"/>
  <c r="A526" i="3"/>
  <c r="Y526" i="3"/>
  <c r="Z526" i="3"/>
  <c r="AA526" i="3"/>
  <c r="AB526" i="3"/>
  <c r="AC526" i="3"/>
  <c r="A527" i="3"/>
  <c r="Y527" i="3"/>
  <c r="Z527" i="3"/>
  <c r="AA527" i="3"/>
  <c r="AB527" i="3"/>
  <c r="AC527" i="3"/>
  <c r="A528" i="3"/>
  <c r="Y528" i="3"/>
  <c r="Z528" i="3"/>
  <c r="AA528" i="3"/>
  <c r="AB528" i="3"/>
  <c r="AC528" i="3"/>
  <c r="A529" i="3"/>
  <c r="Y529" i="3"/>
  <c r="Z529" i="3"/>
  <c r="AA529" i="3"/>
  <c r="AB529" i="3"/>
  <c r="AC529" i="3"/>
  <c r="A530" i="3"/>
  <c r="Y530" i="3"/>
  <c r="Z530" i="3"/>
  <c r="AA530" i="3"/>
  <c r="AB530" i="3"/>
  <c r="AC530" i="3"/>
  <c r="A531" i="3"/>
  <c r="Y531" i="3"/>
  <c r="Z531" i="3"/>
  <c r="AA531" i="3"/>
  <c r="AB531" i="3"/>
  <c r="AC531" i="3"/>
  <c r="A532" i="3"/>
  <c r="Y532" i="3"/>
  <c r="Z532" i="3"/>
  <c r="AA532" i="3"/>
  <c r="AB532" i="3"/>
  <c r="AC532" i="3"/>
  <c r="A533" i="3"/>
  <c r="Y533" i="3"/>
  <c r="Z533" i="3"/>
  <c r="AA533" i="3"/>
  <c r="AB533" i="3"/>
  <c r="AC533" i="3"/>
  <c r="A534" i="3"/>
  <c r="Y534" i="3"/>
  <c r="Z534" i="3"/>
  <c r="AA534" i="3"/>
  <c r="AB534" i="3"/>
  <c r="AC534" i="3"/>
  <c r="A535" i="3"/>
  <c r="Y535" i="3"/>
  <c r="Z535" i="3"/>
  <c r="AA535" i="3"/>
  <c r="AB535" i="3"/>
  <c r="AC535" i="3"/>
  <c r="A536" i="3"/>
  <c r="Y536" i="3"/>
  <c r="Z536" i="3"/>
  <c r="AA536" i="3"/>
  <c r="AB536" i="3"/>
  <c r="AC536" i="3"/>
  <c r="A537" i="3"/>
  <c r="Y537" i="3"/>
  <c r="Z537" i="3"/>
  <c r="AA537" i="3"/>
  <c r="AB537" i="3"/>
  <c r="AC537" i="3"/>
  <c r="A538" i="3"/>
  <c r="Y538" i="3"/>
  <c r="Z538" i="3"/>
  <c r="AA538" i="3"/>
  <c r="AB538" i="3"/>
  <c r="AC538" i="3"/>
  <c r="A539" i="3"/>
  <c r="Y539" i="3"/>
  <c r="Z539" i="3"/>
  <c r="AA539" i="3"/>
  <c r="AB539" i="3"/>
  <c r="AC539" i="3"/>
  <c r="A540" i="3"/>
  <c r="Y540" i="3"/>
  <c r="Z540" i="3"/>
  <c r="AA540" i="3"/>
  <c r="AB540" i="3"/>
  <c r="AC540" i="3"/>
  <c r="A541" i="3"/>
  <c r="Y541" i="3"/>
  <c r="Z541" i="3"/>
  <c r="AA541" i="3"/>
  <c r="AB541" i="3"/>
  <c r="AC541" i="3"/>
  <c r="A542" i="3"/>
  <c r="Y542" i="3"/>
  <c r="Z542" i="3"/>
  <c r="AA542" i="3"/>
  <c r="AB542" i="3"/>
  <c r="AC542" i="3"/>
  <c r="A543" i="3"/>
  <c r="Y543" i="3"/>
  <c r="Z543" i="3"/>
  <c r="AA543" i="3"/>
  <c r="AB543" i="3"/>
  <c r="AC543" i="3"/>
  <c r="A544" i="3"/>
  <c r="Y544" i="3"/>
  <c r="Z544" i="3"/>
  <c r="AA544" i="3"/>
  <c r="AB544" i="3"/>
  <c r="AC544" i="3"/>
  <c r="A545" i="3"/>
  <c r="Y545" i="3"/>
  <c r="Z545" i="3"/>
  <c r="AA545" i="3"/>
  <c r="AB545" i="3"/>
  <c r="AC545" i="3"/>
  <c r="A546" i="3"/>
  <c r="Y546" i="3"/>
  <c r="Z546" i="3"/>
  <c r="AA546" i="3"/>
  <c r="AB546" i="3"/>
  <c r="AC546" i="3"/>
  <c r="A547" i="3"/>
  <c r="Y547" i="3"/>
  <c r="Z547" i="3"/>
  <c r="AA547" i="3"/>
  <c r="AB547" i="3"/>
  <c r="AC547" i="3"/>
  <c r="A548" i="3"/>
  <c r="Y548" i="3"/>
  <c r="Z548" i="3"/>
  <c r="AA548" i="3"/>
  <c r="AB548" i="3"/>
  <c r="AC548" i="3"/>
  <c r="A549" i="3"/>
  <c r="Y549" i="3"/>
  <c r="Z549" i="3"/>
  <c r="AA549" i="3"/>
  <c r="AB549" i="3"/>
  <c r="AC549" i="3"/>
  <c r="A550" i="3"/>
  <c r="Y550" i="3"/>
  <c r="Z550" i="3"/>
  <c r="AA550" i="3"/>
  <c r="AB550" i="3"/>
  <c r="AC550" i="3"/>
  <c r="A551" i="3"/>
  <c r="Y551" i="3"/>
  <c r="Z551" i="3"/>
  <c r="AA551" i="3"/>
  <c r="AB551" i="3"/>
  <c r="AC551" i="3"/>
  <c r="A552" i="3"/>
  <c r="Y552" i="3"/>
  <c r="Z552" i="3"/>
  <c r="AA552" i="3"/>
  <c r="AB552" i="3"/>
  <c r="AC552" i="3"/>
  <c r="A553" i="3"/>
  <c r="Y553" i="3"/>
  <c r="Z553" i="3"/>
  <c r="AA553" i="3"/>
  <c r="AB553" i="3"/>
  <c r="AC553" i="3"/>
  <c r="A554" i="3"/>
  <c r="Y554" i="3"/>
  <c r="Z554" i="3"/>
  <c r="AA554" i="3"/>
  <c r="AB554" i="3"/>
  <c r="AC554" i="3"/>
  <c r="A555" i="3"/>
  <c r="Y555" i="3"/>
  <c r="Z555" i="3"/>
  <c r="AA555" i="3"/>
  <c r="AB555" i="3"/>
  <c r="AC555" i="3"/>
  <c r="A556" i="3"/>
  <c r="Y556" i="3"/>
  <c r="Z556" i="3"/>
  <c r="AA556" i="3"/>
  <c r="AB556" i="3"/>
  <c r="AC556" i="3"/>
  <c r="A557" i="3"/>
  <c r="Y557" i="3"/>
  <c r="Z557" i="3"/>
  <c r="AA557" i="3"/>
  <c r="AB557" i="3"/>
  <c r="AC557" i="3"/>
  <c r="A558" i="3"/>
  <c r="Y558" i="3"/>
  <c r="Z558" i="3"/>
  <c r="AA558" i="3"/>
  <c r="AB558" i="3"/>
  <c r="AC558" i="3"/>
  <c r="A559" i="3"/>
  <c r="Y559" i="3"/>
  <c r="Z559" i="3"/>
  <c r="AA559" i="3"/>
  <c r="AB559" i="3"/>
  <c r="AC559" i="3"/>
  <c r="A560" i="3"/>
  <c r="Y560" i="3"/>
  <c r="Z560" i="3"/>
  <c r="AA560" i="3"/>
  <c r="AB560" i="3"/>
  <c r="AC560" i="3"/>
  <c r="A561" i="3"/>
  <c r="Y561" i="3"/>
  <c r="Z561" i="3"/>
  <c r="AA561" i="3"/>
  <c r="AB561" i="3"/>
  <c r="AC561" i="3"/>
  <c r="A562" i="3"/>
  <c r="Y562" i="3"/>
  <c r="Z562" i="3"/>
  <c r="AA562" i="3"/>
  <c r="AB562" i="3"/>
  <c r="AC562" i="3"/>
  <c r="A563" i="3"/>
  <c r="Y563" i="3"/>
  <c r="Z563" i="3"/>
  <c r="AA563" i="3"/>
  <c r="AB563" i="3"/>
  <c r="AC563" i="3"/>
  <c r="A564" i="3"/>
  <c r="Y564" i="3"/>
  <c r="Z564" i="3"/>
  <c r="AA564" i="3"/>
  <c r="AB564" i="3"/>
  <c r="AC564" i="3"/>
  <c r="A565" i="3"/>
  <c r="Y565" i="3"/>
  <c r="Z565" i="3"/>
  <c r="AA565" i="3"/>
  <c r="AB565" i="3"/>
  <c r="AC565" i="3"/>
  <c r="A566" i="3"/>
  <c r="Y566" i="3"/>
  <c r="Z566" i="3"/>
  <c r="AA566" i="3"/>
  <c r="AB566" i="3"/>
  <c r="AC566" i="3"/>
  <c r="A567" i="3"/>
  <c r="Y567" i="3"/>
  <c r="Z567" i="3"/>
  <c r="AA567" i="3"/>
  <c r="AB567" i="3"/>
  <c r="AC567" i="3"/>
  <c r="A568" i="3"/>
  <c r="Y568" i="3"/>
  <c r="Z568" i="3"/>
  <c r="AA568" i="3"/>
  <c r="AB568" i="3"/>
  <c r="AC568" i="3"/>
  <c r="A569" i="3"/>
  <c r="Y569" i="3"/>
  <c r="Z569" i="3"/>
  <c r="AA569" i="3"/>
  <c r="AB569" i="3"/>
  <c r="AC569" i="3"/>
  <c r="A570" i="3"/>
  <c r="Y570" i="3"/>
  <c r="Z570" i="3"/>
  <c r="AA570" i="3"/>
  <c r="AB570" i="3"/>
  <c r="AC570" i="3"/>
  <c r="A571" i="3"/>
  <c r="Y571" i="3"/>
  <c r="Z571" i="3"/>
  <c r="AA571" i="3"/>
  <c r="AB571" i="3"/>
  <c r="AC571" i="3"/>
  <c r="A572" i="3"/>
  <c r="Y572" i="3"/>
  <c r="Z572" i="3"/>
  <c r="AA572" i="3"/>
  <c r="AB572" i="3"/>
  <c r="AC572" i="3"/>
  <c r="A573" i="3"/>
  <c r="Y573" i="3"/>
  <c r="Z573" i="3"/>
  <c r="AA573" i="3"/>
  <c r="AB573" i="3"/>
  <c r="AC573" i="3"/>
  <c r="A574" i="3"/>
  <c r="Y574" i="3"/>
  <c r="Z574" i="3"/>
  <c r="AA574" i="3"/>
  <c r="AB574" i="3"/>
  <c r="AC574" i="3"/>
  <c r="A575" i="3"/>
  <c r="Y575" i="3"/>
  <c r="Z575" i="3"/>
  <c r="AA575" i="3"/>
  <c r="AB575" i="3"/>
  <c r="AC575" i="3"/>
  <c r="A576" i="3"/>
  <c r="Y576" i="3"/>
  <c r="Z576" i="3"/>
  <c r="AA576" i="3"/>
  <c r="AB576" i="3"/>
  <c r="AC576" i="3"/>
  <c r="A577" i="3"/>
  <c r="Y577" i="3"/>
  <c r="Z577" i="3"/>
  <c r="AA577" i="3"/>
  <c r="AB577" i="3"/>
  <c r="AC577" i="3"/>
  <c r="A578" i="3"/>
  <c r="Y578" i="3"/>
  <c r="Z578" i="3"/>
  <c r="AA578" i="3"/>
  <c r="AB578" i="3"/>
  <c r="AC578" i="3"/>
  <c r="A579" i="3"/>
  <c r="Y579" i="3"/>
  <c r="Z579" i="3"/>
  <c r="AA579" i="3"/>
  <c r="AB579" i="3"/>
  <c r="AC579" i="3"/>
  <c r="A580" i="3"/>
  <c r="Y580" i="3"/>
  <c r="Z580" i="3"/>
  <c r="AA580" i="3"/>
  <c r="AB580" i="3"/>
  <c r="AC580" i="3"/>
  <c r="A581" i="3"/>
  <c r="Y581" i="3"/>
  <c r="Z581" i="3"/>
  <c r="AA581" i="3"/>
  <c r="AB581" i="3"/>
  <c r="AC581" i="3"/>
  <c r="A582" i="3"/>
  <c r="Y582" i="3"/>
  <c r="Z582" i="3"/>
  <c r="AA582" i="3"/>
  <c r="AB582" i="3"/>
  <c r="AC582" i="3"/>
  <c r="A583" i="3"/>
  <c r="Y583" i="3"/>
  <c r="Z583" i="3"/>
  <c r="AA583" i="3"/>
  <c r="AB583" i="3"/>
  <c r="AC583" i="3"/>
  <c r="A584" i="3"/>
  <c r="Y584" i="3"/>
  <c r="Z584" i="3"/>
  <c r="AA584" i="3"/>
  <c r="AB584" i="3"/>
  <c r="AC584" i="3"/>
  <c r="A585" i="3"/>
  <c r="Y585" i="3"/>
  <c r="Z585" i="3"/>
  <c r="AA585" i="3"/>
  <c r="AB585" i="3"/>
  <c r="AC585" i="3"/>
  <c r="A586" i="3"/>
  <c r="Y586" i="3"/>
  <c r="Z586" i="3"/>
  <c r="AA586" i="3"/>
  <c r="AB586" i="3"/>
  <c r="AC586" i="3"/>
  <c r="A587" i="3"/>
  <c r="Y587" i="3"/>
  <c r="Z587" i="3"/>
  <c r="AA587" i="3"/>
  <c r="AB587" i="3"/>
  <c r="AC587" i="3"/>
  <c r="A588" i="3"/>
  <c r="Y588" i="3"/>
  <c r="Z588" i="3"/>
  <c r="AA588" i="3"/>
  <c r="AB588" i="3"/>
  <c r="AC588" i="3"/>
  <c r="A589" i="3"/>
  <c r="Y589" i="3"/>
  <c r="Z589" i="3"/>
  <c r="AA589" i="3"/>
  <c r="AB589" i="3"/>
  <c r="AC589" i="3"/>
  <c r="A590" i="3"/>
  <c r="Y590" i="3"/>
  <c r="Z590" i="3"/>
  <c r="AA590" i="3"/>
  <c r="AB590" i="3"/>
  <c r="AC590" i="3"/>
  <c r="A591" i="3"/>
  <c r="Y591" i="3"/>
  <c r="Z591" i="3"/>
  <c r="AA591" i="3"/>
  <c r="AB591" i="3"/>
  <c r="AC591" i="3"/>
  <c r="A592" i="3"/>
  <c r="Y592" i="3"/>
  <c r="Z592" i="3"/>
  <c r="AA592" i="3"/>
  <c r="AB592" i="3"/>
  <c r="AC592" i="3"/>
  <c r="A593" i="3"/>
  <c r="Y593" i="3"/>
  <c r="Z593" i="3"/>
  <c r="AA593" i="3"/>
  <c r="AB593" i="3"/>
  <c r="AC593" i="3"/>
  <c r="A594" i="3"/>
  <c r="Y594" i="3"/>
  <c r="Z594" i="3"/>
  <c r="AA594" i="3"/>
  <c r="AB594" i="3"/>
  <c r="AC594" i="3"/>
  <c r="A595" i="3"/>
  <c r="Y595" i="3"/>
  <c r="Z595" i="3"/>
  <c r="AA595" i="3"/>
  <c r="AB595" i="3"/>
  <c r="AC595" i="3"/>
  <c r="A596" i="3"/>
  <c r="Y596" i="3"/>
  <c r="Z596" i="3"/>
  <c r="AA596" i="3"/>
  <c r="AB596" i="3"/>
  <c r="AC596" i="3"/>
  <c r="A597" i="3"/>
  <c r="Y597" i="3"/>
  <c r="Z597" i="3"/>
  <c r="AA597" i="3"/>
  <c r="AB597" i="3"/>
  <c r="AC597" i="3"/>
  <c r="A598" i="3"/>
  <c r="Y598" i="3"/>
  <c r="Z598" i="3"/>
  <c r="AA598" i="3"/>
  <c r="AB598" i="3"/>
  <c r="AC598" i="3"/>
  <c r="A599" i="3"/>
  <c r="Y599" i="3"/>
  <c r="Z599" i="3"/>
  <c r="AA599" i="3"/>
  <c r="AB599" i="3"/>
  <c r="AC599" i="3"/>
  <c r="A600" i="3"/>
  <c r="Y600" i="3"/>
  <c r="Z600" i="3"/>
  <c r="AA600" i="3"/>
  <c r="AB600" i="3"/>
  <c r="AC600" i="3"/>
  <c r="A601" i="3"/>
  <c r="Y601" i="3"/>
  <c r="Z601" i="3"/>
  <c r="AA601" i="3"/>
  <c r="AB601" i="3"/>
  <c r="AC601" i="3"/>
  <c r="A602" i="3"/>
  <c r="Y602" i="3"/>
  <c r="Z602" i="3"/>
  <c r="AA602" i="3"/>
  <c r="AB602" i="3"/>
  <c r="AC602" i="3"/>
  <c r="A603" i="3"/>
  <c r="Y603" i="3"/>
  <c r="Z603" i="3"/>
  <c r="AA603" i="3"/>
  <c r="AB603" i="3"/>
  <c r="AC603" i="3"/>
  <c r="A604" i="3"/>
  <c r="Y604" i="3"/>
  <c r="Z604" i="3"/>
  <c r="AA604" i="3"/>
  <c r="AB604" i="3"/>
  <c r="AC604" i="3"/>
  <c r="A605" i="3"/>
  <c r="Y605" i="3"/>
  <c r="Z605" i="3"/>
  <c r="AA605" i="3"/>
  <c r="AB605" i="3"/>
  <c r="AC605" i="3"/>
  <c r="A606" i="3"/>
  <c r="Y606" i="3"/>
  <c r="Z606" i="3"/>
  <c r="AA606" i="3"/>
  <c r="AB606" i="3"/>
  <c r="AC606" i="3"/>
  <c r="A607" i="3"/>
  <c r="Y607" i="3"/>
  <c r="Z607" i="3"/>
  <c r="AA607" i="3"/>
  <c r="AB607" i="3"/>
  <c r="AC607" i="3"/>
  <c r="A608" i="3"/>
  <c r="Y608" i="3"/>
  <c r="Z608" i="3"/>
  <c r="AA608" i="3"/>
  <c r="AB608" i="3"/>
  <c r="AC608" i="3"/>
  <c r="A609" i="3"/>
  <c r="Y609" i="3"/>
  <c r="Z609" i="3"/>
  <c r="AA609" i="3"/>
  <c r="AB609" i="3"/>
  <c r="AC609" i="3"/>
  <c r="A610" i="3"/>
  <c r="Y610" i="3"/>
  <c r="Z610" i="3"/>
  <c r="AA610" i="3"/>
  <c r="AB610" i="3"/>
  <c r="AC610" i="3"/>
  <c r="A611" i="3"/>
  <c r="Y611" i="3"/>
  <c r="Z611" i="3"/>
  <c r="AA611" i="3"/>
  <c r="AB611" i="3"/>
  <c r="AC611" i="3"/>
  <c r="A612" i="3"/>
  <c r="Y612" i="3"/>
  <c r="Z612" i="3"/>
  <c r="AA612" i="3"/>
  <c r="AB612" i="3"/>
  <c r="AC612" i="3"/>
  <c r="A613" i="3"/>
  <c r="Y613" i="3"/>
  <c r="Z613" i="3"/>
  <c r="AA613" i="3"/>
  <c r="AB613" i="3"/>
  <c r="AC613" i="3"/>
  <c r="A614" i="3"/>
  <c r="Y614" i="3"/>
  <c r="Z614" i="3"/>
  <c r="AA614" i="3"/>
  <c r="AB614" i="3"/>
  <c r="AC614" i="3"/>
  <c r="A615" i="3"/>
  <c r="Y615" i="3"/>
  <c r="Z615" i="3"/>
  <c r="AA615" i="3"/>
  <c r="AB615" i="3"/>
  <c r="AC615" i="3"/>
  <c r="A616" i="3"/>
  <c r="Y616" i="3"/>
  <c r="Z616" i="3"/>
  <c r="AA616" i="3"/>
  <c r="AB616" i="3"/>
  <c r="AC616" i="3"/>
  <c r="A617" i="3"/>
  <c r="Y617" i="3"/>
  <c r="Z617" i="3"/>
  <c r="AA617" i="3"/>
  <c r="AB617" i="3"/>
  <c r="AC617" i="3"/>
  <c r="A618" i="3"/>
  <c r="Y618" i="3"/>
  <c r="Z618" i="3"/>
  <c r="AA618" i="3"/>
  <c r="AB618" i="3"/>
  <c r="AC618" i="3"/>
  <c r="A619" i="3"/>
  <c r="Y619" i="3"/>
  <c r="Z619" i="3"/>
  <c r="AA619" i="3"/>
  <c r="AB619" i="3"/>
  <c r="AC619" i="3"/>
  <c r="A620" i="3"/>
  <c r="Y620" i="3"/>
  <c r="Z620" i="3"/>
  <c r="AA620" i="3"/>
  <c r="AB620" i="3"/>
  <c r="AC620" i="3"/>
  <c r="A621" i="3"/>
  <c r="Y621" i="3"/>
  <c r="Z621" i="3"/>
  <c r="AA621" i="3"/>
  <c r="AB621" i="3"/>
  <c r="AC621" i="3"/>
  <c r="A622" i="3"/>
  <c r="Y622" i="3"/>
  <c r="Z622" i="3"/>
  <c r="AA622" i="3"/>
  <c r="AB622" i="3"/>
  <c r="AC622" i="3"/>
  <c r="A623" i="3"/>
  <c r="Y623" i="3"/>
  <c r="Z623" i="3"/>
  <c r="AA623" i="3"/>
  <c r="AB623" i="3"/>
  <c r="AC623" i="3"/>
  <c r="A624" i="3"/>
  <c r="Y624" i="3"/>
  <c r="Z624" i="3"/>
  <c r="AA624" i="3"/>
  <c r="AB624" i="3"/>
  <c r="AC624" i="3"/>
  <c r="A625" i="3"/>
  <c r="Y625" i="3"/>
  <c r="Z625" i="3"/>
  <c r="AA625" i="3"/>
  <c r="AB625" i="3"/>
  <c r="AC625" i="3"/>
  <c r="A626" i="3"/>
  <c r="Y626" i="3"/>
  <c r="Z626" i="3"/>
  <c r="AA626" i="3"/>
  <c r="AB626" i="3"/>
  <c r="AC626" i="3"/>
  <c r="A627" i="3"/>
  <c r="Y627" i="3"/>
  <c r="Z627" i="3"/>
  <c r="AA627" i="3"/>
  <c r="AB627" i="3"/>
  <c r="AC627" i="3"/>
  <c r="A628" i="3"/>
  <c r="Y628" i="3"/>
  <c r="Z628" i="3"/>
  <c r="AA628" i="3"/>
  <c r="AB628" i="3"/>
  <c r="AC628" i="3"/>
  <c r="A629" i="3"/>
  <c r="Y629" i="3"/>
  <c r="Z629" i="3"/>
  <c r="AA629" i="3"/>
  <c r="AB629" i="3"/>
  <c r="AC629" i="3"/>
  <c r="A630" i="3"/>
  <c r="Y630" i="3"/>
  <c r="Z630" i="3"/>
  <c r="AA630" i="3"/>
  <c r="AB630" i="3"/>
  <c r="AC630" i="3"/>
  <c r="A631" i="3"/>
  <c r="Y631" i="3"/>
  <c r="Z631" i="3"/>
  <c r="AA631" i="3"/>
  <c r="AB631" i="3"/>
  <c r="AC631" i="3"/>
  <c r="A632" i="3"/>
  <c r="Y632" i="3"/>
  <c r="Z632" i="3"/>
  <c r="AA632" i="3"/>
  <c r="AB632" i="3"/>
  <c r="AC632" i="3"/>
  <c r="A633" i="3"/>
  <c r="Y633" i="3"/>
  <c r="Z633" i="3"/>
  <c r="AA633" i="3"/>
  <c r="AB633" i="3"/>
  <c r="AC633" i="3"/>
  <c r="A634" i="3"/>
  <c r="Y634" i="3"/>
  <c r="Z634" i="3"/>
  <c r="AA634" i="3"/>
  <c r="AB634" i="3"/>
  <c r="AC634" i="3"/>
  <c r="A635" i="3"/>
  <c r="Y635" i="3"/>
  <c r="Z635" i="3"/>
  <c r="AA635" i="3"/>
  <c r="AB635" i="3"/>
  <c r="AC635" i="3"/>
  <c r="A636" i="3"/>
  <c r="Y636" i="3"/>
  <c r="Z636" i="3"/>
  <c r="AA636" i="3"/>
  <c r="AB636" i="3"/>
  <c r="AC636" i="3"/>
  <c r="A637" i="3"/>
  <c r="Y637" i="3"/>
  <c r="Z637" i="3"/>
  <c r="AA637" i="3"/>
  <c r="AB637" i="3"/>
  <c r="AC637" i="3"/>
  <c r="A638" i="3"/>
  <c r="Y638" i="3"/>
  <c r="Z638" i="3"/>
  <c r="AA638" i="3"/>
  <c r="AB638" i="3"/>
  <c r="AC638" i="3"/>
  <c r="A639" i="3"/>
  <c r="Y639" i="3"/>
  <c r="Z639" i="3"/>
  <c r="AA639" i="3"/>
  <c r="AB639" i="3"/>
  <c r="AC639" i="3"/>
  <c r="A640" i="3"/>
  <c r="Y640" i="3"/>
  <c r="Z640" i="3"/>
  <c r="AA640" i="3"/>
  <c r="AB640" i="3"/>
  <c r="AC640" i="3"/>
  <c r="A641" i="3"/>
  <c r="Y641" i="3"/>
  <c r="Z641" i="3"/>
  <c r="AA641" i="3"/>
  <c r="AB641" i="3"/>
  <c r="AC641" i="3"/>
  <c r="A642" i="3"/>
  <c r="Y642" i="3"/>
  <c r="Z642" i="3"/>
  <c r="AA642" i="3"/>
  <c r="AB642" i="3"/>
  <c r="AC642" i="3"/>
  <c r="A643" i="3"/>
  <c r="Y643" i="3"/>
  <c r="Z643" i="3"/>
  <c r="AA643" i="3"/>
  <c r="AB643" i="3"/>
  <c r="AC643" i="3"/>
  <c r="A644" i="3"/>
  <c r="Y644" i="3"/>
  <c r="Z644" i="3"/>
  <c r="AA644" i="3"/>
  <c r="AB644" i="3"/>
  <c r="AC644" i="3"/>
  <c r="A645" i="3"/>
  <c r="Y645" i="3"/>
  <c r="Z645" i="3"/>
  <c r="AA645" i="3"/>
  <c r="AB645" i="3"/>
  <c r="AC645" i="3"/>
  <c r="A646" i="3"/>
  <c r="Y646" i="3"/>
  <c r="Z646" i="3"/>
  <c r="AA646" i="3"/>
  <c r="AB646" i="3"/>
  <c r="AC646" i="3"/>
  <c r="A647" i="3"/>
  <c r="Y647" i="3"/>
  <c r="Z647" i="3"/>
  <c r="AA647" i="3"/>
  <c r="AB647" i="3"/>
  <c r="AC647" i="3"/>
  <c r="A648" i="3"/>
  <c r="Y648" i="3"/>
  <c r="Z648" i="3"/>
  <c r="AA648" i="3"/>
  <c r="AB648" i="3"/>
  <c r="AC648" i="3"/>
  <c r="A649" i="3"/>
  <c r="Y649" i="3"/>
  <c r="Z649" i="3"/>
  <c r="AA649" i="3"/>
  <c r="AB649" i="3"/>
  <c r="AC649" i="3"/>
  <c r="A650" i="3"/>
  <c r="Y650" i="3"/>
  <c r="Z650" i="3"/>
  <c r="AA650" i="3"/>
  <c r="AB650" i="3"/>
  <c r="AC650" i="3"/>
  <c r="A651" i="3"/>
  <c r="Y651" i="3"/>
  <c r="Z651" i="3"/>
  <c r="AA651" i="3"/>
  <c r="AB651" i="3"/>
  <c r="AC651" i="3"/>
  <c r="A652" i="3"/>
  <c r="Y652" i="3"/>
  <c r="Z652" i="3"/>
  <c r="AA652" i="3"/>
  <c r="AB652" i="3"/>
  <c r="AC652" i="3"/>
  <c r="A653" i="3"/>
  <c r="Y653" i="3"/>
  <c r="Z653" i="3"/>
  <c r="AA653" i="3"/>
  <c r="AB653" i="3"/>
  <c r="AC653" i="3"/>
  <c r="A654" i="3"/>
  <c r="Y654" i="3"/>
  <c r="Z654" i="3"/>
  <c r="AA654" i="3"/>
  <c r="AB654" i="3"/>
  <c r="AC654" i="3"/>
  <c r="A655" i="3"/>
  <c r="Y655" i="3"/>
  <c r="Z655" i="3"/>
  <c r="AA655" i="3"/>
  <c r="AB655" i="3"/>
  <c r="AC655" i="3"/>
  <c r="A656" i="3"/>
  <c r="Y656" i="3"/>
  <c r="Z656" i="3"/>
  <c r="AA656" i="3"/>
  <c r="AB656" i="3"/>
  <c r="AC656" i="3"/>
  <c r="A657" i="3"/>
  <c r="Y657" i="3"/>
  <c r="Z657" i="3"/>
  <c r="AA657" i="3"/>
  <c r="AB657" i="3"/>
  <c r="AC657" i="3"/>
  <c r="A658" i="3"/>
  <c r="Y658" i="3"/>
  <c r="Z658" i="3"/>
  <c r="AA658" i="3"/>
  <c r="AB658" i="3"/>
  <c r="AC658" i="3"/>
  <c r="A659" i="3"/>
  <c r="Y659" i="3"/>
  <c r="Z659" i="3"/>
  <c r="AA659" i="3"/>
  <c r="AB659" i="3"/>
  <c r="AC659" i="3"/>
  <c r="A660" i="3"/>
  <c r="Y660" i="3"/>
  <c r="Z660" i="3"/>
  <c r="AA660" i="3"/>
  <c r="AB660" i="3"/>
  <c r="AC660" i="3"/>
  <c r="A661" i="3"/>
  <c r="Y661" i="3"/>
  <c r="Z661" i="3"/>
  <c r="AA661" i="3"/>
  <c r="AB661" i="3"/>
  <c r="AC661" i="3"/>
  <c r="A662" i="3"/>
  <c r="Y662" i="3"/>
  <c r="Z662" i="3"/>
  <c r="AA662" i="3"/>
  <c r="AB662" i="3"/>
  <c r="AC662" i="3"/>
  <c r="A663" i="3"/>
  <c r="Y663" i="3"/>
  <c r="Z663" i="3"/>
  <c r="AA663" i="3"/>
  <c r="AB663" i="3"/>
  <c r="AC663" i="3"/>
  <c r="A664" i="3"/>
  <c r="Y664" i="3"/>
  <c r="Z664" i="3"/>
  <c r="AA664" i="3"/>
  <c r="AB664" i="3"/>
  <c r="AC664" i="3"/>
  <c r="A665" i="3"/>
  <c r="Y665" i="3"/>
  <c r="Z665" i="3"/>
  <c r="AA665" i="3"/>
  <c r="AB665" i="3"/>
  <c r="AC665" i="3"/>
  <c r="A666" i="3"/>
  <c r="Y666" i="3"/>
  <c r="Z666" i="3"/>
  <c r="AA666" i="3"/>
  <c r="AB666" i="3"/>
  <c r="AC666" i="3"/>
  <c r="A667" i="3"/>
  <c r="Y667" i="3"/>
  <c r="Z667" i="3"/>
  <c r="AA667" i="3"/>
  <c r="AB667" i="3"/>
  <c r="AC667" i="3"/>
  <c r="A668" i="3"/>
  <c r="Y668" i="3"/>
  <c r="Z668" i="3"/>
  <c r="AA668" i="3"/>
  <c r="AB668" i="3"/>
  <c r="AC668" i="3"/>
  <c r="A669" i="3"/>
  <c r="Y669" i="3"/>
  <c r="Z669" i="3"/>
  <c r="AA669" i="3"/>
  <c r="AB669" i="3"/>
  <c r="AC669" i="3"/>
  <c r="A670" i="3"/>
  <c r="Y670" i="3"/>
  <c r="Z670" i="3"/>
  <c r="AA670" i="3"/>
  <c r="AB670" i="3"/>
  <c r="AC670" i="3"/>
  <c r="A671" i="3"/>
  <c r="Y671" i="3"/>
  <c r="Z671" i="3"/>
  <c r="AA671" i="3"/>
  <c r="AB671" i="3"/>
  <c r="AC671" i="3"/>
  <c r="A672" i="3"/>
  <c r="Y672" i="3"/>
  <c r="Z672" i="3"/>
  <c r="AA672" i="3"/>
  <c r="AB672" i="3"/>
  <c r="AC672" i="3"/>
  <c r="A673" i="3"/>
  <c r="Y673" i="3"/>
  <c r="Z673" i="3"/>
  <c r="AA673" i="3"/>
  <c r="AB673" i="3"/>
  <c r="AC673" i="3"/>
  <c r="A674" i="3"/>
  <c r="Y674" i="3"/>
  <c r="Z674" i="3"/>
  <c r="AA674" i="3"/>
  <c r="AB674" i="3"/>
  <c r="AC674" i="3"/>
  <c r="A675" i="3"/>
  <c r="Y675" i="3"/>
  <c r="Z675" i="3"/>
  <c r="AA675" i="3"/>
  <c r="AB675" i="3"/>
  <c r="AC675" i="3"/>
  <c r="A676" i="3"/>
  <c r="Y676" i="3"/>
  <c r="Z676" i="3"/>
  <c r="AA676" i="3"/>
  <c r="AB676" i="3"/>
  <c r="AC676" i="3"/>
  <c r="A677" i="3"/>
  <c r="Y677" i="3"/>
  <c r="Z677" i="3"/>
  <c r="AA677" i="3"/>
  <c r="AB677" i="3"/>
  <c r="AC677" i="3"/>
  <c r="A678" i="3"/>
  <c r="Y678" i="3"/>
  <c r="Z678" i="3"/>
  <c r="AA678" i="3"/>
  <c r="AB678" i="3"/>
  <c r="AC678" i="3"/>
  <c r="A679" i="3"/>
  <c r="Y679" i="3"/>
  <c r="Z679" i="3"/>
  <c r="AA679" i="3"/>
  <c r="AB679" i="3"/>
  <c r="AC679" i="3"/>
  <c r="A680" i="3"/>
  <c r="Y680" i="3"/>
  <c r="Z680" i="3"/>
  <c r="AA680" i="3"/>
  <c r="AB680" i="3"/>
  <c r="AC680" i="3"/>
  <c r="A681" i="3"/>
  <c r="Y681" i="3"/>
  <c r="Z681" i="3"/>
  <c r="AA681" i="3"/>
  <c r="AB681" i="3"/>
  <c r="AC681" i="3"/>
  <c r="A682" i="3"/>
  <c r="Y682" i="3"/>
  <c r="Z682" i="3"/>
  <c r="AA682" i="3"/>
  <c r="AB682" i="3"/>
  <c r="AC682" i="3"/>
  <c r="A683" i="3"/>
  <c r="Y683" i="3"/>
  <c r="Z683" i="3"/>
  <c r="AA683" i="3"/>
  <c r="AB683" i="3"/>
  <c r="AC683" i="3"/>
  <c r="A684" i="3"/>
  <c r="Y684" i="3"/>
  <c r="Z684" i="3"/>
  <c r="AA684" i="3"/>
  <c r="AB684" i="3"/>
  <c r="AC684" i="3"/>
  <c r="A685" i="3"/>
  <c r="Y685" i="3"/>
  <c r="Z685" i="3"/>
  <c r="AA685" i="3"/>
  <c r="AB685" i="3"/>
  <c r="AC685" i="3"/>
  <c r="A686" i="3"/>
  <c r="Y686" i="3"/>
  <c r="Z686" i="3"/>
  <c r="AA686" i="3"/>
  <c r="AB686" i="3"/>
  <c r="AC686" i="3"/>
  <c r="A687" i="3"/>
  <c r="Y687" i="3"/>
  <c r="Z687" i="3"/>
  <c r="AA687" i="3"/>
  <c r="AB687" i="3"/>
  <c r="AC687" i="3"/>
  <c r="A688" i="3"/>
  <c r="Y688" i="3"/>
  <c r="Z688" i="3"/>
  <c r="AA688" i="3"/>
  <c r="AB688" i="3"/>
  <c r="AC688" i="3"/>
  <c r="A689" i="3"/>
  <c r="Y689" i="3"/>
  <c r="Z689" i="3"/>
  <c r="AA689" i="3"/>
  <c r="AB689" i="3"/>
  <c r="AC689" i="3"/>
  <c r="A690" i="3"/>
  <c r="Y690" i="3"/>
  <c r="Z690" i="3"/>
  <c r="AA690" i="3"/>
  <c r="AB690" i="3"/>
  <c r="AC690" i="3"/>
  <c r="A691" i="3"/>
  <c r="Y691" i="3"/>
  <c r="Z691" i="3"/>
  <c r="AA691" i="3"/>
  <c r="AB691" i="3"/>
  <c r="AC691" i="3"/>
  <c r="A692" i="3"/>
  <c r="Y692" i="3"/>
  <c r="Z692" i="3"/>
  <c r="AA692" i="3"/>
  <c r="AB692" i="3"/>
  <c r="AC692" i="3"/>
  <c r="A693" i="3"/>
  <c r="Y693" i="3"/>
  <c r="Z693" i="3"/>
  <c r="AA693" i="3"/>
  <c r="AB693" i="3"/>
  <c r="AC693" i="3"/>
  <c r="A694" i="3"/>
  <c r="Y694" i="3"/>
  <c r="Z694" i="3"/>
  <c r="AA694" i="3"/>
  <c r="AB694" i="3"/>
  <c r="AC694" i="3"/>
  <c r="A695" i="3"/>
  <c r="Y695" i="3"/>
  <c r="Z695" i="3"/>
  <c r="AA695" i="3"/>
  <c r="AB695" i="3"/>
  <c r="AC695" i="3"/>
  <c r="A696" i="3"/>
  <c r="Y696" i="3"/>
  <c r="Z696" i="3"/>
  <c r="AA696" i="3"/>
  <c r="AB696" i="3"/>
  <c r="AC696" i="3"/>
  <c r="A697" i="3"/>
  <c r="Y697" i="3"/>
  <c r="Z697" i="3"/>
  <c r="AA697" i="3"/>
  <c r="AB697" i="3"/>
  <c r="AC697" i="3"/>
  <c r="A698" i="3"/>
  <c r="Y698" i="3"/>
  <c r="Z698" i="3"/>
  <c r="AA698" i="3"/>
  <c r="AB698" i="3"/>
  <c r="AC698" i="3"/>
  <c r="A699" i="3"/>
  <c r="Y699" i="3"/>
  <c r="Z699" i="3"/>
  <c r="AA699" i="3"/>
  <c r="AB699" i="3"/>
  <c r="AC699" i="3"/>
  <c r="A700" i="3"/>
  <c r="Y700" i="3"/>
  <c r="Z700" i="3"/>
  <c r="AA700" i="3"/>
  <c r="AB700" i="3"/>
  <c r="AC700" i="3"/>
  <c r="A701" i="3"/>
  <c r="Y701" i="3"/>
  <c r="Z701" i="3"/>
  <c r="AA701" i="3"/>
  <c r="AB701" i="3"/>
  <c r="AC701" i="3"/>
  <c r="A702" i="3"/>
  <c r="Y702" i="3"/>
  <c r="Z702" i="3"/>
  <c r="AA702" i="3"/>
  <c r="AB702" i="3"/>
  <c r="AC702" i="3"/>
  <c r="A703" i="3"/>
  <c r="Y703" i="3"/>
  <c r="Z703" i="3"/>
  <c r="AA703" i="3"/>
  <c r="AB703" i="3"/>
  <c r="AC703" i="3"/>
  <c r="A704" i="3"/>
  <c r="Y704" i="3"/>
  <c r="Z704" i="3"/>
  <c r="AA704" i="3"/>
  <c r="AB704" i="3"/>
  <c r="AC704" i="3"/>
  <c r="A705" i="3"/>
  <c r="Y705" i="3"/>
  <c r="Z705" i="3"/>
  <c r="AA705" i="3"/>
  <c r="AB705" i="3"/>
  <c r="AC705" i="3"/>
  <c r="A706" i="3"/>
  <c r="Y706" i="3"/>
  <c r="Z706" i="3"/>
  <c r="AA706" i="3"/>
  <c r="AB706" i="3"/>
  <c r="AC706" i="3"/>
  <c r="A707" i="3"/>
  <c r="Y707" i="3"/>
  <c r="Z707" i="3"/>
  <c r="AA707" i="3"/>
  <c r="AB707" i="3"/>
  <c r="AC707" i="3"/>
  <c r="A708" i="3"/>
  <c r="Y708" i="3"/>
  <c r="Z708" i="3"/>
  <c r="AA708" i="3"/>
  <c r="AB708" i="3"/>
  <c r="AC708" i="3"/>
  <c r="A709" i="3"/>
  <c r="Y709" i="3"/>
  <c r="Z709" i="3"/>
  <c r="AA709" i="3"/>
  <c r="AB709" i="3"/>
  <c r="AC709" i="3"/>
  <c r="A710" i="3"/>
  <c r="Y710" i="3"/>
  <c r="Z710" i="3"/>
  <c r="AA710" i="3"/>
  <c r="AB710" i="3"/>
  <c r="AC710" i="3"/>
  <c r="A711" i="3"/>
  <c r="Y711" i="3"/>
  <c r="Z711" i="3"/>
  <c r="AA711" i="3"/>
  <c r="AB711" i="3"/>
  <c r="AC711" i="3"/>
  <c r="A712" i="3"/>
  <c r="Y712" i="3"/>
  <c r="Z712" i="3"/>
  <c r="AA712" i="3"/>
  <c r="AB712" i="3"/>
  <c r="AC712" i="3"/>
  <c r="A713" i="3"/>
  <c r="Y713" i="3"/>
  <c r="Z713" i="3"/>
  <c r="AA713" i="3"/>
  <c r="AB713" i="3"/>
  <c r="AC713" i="3"/>
  <c r="A714" i="3"/>
  <c r="Y714" i="3"/>
  <c r="Z714" i="3"/>
  <c r="AA714" i="3"/>
  <c r="AB714" i="3"/>
  <c r="AC714" i="3"/>
  <c r="A715" i="3"/>
  <c r="Y715" i="3"/>
  <c r="Z715" i="3"/>
  <c r="AA715" i="3"/>
  <c r="AB715" i="3"/>
  <c r="AC715" i="3"/>
  <c r="A716" i="3"/>
  <c r="Y716" i="3"/>
  <c r="Z716" i="3"/>
  <c r="AA716" i="3"/>
  <c r="AB716" i="3"/>
  <c r="AC716" i="3"/>
  <c r="A717" i="3"/>
  <c r="Y717" i="3"/>
  <c r="Z717" i="3"/>
  <c r="AA717" i="3"/>
  <c r="AB717" i="3"/>
  <c r="AC717" i="3"/>
  <c r="A718" i="3"/>
  <c r="Y718" i="3"/>
  <c r="Z718" i="3"/>
  <c r="AA718" i="3"/>
  <c r="AB718" i="3"/>
  <c r="AC718" i="3"/>
  <c r="A719" i="3"/>
  <c r="Y719" i="3"/>
  <c r="Z719" i="3"/>
  <c r="AA719" i="3"/>
  <c r="AB719" i="3"/>
  <c r="AC719" i="3"/>
  <c r="A720" i="3"/>
  <c r="Y720" i="3"/>
  <c r="Z720" i="3"/>
  <c r="AA720" i="3"/>
  <c r="AB720" i="3"/>
  <c r="AC720" i="3"/>
  <c r="A721" i="3"/>
  <c r="Y721" i="3"/>
  <c r="Z721" i="3"/>
  <c r="AA721" i="3"/>
  <c r="AB721" i="3"/>
  <c r="AC721" i="3"/>
  <c r="A722" i="3"/>
  <c r="Y722" i="3"/>
  <c r="Z722" i="3"/>
  <c r="AA722" i="3"/>
  <c r="AB722" i="3"/>
  <c r="AC722" i="3"/>
  <c r="A723" i="3"/>
  <c r="Y723" i="3"/>
  <c r="Z723" i="3"/>
  <c r="AA723" i="3"/>
  <c r="AB723" i="3"/>
  <c r="AC723" i="3"/>
  <c r="A724" i="3"/>
  <c r="Y724" i="3"/>
  <c r="Z724" i="3"/>
  <c r="AA724" i="3"/>
  <c r="AB724" i="3"/>
  <c r="AC724" i="3"/>
  <c r="A725" i="3"/>
  <c r="Y725" i="3"/>
  <c r="Z725" i="3"/>
  <c r="AA725" i="3"/>
  <c r="AB725" i="3"/>
  <c r="AC725" i="3"/>
  <c r="A726" i="3"/>
  <c r="Y726" i="3"/>
  <c r="Z726" i="3"/>
  <c r="AA726" i="3"/>
  <c r="AB726" i="3"/>
  <c r="AC726" i="3"/>
  <c r="A727" i="3"/>
  <c r="Y727" i="3"/>
  <c r="Z727" i="3"/>
  <c r="AA727" i="3"/>
  <c r="AB727" i="3"/>
  <c r="AC727" i="3"/>
  <c r="A728" i="3"/>
  <c r="Y728" i="3"/>
  <c r="Z728" i="3"/>
  <c r="AA728" i="3"/>
  <c r="AB728" i="3"/>
  <c r="AC728" i="3"/>
  <c r="A729" i="3"/>
  <c r="Y729" i="3"/>
  <c r="Z729" i="3"/>
  <c r="AA729" i="3"/>
  <c r="AB729" i="3"/>
  <c r="AC729" i="3"/>
  <c r="A730" i="3"/>
  <c r="Y730" i="3"/>
  <c r="Z730" i="3"/>
  <c r="AA730" i="3"/>
  <c r="AB730" i="3"/>
  <c r="AC730" i="3"/>
  <c r="A731" i="3"/>
  <c r="Y731" i="3"/>
  <c r="Z731" i="3"/>
  <c r="AA731" i="3"/>
  <c r="AB731" i="3"/>
  <c r="AC731" i="3"/>
  <c r="A732" i="3"/>
  <c r="Y732" i="3"/>
  <c r="Z732" i="3"/>
  <c r="AA732" i="3"/>
  <c r="AB732" i="3"/>
  <c r="AC732" i="3"/>
  <c r="A733" i="3"/>
  <c r="Y733" i="3"/>
  <c r="Z733" i="3"/>
  <c r="AA733" i="3"/>
  <c r="AB733" i="3"/>
  <c r="AC733" i="3"/>
  <c r="A734" i="3"/>
  <c r="Y734" i="3"/>
  <c r="Z734" i="3"/>
  <c r="AA734" i="3"/>
  <c r="AB734" i="3"/>
  <c r="AC734" i="3"/>
  <c r="A735" i="3"/>
  <c r="Y735" i="3"/>
  <c r="Z735" i="3"/>
  <c r="AA735" i="3"/>
  <c r="AB735" i="3"/>
  <c r="AC735" i="3"/>
  <c r="A736" i="3"/>
  <c r="Y736" i="3"/>
  <c r="Z736" i="3"/>
  <c r="AA736" i="3"/>
  <c r="AB736" i="3"/>
  <c r="AC736" i="3"/>
  <c r="A737" i="3"/>
  <c r="Y737" i="3"/>
  <c r="Z737" i="3"/>
  <c r="AA737" i="3"/>
  <c r="AB737" i="3"/>
  <c r="AC737" i="3"/>
  <c r="A738" i="3"/>
  <c r="Y738" i="3"/>
  <c r="Z738" i="3"/>
  <c r="AA738" i="3"/>
  <c r="AB738" i="3"/>
  <c r="AC738" i="3"/>
  <c r="A739" i="3"/>
  <c r="Y739" i="3"/>
  <c r="Z739" i="3"/>
  <c r="AA739" i="3"/>
  <c r="AB739" i="3"/>
  <c r="AC739" i="3"/>
  <c r="A740" i="3"/>
  <c r="Y740" i="3"/>
  <c r="Z740" i="3"/>
  <c r="AA740" i="3"/>
  <c r="AB740" i="3"/>
  <c r="AC740" i="3"/>
  <c r="A741" i="3"/>
  <c r="Y741" i="3"/>
  <c r="Z741" i="3"/>
  <c r="AA741" i="3"/>
  <c r="AB741" i="3"/>
  <c r="AC741" i="3"/>
  <c r="A742" i="3"/>
  <c r="Y742" i="3"/>
  <c r="Z742" i="3"/>
  <c r="AA742" i="3"/>
  <c r="AB742" i="3"/>
  <c r="AC742" i="3"/>
  <c r="A743" i="3"/>
  <c r="Y743" i="3"/>
  <c r="Z743" i="3"/>
  <c r="AA743" i="3"/>
  <c r="AB743" i="3"/>
  <c r="AC743" i="3"/>
  <c r="A744" i="3"/>
  <c r="Y744" i="3"/>
  <c r="Z744" i="3"/>
  <c r="AA744" i="3"/>
  <c r="AB744" i="3"/>
  <c r="AC744" i="3"/>
  <c r="A745" i="3"/>
  <c r="Y745" i="3"/>
  <c r="Z745" i="3"/>
  <c r="AA745" i="3"/>
  <c r="AB745" i="3"/>
  <c r="AC745" i="3"/>
  <c r="A746" i="3"/>
  <c r="Y746" i="3"/>
  <c r="Z746" i="3"/>
  <c r="AA746" i="3"/>
  <c r="AB746" i="3"/>
  <c r="AC746" i="3"/>
  <c r="A747" i="3"/>
  <c r="Y747" i="3"/>
  <c r="Z747" i="3"/>
  <c r="AA747" i="3"/>
  <c r="AB747" i="3"/>
  <c r="AC747" i="3"/>
  <c r="A748" i="3"/>
  <c r="Y748" i="3"/>
  <c r="Z748" i="3"/>
  <c r="AA748" i="3"/>
  <c r="AB748" i="3"/>
  <c r="AC748" i="3"/>
  <c r="A749" i="3"/>
  <c r="Y749" i="3"/>
  <c r="Z749" i="3"/>
  <c r="AA749" i="3"/>
  <c r="AB749" i="3"/>
  <c r="AC749" i="3"/>
  <c r="A750" i="3"/>
  <c r="Y750" i="3"/>
  <c r="Z750" i="3"/>
  <c r="AA750" i="3"/>
  <c r="AB750" i="3"/>
  <c r="AC750" i="3"/>
  <c r="A751" i="3"/>
  <c r="Y751" i="3"/>
  <c r="Z751" i="3"/>
  <c r="AA751" i="3"/>
  <c r="AB751" i="3"/>
  <c r="AC751" i="3"/>
  <c r="A752" i="3"/>
  <c r="Y752" i="3"/>
  <c r="Z752" i="3"/>
  <c r="AA752" i="3"/>
  <c r="AB752" i="3"/>
  <c r="AC752" i="3"/>
  <c r="A753" i="3"/>
  <c r="Y753" i="3"/>
  <c r="Z753" i="3"/>
  <c r="AA753" i="3"/>
  <c r="AB753" i="3"/>
  <c r="AC753" i="3"/>
  <c r="A754" i="3"/>
  <c r="Y754" i="3"/>
  <c r="Z754" i="3"/>
  <c r="AA754" i="3"/>
  <c r="AB754" i="3"/>
  <c r="AC754" i="3"/>
  <c r="A755" i="3"/>
  <c r="Y755" i="3"/>
  <c r="Z755" i="3"/>
  <c r="AA755" i="3"/>
  <c r="AB755" i="3"/>
  <c r="AC755" i="3"/>
  <c r="A756" i="3"/>
  <c r="Y756" i="3"/>
  <c r="Z756" i="3"/>
  <c r="AA756" i="3"/>
  <c r="AB756" i="3"/>
  <c r="AC756" i="3"/>
  <c r="A757" i="3"/>
  <c r="Y757" i="3"/>
  <c r="Z757" i="3"/>
  <c r="AA757" i="3"/>
  <c r="AB757" i="3"/>
  <c r="AC757" i="3"/>
  <c r="A758" i="3"/>
  <c r="Y758" i="3"/>
  <c r="Z758" i="3"/>
  <c r="AA758" i="3"/>
  <c r="AB758" i="3"/>
  <c r="AC758" i="3"/>
  <c r="A759" i="3"/>
  <c r="Y759" i="3"/>
  <c r="Z759" i="3"/>
  <c r="AA759" i="3"/>
  <c r="AB759" i="3"/>
  <c r="AC759" i="3"/>
  <c r="A760" i="3"/>
  <c r="Y760" i="3"/>
  <c r="Z760" i="3"/>
  <c r="AA760" i="3"/>
  <c r="AB760" i="3"/>
  <c r="AC760" i="3"/>
  <c r="A761" i="3"/>
  <c r="Y761" i="3"/>
  <c r="Z761" i="3"/>
  <c r="AA761" i="3"/>
  <c r="AB761" i="3"/>
  <c r="AC761" i="3"/>
  <c r="A762" i="3"/>
  <c r="Y762" i="3"/>
  <c r="Z762" i="3"/>
  <c r="AA762" i="3"/>
  <c r="AB762" i="3"/>
  <c r="AC762" i="3"/>
  <c r="A763" i="3"/>
  <c r="Y763" i="3"/>
  <c r="Z763" i="3"/>
  <c r="AA763" i="3"/>
  <c r="AB763" i="3"/>
  <c r="AC763" i="3"/>
  <c r="A764" i="3"/>
  <c r="Y764" i="3"/>
  <c r="Z764" i="3"/>
  <c r="AA764" i="3"/>
  <c r="AB764" i="3"/>
  <c r="AC764" i="3"/>
  <c r="A765" i="3"/>
  <c r="Y765" i="3"/>
  <c r="Z765" i="3"/>
  <c r="AA765" i="3"/>
  <c r="AB765" i="3"/>
  <c r="AC765" i="3"/>
  <c r="A766" i="3"/>
  <c r="Y766" i="3"/>
  <c r="Z766" i="3"/>
  <c r="AA766" i="3"/>
  <c r="AB766" i="3"/>
  <c r="AC766" i="3"/>
  <c r="A767" i="3"/>
  <c r="Y767" i="3"/>
  <c r="Z767" i="3"/>
  <c r="AA767" i="3"/>
  <c r="AB767" i="3"/>
  <c r="AC767" i="3"/>
  <c r="A768" i="3"/>
  <c r="Y768" i="3"/>
  <c r="Z768" i="3"/>
  <c r="AA768" i="3"/>
  <c r="AB768" i="3"/>
  <c r="AC768" i="3"/>
  <c r="A769" i="3"/>
  <c r="Y769" i="3"/>
  <c r="Z769" i="3"/>
  <c r="AA769" i="3"/>
  <c r="AB769" i="3"/>
  <c r="AC769" i="3"/>
  <c r="A770" i="3"/>
  <c r="Y770" i="3"/>
  <c r="Z770" i="3"/>
  <c r="AA770" i="3"/>
  <c r="AB770" i="3"/>
  <c r="AC770" i="3"/>
  <c r="A771" i="3"/>
  <c r="Y771" i="3"/>
  <c r="Z771" i="3"/>
  <c r="AA771" i="3"/>
  <c r="AB771" i="3"/>
  <c r="AC771" i="3"/>
  <c r="A772" i="3"/>
  <c r="Y772" i="3"/>
  <c r="Z772" i="3"/>
  <c r="AA772" i="3"/>
  <c r="AB772" i="3"/>
  <c r="AC772" i="3"/>
  <c r="A773" i="3"/>
  <c r="Y773" i="3"/>
  <c r="Z773" i="3"/>
  <c r="AA773" i="3"/>
  <c r="AB773" i="3"/>
  <c r="AC773" i="3"/>
  <c r="A774" i="3"/>
  <c r="Y774" i="3"/>
  <c r="Z774" i="3"/>
  <c r="AA774" i="3"/>
  <c r="AB774" i="3"/>
  <c r="AC774" i="3"/>
  <c r="A775" i="3"/>
  <c r="Y775" i="3"/>
  <c r="Z775" i="3"/>
  <c r="AA775" i="3"/>
  <c r="AB775" i="3"/>
  <c r="AC775" i="3"/>
  <c r="A776" i="3"/>
  <c r="Y776" i="3"/>
  <c r="Z776" i="3"/>
  <c r="AA776" i="3"/>
  <c r="AB776" i="3"/>
  <c r="AC776" i="3"/>
  <c r="A777" i="3"/>
  <c r="Y777" i="3"/>
  <c r="Z777" i="3"/>
  <c r="AA777" i="3"/>
  <c r="AB777" i="3"/>
  <c r="AC777" i="3"/>
  <c r="A778" i="3"/>
  <c r="Y778" i="3"/>
  <c r="Z778" i="3"/>
  <c r="AA778" i="3"/>
  <c r="AB778" i="3"/>
  <c r="AC778" i="3"/>
  <c r="A779" i="3"/>
  <c r="Y779" i="3"/>
  <c r="Z779" i="3"/>
  <c r="AA779" i="3"/>
  <c r="AB779" i="3"/>
  <c r="AC779" i="3"/>
  <c r="A780" i="3"/>
  <c r="Y780" i="3"/>
  <c r="Z780" i="3"/>
  <c r="AA780" i="3"/>
  <c r="AB780" i="3"/>
  <c r="AC780" i="3"/>
  <c r="A781" i="3"/>
  <c r="Y781" i="3"/>
  <c r="Z781" i="3"/>
  <c r="AA781" i="3"/>
  <c r="AB781" i="3"/>
  <c r="AC781" i="3"/>
  <c r="A782" i="3"/>
  <c r="Y782" i="3"/>
  <c r="Z782" i="3"/>
  <c r="AA782" i="3"/>
  <c r="AB782" i="3"/>
  <c r="AC782" i="3"/>
  <c r="A783" i="3"/>
  <c r="Y783" i="3"/>
  <c r="Z783" i="3"/>
  <c r="AA783" i="3"/>
  <c r="AB783" i="3"/>
  <c r="AC783" i="3"/>
  <c r="A784" i="3"/>
  <c r="Y784" i="3"/>
  <c r="Z784" i="3"/>
  <c r="AA784" i="3"/>
  <c r="AB784" i="3"/>
  <c r="AC784" i="3"/>
  <c r="A785" i="3"/>
  <c r="Y785" i="3"/>
  <c r="Z785" i="3"/>
  <c r="AA785" i="3"/>
  <c r="AB785" i="3"/>
  <c r="AC785" i="3"/>
  <c r="A786" i="3"/>
  <c r="Y786" i="3"/>
  <c r="Z786" i="3"/>
  <c r="AA786" i="3"/>
  <c r="AB786" i="3"/>
  <c r="AC786" i="3"/>
  <c r="A787" i="3"/>
  <c r="Y787" i="3"/>
  <c r="Z787" i="3"/>
  <c r="AA787" i="3"/>
  <c r="AB787" i="3"/>
  <c r="AC787" i="3"/>
  <c r="A788" i="3"/>
  <c r="Y788" i="3"/>
  <c r="Z788" i="3"/>
  <c r="AA788" i="3"/>
  <c r="AB788" i="3"/>
  <c r="AC788" i="3"/>
  <c r="A789" i="3"/>
  <c r="Y789" i="3"/>
  <c r="Z789" i="3"/>
  <c r="AA789" i="3"/>
  <c r="AB789" i="3"/>
  <c r="AC789" i="3"/>
  <c r="A790" i="3"/>
  <c r="Y790" i="3"/>
  <c r="Z790" i="3"/>
  <c r="AA790" i="3"/>
  <c r="AB790" i="3"/>
  <c r="AC790" i="3"/>
  <c r="A791" i="3"/>
  <c r="Y791" i="3"/>
  <c r="Z791" i="3"/>
  <c r="AA791" i="3"/>
  <c r="AB791" i="3"/>
  <c r="AC791" i="3"/>
  <c r="A792" i="3"/>
  <c r="Y792" i="3"/>
  <c r="Z792" i="3"/>
  <c r="AA792" i="3"/>
  <c r="AB792" i="3"/>
  <c r="AC792" i="3"/>
  <c r="A793" i="3"/>
  <c r="Y793" i="3"/>
  <c r="Z793" i="3"/>
  <c r="AA793" i="3"/>
  <c r="AB793" i="3"/>
  <c r="AC793" i="3"/>
  <c r="A794" i="3"/>
  <c r="Y794" i="3"/>
  <c r="Z794" i="3"/>
  <c r="AA794" i="3"/>
  <c r="AB794" i="3"/>
  <c r="AC794" i="3"/>
  <c r="A795" i="3"/>
  <c r="Y795" i="3"/>
  <c r="Z795" i="3"/>
  <c r="AA795" i="3"/>
  <c r="AB795" i="3"/>
  <c r="AC795" i="3"/>
  <c r="A796" i="3"/>
  <c r="Y796" i="3"/>
  <c r="Z796" i="3"/>
  <c r="AA796" i="3"/>
  <c r="AB796" i="3"/>
  <c r="AC796" i="3"/>
  <c r="A797" i="3"/>
  <c r="Y797" i="3"/>
  <c r="Z797" i="3"/>
  <c r="AA797" i="3"/>
  <c r="AB797" i="3"/>
  <c r="AC797" i="3"/>
  <c r="A798" i="3"/>
  <c r="Y798" i="3"/>
  <c r="Z798" i="3"/>
  <c r="AA798" i="3"/>
  <c r="AB798" i="3"/>
  <c r="AC798" i="3"/>
  <c r="A799" i="3"/>
  <c r="Y799" i="3"/>
  <c r="Z799" i="3"/>
  <c r="AA799" i="3"/>
  <c r="AB799" i="3"/>
  <c r="AC799" i="3"/>
  <c r="A800" i="3"/>
  <c r="Y800" i="3"/>
  <c r="Z800" i="3"/>
  <c r="AA800" i="3"/>
  <c r="AB800" i="3"/>
  <c r="AC800" i="3"/>
  <c r="A801" i="3"/>
  <c r="Y801" i="3"/>
  <c r="Z801" i="3"/>
  <c r="AA801" i="3"/>
  <c r="AB801" i="3"/>
  <c r="AC801" i="3"/>
  <c r="A802" i="3"/>
  <c r="Y802" i="3"/>
  <c r="Z802" i="3"/>
  <c r="AA802" i="3"/>
  <c r="AB802" i="3"/>
  <c r="AC802" i="3"/>
  <c r="A803" i="3"/>
  <c r="Y803" i="3"/>
  <c r="Z803" i="3"/>
  <c r="AA803" i="3"/>
  <c r="AB803" i="3"/>
  <c r="AC803" i="3"/>
  <c r="A804" i="3"/>
  <c r="Y804" i="3"/>
  <c r="Z804" i="3"/>
  <c r="AA804" i="3"/>
  <c r="AB804" i="3"/>
  <c r="AC804" i="3"/>
  <c r="A805" i="3"/>
  <c r="Y805" i="3"/>
  <c r="Z805" i="3"/>
  <c r="AA805" i="3"/>
  <c r="AB805" i="3"/>
  <c r="AC805" i="3"/>
  <c r="A806" i="3"/>
  <c r="Y806" i="3"/>
  <c r="Z806" i="3"/>
  <c r="AA806" i="3"/>
  <c r="AB806" i="3"/>
  <c r="AC806" i="3"/>
  <c r="A807" i="3"/>
  <c r="Y807" i="3"/>
  <c r="Z807" i="3"/>
  <c r="AA807" i="3"/>
  <c r="AB807" i="3"/>
  <c r="AC807" i="3"/>
  <c r="A808" i="3"/>
  <c r="Y808" i="3"/>
  <c r="Z808" i="3"/>
  <c r="AA808" i="3"/>
  <c r="AB808" i="3"/>
  <c r="AC808" i="3"/>
  <c r="A809" i="3"/>
  <c r="Y809" i="3"/>
  <c r="Z809" i="3"/>
  <c r="AA809" i="3"/>
  <c r="AB809" i="3"/>
  <c r="AC809" i="3"/>
  <c r="A810" i="3"/>
  <c r="Y810" i="3"/>
  <c r="Z810" i="3"/>
  <c r="AA810" i="3"/>
  <c r="AB810" i="3"/>
  <c r="AC810" i="3"/>
  <c r="A811" i="3"/>
  <c r="Y811" i="3"/>
  <c r="Z811" i="3"/>
  <c r="AA811" i="3"/>
  <c r="AB811" i="3"/>
  <c r="AC811" i="3"/>
  <c r="A812" i="3"/>
  <c r="Y812" i="3"/>
  <c r="Z812" i="3"/>
  <c r="AA812" i="3"/>
  <c r="AB812" i="3"/>
  <c r="AC812" i="3"/>
  <c r="A813" i="3"/>
  <c r="Y813" i="3"/>
  <c r="Z813" i="3"/>
  <c r="AA813" i="3"/>
  <c r="AB813" i="3"/>
  <c r="AC813" i="3"/>
  <c r="A814" i="3"/>
  <c r="Y814" i="3"/>
  <c r="Z814" i="3"/>
  <c r="AA814" i="3"/>
  <c r="AB814" i="3"/>
  <c r="AC814" i="3"/>
  <c r="A815" i="3"/>
  <c r="Y815" i="3"/>
  <c r="Z815" i="3"/>
  <c r="AA815" i="3"/>
  <c r="AB815" i="3"/>
  <c r="AC815" i="3"/>
  <c r="A816" i="3"/>
  <c r="Y816" i="3"/>
  <c r="Z816" i="3"/>
  <c r="AA816" i="3"/>
  <c r="AB816" i="3"/>
  <c r="AC816" i="3"/>
  <c r="A817" i="3"/>
  <c r="Y817" i="3"/>
  <c r="Z817" i="3"/>
  <c r="AA817" i="3"/>
  <c r="AB817" i="3"/>
  <c r="AC817" i="3"/>
  <c r="A818" i="3"/>
  <c r="Y818" i="3"/>
  <c r="Z818" i="3"/>
  <c r="AA818" i="3"/>
  <c r="AB818" i="3"/>
  <c r="AC818" i="3"/>
  <c r="A819" i="3"/>
  <c r="Y819" i="3"/>
  <c r="Z819" i="3"/>
  <c r="AA819" i="3"/>
  <c r="AB819" i="3"/>
  <c r="AC819" i="3"/>
  <c r="A820" i="3"/>
  <c r="Y820" i="3"/>
  <c r="Z820" i="3"/>
  <c r="AA820" i="3"/>
  <c r="AB820" i="3"/>
  <c r="AC820" i="3"/>
  <c r="A821" i="3"/>
  <c r="Y821" i="3"/>
  <c r="Z821" i="3"/>
  <c r="AA821" i="3"/>
  <c r="AB821" i="3"/>
  <c r="AC821" i="3"/>
  <c r="A822" i="3"/>
  <c r="Y822" i="3"/>
  <c r="Z822" i="3"/>
  <c r="AA822" i="3"/>
  <c r="AB822" i="3"/>
  <c r="AC822" i="3"/>
  <c r="A823" i="3"/>
  <c r="Y823" i="3"/>
  <c r="Z823" i="3"/>
  <c r="AA823" i="3"/>
  <c r="AB823" i="3"/>
  <c r="AC823" i="3"/>
  <c r="A824" i="3"/>
  <c r="Y824" i="3"/>
  <c r="Z824" i="3"/>
  <c r="AA824" i="3"/>
  <c r="AB824" i="3"/>
  <c r="AC824" i="3"/>
  <c r="A825" i="3"/>
  <c r="Y825" i="3"/>
  <c r="Z825" i="3"/>
  <c r="AA825" i="3"/>
  <c r="AB825" i="3"/>
  <c r="AC825" i="3"/>
  <c r="A826" i="3"/>
  <c r="Y826" i="3"/>
  <c r="Z826" i="3"/>
  <c r="AA826" i="3"/>
  <c r="AB826" i="3"/>
  <c r="AC826" i="3"/>
  <c r="A827" i="3"/>
  <c r="Y827" i="3"/>
  <c r="Z827" i="3"/>
  <c r="AA827" i="3"/>
  <c r="AB827" i="3"/>
  <c r="AC827" i="3"/>
  <c r="A828" i="3"/>
  <c r="Y828" i="3"/>
  <c r="Z828" i="3"/>
  <c r="AA828" i="3"/>
  <c r="AB828" i="3"/>
  <c r="AC828" i="3"/>
  <c r="A829" i="3"/>
  <c r="Y829" i="3"/>
  <c r="Z829" i="3"/>
  <c r="AA829" i="3"/>
  <c r="AB829" i="3"/>
  <c r="AC829" i="3"/>
  <c r="A830" i="3"/>
  <c r="Y830" i="3"/>
  <c r="Z830" i="3"/>
  <c r="AA830" i="3"/>
  <c r="AB830" i="3"/>
  <c r="AC830" i="3"/>
  <c r="A831" i="3"/>
  <c r="Y831" i="3"/>
  <c r="Z831" i="3"/>
  <c r="AA831" i="3"/>
  <c r="AB831" i="3"/>
  <c r="AC831" i="3"/>
  <c r="A832" i="3"/>
  <c r="Y832" i="3"/>
  <c r="Z832" i="3"/>
  <c r="AA832" i="3"/>
  <c r="AB832" i="3"/>
  <c r="AC832" i="3"/>
  <c r="A833" i="3"/>
  <c r="Y833" i="3"/>
  <c r="Z833" i="3"/>
  <c r="AA833" i="3"/>
  <c r="AB833" i="3"/>
  <c r="AC833" i="3"/>
  <c r="A834" i="3"/>
  <c r="Y834" i="3"/>
  <c r="Z834" i="3"/>
  <c r="AA834" i="3"/>
  <c r="AB834" i="3"/>
  <c r="AC834" i="3"/>
  <c r="A835" i="3"/>
  <c r="Y835" i="3"/>
  <c r="Z835" i="3"/>
  <c r="AA835" i="3"/>
  <c r="AB835" i="3"/>
  <c r="AC835" i="3"/>
  <c r="A836" i="3"/>
  <c r="Y836" i="3"/>
  <c r="Z836" i="3"/>
  <c r="AA836" i="3"/>
  <c r="AB836" i="3"/>
  <c r="AC836" i="3"/>
  <c r="A837" i="3"/>
  <c r="Y837" i="3"/>
  <c r="Z837" i="3"/>
  <c r="AA837" i="3"/>
  <c r="AB837" i="3"/>
  <c r="AC837" i="3"/>
  <c r="A838" i="3"/>
  <c r="Y838" i="3"/>
  <c r="Z838" i="3"/>
  <c r="AA838" i="3"/>
  <c r="AB838" i="3"/>
  <c r="AC838" i="3"/>
  <c r="A839" i="3"/>
  <c r="Y839" i="3"/>
  <c r="Z839" i="3"/>
  <c r="AA839" i="3"/>
  <c r="AB839" i="3"/>
  <c r="AC839" i="3"/>
  <c r="A840" i="3"/>
  <c r="Y840" i="3"/>
  <c r="Z840" i="3"/>
  <c r="AA840" i="3"/>
  <c r="AB840" i="3"/>
  <c r="AC840" i="3"/>
  <c r="A841" i="3"/>
  <c r="Y841" i="3"/>
  <c r="Z841" i="3"/>
  <c r="AA841" i="3"/>
  <c r="AB841" i="3"/>
  <c r="AC841" i="3"/>
  <c r="A842" i="3"/>
  <c r="Y842" i="3"/>
  <c r="Z842" i="3"/>
  <c r="AA842" i="3"/>
  <c r="AB842" i="3"/>
  <c r="AC842" i="3"/>
  <c r="A843" i="3"/>
  <c r="Y843" i="3"/>
  <c r="Z843" i="3"/>
  <c r="AA843" i="3"/>
  <c r="AB843" i="3"/>
  <c r="AC843" i="3"/>
  <c r="A844" i="3"/>
  <c r="Y844" i="3"/>
  <c r="Z844" i="3"/>
  <c r="AA844" i="3"/>
  <c r="AB844" i="3"/>
  <c r="AC844" i="3"/>
  <c r="A845" i="3"/>
  <c r="Y845" i="3"/>
  <c r="Z845" i="3"/>
  <c r="AA845" i="3"/>
  <c r="AB845" i="3"/>
  <c r="AC845" i="3"/>
  <c r="A846" i="3"/>
  <c r="Y846" i="3"/>
  <c r="Z846" i="3"/>
  <c r="AA846" i="3"/>
  <c r="AB846" i="3"/>
  <c r="AC846" i="3"/>
  <c r="A847" i="3"/>
  <c r="Y847" i="3"/>
  <c r="Z847" i="3"/>
  <c r="AA847" i="3"/>
  <c r="AB847" i="3"/>
  <c r="AC847" i="3"/>
  <c r="A848" i="3"/>
  <c r="Y848" i="3"/>
  <c r="Z848" i="3"/>
  <c r="AA848" i="3"/>
  <c r="AB848" i="3"/>
  <c r="AC848" i="3"/>
  <c r="A849" i="3"/>
  <c r="Y849" i="3"/>
  <c r="Z849" i="3"/>
  <c r="AA849" i="3"/>
  <c r="AB849" i="3"/>
  <c r="AC849" i="3"/>
  <c r="A850" i="3"/>
  <c r="Y850" i="3"/>
  <c r="Z850" i="3"/>
  <c r="AA850" i="3"/>
  <c r="AB850" i="3"/>
  <c r="AC850" i="3"/>
  <c r="A851" i="3"/>
  <c r="Y851" i="3"/>
  <c r="Z851" i="3"/>
  <c r="AA851" i="3"/>
  <c r="AB851" i="3"/>
  <c r="AC851" i="3"/>
  <c r="A852" i="3"/>
  <c r="Y852" i="3"/>
  <c r="Z852" i="3"/>
  <c r="AA852" i="3"/>
  <c r="AB852" i="3"/>
  <c r="AC852" i="3"/>
  <c r="A853" i="3"/>
  <c r="Y853" i="3"/>
  <c r="Z853" i="3"/>
  <c r="AA853" i="3"/>
  <c r="AB853" i="3"/>
  <c r="AC853" i="3"/>
  <c r="A854" i="3"/>
  <c r="Y854" i="3"/>
  <c r="Z854" i="3"/>
  <c r="AA854" i="3"/>
  <c r="AB854" i="3"/>
  <c r="AC854" i="3"/>
  <c r="A855" i="3"/>
  <c r="Y855" i="3"/>
  <c r="Z855" i="3"/>
  <c r="AA855" i="3"/>
  <c r="AB855" i="3"/>
  <c r="AC855" i="3"/>
  <c r="A856" i="3"/>
  <c r="Y856" i="3"/>
  <c r="Z856" i="3"/>
  <c r="AA856" i="3"/>
  <c r="AB856" i="3"/>
  <c r="AC856" i="3"/>
  <c r="A857" i="3"/>
  <c r="Y857" i="3"/>
  <c r="Z857" i="3"/>
  <c r="AA857" i="3"/>
  <c r="AB857" i="3"/>
  <c r="AC857" i="3"/>
  <c r="A858" i="3"/>
  <c r="Y858" i="3"/>
  <c r="Z858" i="3"/>
  <c r="AA858" i="3"/>
  <c r="AB858" i="3"/>
  <c r="AC858" i="3"/>
  <c r="A859" i="3"/>
  <c r="Y859" i="3"/>
  <c r="Z859" i="3"/>
  <c r="AA859" i="3"/>
  <c r="AB859" i="3"/>
  <c r="AC859" i="3"/>
  <c r="A860" i="3"/>
  <c r="Y860" i="3"/>
  <c r="Z860" i="3"/>
  <c r="AA860" i="3"/>
  <c r="AB860" i="3"/>
  <c r="AC860" i="3"/>
  <c r="A861" i="3"/>
  <c r="Y861" i="3"/>
  <c r="Z861" i="3"/>
  <c r="AA861" i="3"/>
  <c r="AB861" i="3"/>
  <c r="AC861" i="3"/>
  <c r="A862" i="3"/>
  <c r="Y862" i="3"/>
  <c r="Z862" i="3"/>
  <c r="AA862" i="3"/>
  <c r="AB862" i="3"/>
  <c r="AC862" i="3"/>
  <c r="A863" i="3"/>
  <c r="Y863" i="3"/>
  <c r="Z863" i="3"/>
  <c r="AA863" i="3"/>
  <c r="AB863" i="3"/>
  <c r="AC863" i="3"/>
  <c r="A864" i="3"/>
  <c r="Y864" i="3"/>
  <c r="Z864" i="3"/>
  <c r="AA864" i="3"/>
  <c r="AB864" i="3"/>
  <c r="AC864" i="3"/>
  <c r="A865" i="3"/>
  <c r="Y865" i="3"/>
  <c r="Z865" i="3"/>
  <c r="AA865" i="3"/>
  <c r="AB865" i="3"/>
  <c r="AC865" i="3"/>
  <c r="A866" i="3"/>
  <c r="Y866" i="3"/>
  <c r="Z866" i="3"/>
  <c r="AA866" i="3"/>
  <c r="AB866" i="3"/>
  <c r="AC866" i="3"/>
  <c r="A867" i="3"/>
  <c r="Y867" i="3"/>
  <c r="Z867" i="3"/>
  <c r="AA867" i="3"/>
  <c r="AB867" i="3"/>
  <c r="AC867" i="3"/>
  <c r="A868" i="3"/>
  <c r="Y868" i="3"/>
  <c r="Z868" i="3"/>
  <c r="AA868" i="3"/>
  <c r="AB868" i="3"/>
  <c r="AC868" i="3"/>
  <c r="A869" i="3"/>
  <c r="Y869" i="3"/>
  <c r="Z869" i="3"/>
  <c r="AA869" i="3"/>
  <c r="AB869" i="3"/>
  <c r="AC869" i="3"/>
  <c r="A870" i="3"/>
  <c r="Y870" i="3"/>
  <c r="Z870" i="3"/>
  <c r="AA870" i="3"/>
  <c r="AB870" i="3"/>
  <c r="AC870" i="3"/>
  <c r="A871" i="3"/>
  <c r="Y871" i="3"/>
  <c r="Z871" i="3"/>
  <c r="AA871" i="3"/>
  <c r="AB871" i="3"/>
  <c r="AC871" i="3"/>
  <c r="A872" i="3"/>
  <c r="Y872" i="3"/>
  <c r="Z872" i="3"/>
  <c r="AA872" i="3"/>
  <c r="AB872" i="3"/>
  <c r="AC872" i="3"/>
  <c r="A873" i="3"/>
  <c r="Y873" i="3"/>
  <c r="Z873" i="3"/>
  <c r="AA873" i="3"/>
  <c r="AB873" i="3"/>
  <c r="AC873" i="3"/>
  <c r="A874" i="3"/>
  <c r="Y874" i="3"/>
  <c r="Z874" i="3"/>
  <c r="AA874" i="3"/>
  <c r="AB874" i="3"/>
  <c r="AC874" i="3"/>
  <c r="A875" i="3"/>
  <c r="Y875" i="3"/>
  <c r="Z875" i="3"/>
  <c r="AA875" i="3"/>
  <c r="AB875" i="3"/>
  <c r="AC875" i="3"/>
  <c r="A876" i="3"/>
  <c r="Y876" i="3"/>
  <c r="Z876" i="3"/>
  <c r="AA876" i="3"/>
  <c r="AB876" i="3"/>
  <c r="AC876" i="3"/>
  <c r="A877" i="3"/>
  <c r="Y877" i="3"/>
  <c r="Z877" i="3"/>
  <c r="AA877" i="3"/>
  <c r="AB877" i="3"/>
  <c r="AC877" i="3"/>
  <c r="A878" i="3"/>
  <c r="Y878" i="3"/>
  <c r="Z878" i="3"/>
  <c r="AA878" i="3"/>
  <c r="AB878" i="3"/>
  <c r="AC878" i="3"/>
  <c r="A879" i="3"/>
  <c r="Y879" i="3"/>
  <c r="Z879" i="3"/>
  <c r="AA879" i="3"/>
  <c r="AB879" i="3"/>
  <c r="AC879" i="3"/>
  <c r="A880" i="3"/>
  <c r="Y880" i="3"/>
  <c r="Z880" i="3"/>
  <c r="AA880" i="3"/>
  <c r="AB880" i="3"/>
  <c r="AC880" i="3"/>
  <c r="A881" i="3"/>
  <c r="Y881" i="3"/>
  <c r="Z881" i="3"/>
  <c r="AA881" i="3"/>
  <c r="AB881" i="3"/>
  <c r="AC881" i="3"/>
  <c r="A882" i="3"/>
  <c r="Y882" i="3"/>
  <c r="Z882" i="3"/>
  <c r="AA882" i="3"/>
  <c r="AB882" i="3"/>
  <c r="AC882" i="3"/>
  <c r="A883" i="3"/>
  <c r="Y883" i="3"/>
  <c r="Z883" i="3"/>
  <c r="AA883" i="3"/>
  <c r="AB883" i="3"/>
  <c r="AC883" i="3"/>
  <c r="A884" i="3"/>
  <c r="Y884" i="3"/>
  <c r="Z884" i="3"/>
  <c r="AA884" i="3"/>
  <c r="AB884" i="3"/>
  <c r="AC884" i="3"/>
  <c r="A885" i="3"/>
  <c r="Y885" i="3"/>
  <c r="Z885" i="3"/>
  <c r="AA885" i="3"/>
  <c r="AB885" i="3"/>
  <c r="AC885" i="3"/>
  <c r="A886" i="3"/>
  <c r="Y886" i="3"/>
  <c r="Z886" i="3"/>
  <c r="AA886" i="3"/>
  <c r="AB886" i="3"/>
  <c r="AC886" i="3"/>
  <c r="A887" i="3"/>
  <c r="Y887" i="3"/>
  <c r="Z887" i="3"/>
  <c r="AA887" i="3"/>
  <c r="AB887" i="3"/>
  <c r="AC887" i="3"/>
  <c r="A888" i="3"/>
  <c r="Y888" i="3"/>
  <c r="Z888" i="3"/>
  <c r="AA888" i="3"/>
  <c r="AB888" i="3"/>
  <c r="AC888" i="3"/>
  <c r="A889" i="3"/>
  <c r="Y889" i="3"/>
  <c r="Z889" i="3"/>
  <c r="AA889" i="3"/>
  <c r="AB889" i="3"/>
  <c r="AC889" i="3"/>
  <c r="A890" i="3"/>
  <c r="Y890" i="3"/>
  <c r="Z890" i="3"/>
  <c r="AA890" i="3"/>
  <c r="AB890" i="3"/>
  <c r="AC890" i="3"/>
  <c r="A891" i="3"/>
  <c r="Y891" i="3"/>
  <c r="Z891" i="3"/>
  <c r="AA891" i="3"/>
  <c r="AB891" i="3"/>
  <c r="AC891" i="3"/>
  <c r="A892" i="3"/>
  <c r="Y892" i="3"/>
  <c r="Z892" i="3"/>
  <c r="AA892" i="3"/>
  <c r="AB892" i="3"/>
  <c r="AC892" i="3"/>
  <c r="A893" i="3"/>
  <c r="Y893" i="3"/>
  <c r="Z893" i="3"/>
  <c r="AA893" i="3"/>
  <c r="AB893" i="3"/>
  <c r="AC893" i="3"/>
  <c r="A894" i="3"/>
  <c r="Y894" i="3"/>
  <c r="Z894" i="3"/>
  <c r="AA894" i="3"/>
  <c r="AB894" i="3"/>
  <c r="AC894" i="3"/>
  <c r="A895" i="3"/>
  <c r="Y895" i="3"/>
  <c r="Z895" i="3"/>
  <c r="AA895" i="3"/>
  <c r="AB895" i="3"/>
  <c r="AC895" i="3"/>
  <c r="A896" i="3"/>
  <c r="Y896" i="3"/>
  <c r="Z896" i="3"/>
  <c r="AA896" i="3"/>
  <c r="AB896" i="3"/>
  <c r="AC896" i="3"/>
  <c r="A897" i="3"/>
  <c r="Y897" i="3"/>
  <c r="Z897" i="3"/>
  <c r="AA897" i="3"/>
  <c r="AB897" i="3"/>
  <c r="AC897" i="3"/>
  <c r="A898" i="3"/>
  <c r="Y898" i="3"/>
  <c r="Z898" i="3"/>
  <c r="AA898" i="3"/>
  <c r="AB898" i="3"/>
  <c r="AC898" i="3"/>
  <c r="A899" i="3"/>
  <c r="Y899" i="3"/>
  <c r="Z899" i="3"/>
  <c r="AA899" i="3"/>
  <c r="AB899" i="3"/>
  <c r="AC899" i="3"/>
  <c r="A900" i="3"/>
  <c r="Y900" i="3"/>
  <c r="Z900" i="3"/>
  <c r="AA900" i="3"/>
  <c r="AB900" i="3"/>
  <c r="AC900" i="3"/>
  <c r="A901" i="3"/>
  <c r="Y901" i="3"/>
  <c r="Z901" i="3"/>
  <c r="AA901" i="3"/>
  <c r="AB901" i="3"/>
  <c r="AC901" i="3"/>
  <c r="A902" i="3"/>
  <c r="Y902" i="3"/>
  <c r="Z902" i="3"/>
  <c r="AA902" i="3"/>
  <c r="AB902" i="3"/>
  <c r="AC902" i="3"/>
  <c r="A903" i="3"/>
  <c r="Y903" i="3"/>
  <c r="Z903" i="3"/>
  <c r="AA903" i="3"/>
  <c r="AB903" i="3"/>
  <c r="AC903" i="3"/>
  <c r="A904" i="3"/>
  <c r="Y904" i="3"/>
  <c r="Z904" i="3"/>
  <c r="AA904" i="3"/>
  <c r="AB904" i="3"/>
  <c r="AC904" i="3"/>
  <c r="A905" i="3"/>
  <c r="Y905" i="3"/>
  <c r="Z905" i="3"/>
  <c r="AA905" i="3"/>
  <c r="AB905" i="3"/>
  <c r="AC905" i="3"/>
  <c r="A906" i="3"/>
  <c r="Y906" i="3"/>
  <c r="Z906" i="3"/>
  <c r="AA906" i="3"/>
  <c r="AB906" i="3"/>
  <c r="AC906" i="3"/>
  <c r="A907" i="3"/>
  <c r="Y907" i="3"/>
  <c r="Z907" i="3"/>
  <c r="AA907" i="3"/>
  <c r="AB907" i="3"/>
  <c r="AC907" i="3"/>
  <c r="A908" i="3"/>
  <c r="Y908" i="3"/>
  <c r="Z908" i="3"/>
  <c r="AA908" i="3"/>
  <c r="AB908" i="3"/>
  <c r="AC908" i="3"/>
  <c r="A909" i="3"/>
  <c r="Y909" i="3"/>
  <c r="Z909" i="3"/>
  <c r="AA909" i="3"/>
  <c r="AB909" i="3"/>
  <c r="AC909" i="3"/>
  <c r="A910" i="3"/>
  <c r="Y910" i="3"/>
  <c r="Z910" i="3"/>
  <c r="AA910" i="3"/>
  <c r="AB910" i="3"/>
  <c r="AC910" i="3"/>
  <c r="A911" i="3"/>
  <c r="Y911" i="3"/>
  <c r="Z911" i="3"/>
  <c r="AA911" i="3"/>
  <c r="AB911" i="3"/>
  <c r="AC911" i="3"/>
  <c r="A912" i="3"/>
  <c r="Y912" i="3"/>
  <c r="Z912" i="3"/>
  <c r="AA912" i="3"/>
  <c r="AB912" i="3"/>
  <c r="AC912" i="3"/>
  <c r="A913" i="3"/>
  <c r="Y913" i="3"/>
  <c r="Z913" i="3"/>
  <c r="AA913" i="3"/>
  <c r="AB913" i="3"/>
  <c r="AC913" i="3"/>
  <c r="A914" i="3"/>
  <c r="Y914" i="3"/>
  <c r="Z914" i="3"/>
  <c r="AA914" i="3"/>
  <c r="AB914" i="3"/>
  <c r="AC914" i="3"/>
  <c r="A915" i="3"/>
  <c r="Y915" i="3"/>
  <c r="Z915" i="3"/>
  <c r="AA915" i="3"/>
  <c r="AB915" i="3"/>
  <c r="AC915" i="3"/>
  <c r="A916" i="3"/>
  <c r="Y916" i="3"/>
  <c r="Z916" i="3"/>
  <c r="AA916" i="3"/>
  <c r="AB916" i="3"/>
  <c r="AC916" i="3"/>
  <c r="A917" i="3"/>
  <c r="Y917" i="3"/>
  <c r="Z917" i="3"/>
  <c r="AA917" i="3"/>
  <c r="AB917" i="3"/>
  <c r="AC917" i="3"/>
  <c r="A918" i="3"/>
  <c r="Y918" i="3"/>
  <c r="Z918" i="3"/>
  <c r="AA918" i="3"/>
  <c r="AB918" i="3"/>
  <c r="AC918" i="3"/>
  <c r="A919" i="3"/>
  <c r="Y919" i="3"/>
  <c r="Z919" i="3"/>
  <c r="AA919" i="3"/>
  <c r="AB919" i="3"/>
  <c r="AC919" i="3"/>
  <c r="A920" i="3"/>
  <c r="Y920" i="3"/>
  <c r="Z920" i="3"/>
  <c r="AA920" i="3"/>
  <c r="AB920" i="3"/>
  <c r="AC920" i="3"/>
  <c r="A921" i="3"/>
  <c r="Y921" i="3"/>
  <c r="Z921" i="3"/>
  <c r="AA921" i="3"/>
  <c r="AB921" i="3"/>
  <c r="AC921" i="3"/>
  <c r="A922" i="3"/>
  <c r="Y922" i="3"/>
  <c r="Z922" i="3"/>
  <c r="AA922" i="3"/>
  <c r="AB922" i="3"/>
  <c r="AC922" i="3"/>
  <c r="A923" i="3"/>
  <c r="Y923" i="3"/>
  <c r="Z923" i="3"/>
  <c r="AA923" i="3"/>
  <c r="AB923" i="3"/>
  <c r="AC923" i="3"/>
  <c r="A924" i="3"/>
  <c r="Y924" i="3"/>
  <c r="Z924" i="3"/>
  <c r="AA924" i="3"/>
  <c r="AB924" i="3"/>
  <c r="AC924" i="3"/>
  <c r="A925" i="3"/>
  <c r="Y925" i="3"/>
  <c r="Z925" i="3"/>
  <c r="AA925" i="3"/>
  <c r="AB925" i="3"/>
  <c r="AC925" i="3"/>
  <c r="A926" i="3"/>
  <c r="Y926" i="3"/>
  <c r="Z926" i="3"/>
  <c r="AA926" i="3"/>
  <c r="AB926" i="3"/>
  <c r="AC926" i="3"/>
  <c r="A927" i="3"/>
  <c r="Y927" i="3"/>
  <c r="Z927" i="3"/>
  <c r="AA927" i="3"/>
  <c r="AB927" i="3"/>
  <c r="AC927" i="3"/>
  <c r="A928" i="3"/>
  <c r="Y928" i="3"/>
  <c r="Z928" i="3"/>
  <c r="AA928" i="3"/>
  <c r="AB928" i="3"/>
  <c r="AC928" i="3"/>
  <c r="A929" i="3"/>
  <c r="Y929" i="3"/>
  <c r="Z929" i="3"/>
  <c r="AA929" i="3"/>
  <c r="AB929" i="3"/>
  <c r="AC929" i="3"/>
  <c r="A930" i="3"/>
  <c r="Y930" i="3"/>
  <c r="Z930" i="3"/>
  <c r="AA930" i="3"/>
  <c r="AB930" i="3"/>
  <c r="AC930" i="3"/>
  <c r="A931" i="3"/>
  <c r="Y931" i="3"/>
  <c r="Z931" i="3"/>
  <c r="AA931" i="3"/>
  <c r="AB931" i="3"/>
  <c r="AC931" i="3"/>
  <c r="A932" i="3"/>
  <c r="Y932" i="3"/>
  <c r="Z932" i="3"/>
  <c r="AA932" i="3"/>
  <c r="AB932" i="3"/>
  <c r="AC932" i="3"/>
  <c r="A933" i="3"/>
  <c r="Y933" i="3"/>
  <c r="Z933" i="3"/>
  <c r="AA933" i="3"/>
  <c r="AB933" i="3"/>
  <c r="AC933" i="3"/>
  <c r="A934" i="3"/>
  <c r="Y934" i="3"/>
  <c r="Z934" i="3"/>
  <c r="AA934" i="3"/>
  <c r="AB934" i="3"/>
  <c r="AC934" i="3"/>
  <c r="A935" i="3"/>
  <c r="Y935" i="3"/>
  <c r="Z935" i="3"/>
  <c r="AA935" i="3"/>
  <c r="AB935" i="3"/>
  <c r="AC935" i="3"/>
  <c r="A936" i="3"/>
  <c r="Y936" i="3"/>
  <c r="Z936" i="3"/>
  <c r="AA936" i="3"/>
  <c r="AB936" i="3"/>
  <c r="AC936" i="3"/>
  <c r="A937" i="3"/>
  <c r="Y937" i="3"/>
  <c r="Z937" i="3"/>
  <c r="AA937" i="3"/>
  <c r="AB937" i="3"/>
  <c r="AC937" i="3"/>
  <c r="A938" i="3"/>
  <c r="Y938" i="3"/>
  <c r="Z938" i="3"/>
  <c r="AA938" i="3"/>
  <c r="AB938" i="3"/>
  <c r="AC938" i="3"/>
  <c r="A939" i="3"/>
  <c r="Y939" i="3"/>
  <c r="Z939" i="3"/>
  <c r="AA939" i="3"/>
  <c r="AB939" i="3"/>
  <c r="AC939" i="3"/>
  <c r="A940" i="3"/>
  <c r="Y940" i="3"/>
  <c r="Z940" i="3"/>
  <c r="AA940" i="3"/>
  <c r="AB940" i="3"/>
  <c r="AC940" i="3"/>
  <c r="A941" i="3"/>
  <c r="Y941" i="3"/>
  <c r="Z941" i="3"/>
  <c r="AA941" i="3"/>
  <c r="AB941" i="3"/>
  <c r="AC941" i="3"/>
  <c r="A942" i="3"/>
  <c r="Y942" i="3"/>
  <c r="Z942" i="3"/>
  <c r="AA942" i="3"/>
  <c r="AB942" i="3"/>
  <c r="AC942" i="3"/>
  <c r="A943" i="3"/>
  <c r="Y943" i="3"/>
  <c r="Z943" i="3"/>
  <c r="AA943" i="3"/>
  <c r="AB943" i="3"/>
  <c r="AC943" i="3"/>
  <c r="A944" i="3"/>
  <c r="Y944" i="3"/>
  <c r="Z944" i="3"/>
  <c r="AA944" i="3"/>
  <c r="AB944" i="3"/>
  <c r="AC944" i="3"/>
  <c r="A945" i="3"/>
  <c r="Y945" i="3"/>
  <c r="Z945" i="3"/>
  <c r="AA945" i="3"/>
  <c r="AB945" i="3"/>
  <c r="AC945" i="3"/>
  <c r="A946" i="3"/>
  <c r="Y946" i="3"/>
  <c r="Z946" i="3"/>
  <c r="AA946" i="3"/>
  <c r="AB946" i="3"/>
  <c r="AC946" i="3"/>
  <c r="A947" i="3"/>
  <c r="Y947" i="3"/>
  <c r="Z947" i="3"/>
  <c r="AA947" i="3"/>
  <c r="AB947" i="3"/>
  <c r="AC947" i="3"/>
  <c r="A948" i="3"/>
  <c r="Y948" i="3"/>
  <c r="Z948" i="3"/>
  <c r="AA948" i="3"/>
  <c r="AB948" i="3"/>
  <c r="AC948" i="3"/>
  <c r="A949" i="3"/>
  <c r="Y949" i="3"/>
  <c r="Z949" i="3"/>
  <c r="AA949" i="3"/>
  <c r="AB949" i="3"/>
  <c r="AC949" i="3"/>
  <c r="A950" i="3"/>
  <c r="Y950" i="3"/>
  <c r="Z950" i="3"/>
  <c r="AA950" i="3"/>
  <c r="AB950" i="3"/>
  <c r="AC950" i="3"/>
  <c r="A951" i="3"/>
  <c r="Y951" i="3"/>
  <c r="Z951" i="3"/>
  <c r="AA951" i="3"/>
  <c r="AB951" i="3"/>
  <c r="AC951" i="3"/>
  <c r="A952" i="3"/>
  <c r="Y952" i="3"/>
  <c r="Z952" i="3"/>
  <c r="AA952" i="3"/>
  <c r="AB952" i="3"/>
  <c r="AC952" i="3"/>
  <c r="A953" i="3"/>
  <c r="Y953" i="3"/>
  <c r="Z953" i="3"/>
  <c r="AA953" i="3"/>
  <c r="AB953" i="3"/>
  <c r="AC953" i="3"/>
  <c r="A954" i="3"/>
  <c r="Y954" i="3"/>
  <c r="Z954" i="3"/>
  <c r="AA954" i="3"/>
  <c r="AB954" i="3"/>
  <c r="AC954" i="3"/>
  <c r="A955" i="3"/>
  <c r="Y955" i="3"/>
  <c r="Z955" i="3"/>
  <c r="AA955" i="3"/>
  <c r="AB955" i="3"/>
  <c r="AC955" i="3"/>
  <c r="A956" i="3"/>
  <c r="Y956" i="3"/>
  <c r="Z956" i="3"/>
  <c r="AA956" i="3"/>
  <c r="AB956" i="3"/>
  <c r="AC956" i="3"/>
  <c r="A957" i="3"/>
  <c r="Y957" i="3"/>
  <c r="Z957" i="3"/>
  <c r="AA957" i="3"/>
  <c r="AB957" i="3"/>
  <c r="AC957" i="3"/>
  <c r="A958" i="3"/>
  <c r="Y958" i="3"/>
  <c r="Z958" i="3"/>
  <c r="AA958" i="3"/>
  <c r="AB958" i="3"/>
  <c r="AC958" i="3"/>
  <c r="A959" i="3"/>
  <c r="Y959" i="3"/>
  <c r="Z959" i="3"/>
  <c r="AA959" i="3"/>
  <c r="AB959" i="3"/>
  <c r="AC959" i="3"/>
  <c r="A960" i="3"/>
  <c r="Y960" i="3"/>
  <c r="Z960" i="3"/>
  <c r="AA960" i="3"/>
  <c r="AB960" i="3"/>
  <c r="AC960" i="3"/>
  <c r="A961" i="3"/>
  <c r="Y961" i="3"/>
  <c r="Z961" i="3"/>
  <c r="AA961" i="3"/>
  <c r="AB961" i="3"/>
  <c r="AC961" i="3"/>
  <c r="A962" i="3"/>
  <c r="Y962" i="3"/>
  <c r="Z962" i="3"/>
  <c r="AA962" i="3"/>
  <c r="AB962" i="3"/>
  <c r="AC962" i="3"/>
  <c r="A963" i="3"/>
  <c r="Y963" i="3"/>
  <c r="Z963" i="3"/>
  <c r="AA963" i="3"/>
  <c r="AB963" i="3"/>
  <c r="AC963" i="3"/>
  <c r="A964" i="3"/>
  <c r="Y964" i="3"/>
  <c r="Z964" i="3"/>
  <c r="AA964" i="3"/>
  <c r="AB964" i="3"/>
  <c r="AC964" i="3"/>
  <c r="A965" i="3"/>
  <c r="Y965" i="3"/>
  <c r="Z965" i="3"/>
  <c r="AA965" i="3"/>
  <c r="AB965" i="3"/>
  <c r="AC965" i="3"/>
  <c r="A966" i="3"/>
  <c r="Y966" i="3"/>
  <c r="Z966" i="3"/>
  <c r="AA966" i="3"/>
  <c r="AB966" i="3"/>
  <c r="AC966" i="3"/>
  <c r="A967" i="3"/>
  <c r="Y967" i="3"/>
  <c r="Z967" i="3"/>
  <c r="AA967" i="3"/>
  <c r="AB967" i="3"/>
  <c r="AC967" i="3"/>
  <c r="A968" i="3"/>
  <c r="Y968" i="3"/>
  <c r="Z968" i="3"/>
  <c r="AA968" i="3"/>
  <c r="AB968" i="3"/>
  <c r="AC968" i="3"/>
  <c r="A969" i="3"/>
  <c r="Y969" i="3"/>
  <c r="Z969" i="3"/>
  <c r="AA969" i="3"/>
  <c r="AB969" i="3"/>
  <c r="AC969" i="3"/>
  <c r="A970" i="3"/>
  <c r="Y970" i="3"/>
  <c r="Z970" i="3"/>
  <c r="AA970" i="3"/>
  <c r="AB970" i="3"/>
  <c r="AC970" i="3"/>
  <c r="A971" i="3"/>
  <c r="Y971" i="3"/>
  <c r="Z971" i="3"/>
  <c r="AA971" i="3"/>
  <c r="AB971" i="3"/>
  <c r="AC971" i="3"/>
  <c r="A972" i="3"/>
  <c r="Y972" i="3"/>
  <c r="Z972" i="3"/>
  <c r="AA972" i="3"/>
  <c r="AB972" i="3"/>
  <c r="AC972" i="3"/>
  <c r="A973" i="3"/>
  <c r="Y973" i="3"/>
  <c r="Z973" i="3"/>
  <c r="AA973" i="3"/>
  <c r="AB973" i="3"/>
  <c r="AC973" i="3"/>
  <c r="A974" i="3"/>
  <c r="Y974" i="3"/>
  <c r="Z974" i="3"/>
  <c r="AA974" i="3"/>
  <c r="AB974" i="3"/>
  <c r="AC974" i="3"/>
  <c r="A975" i="3"/>
  <c r="Y975" i="3"/>
  <c r="Z975" i="3"/>
  <c r="AA975" i="3"/>
  <c r="AB975" i="3"/>
  <c r="AC975" i="3"/>
  <c r="A976" i="3"/>
  <c r="Y976" i="3"/>
  <c r="Z976" i="3"/>
  <c r="AA976" i="3"/>
  <c r="AB976" i="3"/>
  <c r="AC976" i="3"/>
  <c r="A977" i="3"/>
  <c r="Y977" i="3"/>
  <c r="Z977" i="3"/>
  <c r="AA977" i="3"/>
  <c r="AB977" i="3"/>
  <c r="AC977" i="3"/>
  <c r="A978" i="3"/>
  <c r="Y978" i="3"/>
  <c r="Z978" i="3"/>
  <c r="AA978" i="3"/>
  <c r="AB978" i="3"/>
  <c r="AC978" i="3"/>
  <c r="A979" i="3"/>
  <c r="Y979" i="3"/>
  <c r="Z979" i="3"/>
  <c r="AA979" i="3"/>
  <c r="AB979" i="3"/>
  <c r="AC979" i="3"/>
  <c r="A980" i="3"/>
  <c r="Y980" i="3"/>
  <c r="Z980" i="3"/>
  <c r="AA980" i="3"/>
  <c r="AB980" i="3"/>
  <c r="AC980" i="3"/>
  <c r="A981" i="3"/>
  <c r="Y981" i="3"/>
  <c r="Z981" i="3"/>
  <c r="AA981" i="3"/>
  <c r="AB981" i="3"/>
  <c r="AC981" i="3"/>
  <c r="A982" i="3"/>
  <c r="Y982" i="3"/>
  <c r="Z982" i="3"/>
  <c r="AA982" i="3"/>
  <c r="AB982" i="3"/>
  <c r="AC982" i="3"/>
  <c r="A983" i="3"/>
  <c r="Y983" i="3"/>
  <c r="Z983" i="3"/>
  <c r="AA983" i="3"/>
  <c r="AB983" i="3"/>
  <c r="AC983" i="3"/>
  <c r="A984" i="3"/>
  <c r="Y984" i="3"/>
  <c r="Z984" i="3"/>
  <c r="AA984" i="3"/>
  <c r="AB984" i="3"/>
  <c r="AC984" i="3"/>
  <c r="A985" i="3"/>
  <c r="Y985" i="3"/>
  <c r="Z985" i="3"/>
  <c r="AA985" i="3"/>
  <c r="AB985" i="3"/>
  <c r="AC985" i="3"/>
  <c r="A986" i="3"/>
  <c r="Y986" i="3"/>
  <c r="Z986" i="3"/>
  <c r="AA986" i="3"/>
  <c r="AB986" i="3"/>
  <c r="AC986" i="3"/>
  <c r="A987" i="3"/>
  <c r="Y987" i="3"/>
  <c r="Z987" i="3"/>
  <c r="AA987" i="3"/>
  <c r="AB987" i="3"/>
  <c r="AC987" i="3"/>
  <c r="A988" i="3"/>
  <c r="Y988" i="3"/>
  <c r="Z988" i="3"/>
  <c r="AA988" i="3"/>
  <c r="AB988" i="3"/>
  <c r="AC988" i="3"/>
  <c r="A989" i="3"/>
  <c r="Y989" i="3"/>
  <c r="Z989" i="3"/>
  <c r="AA989" i="3"/>
  <c r="AB989" i="3"/>
  <c r="AC989" i="3"/>
  <c r="A990" i="3"/>
  <c r="Y990" i="3"/>
  <c r="Z990" i="3"/>
  <c r="AA990" i="3"/>
  <c r="AB990" i="3"/>
  <c r="AC990" i="3"/>
  <c r="A991" i="3"/>
  <c r="Y991" i="3"/>
  <c r="Z991" i="3"/>
  <c r="AA991" i="3"/>
  <c r="AB991" i="3"/>
  <c r="AC991" i="3"/>
  <c r="A992" i="3"/>
  <c r="Y992" i="3"/>
  <c r="Z992" i="3"/>
  <c r="AA992" i="3"/>
  <c r="AB992" i="3"/>
  <c r="AC992" i="3"/>
  <c r="A993" i="3"/>
  <c r="Y993" i="3"/>
  <c r="Z993" i="3"/>
  <c r="AA993" i="3"/>
  <c r="AB993" i="3"/>
  <c r="AC993" i="3"/>
  <c r="A994" i="3"/>
  <c r="Y994" i="3"/>
  <c r="Z994" i="3"/>
  <c r="AA994" i="3"/>
  <c r="AB994" i="3"/>
  <c r="AC994" i="3"/>
  <c r="A995" i="3"/>
  <c r="Y995" i="3"/>
  <c r="Z995" i="3"/>
  <c r="AA995" i="3"/>
  <c r="AB995" i="3"/>
  <c r="AC995" i="3"/>
  <c r="A996" i="3"/>
  <c r="Y996" i="3"/>
  <c r="Z996" i="3"/>
  <c r="AA996" i="3"/>
  <c r="AB996" i="3"/>
  <c r="AC996" i="3"/>
  <c r="A997" i="3"/>
  <c r="Y997" i="3"/>
  <c r="Z997" i="3"/>
  <c r="AA997" i="3"/>
  <c r="AB997" i="3"/>
  <c r="AC997" i="3"/>
  <c r="A998" i="3"/>
  <c r="Y998" i="3"/>
  <c r="Z998" i="3"/>
  <c r="AA998" i="3"/>
  <c r="AB998" i="3"/>
  <c r="AC998" i="3"/>
  <c r="A999" i="3"/>
  <c r="Y999" i="3"/>
  <c r="Z999" i="3"/>
  <c r="AA999" i="3"/>
  <c r="AB999" i="3"/>
  <c r="AC999" i="3"/>
  <c r="A1000" i="3"/>
  <c r="Y1000" i="3"/>
  <c r="Z1000" i="3"/>
  <c r="AA1000" i="3"/>
  <c r="AB1000" i="3"/>
  <c r="AC1000" i="3"/>
  <c r="A1001" i="3"/>
  <c r="Y1001" i="3"/>
  <c r="Z1001" i="3"/>
  <c r="AA1001" i="3"/>
  <c r="AB1001" i="3"/>
  <c r="AC1001" i="3"/>
  <c r="A1002" i="3"/>
  <c r="Y1002" i="3"/>
  <c r="Z1002" i="3"/>
  <c r="AA1002" i="3"/>
  <c r="AB1002" i="3"/>
  <c r="AC1002" i="3"/>
  <c r="A1003" i="3"/>
  <c r="Y1003" i="3"/>
  <c r="Z1003" i="3"/>
  <c r="AA1003" i="3"/>
  <c r="AB1003" i="3"/>
  <c r="AC1003" i="3"/>
  <c r="A1004" i="3"/>
  <c r="Y1004" i="3"/>
  <c r="Z1004" i="3"/>
  <c r="AA1004" i="3"/>
  <c r="AB1004" i="3"/>
  <c r="AC1004" i="3"/>
  <c r="A1005" i="3"/>
  <c r="Y1005" i="3"/>
  <c r="Z1005" i="3"/>
  <c r="AA1005" i="3"/>
  <c r="AB1005" i="3"/>
  <c r="AC1005" i="3"/>
  <c r="A1006" i="3"/>
  <c r="Y1006" i="3"/>
  <c r="Z1006" i="3"/>
  <c r="AA1006" i="3"/>
  <c r="AB1006" i="3"/>
  <c r="AC1006" i="3"/>
  <c r="A1007" i="3"/>
  <c r="Y1007" i="3"/>
  <c r="Z1007" i="3"/>
  <c r="AA1007" i="3"/>
  <c r="AB1007" i="3"/>
  <c r="AC1007" i="3"/>
  <c r="A1008" i="3"/>
  <c r="Y1008" i="3"/>
  <c r="Z1008" i="3"/>
  <c r="AA1008" i="3"/>
  <c r="AB1008" i="3"/>
  <c r="AC1008" i="3"/>
  <c r="A1009" i="3"/>
  <c r="Y1009" i="3"/>
  <c r="Z1009" i="3"/>
  <c r="AA1009" i="3"/>
  <c r="AB1009" i="3"/>
  <c r="AC1009" i="3"/>
  <c r="A1010" i="3"/>
  <c r="Y1010" i="3"/>
  <c r="Z1010" i="3"/>
  <c r="AA1010" i="3"/>
  <c r="AB1010" i="3"/>
  <c r="AC1010" i="3"/>
  <c r="A1011" i="3"/>
  <c r="Y1011" i="3"/>
  <c r="Z1011" i="3"/>
  <c r="AA1011" i="3"/>
  <c r="AB1011" i="3"/>
  <c r="AC1011" i="3"/>
  <c r="A1012" i="3"/>
  <c r="Y1012" i="3"/>
  <c r="Z1012" i="3"/>
  <c r="AA1012" i="3"/>
  <c r="AB1012" i="3"/>
  <c r="AC1012" i="3"/>
  <c r="A1013" i="3"/>
  <c r="Y1013" i="3"/>
  <c r="Z1013" i="3"/>
  <c r="AA1013" i="3"/>
  <c r="AB1013" i="3"/>
  <c r="AC1013" i="3"/>
  <c r="A1014" i="3"/>
  <c r="Y1014" i="3"/>
  <c r="Z1014" i="3"/>
  <c r="AA1014" i="3"/>
  <c r="AB1014" i="3"/>
  <c r="AC1014" i="3"/>
  <c r="A1015" i="3"/>
  <c r="Y1015" i="3"/>
  <c r="Z1015" i="3"/>
  <c r="AA1015" i="3"/>
  <c r="AB1015" i="3"/>
  <c r="AC1015" i="3"/>
  <c r="A1016" i="3"/>
  <c r="Y1016" i="3"/>
  <c r="Z1016" i="3"/>
  <c r="AA1016" i="3"/>
  <c r="AB1016" i="3"/>
  <c r="AC1016" i="3"/>
  <c r="A1017" i="3"/>
  <c r="Y1017" i="3"/>
  <c r="Z1017" i="3"/>
  <c r="AA1017" i="3"/>
  <c r="AB1017" i="3"/>
  <c r="AC1017" i="3"/>
  <c r="A1018" i="3"/>
  <c r="Y1018" i="3"/>
  <c r="Z1018" i="3"/>
  <c r="AA1018" i="3"/>
  <c r="AB1018" i="3"/>
  <c r="AC1018" i="3"/>
  <c r="A1019" i="3"/>
  <c r="Y1019" i="3"/>
  <c r="Z1019" i="3"/>
  <c r="AA1019" i="3"/>
  <c r="AB1019" i="3"/>
  <c r="AC1019" i="3"/>
  <c r="A1020" i="3"/>
  <c r="Y1020" i="3"/>
  <c r="Z1020" i="3"/>
  <c r="AA1020" i="3"/>
  <c r="AB1020" i="3"/>
  <c r="AC1020" i="3"/>
  <c r="A1021" i="3"/>
  <c r="Y1021" i="3"/>
  <c r="Z1021" i="3"/>
  <c r="AA1021" i="3"/>
  <c r="AB1021" i="3"/>
  <c r="AC1021" i="3"/>
  <c r="A1022" i="3"/>
  <c r="Y1022" i="3"/>
  <c r="Z1022" i="3"/>
  <c r="AA1022" i="3"/>
  <c r="AB1022" i="3"/>
  <c r="AC1022" i="3"/>
  <c r="A1023" i="3"/>
  <c r="Y1023" i="3"/>
  <c r="Z1023" i="3"/>
  <c r="AA1023" i="3"/>
  <c r="AB1023" i="3"/>
  <c r="AC1023" i="3"/>
  <c r="A1024" i="3"/>
  <c r="Y1024" i="3"/>
  <c r="Z1024" i="3"/>
  <c r="AA1024" i="3"/>
  <c r="AB1024" i="3"/>
  <c r="AC1024" i="3"/>
  <c r="A1025" i="3"/>
  <c r="Y1025" i="3"/>
  <c r="Z1025" i="3"/>
  <c r="AA1025" i="3"/>
  <c r="AB1025" i="3"/>
  <c r="AC1025" i="3"/>
  <c r="A1026" i="3"/>
  <c r="Y1026" i="3"/>
  <c r="Z1026" i="3"/>
  <c r="AA1026" i="3"/>
  <c r="AB1026" i="3"/>
  <c r="AC1026" i="3"/>
  <c r="A1027" i="3"/>
  <c r="Y1027" i="3"/>
  <c r="Z1027" i="3"/>
  <c r="AA1027" i="3"/>
  <c r="AB1027" i="3"/>
  <c r="AC1027" i="3"/>
  <c r="A1028" i="3"/>
  <c r="Y1028" i="3"/>
  <c r="Z1028" i="3"/>
  <c r="AA1028" i="3"/>
  <c r="AB1028" i="3"/>
  <c r="AC1028" i="3"/>
  <c r="A1029" i="3"/>
  <c r="Y1029" i="3"/>
  <c r="Z1029" i="3"/>
  <c r="AA1029" i="3"/>
  <c r="AB1029" i="3"/>
  <c r="AC1029" i="3"/>
  <c r="A1030" i="3"/>
  <c r="Y1030" i="3"/>
  <c r="Z1030" i="3"/>
  <c r="AA1030" i="3"/>
  <c r="AB1030" i="3"/>
  <c r="AC1030" i="3"/>
  <c r="A1031" i="3"/>
  <c r="Y1031" i="3"/>
  <c r="Z1031" i="3"/>
  <c r="AA1031" i="3"/>
  <c r="AB1031" i="3"/>
  <c r="AC1031" i="3"/>
  <c r="A1032" i="3"/>
  <c r="Y1032" i="3"/>
  <c r="Z1032" i="3"/>
  <c r="AA1032" i="3"/>
  <c r="AB1032" i="3"/>
  <c r="AC1032" i="3"/>
  <c r="A1033" i="3"/>
  <c r="Y1033" i="3"/>
  <c r="Z1033" i="3"/>
  <c r="AA1033" i="3"/>
  <c r="AB1033" i="3"/>
  <c r="AC1033" i="3"/>
  <c r="A1034" i="3"/>
  <c r="Y1034" i="3"/>
  <c r="Z1034" i="3"/>
  <c r="AA1034" i="3"/>
  <c r="AB1034" i="3"/>
  <c r="AC1034" i="3"/>
  <c r="A1035" i="3"/>
  <c r="Y1035" i="3"/>
  <c r="Z1035" i="3"/>
  <c r="AA1035" i="3"/>
  <c r="AB1035" i="3"/>
  <c r="AC1035" i="3"/>
  <c r="A1036" i="3"/>
  <c r="Y1036" i="3"/>
  <c r="Z1036" i="3"/>
  <c r="AA1036" i="3"/>
  <c r="AB1036" i="3"/>
  <c r="AC1036" i="3"/>
  <c r="A1037" i="3"/>
  <c r="Y1037" i="3"/>
  <c r="Z1037" i="3"/>
  <c r="AA1037" i="3"/>
  <c r="AB1037" i="3"/>
  <c r="AC1037" i="3"/>
  <c r="A1038" i="3"/>
  <c r="Y1038" i="3"/>
  <c r="Z1038" i="3"/>
  <c r="AA1038" i="3"/>
  <c r="AB1038" i="3"/>
  <c r="AC1038" i="3"/>
  <c r="A1039" i="3"/>
  <c r="Y1039" i="3"/>
  <c r="Z1039" i="3"/>
  <c r="AA1039" i="3"/>
  <c r="AB1039" i="3"/>
  <c r="AC1039" i="3"/>
  <c r="A1040" i="3"/>
  <c r="Y1040" i="3"/>
  <c r="Z1040" i="3"/>
  <c r="AA1040" i="3"/>
  <c r="AB1040" i="3"/>
  <c r="AC1040" i="3"/>
  <c r="A1041" i="3"/>
  <c r="Y1041" i="3"/>
  <c r="Z1041" i="3"/>
  <c r="AA1041" i="3"/>
  <c r="AB1041" i="3"/>
  <c r="AC1041" i="3"/>
  <c r="A1042" i="3"/>
  <c r="Y1042" i="3"/>
  <c r="Z1042" i="3"/>
  <c r="AA1042" i="3"/>
  <c r="AB1042" i="3"/>
  <c r="AC1042" i="3"/>
  <c r="A1043" i="3"/>
  <c r="Y1043" i="3"/>
  <c r="Z1043" i="3"/>
  <c r="AA1043" i="3"/>
  <c r="AB1043" i="3"/>
  <c r="AC1043" i="3"/>
  <c r="A1044" i="3"/>
  <c r="Y1044" i="3"/>
  <c r="Z1044" i="3"/>
  <c r="AA1044" i="3"/>
  <c r="AB1044" i="3"/>
  <c r="AC1044" i="3"/>
  <c r="A1045" i="3"/>
  <c r="Y1045" i="3"/>
  <c r="Z1045" i="3"/>
  <c r="AA1045" i="3"/>
  <c r="AB1045" i="3"/>
  <c r="AC1045" i="3"/>
  <c r="A1046" i="3"/>
  <c r="Y1046" i="3"/>
  <c r="Z1046" i="3"/>
  <c r="AA1046" i="3"/>
  <c r="AB1046" i="3"/>
  <c r="AC1046" i="3"/>
  <c r="A1047" i="3"/>
  <c r="Y1047" i="3"/>
  <c r="Z1047" i="3"/>
  <c r="AA1047" i="3"/>
  <c r="AB1047" i="3"/>
  <c r="AC1047" i="3"/>
  <c r="A1048" i="3"/>
  <c r="Y1048" i="3"/>
  <c r="Z1048" i="3"/>
  <c r="AA1048" i="3"/>
  <c r="AB1048" i="3"/>
  <c r="AC1048" i="3"/>
  <c r="A1049" i="3"/>
  <c r="Y1049" i="3"/>
  <c r="Z1049" i="3"/>
  <c r="AA1049" i="3"/>
  <c r="AB1049" i="3"/>
  <c r="AC1049" i="3"/>
  <c r="A1050" i="3"/>
  <c r="Y1050" i="3"/>
  <c r="Z1050" i="3"/>
  <c r="AA1050" i="3"/>
  <c r="AB1050" i="3"/>
  <c r="AC1050" i="3"/>
  <c r="A1051" i="3"/>
  <c r="Y1051" i="3"/>
  <c r="Z1051" i="3"/>
  <c r="AA1051" i="3"/>
  <c r="AB1051" i="3"/>
  <c r="AC1051" i="3"/>
  <c r="A1052" i="3"/>
  <c r="Y1052" i="3"/>
  <c r="Z1052" i="3"/>
  <c r="AA1052" i="3"/>
  <c r="AB1052" i="3"/>
  <c r="AC1052" i="3"/>
  <c r="A1053" i="3"/>
  <c r="Y1053" i="3"/>
  <c r="Z1053" i="3"/>
  <c r="AA1053" i="3"/>
  <c r="AB1053" i="3"/>
  <c r="AC1053" i="3"/>
  <c r="A1054" i="3"/>
  <c r="Y1054" i="3"/>
  <c r="Z1054" i="3"/>
  <c r="AA1054" i="3"/>
  <c r="AB1054" i="3"/>
  <c r="AC1054" i="3"/>
  <c r="A1055" i="3"/>
  <c r="Y1055" i="3"/>
  <c r="Z1055" i="3"/>
  <c r="AA1055" i="3"/>
  <c r="AB1055" i="3"/>
  <c r="AC1055" i="3"/>
  <c r="A1056" i="3"/>
  <c r="Y1056" i="3"/>
  <c r="Z1056" i="3"/>
  <c r="AA1056" i="3"/>
  <c r="AB1056" i="3"/>
  <c r="AC1056" i="3"/>
  <c r="A1057" i="3"/>
  <c r="Y1057" i="3"/>
  <c r="Z1057" i="3"/>
  <c r="AA1057" i="3"/>
  <c r="AB1057" i="3"/>
  <c r="AC1057" i="3"/>
  <c r="A1058" i="3"/>
  <c r="Y1058" i="3"/>
  <c r="Z1058" i="3"/>
  <c r="AA1058" i="3"/>
  <c r="AB1058" i="3"/>
  <c r="AC1058" i="3"/>
  <c r="A1059" i="3"/>
  <c r="Y1059" i="3"/>
  <c r="Z1059" i="3"/>
  <c r="AA1059" i="3"/>
  <c r="AB1059" i="3"/>
  <c r="AC1059" i="3"/>
  <c r="A1060" i="3"/>
  <c r="Y1060" i="3"/>
  <c r="Z1060" i="3"/>
  <c r="AA1060" i="3"/>
  <c r="AB1060" i="3"/>
  <c r="AC1060" i="3"/>
  <c r="A1061" i="3"/>
  <c r="Y1061" i="3"/>
  <c r="Z1061" i="3"/>
  <c r="AA1061" i="3"/>
  <c r="AB1061" i="3"/>
  <c r="AC1061" i="3"/>
  <c r="A1062" i="3"/>
  <c r="Y1062" i="3"/>
  <c r="Z1062" i="3"/>
  <c r="AA1062" i="3"/>
  <c r="AB1062" i="3"/>
  <c r="AC1062" i="3"/>
  <c r="A1063" i="3"/>
  <c r="Y1063" i="3"/>
  <c r="Z1063" i="3"/>
  <c r="AA1063" i="3"/>
  <c r="AB1063" i="3"/>
  <c r="AC1063" i="3"/>
  <c r="A1064" i="3"/>
  <c r="Y1064" i="3"/>
  <c r="Z1064" i="3"/>
  <c r="AA1064" i="3"/>
  <c r="AB1064" i="3"/>
  <c r="AC1064" i="3"/>
  <c r="A1065" i="3"/>
  <c r="Y1065" i="3"/>
  <c r="Z1065" i="3"/>
  <c r="AA1065" i="3"/>
  <c r="AB1065" i="3"/>
  <c r="AC1065" i="3"/>
  <c r="A1066" i="3"/>
  <c r="Y1066" i="3"/>
  <c r="Z1066" i="3"/>
  <c r="AA1066" i="3"/>
  <c r="AB1066" i="3"/>
  <c r="AC1066" i="3"/>
  <c r="A1067" i="3"/>
  <c r="Y1067" i="3"/>
  <c r="Z1067" i="3"/>
  <c r="AA1067" i="3"/>
  <c r="AB1067" i="3"/>
  <c r="AC1067" i="3"/>
  <c r="A1068" i="3"/>
  <c r="Y1068" i="3"/>
  <c r="Z1068" i="3"/>
  <c r="AA1068" i="3"/>
  <c r="AB1068" i="3"/>
  <c r="AC1068" i="3"/>
  <c r="A1069" i="3"/>
  <c r="Y1069" i="3"/>
  <c r="Z1069" i="3"/>
  <c r="AA1069" i="3"/>
  <c r="AB1069" i="3"/>
  <c r="AC1069" i="3"/>
  <c r="A1070" i="3"/>
  <c r="Y1070" i="3"/>
  <c r="Z1070" i="3"/>
  <c r="AA1070" i="3"/>
  <c r="AB1070" i="3"/>
  <c r="AC1070" i="3"/>
  <c r="A1071" i="3"/>
  <c r="Y1071" i="3"/>
  <c r="Z1071" i="3"/>
  <c r="AA1071" i="3"/>
  <c r="AB1071" i="3"/>
  <c r="AC1071" i="3"/>
  <c r="A1072" i="3"/>
  <c r="Y1072" i="3"/>
  <c r="Z1072" i="3"/>
  <c r="AA1072" i="3"/>
  <c r="AB1072" i="3"/>
  <c r="AC1072" i="3"/>
  <c r="A1073" i="3"/>
  <c r="Y1073" i="3"/>
  <c r="Z1073" i="3"/>
  <c r="AA1073" i="3"/>
  <c r="AB1073" i="3"/>
  <c r="AC1073" i="3"/>
  <c r="A1074" i="3"/>
  <c r="Y1074" i="3"/>
  <c r="Z1074" i="3"/>
  <c r="AA1074" i="3"/>
  <c r="AB1074" i="3"/>
  <c r="AC1074" i="3"/>
  <c r="A1075" i="3"/>
  <c r="Y1075" i="3"/>
  <c r="Z1075" i="3"/>
  <c r="AA1075" i="3"/>
  <c r="AB1075" i="3"/>
  <c r="AC1075" i="3"/>
  <c r="A1076" i="3"/>
  <c r="Y1076" i="3"/>
  <c r="Z1076" i="3"/>
  <c r="AA1076" i="3"/>
  <c r="AB1076" i="3"/>
  <c r="AC1076" i="3"/>
  <c r="A1077" i="3"/>
  <c r="Y1077" i="3"/>
  <c r="Z1077" i="3"/>
  <c r="AA1077" i="3"/>
  <c r="AB1077" i="3"/>
  <c r="AC1077" i="3"/>
  <c r="A1078" i="3"/>
  <c r="Y1078" i="3"/>
  <c r="Z1078" i="3"/>
  <c r="AA1078" i="3"/>
  <c r="AB1078" i="3"/>
  <c r="AC1078" i="3"/>
  <c r="A1079" i="3"/>
  <c r="Y1079" i="3"/>
  <c r="Z1079" i="3"/>
  <c r="AA1079" i="3"/>
  <c r="AB1079" i="3"/>
  <c r="AC1079" i="3"/>
  <c r="A1080" i="3"/>
  <c r="Y1080" i="3"/>
  <c r="Z1080" i="3"/>
  <c r="AA1080" i="3"/>
  <c r="AB1080" i="3"/>
  <c r="AC1080" i="3"/>
  <c r="A1081" i="3"/>
  <c r="Y1081" i="3"/>
  <c r="Z1081" i="3"/>
  <c r="AA1081" i="3"/>
  <c r="AB1081" i="3"/>
  <c r="AC1081" i="3"/>
  <c r="A1082" i="3"/>
  <c r="Y1082" i="3"/>
  <c r="Z1082" i="3"/>
  <c r="AA1082" i="3"/>
  <c r="AB1082" i="3"/>
  <c r="AC1082" i="3"/>
  <c r="A1083" i="3"/>
  <c r="Y1083" i="3"/>
  <c r="Z1083" i="3"/>
  <c r="AA1083" i="3"/>
  <c r="AB1083" i="3"/>
  <c r="AC1083" i="3"/>
  <c r="A1084" i="3"/>
  <c r="Y1084" i="3"/>
  <c r="Z1084" i="3"/>
  <c r="AA1084" i="3"/>
  <c r="AB1084" i="3"/>
  <c r="AC1084" i="3"/>
  <c r="A1085" i="3"/>
  <c r="Y1085" i="3"/>
  <c r="Z1085" i="3"/>
  <c r="AA1085" i="3"/>
  <c r="AB1085" i="3"/>
  <c r="AC1085" i="3"/>
  <c r="A1086" i="3"/>
  <c r="Y1086" i="3"/>
  <c r="Z1086" i="3"/>
  <c r="AA1086" i="3"/>
  <c r="AB1086" i="3"/>
  <c r="AC1086" i="3"/>
  <c r="A1087" i="3"/>
  <c r="Y1087" i="3"/>
  <c r="Z1087" i="3"/>
  <c r="AA1087" i="3"/>
  <c r="AB1087" i="3"/>
  <c r="AC1087" i="3"/>
  <c r="A1088" i="3"/>
  <c r="Y1088" i="3"/>
  <c r="Z1088" i="3"/>
  <c r="AA1088" i="3"/>
  <c r="AB1088" i="3"/>
  <c r="AC1088" i="3"/>
  <c r="A1089" i="3"/>
  <c r="Y1089" i="3"/>
  <c r="Z1089" i="3"/>
  <c r="AA1089" i="3"/>
  <c r="AB1089" i="3"/>
  <c r="AC1089" i="3"/>
  <c r="A1090" i="3"/>
  <c r="Y1090" i="3"/>
  <c r="Z1090" i="3"/>
  <c r="AA1090" i="3"/>
  <c r="AB1090" i="3"/>
  <c r="AC1090" i="3"/>
  <c r="A1091" i="3"/>
  <c r="Y1091" i="3"/>
  <c r="Z1091" i="3"/>
  <c r="AA1091" i="3"/>
  <c r="AB1091" i="3"/>
  <c r="AC1091" i="3"/>
  <c r="A1092" i="3"/>
  <c r="Y1092" i="3"/>
  <c r="Z1092" i="3"/>
  <c r="AA1092" i="3"/>
  <c r="AB1092" i="3"/>
  <c r="AC1092" i="3"/>
  <c r="A1093" i="3"/>
  <c r="Y1093" i="3"/>
  <c r="Z1093" i="3"/>
  <c r="AA1093" i="3"/>
  <c r="AB1093" i="3"/>
  <c r="AC1093" i="3"/>
  <c r="A1094" i="3"/>
  <c r="Y1094" i="3"/>
  <c r="Z1094" i="3"/>
  <c r="AA1094" i="3"/>
  <c r="AB1094" i="3"/>
  <c r="AC1094" i="3"/>
  <c r="A1095" i="3"/>
  <c r="Y1095" i="3"/>
  <c r="Z1095" i="3"/>
  <c r="AA1095" i="3"/>
  <c r="AB1095" i="3"/>
  <c r="AC1095" i="3"/>
  <c r="A1096" i="3"/>
  <c r="Y1096" i="3"/>
  <c r="Z1096" i="3"/>
  <c r="AA1096" i="3"/>
  <c r="AB1096" i="3"/>
  <c r="AC1096" i="3"/>
  <c r="A1097" i="3"/>
  <c r="Y1097" i="3"/>
  <c r="Z1097" i="3"/>
  <c r="AA1097" i="3"/>
  <c r="AB1097" i="3"/>
  <c r="AC1097" i="3"/>
  <c r="A1098" i="3"/>
  <c r="Y1098" i="3"/>
  <c r="Z1098" i="3"/>
  <c r="AA1098" i="3"/>
  <c r="AB1098" i="3"/>
  <c r="AC1098" i="3"/>
  <c r="A1099" i="3"/>
  <c r="Y1099" i="3"/>
  <c r="Z1099" i="3"/>
  <c r="AA1099" i="3"/>
  <c r="AB1099" i="3"/>
  <c r="AC1099" i="3"/>
  <c r="A1100" i="3"/>
  <c r="Y1100" i="3"/>
  <c r="Z1100" i="3"/>
  <c r="AA1100" i="3"/>
  <c r="AB1100" i="3"/>
  <c r="AC1100" i="3"/>
  <c r="A1101" i="3"/>
  <c r="Y1101" i="3"/>
  <c r="Z1101" i="3"/>
  <c r="AA1101" i="3"/>
  <c r="AB1101" i="3"/>
  <c r="AC1101" i="3"/>
  <c r="A1102" i="3"/>
  <c r="Y1102" i="3"/>
  <c r="Z1102" i="3"/>
  <c r="AA1102" i="3"/>
  <c r="AB1102" i="3"/>
  <c r="AC1102" i="3"/>
  <c r="A1103" i="3"/>
  <c r="Y1103" i="3"/>
  <c r="Z1103" i="3"/>
  <c r="AA1103" i="3"/>
  <c r="AB1103" i="3"/>
  <c r="AC1103" i="3"/>
  <c r="A1104" i="3"/>
  <c r="Y1104" i="3"/>
  <c r="Z1104" i="3"/>
  <c r="AA1104" i="3"/>
  <c r="AB1104" i="3"/>
  <c r="AC1104" i="3"/>
  <c r="A1105" i="3"/>
  <c r="Y1105" i="3"/>
  <c r="Z1105" i="3"/>
  <c r="AA1105" i="3"/>
  <c r="AB1105" i="3"/>
  <c r="AC1105" i="3"/>
  <c r="A1106" i="3"/>
  <c r="Y1106" i="3"/>
  <c r="Z1106" i="3"/>
  <c r="AA1106" i="3"/>
  <c r="AB1106" i="3"/>
  <c r="AC1106" i="3"/>
  <c r="A1107" i="3"/>
  <c r="Y1107" i="3"/>
  <c r="Z1107" i="3"/>
  <c r="AA1107" i="3"/>
  <c r="AB1107" i="3"/>
  <c r="AC1107" i="3"/>
  <c r="A1108" i="3"/>
  <c r="Y1108" i="3"/>
  <c r="Z1108" i="3"/>
  <c r="AA1108" i="3"/>
  <c r="AB1108" i="3"/>
  <c r="AC1108" i="3"/>
  <c r="A1109" i="3"/>
  <c r="Y1109" i="3"/>
  <c r="Z1109" i="3"/>
  <c r="AA1109" i="3"/>
  <c r="AB1109" i="3"/>
  <c r="AC1109" i="3"/>
  <c r="A1110" i="3"/>
  <c r="Y1110" i="3"/>
  <c r="Z1110" i="3"/>
  <c r="AA1110" i="3"/>
  <c r="AB1110" i="3"/>
  <c r="AC1110" i="3"/>
  <c r="A1111" i="3"/>
  <c r="Y1111" i="3"/>
  <c r="Z1111" i="3"/>
  <c r="AA1111" i="3"/>
  <c r="AB1111" i="3"/>
  <c r="AC1111" i="3"/>
  <c r="A1112" i="3"/>
  <c r="Y1112" i="3"/>
  <c r="Z1112" i="3"/>
  <c r="AA1112" i="3"/>
  <c r="AB1112" i="3"/>
  <c r="AC1112" i="3"/>
  <c r="A1113" i="3"/>
  <c r="Y1113" i="3"/>
  <c r="Z1113" i="3"/>
  <c r="AA1113" i="3"/>
  <c r="AB1113" i="3"/>
  <c r="AC1113" i="3"/>
  <c r="A1114" i="3"/>
  <c r="Y1114" i="3"/>
  <c r="Z1114" i="3"/>
  <c r="AA1114" i="3"/>
  <c r="AB1114" i="3"/>
  <c r="AC1114" i="3"/>
  <c r="A1115" i="3"/>
  <c r="Y1115" i="3"/>
  <c r="Z1115" i="3"/>
  <c r="AA1115" i="3"/>
  <c r="AB1115" i="3"/>
  <c r="AC1115" i="3"/>
  <c r="A1116" i="3"/>
  <c r="Y1116" i="3"/>
  <c r="Z1116" i="3"/>
  <c r="AA1116" i="3"/>
  <c r="AB1116" i="3"/>
  <c r="AC1116" i="3"/>
  <c r="A1117" i="3"/>
  <c r="Y1117" i="3"/>
  <c r="Z1117" i="3"/>
  <c r="AA1117" i="3"/>
  <c r="AB1117" i="3"/>
  <c r="AC1117" i="3"/>
  <c r="A1118" i="3"/>
  <c r="Y1118" i="3"/>
  <c r="Z1118" i="3"/>
  <c r="AA1118" i="3"/>
  <c r="AB1118" i="3"/>
  <c r="AC1118" i="3"/>
  <c r="A1119" i="3"/>
  <c r="Y1119" i="3"/>
  <c r="Z1119" i="3"/>
  <c r="AA1119" i="3"/>
  <c r="AB1119" i="3"/>
  <c r="AC1119" i="3"/>
  <c r="A1120" i="3"/>
  <c r="Y1120" i="3"/>
  <c r="Z1120" i="3"/>
  <c r="AA1120" i="3"/>
  <c r="AB1120" i="3"/>
  <c r="AC1120" i="3"/>
  <c r="A1121" i="3"/>
  <c r="Y1121" i="3"/>
  <c r="Z1121" i="3"/>
  <c r="AA1121" i="3"/>
  <c r="AB1121" i="3"/>
  <c r="AC1121" i="3"/>
  <c r="A1122" i="3"/>
  <c r="Y1122" i="3"/>
  <c r="Z1122" i="3"/>
  <c r="AA1122" i="3"/>
  <c r="AB1122" i="3"/>
  <c r="AC1122" i="3"/>
  <c r="A1123" i="3"/>
  <c r="Y1123" i="3"/>
  <c r="Z1123" i="3"/>
  <c r="AA1123" i="3"/>
  <c r="AB1123" i="3"/>
  <c r="AC1123" i="3"/>
  <c r="A1124" i="3"/>
  <c r="Y1124" i="3"/>
  <c r="Z1124" i="3"/>
  <c r="AA1124" i="3"/>
  <c r="AB1124" i="3"/>
  <c r="AC1124" i="3"/>
  <c r="A1125" i="3"/>
  <c r="Y1125" i="3"/>
  <c r="Z1125" i="3"/>
  <c r="AA1125" i="3"/>
  <c r="AB1125" i="3"/>
  <c r="AC1125" i="3"/>
  <c r="A1126" i="3"/>
  <c r="Y1126" i="3"/>
  <c r="Z1126" i="3"/>
  <c r="AA1126" i="3"/>
  <c r="AB1126" i="3"/>
  <c r="AC1126" i="3"/>
  <c r="A1127" i="3"/>
  <c r="Y1127" i="3"/>
  <c r="Z1127" i="3"/>
  <c r="AA1127" i="3"/>
  <c r="AB1127" i="3"/>
  <c r="AC1127" i="3"/>
  <c r="A1128" i="3"/>
  <c r="Y1128" i="3"/>
  <c r="Z1128" i="3"/>
  <c r="AA1128" i="3"/>
  <c r="AB1128" i="3"/>
  <c r="AC1128" i="3"/>
  <c r="A1129" i="3"/>
  <c r="Y1129" i="3"/>
  <c r="Z1129" i="3"/>
  <c r="AA1129" i="3"/>
  <c r="AB1129" i="3"/>
  <c r="AC1129" i="3"/>
  <c r="A1130" i="3"/>
  <c r="Y1130" i="3"/>
  <c r="Z1130" i="3"/>
  <c r="AA1130" i="3"/>
  <c r="AB1130" i="3"/>
  <c r="AC1130" i="3"/>
  <c r="A1131" i="3"/>
  <c r="Y1131" i="3"/>
  <c r="Z1131" i="3"/>
  <c r="AA1131" i="3"/>
  <c r="AB1131" i="3"/>
  <c r="AC1131" i="3"/>
  <c r="A1132" i="3"/>
  <c r="Y1132" i="3"/>
  <c r="Z1132" i="3"/>
  <c r="AA1132" i="3"/>
  <c r="AB1132" i="3"/>
  <c r="AC1132" i="3"/>
  <c r="A1133" i="3"/>
  <c r="Y1133" i="3"/>
  <c r="Z1133" i="3"/>
  <c r="AA1133" i="3"/>
  <c r="AB1133" i="3"/>
  <c r="AC1133" i="3"/>
  <c r="A1134" i="3"/>
  <c r="Y1134" i="3"/>
  <c r="Z1134" i="3"/>
  <c r="AA1134" i="3"/>
  <c r="AB1134" i="3"/>
  <c r="AC1134" i="3"/>
  <c r="A1135" i="3"/>
  <c r="Y1135" i="3"/>
  <c r="Z1135" i="3"/>
  <c r="AA1135" i="3"/>
  <c r="AB1135" i="3"/>
  <c r="AC1135" i="3"/>
  <c r="A1136" i="3"/>
  <c r="Y1136" i="3"/>
  <c r="Z1136" i="3"/>
  <c r="AA1136" i="3"/>
  <c r="AB1136" i="3"/>
  <c r="AC1136" i="3"/>
  <c r="A1137" i="3"/>
  <c r="Y1137" i="3"/>
  <c r="Z1137" i="3"/>
  <c r="AA1137" i="3"/>
  <c r="AB1137" i="3"/>
  <c r="AC1137" i="3"/>
  <c r="A1138" i="3"/>
  <c r="Y1138" i="3"/>
  <c r="Z1138" i="3"/>
  <c r="AA1138" i="3"/>
  <c r="AB1138" i="3"/>
  <c r="AC1138" i="3"/>
  <c r="A1139" i="3"/>
  <c r="Y1139" i="3"/>
  <c r="Z1139" i="3"/>
  <c r="AA1139" i="3"/>
  <c r="AB1139" i="3"/>
  <c r="AC1139" i="3"/>
  <c r="A1140" i="3"/>
  <c r="Y1140" i="3"/>
  <c r="Z1140" i="3"/>
  <c r="AA1140" i="3"/>
  <c r="AB1140" i="3"/>
  <c r="AC1140" i="3"/>
  <c r="A1141" i="3"/>
  <c r="Y1141" i="3"/>
  <c r="Z1141" i="3"/>
  <c r="AA1141" i="3"/>
  <c r="AB1141" i="3"/>
  <c r="AC1141" i="3"/>
  <c r="A1142" i="3"/>
  <c r="Y1142" i="3"/>
  <c r="Z1142" i="3"/>
  <c r="AA1142" i="3"/>
  <c r="AB1142" i="3"/>
  <c r="AC1142" i="3"/>
  <c r="A1143" i="3"/>
  <c r="Y1143" i="3"/>
  <c r="Z1143" i="3"/>
  <c r="AA1143" i="3"/>
  <c r="AB1143" i="3"/>
  <c r="AC1143" i="3"/>
  <c r="A1144" i="3"/>
  <c r="Y1144" i="3"/>
  <c r="Z1144" i="3"/>
  <c r="AA1144" i="3"/>
  <c r="AB1144" i="3"/>
  <c r="AC1144" i="3"/>
  <c r="A1145" i="3"/>
  <c r="Y1145" i="3"/>
  <c r="Z1145" i="3"/>
  <c r="AA1145" i="3"/>
  <c r="AB1145" i="3"/>
  <c r="AC1145" i="3"/>
  <c r="A1146" i="3"/>
  <c r="Y1146" i="3"/>
  <c r="Z1146" i="3"/>
  <c r="AA1146" i="3"/>
  <c r="AB1146" i="3"/>
  <c r="AC1146" i="3"/>
  <c r="A1147" i="3"/>
  <c r="Y1147" i="3"/>
  <c r="Z1147" i="3"/>
  <c r="AA1147" i="3"/>
  <c r="AB1147" i="3"/>
  <c r="AC1147" i="3"/>
  <c r="A1148" i="3"/>
  <c r="Y1148" i="3"/>
  <c r="Z1148" i="3"/>
  <c r="AA1148" i="3"/>
  <c r="AB1148" i="3"/>
  <c r="AC1148" i="3"/>
  <c r="A1149" i="3"/>
  <c r="Y1149" i="3"/>
  <c r="Z1149" i="3"/>
  <c r="AA1149" i="3"/>
  <c r="AB1149" i="3"/>
  <c r="AC1149" i="3"/>
  <c r="A1150" i="3"/>
  <c r="Y1150" i="3"/>
  <c r="Z1150" i="3"/>
  <c r="AA1150" i="3"/>
  <c r="AB1150" i="3"/>
  <c r="AC1150" i="3"/>
  <c r="A1151" i="3"/>
  <c r="Y1151" i="3"/>
  <c r="Z1151" i="3"/>
  <c r="AA1151" i="3"/>
  <c r="AB1151" i="3"/>
  <c r="AC1151" i="3"/>
  <c r="A1152" i="3"/>
  <c r="Y1152" i="3"/>
  <c r="Z1152" i="3"/>
  <c r="AA1152" i="3"/>
  <c r="AB1152" i="3"/>
  <c r="AC1152" i="3"/>
  <c r="A1153" i="3"/>
  <c r="Y1153" i="3"/>
  <c r="Z1153" i="3"/>
  <c r="AA1153" i="3"/>
  <c r="AB1153" i="3"/>
  <c r="AC1153" i="3"/>
  <c r="A1154" i="3"/>
  <c r="Y1154" i="3"/>
  <c r="Z1154" i="3"/>
  <c r="AA1154" i="3"/>
  <c r="AB1154" i="3"/>
  <c r="AC1154" i="3"/>
  <c r="A1155" i="3"/>
  <c r="Y1155" i="3"/>
  <c r="Z1155" i="3"/>
  <c r="AA1155" i="3"/>
  <c r="AB1155" i="3"/>
  <c r="AC1155" i="3"/>
  <c r="A1156" i="3"/>
  <c r="Y1156" i="3"/>
  <c r="Z1156" i="3"/>
  <c r="AA1156" i="3"/>
  <c r="AB1156" i="3"/>
  <c r="AC1156" i="3"/>
  <c r="A1157" i="3"/>
  <c r="Y1157" i="3"/>
  <c r="Z1157" i="3"/>
  <c r="AA1157" i="3"/>
  <c r="AB1157" i="3"/>
  <c r="AC1157" i="3"/>
  <c r="A1158" i="3"/>
  <c r="Y1158" i="3"/>
  <c r="Z1158" i="3"/>
  <c r="AA1158" i="3"/>
  <c r="AB1158" i="3"/>
  <c r="AC1158" i="3"/>
  <c r="A1159" i="3"/>
  <c r="Y1159" i="3"/>
  <c r="Z1159" i="3"/>
  <c r="AA1159" i="3"/>
  <c r="AB1159" i="3"/>
  <c r="AC1159" i="3"/>
  <c r="A1160" i="3"/>
  <c r="Y1160" i="3"/>
  <c r="Z1160" i="3"/>
  <c r="AA1160" i="3"/>
  <c r="AB1160" i="3"/>
  <c r="AC1160" i="3"/>
  <c r="A1161" i="3"/>
  <c r="Y1161" i="3"/>
  <c r="Z1161" i="3"/>
  <c r="AA1161" i="3"/>
  <c r="AB1161" i="3"/>
  <c r="AC1161" i="3"/>
  <c r="A1162" i="3"/>
  <c r="Y1162" i="3"/>
  <c r="Z1162" i="3"/>
  <c r="AA1162" i="3"/>
  <c r="AB1162" i="3"/>
  <c r="AC1162" i="3"/>
  <c r="A1163" i="3"/>
  <c r="Y1163" i="3"/>
  <c r="Z1163" i="3"/>
  <c r="AA1163" i="3"/>
  <c r="AB1163" i="3"/>
  <c r="AC1163" i="3"/>
  <c r="A1164" i="3"/>
  <c r="Y1164" i="3"/>
  <c r="Z1164" i="3"/>
  <c r="AA1164" i="3"/>
  <c r="AB1164" i="3"/>
  <c r="AC1164" i="3"/>
  <c r="A1165" i="3"/>
  <c r="Y1165" i="3"/>
  <c r="Z1165" i="3"/>
  <c r="AA1165" i="3"/>
  <c r="AB1165" i="3"/>
  <c r="AC1165" i="3"/>
  <c r="A1166" i="3"/>
  <c r="Y1166" i="3"/>
  <c r="Z1166" i="3"/>
  <c r="AA1166" i="3"/>
  <c r="AB1166" i="3"/>
  <c r="AC1166" i="3"/>
  <c r="A1167" i="3"/>
  <c r="Y1167" i="3"/>
  <c r="Z1167" i="3"/>
  <c r="AA1167" i="3"/>
  <c r="AB1167" i="3"/>
  <c r="AC1167" i="3"/>
  <c r="A1168" i="3"/>
  <c r="Y1168" i="3"/>
  <c r="Z1168" i="3"/>
  <c r="AA1168" i="3"/>
  <c r="AB1168" i="3"/>
  <c r="AC1168" i="3"/>
  <c r="A1169" i="3"/>
  <c r="Y1169" i="3"/>
  <c r="Z1169" i="3"/>
  <c r="AA1169" i="3"/>
  <c r="AB1169" i="3"/>
  <c r="AC1169" i="3"/>
  <c r="A1170" i="3"/>
  <c r="Y1170" i="3"/>
  <c r="Z1170" i="3"/>
  <c r="AA1170" i="3"/>
  <c r="AB1170" i="3"/>
  <c r="AC1170" i="3"/>
  <c r="A1171" i="3"/>
  <c r="Y1171" i="3"/>
  <c r="Z1171" i="3"/>
  <c r="AA1171" i="3"/>
  <c r="AB1171" i="3"/>
  <c r="AC1171" i="3"/>
  <c r="A1172" i="3"/>
  <c r="Y1172" i="3"/>
  <c r="Z1172" i="3"/>
  <c r="AA1172" i="3"/>
  <c r="AB1172" i="3"/>
  <c r="AC1172" i="3"/>
  <c r="A1173" i="3"/>
  <c r="Y1173" i="3"/>
  <c r="Z1173" i="3"/>
  <c r="AA1173" i="3"/>
  <c r="AB1173" i="3"/>
  <c r="AC1173" i="3"/>
  <c r="A1174" i="3"/>
  <c r="Y1174" i="3"/>
  <c r="Z1174" i="3"/>
  <c r="AA1174" i="3"/>
  <c r="AB1174" i="3"/>
  <c r="AC1174" i="3"/>
  <c r="A1175" i="3"/>
  <c r="Y1175" i="3"/>
  <c r="Z1175" i="3"/>
  <c r="AA1175" i="3"/>
  <c r="AB1175" i="3"/>
  <c r="AC1175" i="3"/>
  <c r="A1176" i="3"/>
  <c r="Y1176" i="3"/>
  <c r="Z1176" i="3"/>
  <c r="AA1176" i="3"/>
  <c r="AB1176" i="3"/>
  <c r="AC1176" i="3"/>
  <c r="A1177" i="3"/>
  <c r="Y1177" i="3"/>
  <c r="Z1177" i="3"/>
  <c r="AA1177" i="3"/>
  <c r="AB1177" i="3"/>
  <c r="AC1177" i="3"/>
  <c r="A1178" i="3"/>
  <c r="Y1178" i="3"/>
  <c r="Z1178" i="3"/>
  <c r="AA1178" i="3"/>
  <c r="AB1178" i="3"/>
  <c r="AC1178" i="3"/>
  <c r="A1179" i="3"/>
  <c r="Y1179" i="3"/>
  <c r="Z1179" i="3"/>
  <c r="AA1179" i="3"/>
  <c r="AB1179" i="3"/>
  <c r="AC1179" i="3"/>
  <c r="A1180" i="3"/>
  <c r="Y1180" i="3"/>
  <c r="Z1180" i="3"/>
  <c r="AA1180" i="3"/>
  <c r="AB1180" i="3"/>
  <c r="AC1180" i="3"/>
  <c r="A1181" i="3"/>
  <c r="Y1181" i="3"/>
  <c r="Z1181" i="3"/>
  <c r="AA1181" i="3"/>
  <c r="AB1181" i="3"/>
  <c r="AC1181" i="3"/>
  <c r="A1182" i="3"/>
  <c r="Y1182" i="3"/>
  <c r="Z1182" i="3"/>
  <c r="AA1182" i="3"/>
  <c r="AB1182" i="3"/>
  <c r="AC1182" i="3"/>
  <c r="A1183" i="3"/>
  <c r="Y1183" i="3"/>
  <c r="Z1183" i="3"/>
  <c r="AA1183" i="3"/>
  <c r="AB1183" i="3"/>
  <c r="AC1183" i="3"/>
  <c r="A1184" i="3"/>
  <c r="Y1184" i="3"/>
  <c r="Z1184" i="3"/>
  <c r="AA1184" i="3"/>
  <c r="AB1184" i="3"/>
  <c r="AC1184" i="3"/>
  <c r="A1185" i="3"/>
  <c r="Y1185" i="3"/>
  <c r="Z1185" i="3"/>
  <c r="AA1185" i="3"/>
  <c r="AB1185" i="3"/>
  <c r="AC1185" i="3"/>
  <c r="A1186" i="3"/>
  <c r="Y1186" i="3"/>
  <c r="Z1186" i="3"/>
  <c r="AA1186" i="3"/>
  <c r="AB1186" i="3"/>
  <c r="AC1186" i="3"/>
  <c r="A1187" i="3"/>
  <c r="Y1187" i="3"/>
  <c r="Z1187" i="3"/>
  <c r="AA1187" i="3"/>
  <c r="AB1187" i="3"/>
  <c r="AC1187" i="3"/>
  <c r="A1188" i="3"/>
  <c r="Y1188" i="3"/>
  <c r="Z1188" i="3"/>
  <c r="AA1188" i="3"/>
  <c r="AB1188" i="3"/>
  <c r="AC1188" i="3"/>
  <c r="A1189" i="3"/>
  <c r="Y1189" i="3"/>
  <c r="Z1189" i="3"/>
  <c r="AA1189" i="3"/>
  <c r="AB1189" i="3"/>
  <c r="AC1189" i="3"/>
  <c r="A1190" i="3"/>
  <c r="Y1190" i="3"/>
  <c r="Z1190" i="3"/>
  <c r="AA1190" i="3"/>
  <c r="AB1190" i="3"/>
  <c r="AC1190" i="3"/>
  <c r="A1191" i="3"/>
  <c r="Y1191" i="3"/>
  <c r="Z1191" i="3"/>
  <c r="AA1191" i="3"/>
  <c r="AB1191" i="3"/>
  <c r="AC1191" i="3"/>
  <c r="A1192" i="3"/>
  <c r="Y1192" i="3"/>
  <c r="Z1192" i="3"/>
  <c r="AA1192" i="3"/>
  <c r="AB1192" i="3"/>
  <c r="AC1192" i="3"/>
  <c r="A1193" i="3"/>
  <c r="Y1193" i="3"/>
  <c r="Z1193" i="3"/>
  <c r="AA1193" i="3"/>
  <c r="AB1193" i="3"/>
  <c r="AC1193" i="3"/>
  <c r="A1194" i="3"/>
  <c r="Y1194" i="3"/>
  <c r="Z1194" i="3"/>
  <c r="AA1194" i="3"/>
  <c r="AB1194" i="3"/>
  <c r="AC1194" i="3"/>
  <c r="A1195" i="3"/>
  <c r="Y1195" i="3"/>
  <c r="Z1195" i="3"/>
  <c r="AA1195" i="3"/>
  <c r="AB1195" i="3"/>
  <c r="AC1195" i="3"/>
  <c r="A1196" i="3"/>
  <c r="Y1196" i="3"/>
  <c r="Z1196" i="3"/>
  <c r="AA1196" i="3"/>
  <c r="AB1196" i="3"/>
  <c r="AC1196" i="3"/>
  <c r="A1197" i="3"/>
  <c r="Y1197" i="3"/>
  <c r="Z1197" i="3"/>
  <c r="AA1197" i="3"/>
  <c r="AB1197" i="3"/>
  <c r="AC1197" i="3"/>
  <c r="A1198" i="3"/>
  <c r="Y1198" i="3"/>
  <c r="Z1198" i="3"/>
  <c r="AA1198" i="3"/>
  <c r="AB1198" i="3"/>
  <c r="AC1198" i="3"/>
  <c r="A1199" i="3"/>
  <c r="Y1199" i="3"/>
  <c r="Z1199" i="3"/>
  <c r="AA1199" i="3"/>
  <c r="AB1199" i="3"/>
  <c r="AC1199" i="3"/>
  <c r="A1200" i="3"/>
  <c r="Y1200" i="3"/>
  <c r="Z1200" i="3"/>
  <c r="AA1200" i="3"/>
  <c r="AB1200" i="3"/>
  <c r="AC1200" i="3"/>
  <c r="A1201" i="3"/>
  <c r="Y1201" i="3"/>
  <c r="Z1201" i="3"/>
  <c r="AA1201" i="3"/>
  <c r="AB1201" i="3"/>
  <c r="AC1201" i="3"/>
  <c r="A1202" i="3"/>
  <c r="Y1202" i="3"/>
  <c r="Z1202" i="3"/>
  <c r="AA1202" i="3"/>
  <c r="AB1202" i="3"/>
  <c r="AC1202" i="3"/>
  <c r="A1203" i="3"/>
  <c r="Y1203" i="3"/>
  <c r="Z1203" i="3"/>
  <c r="AA1203" i="3"/>
  <c r="AB1203" i="3"/>
  <c r="AC1203" i="3"/>
  <c r="A1204" i="3"/>
  <c r="Y1204" i="3"/>
  <c r="Z1204" i="3"/>
  <c r="AA1204" i="3"/>
  <c r="AB1204" i="3"/>
  <c r="AC1204" i="3"/>
  <c r="A1205" i="3"/>
  <c r="Y1205" i="3"/>
  <c r="Z1205" i="3"/>
  <c r="AA1205" i="3"/>
  <c r="AB1205" i="3"/>
  <c r="AC1205" i="3"/>
  <c r="A1206" i="3"/>
  <c r="Y1206" i="3"/>
  <c r="Z1206" i="3"/>
  <c r="AA1206" i="3"/>
  <c r="AB1206" i="3"/>
  <c r="AC1206" i="3"/>
  <c r="A1207" i="3"/>
  <c r="Y1207" i="3"/>
  <c r="Z1207" i="3"/>
  <c r="AA1207" i="3"/>
  <c r="AB1207" i="3"/>
  <c r="AC1207" i="3"/>
  <c r="A1208" i="3"/>
  <c r="Y1208" i="3"/>
  <c r="Z1208" i="3"/>
  <c r="AA1208" i="3"/>
  <c r="AB1208" i="3"/>
  <c r="AC1208" i="3"/>
  <c r="A1209" i="3"/>
  <c r="Y1209" i="3"/>
  <c r="Z1209" i="3"/>
  <c r="AA1209" i="3"/>
  <c r="AB1209" i="3"/>
  <c r="AC1209" i="3"/>
  <c r="A1210" i="3"/>
  <c r="Y1210" i="3"/>
  <c r="Z1210" i="3"/>
  <c r="AA1210" i="3"/>
  <c r="AB1210" i="3"/>
  <c r="AC1210" i="3"/>
  <c r="A1211" i="3"/>
  <c r="Y1211" i="3"/>
  <c r="Z1211" i="3"/>
  <c r="AA1211" i="3"/>
  <c r="AB1211" i="3"/>
  <c r="AC1211" i="3"/>
  <c r="A1212" i="3"/>
  <c r="Y1212" i="3"/>
  <c r="Z1212" i="3"/>
  <c r="AA1212" i="3"/>
  <c r="AB1212" i="3"/>
  <c r="AC1212" i="3"/>
  <c r="A1213" i="3"/>
  <c r="Y1213" i="3"/>
  <c r="Z1213" i="3"/>
  <c r="AA1213" i="3"/>
  <c r="AB1213" i="3"/>
  <c r="AC1213" i="3"/>
  <c r="A1214" i="3"/>
  <c r="Y1214" i="3"/>
  <c r="Z1214" i="3"/>
  <c r="AA1214" i="3"/>
  <c r="AB1214" i="3"/>
  <c r="AC1214" i="3"/>
  <c r="A1215" i="3"/>
  <c r="Y1215" i="3"/>
  <c r="Z1215" i="3"/>
  <c r="AA1215" i="3"/>
  <c r="AB1215" i="3"/>
  <c r="AC1215" i="3"/>
  <c r="A1216" i="3"/>
  <c r="Y1216" i="3"/>
  <c r="Z1216" i="3"/>
  <c r="AA1216" i="3"/>
  <c r="AB1216" i="3"/>
  <c r="AC1216" i="3"/>
  <c r="A1217" i="3"/>
  <c r="Y1217" i="3"/>
  <c r="Z1217" i="3"/>
  <c r="AA1217" i="3"/>
  <c r="AB1217" i="3"/>
  <c r="AC1217" i="3"/>
  <c r="A1218" i="3"/>
  <c r="Y1218" i="3"/>
  <c r="Z1218" i="3"/>
  <c r="AA1218" i="3"/>
  <c r="AB1218" i="3"/>
  <c r="AC1218" i="3"/>
  <c r="A1219" i="3"/>
  <c r="Y1219" i="3"/>
  <c r="Z1219" i="3"/>
  <c r="AA1219" i="3"/>
  <c r="AB1219" i="3"/>
  <c r="AC1219" i="3"/>
  <c r="A1220" i="3"/>
  <c r="Y1220" i="3"/>
  <c r="Z1220" i="3"/>
  <c r="AA1220" i="3"/>
  <c r="AB1220" i="3"/>
  <c r="AC1220" i="3"/>
  <c r="A1221" i="3"/>
  <c r="Y1221" i="3"/>
  <c r="Z1221" i="3"/>
  <c r="AA1221" i="3"/>
  <c r="AB1221" i="3"/>
  <c r="AC1221" i="3"/>
  <c r="A1222" i="3"/>
  <c r="Y1222" i="3"/>
  <c r="Z1222" i="3"/>
  <c r="AA1222" i="3"/>
  <c r="AB1222" i="3"/>
  <c r="AC1222" i="3"/>
  <c r="A1223" i="3"/>
  <c r="Y1223" i="3"/>
  <c r="Z1223" i="3"/>
  <c r="AA1223" i="3"/>
  <c r="AB1223" i="3"/>
  <c r="AC1223" i="3"/>
  <c r="A1224" i="3"/>
  <c r="Y1224" i="3"/>
  <c r="Z1224" i="3"/>
  <c r="AA1224" i="3"/>
  <c r="AB1224" i="3"/>
  <c r="AC1224" i="3"/>
  <c r="A1225" i="3"/>
  <c r="Y1225" i="3"/>
  <c r="Z1225" i="3"/>
  <c r="AA1225" i="3"/>
  <c r="AB1225" i="3"/>
  <c r="AC1225" i="3"/>
  <c r="A1226" i="3"/>
  <c r="Y1226" i="3"/>
  <c r="Z1226" i="3"/>
  <c r="AA1226" i="3"/>
  <c r="AB1226" i="3"/>
  <c r="AC1226" i="3"/>
  <c r="A1227" i="3"/>
  <c r="Y1227" i="3"/>
  <c r="Z1227" i="3"/>
  <c r="AA1227" i="3"/>
  <c r="AB1227" i="3"/>
  <c r="AC1227" i="3"/>
  <c r="A1228" i="3"/>
  <c r="Y1228" i="3"/>
  <c r="Z1228" i="3"/>
  <c r="AA1228" i="3"/>
  <c r="AB1228" i="3"/>
  <c r="AC1228" i="3"/>
  <c r="A1229" i="3"/>
  <c r="Y1229" i="3"/>
  <c r="Z1229" i="3"/>
  <c r="AA1229" i="3"/>
  <c r="AB1229" i="3"/>
  <c r="AC1229" i="3"/>
  <c r="A1230" i="3"/>
  <c r="Y1230" i="3"/>
  <c r="Z1230" i="3"/>
  <c r="AA1230" i="3"/>
  <c r="AB1230" i="3"/>
  <c r="AC1230" i="3"/>
  <c r="A1231" i="3"/>
  <c r="Y1231" i="3"/>
  <c r="Z1231" i="3"/>
  <c r="AA1231" i="3"/>
  <c r="AB1231" i="3"/>
  <c r="AC1231" i="3"/>
  <c r="A1232" i="3"/>
  <c r="Y1232" i="3"/>
  <c r="Z1232" i="3"/>
  <c r="AA1232" i="3"/>
  <c r="AB1232" i="3"/>
  <c r="AC1232" i="3"/>
  <c r="A1233" i="3"/>
  <c r="Y1233" i="3"/>
  <c r="Z1233" i="3"/>
  <c r="AA1233" i="3"/>
  <c r="AB1233" i="3"/>
  <c r="AC1233" i="3"/>
  <c r="A1234" i="3"/>
  <c r="Y1234" i="3"/>
  <c r="Z1234" i="3"/>
  <c r="AA1234" i="3"/>
  <c r="AB1234" i="3"/>
  <c r="AC1234" i="3"/>
  <c r="A1235" i="3"/>
  <c r="Y1235" i="3"/>
  <c r="Z1235" i="3"/>
  <c r="AA1235" i="3"/>
  <c r="AB1235" i="3"/>
  <c r="AC1235" i="3"/>
  <c r="A1236" i="3"/>
  <c r="Y1236" i="3"/>
  <c r="Z1236" i="3"/>
  <c r="AA1236" i="3"/>
  <c r="AB1236" i="3"/>
  <c r="AC1236" i="3"/>
  <c r="A1237" i="3"/>
  <c r="Y1237" i="3"/>
  <c r="Z1237" i="3"/>
  <c r="AA1237" i="3"/>
  <c r="AB1237" i="3"/>
  <c r="AC1237" i="3"/>
  <c r="A1238" i="3"/>
  <c r="Y1238" i="3"/>
  <c r="Z1238" i="3"/>
  <c r="AA1238" i="3"/>
  <c r="AB1238" i="3"/>
  <c r="AC1238" i="3"/>
  <c r="A1239" i="3"/>
  <c r="Y1239" i="3"/>
  <c r="Z1239" i="3"/>
  <c r="AA1239" i="3"/>
  <c r="AB1239" i="3"/>
  <c r="AC1239" i="3"/>
  <c r="A1240" i="3"/>
  <c r="Y1240" i="3"/>
  <c r="Z1240" i="3"/>
  <c r="AA1240" i="3"/>
  <c r="AB1240" i="3"/>
  <c r="AC1240" i="3"/>
  <c r="A1241" i="3"/>
  <c r="Y1241" i="3"/>
  <c r="Z1241" i="3"/>
  <c r="AA1241" i="3"/>
  <c r="AB1241" i="3"/>
  <c r="AC1241" i="3"/>
  <c r="A1242" i="3"/>
  <c r="Y1242" i="3"/>
  <c r="Z1242" i="3"/>
  <c r="AA1242" i="3"/>
  <c r="AB1242" i="3"/>
  <c r="AC1242" i="3"/>
  <c r="A1243" i="3"/>
  <c r="Y1243" i="3"/>
  <c r="Z1243" i="3"/>
  <c r="AA1243" i="3"/>
  <c r="AB1243" i="3"/>
  <c r="AC1243" i="3"/>
  <c r="A1244" i="3"/>
  <c r="Y1244" i="3"/>
  <c r="Z1244" i="3"/>
  <c r="AA1244" i="3"/>
  <c r="AB1244" i="3"/>
  <c r="AC1244" i="3"/>
  <c r="A1245" i="3"/>
  <c r="Y1245" i="3"/>
  <c r="Z1245" i="3"/>
  <c r="AA1245" i="3"/>
  <c r="AB1245" i="3"/>
  <c r="AC1245" i="3"/>
  <c r="A1246" i="3"/>
  <c r="Y1246" i="3"/>
  <c r="Z1246" i="3"/>
  <c r="AA1246" i="3"/>
  <c r="AB1246" i="3"/>
  <c r="AC1246" i="3"/>
  <c r="A1247" i="3"/>
  <c r="Y1247" i="3"/>
  <c r="Z1247" i="3"/>
  <c r="AA1247" i="3"/>
  <c r="AB1247" i="3"/>
  <c r="AC1247" i="3"/>
  <c r="A1248" i="3"/>
  <c r="Y1248" i="3"/>
  <c r="Z1248" i="3"/>
  <c r="AA1248" i="3"/>
  <c r="AB1248" i="3"/>
  <c r="AC1248" i="3"/>
  <c r="A1249" i="3"/>
  <c r="Y1249" i="3"/>
  <c r="Z1249" i="3"/>
  <c r="AA1249" i="3"/>
  <c r="AB1249" i="3"/>
  <c r="AC1249" i="3"/>
  <c r="A1250" i="3"/>
  <c r="Y1250" i="3"/>
  <c r="Z1250" i="3"/>
  <c r="AA1250" i="3"/>
  <c r="AB1250" i="3"/>
  <c r="AC1250" i="3"/>
  <c r="A1251" i="3"/>
  <c r="Y1251" i="3"/>
  <c r="Z1251" i="3"/>
  <c r="AA1251" i="3"/>
  <c r="AB1251" i="3"/>
  <c r="AC1251" i="3"/>
  <c r="A1252" i="3"/>
  <c r="Y1252" i="3"/>
  <c r="Z1252" i="3"/>
  <c r="AA1252" i="3"/>
  <c r="AB1252" i="3"/>
  <c r="AC1252" i="3"/>
  <c r="A1253" i="3"/>
  <c r="Y1253" i="3"/>
  <c r="Z1253" i="3"/>
  <c r="AA1253" i="3"/>
  <c r="AB1253" i="3"/>
  <c r="AC1253" i="3"/>
  <c r="A1254" i="3"/>
  <c r="Y1254" i="3"/>
  <c r="Z1254" i="3"/>
  <c r="AA1254" i="3"/>
  <c r="AB1254" i="3"/>
  <c r="AC1254" i="3"/>
  <c r="A1255" i="3"/>
  <c r="Y1255" i="3"/>
  <c r="Z1255" i="3"/>
  <c r="AA1255" i="3"/>
  <c r="AB1255" i="3"/>
  <c r="AC1255" i="3"/>
  <c r="A1256" i="3"/>
  <c r="Y1256" i="3"/>
  <c r="Z1256" i="3"/>
  <c r="AA1256" i="3"/>
  <c r="AB1256" i="3"/>
  <c r="AC1256" i="3"/>
  <c r="A1257" i="3"/>
  <c r="Y1257" i="3"/>
  <c r="Z1257" i="3"/>
  <c r="AA1257" i="3"/>
  <c r="AB1257" i="3"/>
  <c r="AC1257" i="3"/>
  <c r="A1258" i="3"/>
  <c r="Y1258" i="3"/>
  <c r="Z1258" i="3"/>
  <c r="AA1258" i="3"/>
  <c r="AB1258" i="3"/>
  <c r="AC1258" i="3"/>
  <c r="A1259" i="3"/>
  <c r="Y1259" i="3"/>
  <c r="Z1259" i="3"/>
  <c r="AA1259" i="3"/>
  <c r="AB1259" i="3"/>
  <c r="AC1259" i="3"/>
  <c r="A1260" i="3"/>
  <c r="Y1260" i="3"/>
  <c r="Z1260" i="3"/>
  <c r="AA1260" i="3"/>
  <c r="AB1260" i="3"/>
  <c r="AC1260" i="3"/>
  <c r="A1261" i="3"/>
  <c r="Y1261" i="3"/>
  <c r="Z1261" i="3"/>
  <c r="AA1261" i="3"/>
  <c r="AB1261" i="3"/>
  <c r="AC1261" i="3"/>
  <c r="A1262" i="3"/>
  <c r="Y1262" i="3"/>
  <c r="Z1262" i="3"/>
  <c r="AA1262" i="3"/>
  <c r="AB1262" i="3"/>
  <c r="AC1262" i="3"/>
  <c r="A1263" i="3"/>
  <c r="Y1263" i="3"/>
  <c r="Z1263" i="3"/>
  <c r="AA1263" i="3"/>
  <c r="AB1263" i="3"/>
  <c r="AC1263" i="3"/>
  <c r="A1264" i="3"/>
  <c r="Y1264" i="3"/>
  <c r="Z1264" i="3"/>
  <c r="AA1264" i="3"/>
  <c r="AB1264" i="3"/>
  <c r="AC1264" i="3"/>
  <c r="A1265" i="3"/>
  <c r="Y1265" i="3"/>
  <c r="Z1265" i="3"/>
  <c r="AA1265" i="3"/>
  <c r="AB1265" i="3"/>
  <c r="AC1265" i="3"/>
  <c r="A1266" i="3"/>
  <c r="Y1266" i="3"/>
  <c r="Z1266" i="3"/>
  <c r="AA1266" i="3"/>
  <c r="AB1266" i="3"/>
  <c r="AC1266" i="3"/>
  <c r="A1267" i="3"/>
  <c r="Y1267" i="3"/>
  <c r="Z1267" i="3"/>
  <c r="AA1267" i="3"/>
  <c r="AB1267" i="3"/>
  <c r="AC1267" i="3"/>
  <c r="A1268" i="3"/>
  <c r="Y1268" i="3"/>
  <c r="Z1268" i="3"/>
  <c r="AA1268" i="3"/>
  <c r="AB1268" i="3"/>
  <c r="AC1268" i="3"/>
  <c r="A1269" i="3"/>
  <c r="Y1269" i="3"/>
  <c r="Z1269" i="3"/>
  <c r="AA1269" i="3"/>
  <c r="AB1269" i="3"/>
  <c r="AC1269" i="3"/>
  <c r="A1270" i="3"/>
  <c r="Y1270" i="3"/>
  <c r="Z1270" i="3"/>
  <c r="AA1270" i="3"/>
  <c r="AB1270" i="3"/>
  <c r="AC1270" i="3"/>
  <c r="A1271" i="3"/>
  <c r="Y1271" i="3"/>
  <c r="Z1271" i="3"/>
  <c r="AA1271" i="3"/>
  <c r="AB1271" i="3"/>
  <c r="AC1271" i="3"/>
  <c r="A1272" i="3"/>
  <c r="Y1272" i="3"/>
  <c r="Z1272" i="3"/>
  <c r="AA1272" i="3"/>
  <c r="AB1272" i="3"/>
  <c r="AC1272" i="3"/>
  <c r="A1273" i="3"/>
  <c r="Y1273" i="3"/>
  <c r="Z1273" i="3"/>
  <c r="AA1273" i="3"/>
  <c r="AB1273" i="3"/>
  <c r="AC1273" i="3"/>
  <c r="A1274" i="3"/>
  <c r="Y1274" i="3"/>
  <c r="Z1274" i="3"/>
  <c r="AA1274" i="3"/>
  <c r="AB1274" i="3"/>
  <c r="AC1274" i="3"/>
  <c r="A1275" i="3"/>
  <c r="Y1275" i="3"/>
  <c r="Z1275" i="3"/>
  <c r="AA1275" i="3"/>
  <c r="AB1275" i="3"/>
  <c r="AC1275" i="3"/>
  <c r="A1276" i="3"/>
  <c r="Y1276" i="3"/>
  <c r="Z1276" i="3"/>
  <c r="AA1276" i="3"/>
  <c r="AB1276" i="3"/>
  <c r="AC1276" i="3"/>
  <c r="A1277" i="3"/>
  <c r="Y1277" i="3"/>
  <c r="Z1277" i="3"/>
  <c r="AA1277" i="3"/>
  <c r="AB1277" i="3"/>
  <c r="AC1277" i="3"/>
  <c r="A1278" i="3"/>
  <c r="Y1278" i="3"/>
  <c r="Z1278" i="3"/>
  <c r="AA1278" i="3"/>
  <c r="AB1278" i="3"/>
  <c r="AC1278" i="3"/>
  <c r="A1279" i="3"/>
  <c r="Y1279" i="3"/>
  <c r="Z1279" i="3"/>
  <c r="AA1279" i="3"/>
  <c r="AB1279" i="3"/>
  <c r="AC1279" i="3"/>
  <c r="A1280" i="3"/>
  <c r="Y1280" i="3"/>
  <c r="Z1280" i="3"/>
  <c r="AA1280" i="3"/>
  <c r="AB1280" i="3"/>
  <c r="AC1280" i="3"/>
  <c r="A1281" i="3"/>
  <c r="Y1281" i="3"/>
  <c r="Z1281" i="3"/>
  <c r="AA1281" i="3"/>
  <c r="AB1281" i="3"/>
  <c r="AC1281" i="3"/>
  <c r="A1282" i="3"/>
  <c r="Y1282" i="3"/>
  <c r="Z1282" i="3"/>
  <c r="AA1282" i="3"/>
  <c r="AB1282" i="3"/>
  <c r="AC1282" i="3"/>
  <c r="A1283" i="3"/>
  <c r="Y1283" i="3"/>
  <c r="Z1283" i="3"/>
  <c r="AA1283" i="3"/>
  <c r="AB1283" i="3"/>
  <c r="AC1283" i="3"/>
  <c r="A1284" i="3"/>
  <c r="Y1284" i="3"/>
  <c r="Z1284" i="3"/>
  <c r="AA1284" i="3"/>
  <c r="AB1284" i="3"/>
  <c r="AC1284" i="3"/>
  <c r="A1285" i="3"/>
  <c r="Y1285" i="3"/>
  <c r="Z1285" i="3"/>
  <c r="AA1285" i="3"/>
  <c r="AB1285" i="3"/>
  <c r="AC1285" i="3"/>
  <c r="A1286" i="3"/>
  <c r="Y1286" i="3"/>
  <c r="Z1286" i="3"/>
  <c r="AA1286" i="3"/>
  <c r="AB1286" i="3"/>
  <c r="AC1286" i="3"/>
  <c r="A1287" i="3"/>
  <c r="Y1287" i="3"/>
  <c r="Z1287" i="3"/>
  <c r="AA1287" i="3"/>
  <c r="AB1287" i="3"/>
  <c r="AC1287" i="3"/>
  <c r="A1288" i="3"/>
  <c r="Y1288" i="3"/>
  <c r="Z1288" i="3"/>
  <c r="AA1288" i="3"/>
  <c r="AB1288" i="3"/>
  <c r="AC1288" i="3"/>
  <c r="A1289" i="3"/>
  <c r="Y1289" i="3"/>
  <c r="Z1289" i="3"/>
  <c r="AA1289" i="3"/>
  <c r="AB1289" i="3"/>
  <c r="AC1289" i="3"/>
  <c r="A1290" i="3"/>
  <c r="Y1290" i="3"/>
  <c r="Z1290" i="3"/>
  <c r="AA1290" i="3"/>
  <c r="AB1290" i="3"/>
  <c r="AC1290" i="3"/>
  <c r="A1291" i="3"/>
  <c r="Y1291" i="3"/>
  <c r="Z1291" i="3"/>
  <c r="AA1291" i="3"/>
  <c r="AB1291" i="3"/>
  <c r="AC1291" i="3"/>
  <c r="A1292" i="3"/>
  <c r="Y1292" i="3"/>
  <c r="Z1292" i="3"/>
  <c r="AA1292" i="3"/>
  <c r="AB1292" i="3"/>
  <c r="AC1292" i="3"/>
  <c r="A1293" i="3"/>
  <c r="Y1293" i="3"/>
  <c r="Z1293" i="3"/>
  <c r="AA1293" i="3"/>
  <c r="AB1293" i="3"/>
  <c r="AC1293" i="3"/>
  <c r="A1294" i="3"/>
  <c r="Y1294" i="3"/>
  <c r="Z1294" i="3"/>
  <c r="AA1294" i="3"/>
  <c r="AB1294" i="3"/>
  <c r="AC1294" i="3"/>
  <c r="A1295" i="3"/>
  <c r="Y1295" i="3"/>
  <c r="Z1295" i="3"/>
  <c r="AA1295" i="3"/>
  <c r="AB1295" i="3"/>
  <c r="AC1295" i="3"/>
  <c r="A1296" i="3"/>
  <c r="Y1296" i="3"/>
  <c r="Z1296" i="3"/>
  <c r="AA1296" i="3"/>
  <c r="AB1296" i="3"/>
  <c r="AC1296" i="3"/>
  <c r="A1297" i="3"/>
  <c r="Y1297" i="3"/>
  <c r="Z1297" i="3"/>
  <c r="AA1297" i="3"/>
  <c r="AB1297" i="3"/>
  <c r="AC1297" i="3"/>
  <c r="A1298" i="3"/>
  <c r="Y1298" i="3"/>
  <c r="Z1298" i="3"/>
  <c r="AA1298" i="3"/>
  <c r="AB1298" i="3"/>
  <c r="AC1298" i="3"/>
  <c r="A1299" i="3"/>
  <c r="Y1299" i="3"/>
  <c r="Z1299" i="3"/>
  <c r="AA1299" i="3"/>
  <c r="AB1299" i="3"/>
  <c r="AC1299" i="3"/>
  <c r="A1300" i="3"/>
  <c r="Y1300" i="3"/>
  <c r="Z1300" i="3"/>
  <c r="AA1300" i="3"/>
  <c r="AB1300" i="3"/>
  <c r="AC1300" i="3"/>
  <c r="A1301" i="3"/>
  <c r="Y1301" i="3"/>
  <c r="Z1301" i="3"/>
  <c r="AA1301" i="3"/>
  <c r="AB1301" i="3"/>
  <c r="AC1301" i="3"/>
  <c r="A1302" i="3"/>
  <c r="Y1302" i="3"/>
  <c r="Z1302" i="3"/>
  <c r="AA1302" i="3"/>
  <c r="AB1302" i="3"/>
  <c r="AC1302" i="3"/>
  <c r="A1303" i="3"/>
  <c r="Y1303" i="3"/>
  <c r="Z1303" i="3"/>
  <c r="AA1303" i="3"/>
  <c r="AB1303" i="3"/>
  <c r="AC1303" i="3"/>
  <c r="A1304" i="3"/>
  <c r="Y1304" i="3"/>
  <c r="Z1304" i="3"/>
  <c r="AA1304" i="3"/>
  <c r="AB1304" i="3"/>
  <c r="AC1304" i="3"/>
  <c r="A1305" i="3"/>
  <c r="Y1305" i="3"/>
  <c r="Z1305" i="3"/>
  <c r="AA1305" i="3"/>
  <c r="AB1305" i="3"/>
  <c r="AC1305" i="3"/>
  <c r="A1306" i="3"/>
  <c r="Y1306" i="3"/>
  <c r="Z1306" i="3"/>
  <c r="AA1306" i="3"/>
  <c r="AB1306" i="3"/>
  <c r="AC1306" i="3"/>
  <c r="A1307" i="3"/>
  <c r="Y1307" i="3"/>
  <c r="Z1307" i="3"/>
  <c r="AA1307" i="3"/>
  <c r="AB1307" i="3"/>
  <c r="AC1307" i="3"/>
  <c r="A1308" i="3"/>
  <c r="Y1308" i="3"/>
  <c r="Z1308" i="3"/>
  <c r="AA1308" i="3"/>
  <c r="AB1308" i="3"/>
  <c r="AC1308" i="3"/>
  <c r="A1309" i="3"/>
  <c r="Y1309" i="3"/>
  <c r="Z1309" i="3"/>
  <c r="AA1309" i="3"/>
  <c r="AB1309" i="3"/>
  <c r="AC1309" i="3"/>
  <c r="A1310" i="3"/>
  <c r="Y1310" i="3"/>
  <c r="Z1310" i="3"/>
  <c r="AA1310" i="3"/>
  <c r="AB1310" i="3"/>
  <c r="AC1310" i="3"/>
  <c r="A1311" i="3"/>
  <c r="Y1311" i="3"/>
  <c r="Z1311" i="3"/>
  <c r="AA1311" i="3"/>
  <c r="AB1311" i="3"/>
  <c r="AC1311" i="3"/>
  <c r="A1312" i="3"/>
  <c r="Y1312" i="3"/>
  <c r="Z1312" i="3"/>
  <c r="AA1312" i="3"/>
  <c r="AB1312" i="3"/>
  <c r="AC1312" i="3"/>
  <c r="A1313" i="3"/>
  <c r="Y1313" i="3"/>
  <c r="Z1313" i="3"/>
  <c r="AA1313" i="3"/>
  <c r="AB1313" i="3"/>
  <c r="AC1313" i="3"/>
  <c r="A1314" i="3"/>
  <c r="Y1314" i="3"/>
  <c r="Z1314" i="3"/>
  <c r="AA1314" i="3"/>
  <c r="AB1314" i="3"/>
  <c r="AC1314" i="3"/>
  <c r="A1315" i="3"/>
  <c r="Y1315" i="3"/>
  <c r="Z1315" i="3"/>
  <c r="AA1315" i="3"/>
  <c r="AB1315" i="3"/>
  <c r="AC1315" i="3"/>
  <c r="A1316" i="3"/>
  <c r="Y1316" i="3"/>
  <c r="Z1316" i="3"/>
  <c r="AA1316" i="3"/>
  <c r="AB1316" i="3"/>
  <c r="AC1316" i="3"/>
  <c r="A1317" i="3"/>
  <c r="Y1317" i="3"/>
  <c r="Z1317" i="3"/>
  <c r="AA1317" i="3"/>
  <c r="AB1317" i="3"/>
  <c r="AC1317" i="3"/>
  <c r="A1318" i="3"/>
  <c r="Y1318" i="3"/>
  <c r="Z1318" i="3"/>
  <c r="AA1318" i="3"/>
  <c r="AB1318" i="3"/>
  <c r="AC1318" i="3"/>
  <c r="A1319" i="3"/>
  <c r="Y1319" i="3"/>
  <c r="Z1319" i="3"/>
  <c r="AA1319" i="3"/>
  <c r="AB1319" i="3"/>
  <c r="AC1319" i="3"/>
  <c r="A1320" i="3"/>
  <c r="Y1320" i="3"/>
  <c r="Z1320" i="3"/>
  <c r="AA1320" i="3"/>
  <c r="AB1320" i="3"/>
  <c r="AC1320" i="3"/>
  <c r="A1321" i="3"/>
  <c r="Y1321" i="3"/>
  <c r="Z1321" i="3"/>
  <c r="AA1321" i="3"/>
  <c r="AB1321" i="3"/>
  <c r="AC1321" i="3"/>
  <c r="A1322" i="3"/>
  <c r="Y1322" i="3"/>
  <c r="Z1322" i="3"/>
  <c r="AA1322" i="3"/>
  <c r="AB1322" i="3"/>
  <c r="AC1322" i="3"/>
  <c r="A1323" i="3"/>
  <c r="Y1323" i="3"/>
  <c r="Z1323" i="3"/>
  <c r="AA1323" i="3"/>
  <c r="AB1323" i="3"/>
  <c r="AC1323" i="3"/>
  <c r="A1324" i="3"/>
  <c r="Y1324" i="3"/>
  <c r="Z1324" i="3"/>
  <c r="AA1324" i="3"/>
  <c r="AB1324" i="3"/>
  <c r="AC1324" i="3"/>
  <c r="A1325" i="3"/>
  <c r="Y1325" i="3"/>
  <c r="Z1325" i="3"/>
  <c r="AA1325" i="3"/>
  <c r="AB1325" i="3"/>
  <c r="AC1325" i="3"/>
  <c r="A1326" i="3"/>
  <c r="Y1326" i="3"/>
  <c r="Z1326" i="3"/>
  <c r="AA1326" i="3"/>
  <c r="AB1326" i="3"/>
  <c r="AC1326" i="3"/>
  <c r="A1327" i="3"/>
  <c r="Y1327" i="3"/>
  <c r="Z1327" i="3"/>
  <c r="AA1327" i="3"/>
  <c r="AB1327" i="3"/>
  <c r="AC1327" i="3"/>
  <c r="A1328" i="3"/>
  <c r="Y1328" i="3"/>
  <c r="Z1328" i="3"/>
  <c r="AA1328" i="3"/>
  <c r="AB1328" i="3"/>
  <c r="AC1328" i="3"/>
  <c r="A1329" i="3"/>
  <c r="Y1329" i="3"/>
  <c r="Z1329" i="3"/>
  <c r="AA1329" i="3"/>
  <c r="AB1329" i="3"/>
  <c r="AC1329" i="3"/>
  <c r="A1330" i="3"/>
  <c r="Y1330" i="3"/>
  <c r="Z1330" i="3"/>
  <c r="AA1330" i="3"/>
  <c r="AB1330" i="3"/>
  <c r="AC1330" i="3"/>
  <c r="A1331" i="3"/>
  <c r="Y1331" i="3"/>
  <c r="Z1331" i="3"/>
  <c r="AA1331" i="3"/>
  <c r="AB1331" i="3"/>
  <c r="AC1331" i="3"/>
  <c r="A1332" i="3"/>
  <c r="Y1332" i="3"/>
  <c r="Z1332" i="3"/>
  <c r="AA1332" i="3"/>
  <c r="AB1332" i="3"/>
  <c r="AC1332" i="3"/>
  <c r="A1333" i="3"/>
  <c r="Y1333" i="3"/>
  <c r="Z1333" i="3"/>
  <c r="AA1333" i="3"/>
  <c r="AB1333" i="3"/>
  <c r="AC1333" i="3"/>
  <c r="A1334" i="3"/>
  <c r="Y1334" i="3"/>
  <c r="Z1334" i="3"/>
  <c r="AA1334" i="3"/>
  <c r="AB1334" i="3"/>
  <c r="AC1334" i="3"/>
  <c r="A1335" i="3"/>
  <c r="Y1335" i="3"/>
  <c r="Z1335" i="3"/>
  <c r="AA1335" i="3"/>
  <c r="AB1335" i="3"/>
  <c r="AC1335" i="3"/>
  <c r="A1336" i="3"/>
  <c r="Y1336" i="3"/>
  <c r="Z1336" i="3"/>
  <c r="AA1336" i="3"/>
  <c r="AB1336" i="3"/>
  <c r="AC1336" i="3"/>
  <c r="A1337" i="3"/>
  <c r="Y1337" i="3"/>
  <c r="Z1337" i="3"/>
  <c r="AA1337" i="3"/>
  <c r="AB1337" i="3"/>
  <c r="AC1337" i="3"/>
  <c r="A1338" i="3"/>
  <c r="Y1338" i="3"/>
  <c r="Z1338" i="3"/>
  <c r="AA1338" i="3"/>
  <c r="AB1338" i="3"/>
  <c r="AC1338" i="3"/>
  <c r="A1339" i="3"/>
  <c r="Y1339" i="3"/>
  <c r="Z1339" i="3"/>
  <c r="AA1339" i="3"/>
  <c r="AB1339" i="3"/>
  <c r="AC1339" i="3"/>
  <c r="A1340" i="3"/>
  <c r="Y1340" i="3"/>
  <c r="Z1340" i="3"/>
  <c r="AA1340" i="3"/>
  <c r="AB1340" i="3"/>
  <c r="AC1340" i="3"/>
  <c r="A1341" i="3"/>
  <c r="Y1341" i="3"/>
  <c r="Z1341" i="3"/>
  <c r="AA1341" i="3"/>
  <c r="AB1341" i="3"/>
  <c r="AC1341" i="3"/>
  <c r="A1342" i="3"/>
  <c r="Y1342" i="3"/>
  <c r="Z1342" i="3"/>
  <c r="AA1342" i="3"/>
  <c r="AB1342" i="3"/>
  <c r="AC1342" i="3"/>
  <c r="A1343" i="3"/>
  <c r="Y1343" i="3"/>
  <c r="Z1343" i="3"/>
  <c r="AA1343" i="3"/>
  <c r="AB1343" i="3"/>
  <c r="AC1343" i="3"/>
  <c r="A1344" i="3"/>
  <c r="Y1344" i="3"/>
  <c r="Z1344" i="3"/>
  <c r="AA1344" i="3"/>
  <c r="AB1344" i="3"/>
  <c r="AC1344" i="3"/>
  <c r="A1345" i="3"/>
  <c r="Y1345" i="3"/>
  <c r="Z1345" i="3"/>
  <c r="AA1345" i="3"/>
  <c r="AB1345" i="3"/>
  <c r="AC1345" i="3"/>
  <c r="A1346" i="3"/>
  <c r="Y1346" i="3"/>
  <c r="Z1346" i="3"/>
  <c r="AA1346" i="3"/>
  <c r="AB1346" i="3"/>
  <c r="AC1346" i="3"/>
  <c r="A1347" i="3"/>
  <c r="Y1347" i="3"/>
  <c r="Z1347" i="3"/>
  <c r="AA1347" i="3"/>
  <c r="AB1347" i="3"/>
  <c r="AC1347" i="3"/>
  <c r="A1348" i="3"/>
  <c r="Y1348" i="3"/>
  <c r="Z1348" i="3"/>
  <c r="AA1348" i="3"/>
  <c r="AB1348" i="3"/>
  <c r="AC1348" i="3"/>
  <c r="A1349" i="3"/>
  <c r="Y1349" i="3"/>
  <c r="Z1349" i="3"/>
  <c r="AA1349" i="3"/>
  <c r="AB1349" i="3"/>
  <c r="AC1349" i="3"/>
  <c r="A1350" i="3"/>
  <c r="Y1350" i="3"/>
  <c r="Z1350" i="3"/>
  <c r="AA1350" i="3"/>
  <c r="AB1350" i="3"/>
  <c r="AC1350" i="3"/>
  <c r="A1351" i="3"/>
  <c r="Y1351" i="3"/>
  <c r="Z1351" i="3"/>
  <c r="AA1351" i="3"/>
  <c r="AB1351" i="3"/>
  <c r="AC1351" i="3"/>
  <c r="A1352" i="3"/>
  <c r="Y1352" i="3"/>
  <c r="Z1352" i="3"/>
  <c r="AA1352" i="3"/>
  <c r="AB1352" i="3"/>
  <c r="AC1352" i="3"/>
  <c r="A1353" i="3"/>
  <c r="Y1353" i="3"/>
  <c r="Z1353" i="3"/>
  <c r="AA1353" i="3"/>
  <c r="AB1353" i="3"/>
  <c r="AC1353" i="3"/>
  <c r="A1354" i="3"/>
  <c r="Y1354" i="3"/>
  <c r="Z1354" i="3"/>
  <c r="AA1354" i="3"/>
  <c r="AB1354" i="3"/>
  <c r="AC1354" i="3"/>
  <c r="A1355" i="3"/>
  <c r="Y1355" i="3"/>
  <c r="Z1355" i="3"/>
  <c r="AA1355" i="3"/>
  <c r="AB1355" i="3"/>
  <c r="AC1355" i="3"/>
  <c r="A1356" i="3"/>
  <c r="Y1356" i="3"/>
  <c r="Z1356" i="3"/>
  <c r="AA1356" i="3"/>
  <c r="AB1356" i="3"/>
  <c r="AC1356" i="3"/>
  <c r="A1357" i="3"/>
  <c r="Y1357" i="3"/>
  <c r="Z1357" i="3"/>
  <c r="AA1357" i="3"/>
  <c r="AB1357" i="3"/>
  <c r="AC1357" i="3"/>
  <c r="A1358" i="3"/>
  <c r="Y1358" i="3"/>
  <c r="Z1358" i="3"/>
  <c r="AA1358" i="3"/>
  <c r="AB1358" i="3"/>
  <c r="AC1358" i="3"/>
  <c r="A1359" i="3"/>
  <c r="Y1359" i="3"/>
  <c r="Z1359" i="3"/>
  <c r="AA1359" i="3"/>
  <c r="AB1359" i="3"/>
  <c r="AC1359" i="3"/>
  <c r="A1360" i="3"/>
  <c r="Y1360" i="3"/>
  <c r="Z1360" i="3"/>
  <c r="AA1360" i="3"/>
  <c r="AB1360" i="3"/>
  <c r="AC1360" i="3"/>
  <c r="A1361" i="3"/>
  <c r="Y1361" i="3"/>
  <c r="Z1361" i="3"/>
  <c r="AA1361" i="3"/>
  <c r="AB1361" i="3"/>
  <c r="AC1361" i="3"/>
  <c r="A1362" i="3"/>
  <c r="Y1362" i="3"/>
  <c r="Z1362" i="3"/>
  <c r="AA1362" i="3"/>
  <c r="AB1362" i="3"/>
  <c r="AC1362" i="3"/>
  <c r="A1363" i="3"/>
  <c r="Y1363" i="3"/>
  <c r="Z1363" i="3"/>
  <c r="AA1363" i="3"/>
  <c r="AB1363" i="3"/>
  <c r="AC1363" i="3"/>
  <c r="A1364" i="3"/>
  <c r="Y1364" i="3"/>
  <c r="Z1364" i="3"/>
  <c r="AA1364" i="3"/>
  <c r="AB1364" i="3"/>
  <c r="AC1364" i="3"/>
  <c r="A1365" i="3"/>
  <c r="Y1365" i="3"/>
  <c r="Z1365" i="3"/>
  <c r="AA1365" i="3"/>
  <c r="AB1365" i="3"/>
  <c r="AC1365" i="3"/>
  <c r="A1366" i="3"/>
  <c r="Y1366" i="3"/>
  <c r="Z1366" i="3"/>
  <c r="AA1366" i="3"/>
  <c r="AB1366" i="3"/>
  <c r="AC1366" i="3"/>
  <c r="A1367" i="3"/>
  <c r="Y1367" i="3"/>
  <c r="Z1367" i="3"/>
  <c r="AA1367" i="3"/>
  <c r="AB1367" i="3"/>
  <c r="AC1367" i="3"/>
  <c r="A1368" i="3"/>
  <c r="Y1368" i="3"/>
  <c r="Z1368" i="3"/>
  <c r="AA1368" i="3"/>
  <c r="AB1368" i="3"/>
  <c r="AC1368" i="3"/>
  <c r="A1369" i="3"/>
  <c r="Y1369" i="3"/>
  <c r="Z1369" i="3"/>
  <c r="AA1369" i="3"/>
  <c r="AB1369" i="3"/>
  <c r="AC1369" i="3"/>
  <c r="A1370" i="3"/>
  <c r="Y1370" i="3"/>
  <c r="Z1370" i="3"/>
  <c r="AA1370" i="3"/>
  <c r="AB1370" i="3"/>
  <c r="AC1370" i="3"/>
  <c r="A1371" i="3"/>
  <c r="Y1371" i="3"/>
  <c r="Z1371" i="3"/>
  <c r="AA1371" i="3"/>
  <c r="AB1371" i="3"/>
  <c r="AC1371" i="3"/>
  <c r="A1372" i="3"/>
  <c r="Y1372" i="3"/>
  <c r="Z1372" i="3"/>
  <c r="AA1372" i="3"/>
  <c r="AB1372" i="3"/>
  <c r="AC1372" i="3"/>
  <c r="A1373" i="3"/>
  <c r="Y1373" i="3"/>
  <c r="Z1373" i="3"/>
  <c r="AA1373" i="3"/>
  <c r="AB1373" i="3"/>
  <c r="AC1373" i="3"/>
  <c r="A1374" i="3"/>
  <c r="Y1374" i="3"/>
  <c r="Z1374" i="3"/>
  <c r="AA1374" i="3"/>
  <c r="AB1374" i="3"/>
  <c r="AC1374" i="3"/>
  <c r="A1375" i="3"/>
  <c r="Y1375" i="3"/>
  <c r="Z1375" i="3"/>
  <c r="AA1375" i="3"/>
  <c r="AB1375" i="3"/>
  <c r="AC1375" i="3"/>
  <c r="A1376" i="3"/>
  <c r="Y1376" i="3"/>
  <c r="Z1376" i="3"/>
  <c r="AA1376" i="3"/>
  <c r="AB1376" i="3"/>
  <c r="AC1376" i="3"/>
  <c r="A1377" i="3"/>
  <c r="Y1377" i="3"/>
  <c r="Z1377" i="3"/>
  <c r="AA1377" i="3"/>
  <c r="AB1377" i="3"/>
  <c r="AC1377" i="3"/>
  <c r="A1378" i="3"/>
  <c r="Y1378" i="3"/>
  <c r="Z1378" i="3"/>
  <c r="AA1378" i="3"/>
  <c r="AB1378" i="3"/>
  <c r="AC1378" i="3"/>
  <c r="A1379" i="3"/>
  <c r="Y1379" i="3"/>
  <c r="Z1379" i="3"/>
  <c r="AA1379" i="3"/>
  <c r="AB1379" i="3"/>
  <c r="AC1379" i="3"/>
  <c r="A1380" i="3"/>
  <c r="Y1380" i="3"/>
  <c r="Z1380" i="3"/>
  <c r="AA1380" i="3"/>
  <c r="AB1380" i="3"/>
  <c r="AC1380" i="3"/>
  <c r="A1381" i="3"/>
  <c r="Y1381" i="3"/>
  <c r="Z1381" i="3"/>
  <c r="AA1381" i="3"/>
  <c r="AB1381" i="3"/>
  <c r="AC1381" i="3"/>
  <c r="A1382" i="3"/>
  <c r="Y1382" i="3"/>
  <c r="Z1382" i="3"/>
  <c r="AA1382" i="3"/>
  <c r="AB1382" i="3"/>
  <c r="AC1382" i="3"/>
  <c r="A1383" i="3"/>
  <c r="Y1383" i="3"/>
  <c r="Z1383" i="3"/>
  <c r="AA1383" i="3"/>
  <c r="AB1383" i="3"/>
  <c r="AC1383" i="3"/>
  <c r="A1384" i="3"/>
  <c r="Y1384" i="3"/>
  <c r="Z1384" i="3"/>
  <c r="AA1384" i="3"/>
  <c r="AB1384" i="3"/>
  <c r="AC1384" i="3"/>
  <c r="A1385" i="3"/>
  <c r="Y1385" i="3"/>
  <c r="Z1385" i="3"/>
  <c r="AA1385" i="3"/>
  <c r="AB1385" i="3"/>
  <c r="AC1385" i="3"/>
  <c r="A1386" i="3"/>
  <c r="Y1386" i="3"/>
  <c r="Z1386" i="3"/>
  <c r="AA1386" i="3"/>
  <c r="AB1386" i="3"/>
  <c r="AC1386" i="3"/>
  <c r="A1387" i="3"/>
  <c r="Y1387" i="3"/>
  <c r="Z1387" i="3"/>
  <c r="AA1387" i="3"/>
  <c r="AB1387" i="3"/>
  <c r="AC1387" i="3"/>
  <c r="A1388" i="3"/>
  <c r="Y1388" i="3"/>
  <c r="Z1388" i="3"/>
  <c r="AA1388" i="3"/>
  <c r="AB1388" i="3"/>
  <c r="AC1388" i="3"/>
  <c r="A1389" i="3"/>
  <c r="Y1389" i="3"/>
  <c r="Z1389" i="3"/>
  <c r="AA1389" i="3"/>
  <c r="AB1389" i="3"/>
  <c r="AC1389" i="3"/>
  <c r="A1390" i="3"/>
  <c r="Y1390" i="3"/>
  <c r="Z1390" i="3"/>
  <c r="AA1390" i="3"/>
  <c r="AB1390" i="3"/>
  <c r="AC1390" i="3"/>
  <c r="A1391" i="3"/>
  <c r="Y1391" i="3"/>
  <c r="Z1391" i="3"/>
  <c r="AA1391" i="3"/>
  <c r="AB1391" i="3"/>
  <c r="AC1391" i="3"/>
  <c r="A1392" i="3"/>
  <c r="Y1392" i="3"/>
  <c r="Z1392" i="3"/>
  <c r="AA1392" i="3"/>
  <c r="AB1392" i="3"/>
  <c r="AC1392" i="3"/>
  <c r="A1393" i="3"/>
  <c r="Y1393" i="3"/>
  <c r="Z1393" i="3"/>
  <c r="AA1393" i="3"/>
  <c r="AB1393" i="3"/>
  <c r="AC1393" i="3"/>
  <c r="A1394" i="3"/>
  <c r="Y1394" i="3"/>
  <c r="Z1394" i="3"/>
  <c r="AA1394" i="3"/>
  <c r="AB1394" i="3"/>
  <c r="AC1394" i="3"/>
  <c r="A1395" i="3"/>
  <c r="Y1395" i="3"/>
  <c r="Z1395" i="3"/>
  <c r="AA1395" i="3"/>
  <c r="AB1395" i="3"/>
  <c r="AC1395" i="3"/>
  <c r="A1396" i="3"/>
  <c r="Y1396" i="3"/>
  <c r="Z1396" i="3"/>
  <c r="AA1396" i="3"/>
  <c r="AB1396" i="3"/>
  <c r="AC1396" i="3"/>
  <c r="A1397" i="3"/>
  <c r="Y1397" i="3"/>
  <c r="Z1397" i="3"/>
  <c r="AA1397" i="3"/>
  <c r="AB1397" i="3"/>
  <c r="AC1397" i="3"/>
  <c r="A1398" i="3"/>
  <c r="Y1398" i="3"/>
  <c r="Z1398" i="3"/>
  <c r="AA1398" i="3"/>
  <c r="AB1398" i="3"/>
  <c r="AC1398" i="3"/>
  <c r="A1399" i="3"/>
  <c r="Y1399" i="3"/>
  <c r="Z1399" i="3"/>
  <c r="AA1399" i="3"/>
  <c r="AB1399" i="3"/>
  <c r="AC1399" i="3"/>
  <c r="A1400" i="3"/>
  <c r="Y1400" i="3"/>
  <c r="Z1400" i="3"/>
  <c r="AA1400" i="3"/>
  <c r="AB1400" i="3"/>
  <c r="AC1400" i="3"/>
  <c r="A1401" i="3"/>
  <c r="Y1401" i="3"/>
  <c r="Z1401" i="3"/>
  <c r="AA1401" i="3"/>
  <c r="AB1401" i="3"/>
  <c r="AC1401" i="3"/>
  <c r="A1402" i="3"/>
  <c r="Y1402" i="3"/>
  <c r="Z1402" i="3"/>
  <c r="AA1402" i="3"/>
  <c r="AB1402" i="3"/>
  <c r="AC1402" i="3"/>
  <c r="A1403" i="3"/>
  <c r="Y1403" i="3"/>
  <c r="Z1403" i="3"/>
  <c r="AA1403" i="3"/>
  <c r="AB1403" i="3"/>
  <c r="AC1403" i="3"/>
  <c r="A1404" i="3"/>
  <c r="Y1404" i="3"/>
  <c r="Z1404" i="3"/>
  <c r="AA1404" i="3"/>
  <c r="AB1404" i="3"/>
  <c r="AC1404" i="3"/>
  <c r="A1405" i="3"/>
  <c r="Y1405" i="3"/>
  <c r="Z1405" i="3"/>
  <c r="AA1405" i="3"/>
  <c r="AB1405" i="3"/>
  <c r="AC1405" i="3"/>
  <c r="A1406" i="3"/>
  <c r="Y1406" i="3"/>
  <c r="Z1406" i="3"/>
  <c r="AA1406" i="3"/>
  <c r="AB1406" i="3"/>
  <c r="AC1406" i="3"/>
  <c r="A1407" i="3"/>
  <c r="Y1407" i="3"/>
  <c r="Z1407" i="3"/>
  <c r="AA1407" i="3"/>
  <c r="AB1407" i="3"/>
  <c r="AC1407" i="3"/>
  <c r="A1408" i="3"/>
  <c r="Y1408" i="3"/>
  <c r="Z1408" i="3"/>
  <c r="AA1408" i="3"/>
  <c r="AB1408" i="3"/>
  <c r="AC1408" i="3"/>
  <c r="A1409" i="3"/>
  <c r="Y1409" i="3"/>
  <c r="Z1409" i="3"/>
  <c r="AA1409" i="3"/>
  <c r="AB1409" i="3"/>
  <c r="AC1409" i="3"/>
  <c r="A1410" i="3"/>
  <c r="Y1410" i="3"/>
  <c r="Z1410" i="3"/>
  <c r="AA1410" i="3"/>
  <c r="AB1410" i="3"/>
  <c r="AC1410" i="3"/>
  <c r="A1411" i="3"/>
  <c r="Y1411" i="3"/>
  <c r="Z1411" i="3"/>
  <c r="AA1411" i="3"/>
  <c r="AB1411" i="3"/>
  <c r="AC1411" i="3"/>
  <c r="A1412" i="3"/>
  <c r="Y1412" i="3"/>
  <c r="Z1412" i="3"/>
  <c r="AA1412" i="3"/>
  <c r="AB1412" i="3"/>
  <c r="AC1412" i="3"/>
  <c r="A1413" i="3"/>
  <c r="Y1413" i="3"/>
  <c r="Z1413" i="3"/>
  <c r="AA1413" i="3"/>
  <c r="AB1413" i="3"/>
  <c r="AC1413" i="3"/>
  <c r="A1414" i="3"/>
  <c r="Y1414" i="3"/>
  <c r="Z1414" i="3"/>
  <c r="AA1414" i="3"/>
  <c r="AB1414" i="3"/>
  <c r="AC1414" i="3"/>
  <c r="A1415" i="3"/>
  <c r="Y1415" i="3"/>
  <c r="Z1415" i="3"/>
  <c r="AA1415" i="3"/>
  <c r="AB1415" i="3"/>
  <c r="AC1415" i="3"/>
  <c r="A1416" i="3"/>
  <c r="Y1416" i="3"/>
  <c r="Z1416" i="3"/>
  <c r="AA1416" i="3"/>
  <c r="AB1416" i="3"/>
  <c r="AC1416" i="3"/>
  <c r="A1417" i="3"/>
  <c r="Y1417" i="3"/>
  <c r="Z1417" i="3"/>
  <c r="AA1417" i="3"/>
  <c r="AB1417" i="3"/>
  <c r="AC1417" i="3"/>
  <c r="A1418" i="3"/>
  <c r="Y1418" i="3"/>
  <c r="Z1418" i="3"/>
  <c r="AA1418" i="3"/>
  <c r="AB1418" i="3"/>
  <c r="AC1418" i="3"/>
  <c r="A1419" i="3"/>
  <c r="Y1419" i="3"/>
  <c r="Z1419" i="3"/>
  <c r="AA1419" i="3"/>
  <c r="AB1419" i="3"/>
  <c r="AC1419" i="3"/>
  <c r="A1420" i="3"/>
  <c r="Y1420" i="3"/>
  <c r="Z1420" i="3"/>
  <c r="AA1420" i="3"/>
  <c r="AB1420" i="3"/>
  <c r="AC1420" i="3"/>
  <c r="A1421" i="3"/>
  <c r="Y1421" i="3"/>
  <c r="Z1421" i="3"/>
  <c r="AA1421" i="3"/>
  <c r="AB1421" i="3"/>
  <c r="AC1421" i="3"/>
  <c r="A1422" i="3"/>
  <c r="Y1422" i="3"/>
  <c r="Z1422" i="3"/>
  <c r="AA1422" i="3"/>
  <c r="AB1422" i="3"/>
  <c r="AC1422" i="3"/>
  <c r="A1423" i="3"/>
  <c r="Y1423" i="3"/>
  <c r="Z1423" i="3"/>
  <c r="AA1423" i="3"/>
  <c r="AB1423" i="3"/>
  <c r="AC1423" i="3"/>
  <c r="A1424" i="3"/>
  <c r="Y1424" i="3"/>
  <c r="Z1424" i="3"/>
  <c r="AA1424" i="3"/>
  <c r="AB1424" i="3"/>
  <c r="AC1424" i="3"/>
  <c r="A1425" i="3"/>
  <c r="Y1425" i="3"/>
  <c r="Z1425" i="3"/>
  <c r="AA1425" i="3"/>
  <c r="AB1425" i="3"/>
  <c r="AC1425" i="3"/>
  <c r="A1426" i="3"/>
  <c r="Y1426" i="3"/>
  <c r="Z1426" i="3"/>
  <c r="AA1426" i="3"/>
  <c r="AB1426" i="3"/>
  <c r="AC1426" i="3"/>
  <c r="A1427" i="3"/>
  <c r="Y1427" i="3"/>
  <c r="Z1427" i="3"/>
  <c r="AA1427" i="3"/>
  <c r="AB1427" i="3"/>
  <c r="AC1427" i="3"/>
  <c r="A1428" i="3"/>
  <c r="Y1428" i="3"/>
  <c r="Z1428" i="3"/>
  <c r="AA1428" i="3"/>
  <c r="AB1428" i="3"/>
  <c r="AC1428" i="3"/>
  <c r="A1429" i="3"/>
  <c r="Y1429" i="3"/>
  <c r="Z1429" i="3"/>
  <c r="AA1429" i="3"/>
  <c r="AB1429" i="3"/>
  <c r="AC1429" i="3"/>
  <c r="A1430" i="3"/>
  <c r="Y1430" i="3"/>
  <c r="Z1430" i="3"/>
  <c r="AA1430" i="3"/>
  <c r="AB1430" i="3"/>
  <c r="AC1430" i="3"/>
  <c r="A1431" i="3"/>
  <c r="Y1431" i="3"/>
  <c r="Z1431" i="3"/>
  <c r="AA1431" i="3"/>
  <c r="AB1431" i="3"/>
  <c r="AC1431" i="3"/>
  <c r="A1432" i="3"/>
  <c r="Y1432" i="3"/>
  <c r="Z1432" i="3"/>
  <c r="AA1432" i="3"/>
  <c r="AB1432" i="3"/>
  <c r="AC1432" i="3"/>
  <c r="A1433" i="3"/>
  <c r="Y1433" i="3"/>
  <c r="Z1433" i="3"/>
  <c r="AA1433" i="3"/>
  <c r="AB1433" i="3"/>
  <c r="AC1433" i="3"/>
  <c r="A1434" i="3"/>
  <c r="Y1434" i="3"/>
  <c r="Z1434" i="3"/>
  <c r="AA1434" i="3"/>
  <c r="AB1434" i="3"/>
  <c r="AC1434" i="3"/>
  <c r="A1435" i="3"/>
  <c r="Y1435" i="3"/>
  <c r="Z1435" i="3"/>
  <c r="AA1435" i="3"/>
  <c r="AB1435" i="3"/>
  <c r="AC1435" i="3"/>
  <c r="A1436" i="3"/>
  <c r="Y1436" i="3"/>
  <c r="Z1436" i="3"/>
  <c r="AA1436" i="3"/>
  <c r="AB1436" i="3"/>
  <c r="AC1436" i="3"/>
  <c r="A1437" i="3"/>
  <c r="Y1437" i="3"/>
  <c r="Z1437" i="3"/>
  <c r="AA1437" i="3"/>
  <c r="AB1437" i="3"/>
  <c r="AC1437" i="3"/>
  <c r="A1438" i="3"/>
  <c r="Y1438" i="3"/>
  <c r="Z1438" i="3"/>
  <c r="AA1438" i="3"/>
  <c r="AB1438" i="3"/>
  <c r="AC1438" i="3"/>
  <c r="A1439" i="3"/>
  <c r="Y1439" i="3"/>
  <c r="Z1439" i="3"/>
  <c r="AA1439" i="3"/>
  <c r="AB1439" i="3"/>
  <c r="AC1439" i="3"/>
  <c r="A1440" i="3"/>
  <c r="Y1440" i="3"/>
  <c r="Z1440" i="3"/>
  <c r="AA1440" i="3"/>
  <c r="AB1440" i="3"/>
  <c r="AC1440" i="3"/>
  <c r="A1441" i="3"/>
  <c r="Y1441" i="3"/>
  <c r="Z1441" i="3"/>
  <c r="AA1441" i="3"/>
  <c r="AB1441" i="3"/>
  <c r="AC1441" i="3"/>
  <c r="A1442" i="3"/>
  <c r="Y1442" i="3"/>
  <c r="Z1442" i="3"/>
  <c r="AA1442" i="3"/>
  <c r="AB1442" i="3"/>
  <c r="AC1442" i="3"/>
  <c r="A1443" i="3"/>
  <c r="Y1443" i="3"/>
  <c r="Z1443" i="3"/>
  <c r="AA1443" i="3"/>
  <c r="AB1443" i="3"/>
  <c r="AC1443" i="3"/>
  <c r="A1444" i="3"/>
  <c r="Y1444" i="3"/>
  <c r="Z1444" i="3"/>
  <c r="AA1444" i="3"/>
  <c r="AB1444" i="3"/>
  <c r="AC1444" i="3"/>
  <c r="A1445" i="3"/>
  <c r="Y1445" i="3"/>
  <c r="Z1445" i="3"/>
  <c r="AA1445" i="3"/>
  <c r="AB1445" i="3"/>
  <c r="AC1445" i="3"/>
  <c r="A1446" i="3"/>
  <c r="Y1446" i="3"/>
  <c r="Z1446" i="3"/>
  <c r="AA1446" i="3"/>
  <c r="AB1446" i="3"/>
  <c r="AC1446" i="3"/>
  <c r="A1447" i="3"/>
  <c r="Y1447" i="3"/>
  <c r="Z1447" i="3"/>
  <c r="AA1447" i="3"/>
  <c r="AB1447" i="3"/>
  <c r="AC1447" i="3"/>
  <c r="A1448" i="3"/>
  <c r="Y1448" i="3"/>
  <c r="Z1448" i="3"/>
  <c r="AA1448" i="3"/>
  <c r="AB1448" i="3"/>
  <c r="AC1448" i="3"/>
  <c r="A1449" i="3"/>
  <c r="Y1449" i="3"/>
  <c r="Z1449" i="3"/>
  <c r="AA1449" i="3"/>
  <c r="AB1449" i="3"/>
  <c r="AC1449" i="3"/>
  <c r="A1450" i="3"/>
  <c r="Y1450" i="3"/>
  <c r="Z1450" i="3"/>
  <c r="AA1450" i="3"/>
  <c r="AB1450" i="3"/>
  <c r="AC1450" i="3"/>
  <c r="A1451" i="3"/>
  <c r="Y1451" i="3"/>
  <c r="Z1451" i="3"/>
  <c r="AA1451" i="3"/>
  <c r="AB1451" i="3"/>
  <c r="AC1451" i="3"/>
  <c r="A1452" i="3"/>
  <c r="Y1452" i="3"/>
  <c r="Z1452" i="3"/>
  <c r="AA1452" i="3"/>
  <c r="AB1452" i="3"/>
  <c r="AC1452" i="3"/>
  <c r="A1453" i="3"/>
  <c r="Y1453" i="3"/>
  <c r="Z1453" i="3"/>
  <c r="AA1453" i="3"/>
  <c r="AB1453" i="3"/>
  <c r="AC1453" i="3"/>
  <c r="A1454" i="3"/>
  <c r="Y1454" i="3"/>
  <c r="Z1454" i="3"/>
  <c r="AA1454" i="3"/>
  <c r="AB1454" i="3"/>
  <c r="AC1454" i="3"/>
  <c r="A1455" i="3"/>
  <c r="Y1455" i="3"/>
  <c r="Z1455" i="3"/>
  <c r="AA1455" i="3"/>
  <c r="AB1455" i="3"/>
  <c r="AC1455" i="3"/>
  <c r="A1456" i="3"/>
  <c r="Y1456" i="3"/>
  <c r="Z1456" i="3"/>
  <c r="AA1456" i="3"/>
  <c r="AB1456" i="3"/>
  <c r="AC1456" i="3"/>
  <c r="A1457" i="3"/>
  <c r="Y1457" i="3"/>
  <c r="Z1457" i="3"/>
  <c r="AA1457" i="3"/>
  <c r="AB1457" i="3"/>
  <c r="AC1457" i="3"/>
  <c r="A1458" i="3"/>
  <c r="Y1458" i="3"/>
  <c r="Z1458" i="3"/>
  <c r="AA1458" i="3"/>
  <c r="AB1458" i="3"/>
  <c r="AC1458" i="3"/>
  <c r="A1459" i="3"/>
  <c r="Y1459" i="3"/>
  <c r="Z1459" i="3"/>
  <c r="AA1459" i="3"/>
  <c r="AB1459" i="3"/>
  <c r="AC1459" i="3"/>
  <c r="A1460" i="3"/>
  <c r="Y1460" i="3"/>
  <c r="Z1460" i="3"/>
  <c r="AA1460" i="3"/>
  <c r="AB1460" i="3"/>
  <c r="AC1460" i="3"/>
  <c r="A1461" i="3"/>
  <c r="Y1461" i="3"/>
  <c r="Z1461" i="3"/>
  <c r="AA1461" i="3"/>
  <c r="AB1461" i="3"/>
  <c r="AC1461" i="3"/>
  <c r="A1462" i="3"/>
  <c r="Y1462" i="3"/>
  <c r="Z1462" i="3"/>
  <c r="AA1462" i="3"/>
  <c r="AB1462" i="3"/>
  <c r="AC1462" i="3"/>
  <c r="A1463" i="3"/>
  <c r="Y1463" i="3"/>
  <c r="Z1463" i="3"/>
  <c r="AA1463" i="3"/>
  <c r="AB1463" i="3"/>
  <c r="AC1463" i="3"/>
  <c r="A1464" i="3"/>
  <c r="Y1464" i="3"/>
  <c r="Z1464" i="3"/>
  <c r="AA1464" i="3"/>
  <c r="AB1464" i="3"/>
  <c r="AC1464" i="3"/>
  <c r="A1465" i="3"/>
  <c r="Y1465" i="3"/>
  <c r="Z1465" i="3"/>
  <c r="AA1465" i="3"/>
  <c r="AB1465" i="3"/>
  <c r="AC1465" i="3"/>
  <c r="A1466" i="3"/>
  <c r="Y1466" i="3"/>
  <c r="Z1466" i="3"/>
  <c r="AA1466" i="3"/>
  <c r="AB1466" i="3"/>
  <c r="AC1466" i="3"/>
  <c r="A1467" i="3"/>
  <c r="Y1467" i="3"/>
  <c r="Z1467" i="3"/>
  <c r="AA1467" i="3"/>
  <c r="AB1467" i="3"/>
  <c r="AC1467" i="3"/>
  <c r="A1468" i="3"/>
  <c r="Y1468" i="3"/>
  <c r="Z1468" i="3"/>
  <c r="AA1468" i="3"/>
  <c r="AB1468" i="3"/>
  <c r="AC1468" i="3"/>
  <c r="A1469" i="3"/>
  <c r="Y1469" i="3"/>
  <c r="Z1469" i="3"/>
  <c r="AA1469" i="3"/>
  <c r="AB1469" i="3"/>
  <c r="AC1469" i="3"/>
  <c r="A1470" i="3"/>
  <c r="Y1470" i="3"/>
  <c r="Z1470" i="3"/>
  <c r="AA1470" i="3"/>
  <c r="AB1470" i="3"/>
  <c r="AC1470" i="3"/>
  <c r="A1471" i="3"/>
  <c r="Y1471" i="3"/>
  <c r="Z1471" i="3"/>
  <c r="AA1471" i="3"/>
  <c r="AB1471" i="3"/>
  <c r="AC1471" i="3"/>
  <c r="A1472" i="3"/>
  <c r="Y1472" i="3"/>
  <c r="Z1472" i="3"/>
  <c r="AA1472" i="3"/>
  <c r="AB1472" i="3"/>
  <c r="AC1472" i="3"/>
  <c r="A1473" i="3"/>
  <c r="Y1473" i="3"/>
  <c r="Z1473" i="3"/>
  <c r="AA1473" i="3"/>
  <c r="AB1473" i="3"/>
  <c r="AC1473" i="3"/>
  <c r="A1474" i="3"/>
  <c r="Y1474" i="3"/>
  <c r="Z1474" i="3"/>
  <c r="AA1474" i="3"/>
  <c r="AB1474" i="3"/>
  <c r="AC1474" i="3"/>
  <c r="A1475" i="3"/>
  <c r="Y1475" i="3"/>
  <c r="Z1475" i="3"/>
  <c r="AA1475" i="3"/>
  <c r="AB1475" i="3"/>
  <c r="AC1475" i="3"/>
  <c r="A1476" i="3"/>
  <c r="Y1476" i="3"/>
  <c r="Z1476" i="3"/>
  <c r="AA1476" i="3"/>
  <c r="AB1476" i="3"/>
  <c r="AC1476" i="3"/>
  <c r="A1477" i="3"/>
  <c r="Y1477" i="3"/>
  <c r="Z1477" i="3"/>
  <c r="AA1477" i="3"/>
  <c r="AB1477" i="3"/>
  <c r="AC1477" i="3"/>
  <c r="A1478" i="3"/>
  <c r="Y1478" i="3"/>
  <c r="Z1478" i="3"/>
  <c r="AA1478" i="3"/>
  <c r="AB1478" i="3"/>
  <c r="AC1478" i="3"/>
  <c r="A1479" i="3"/>
  <c r="Y1479" i="3"/>
  <c r="Z1479" i="3"/>
  <c r="AA1479" i="3"/>
  <c r="AB1479" i="3"/>
  <c r="AC1479" i="3"/>
  <c r="A1480" i="3"/>
  <c r="Y1480" i="3"/>
  <c r="Z1480" i="3"/>
  <c r="AA1480" i="3"/>
  <c r="AB1480" i="3"/>
  <c r="AC1480" i="3"/>
  <c r="A1481" i="3"/>
  <c r="Y1481" i="3"/>
  <c r="Z1481" i="3"/>
  <c r="AA1481" i="3"/>
  <c r="AB1481" i="3"/>
  <c r="AC1481" i="3"/>
  <c r="A1482" i="3"/>
  <c r="Y1482" i="3"/>
  <c r="Z1482" i="3"/>
  <c r="AA1482" i="3"/>
  <c r="AB1482" i="3"/>
  <c r="AC1482" i="3"/>
  <c r="A1483" i="3"/>
  <c r="Y1483" i="3"/>
  <c r="Z1483" i="3"/>
  <c r="AA1483" i="3"/>
  <c r="AB1483" i="3"/>
  <c r="AC1483" i="3"/>
  <c r="A1484" i="3"/>
  <c r="Y1484" i="3"/>
  <c r="Z1484" i="3"/>
  <c r="AA1484" i="3"/>
  <c r="AB1484" i="3"/>
  <c r="AC1484" i="3"/>
  <c r="A1485" i="3"/>
  <c r="Y1485" i="3"/>
  <c r="Z1485" i="3"/>
  <c r="AA1485" i="3"/>
  <c r="AB1485" i="3"/>
  <c r="AC1485" i="3"/>
  <c r="A1486" i="3"/>
  <c r="Y1486" i="3"/>
  <c r="Z1486" i="3"/>
  <c r="AA1486" i="3"/>
  <c r="AB1486" i="3"/>
  <c r="AC1486" i="3"/>
  <c r="A1487" i="3"/>
  <c r="Y1487" i="3"/>
  <c r="Z1487" i="3"/>
  <c r="AA1487" i="3"/>
  <c r="AB1487" i="3"/>
  <c r="AC1487" i="3"/>
  <c r="A1488" i="3"/>
  <c r="Y1488" i="3"/>
  <c r="Z1488" i="3"/>
  <c r="AA1488" i="3"/>
  <c r="AB1488" i="3"/>
  <c r="AC1488" i="3"/>
  <c r="A1489" i="3"/>
  <c r="Y1489" i="3"/>
  <c r="Z1489" i="3"/>
  <c r="AA1489" i="3"/>
  <c r="AB1489" i="3"/>
  <c r="AC1489" i="3"/>
  <c r="A1490" i="3"/>
  <c r="Y1490" i="3"/>
  <c r="Z1490" i="3"/>
  <c r="AA1490" i="3"/>
  <c r="AB1490" i="3"/>
  <c r="AC1490" i="3"/>
  <c r="A1491" i="3"/>
  <c r="Y1491" i="3"/>
  <c r="Z1491" i="3"/>
  <c r="AA1491" i="3"/>
  <c r="AB1491" i="3"/>
  <c r="AC1491" i="3"/>
  <c r="A1492" i="3"/>
  <c r="Y1492" i="3"/>
  <c r="Z1492" i="3"/>
  <c r="AA1492" i="3"/>
  <c r="AB1492" i="3"/>
  <c r="AC1492" i="3"/>
  <c r="A1493" i="3"/>
  <c r="Y1493" i="3"/>
  <c r="Z1493" i="3"/>
  <c r="AA1493" i="3"/>
  <c r="AB1493" i="3"/>
  <c r="AC1493" i="3"/>
  <c r="A1494" i="3"/>
  <c r="Y1494" i="3"/>
  <c r="Z1494" i="3"/>
  <c r="AA1494" i="3"/>
  <c r="AB1494" i="3"/>
  <c r="AC1494" i="3"/>
  <c r="A1495" i="3"/>
  <c r="Y1495" i="3"/>
  <c r="Z1495" i="3"/>
  <c r="AA1495" i="3"/>
  <c r="AB1495" i="3"/>
  <c r="AC1495" i="3"/>
  <c r="A1496" i="3"/>
  <c r="Y1496" i="3"/>
  <c r="Z1496" i="3"/>
  <c r="AA1496" i="3"/>
  <c r="AB1496" i="3"/>
  <c r="AC1496" i="3"/>
  <c r="A1497" i="3"/>
  <c r="Y1497" i="3"/>
  <c r="Z1497" i="3"/>
  <c r="AA1497" i="3"/>
  <c r="AB1497" i="3"/>
  <c r="AC1497" i="3"/>
  <c r="A1498" i="3"/>
  <c r="Y1498" i="3"/>
  <c r="Z1498" i="3"/>
  <c r="AA1498" i="3"/>
  <c r="AB1498" i="3"/>
  <c r="AC1498" i="3"/>
  <c r="A1499" i="3"/>
  <c r="Y1499" i="3"/>
  <c r="Z1499" i="3"/>
  <c r="AA1499" i="3"/>
  <c r="AB1499" i="3"/>
  <c r="AC1499" i="3"/>
  <c r="A1500" i="3"/>
  <c r="Y1500" i="3"/>
  <c r="Z1500" i="3"/>
  <c r="AA1500" i="3"/>
  <c r="AB1500" i="3"/>
  <c r="AC1500" i="3"/>
  <c r="A1501" i="3"/>
  <c r="Y1501" i="3"/>
  <c r="Z1501" i="3"/>
  <c r="AA1501" i="3"/>
  <c r="AB1501" i="3"/>
  <c r="AC1501" i="3"/>
  <c r="A1502" i="3"/>
  <c r="Y1502" i="3"/>
  <c r="Z1502" i="3"/>
  <c r="AA1502" i="3"/>
  <c r="AB1502" i="3"/>
  <c r="AC1502" i="3"/>
  <c r="A1503" i="3"/>
  <c r="Y1503" i="3"/>
  <c r="Z1503" i="3"/>
  <c r="AA1503" i="3"/>
  <c r="AB1503" i="3"/>
  <c r="AC1503" i="3"/>
  <c r="A1504" i="3"/>
  <c r="Y1504" i="3"/>
  <c r="Z1504" i="3"/>
  <c r="AA1504" i="3"/>
  <c r="AB1504" i="3"/>
  <c r="AC1504" i="3"/>
  <c r="A1505" i="3"/>
  <c r="Y1505" i="3"/>
  <c r="Z1505" i="3"/>
  <c r="AA1505" i="3"/>
  <c r="AB1505" i="3"/>
  <c r="AC1505" i="3"/>
  <c r="A1506" i="3"/>
  <c r="Y1506" i="3"/>
  <c r="Z1506" i="3"/>
  <c r="AA1506" i="3"/>
  <c r="AB1506" i="3"/>
  <c r="AC1506" i="3"/>
  <c r="A1507" i="3"/>
  <c r="Y1507" i="3"/>
  <c r="Z1507" i="3"/>
  <c r="AA1507" i="3"/>
  <c r="AB1507" i="3"/>
  <c r="AC1507" i="3"/>
  <c r="A1508" i="3"/>
  <c r="Y1508" i="3"/>
  <c r="Z1508" i="3"/>
  <c r="AA1508" i="3"/>
  <c r="AB1508" i="3"/>
  <c r="AC1508" i="3"/>
  <c r="A1509" i="3"/>
  <c r="Y1509" i="3"/>
  <c r="Z1509" i="3"/>
  <c r="AA1509" i="3"/>
  <c r="AB1509" i="3"/>
  <c r="AC1509" i="3"/>
  <c r="A1510" i="3"/>
  <c r="Y1510" i="3"/>
  <c r="Z1510" i="3"/>
  <c r="AA1510" i="3"/>
  <c r="AB1510" i="3"/>
  <c r="AC1510" i="3"/>
  <c r="A1511" i="3"/>
  <c r="Y1511" i="3"/>
  <c r="Z1511" i="3"/>
  <c r="AA1511" i="3"/>
  <c r="AB1511" i="3"/>
  <c r="AC1511" i="3"/>
  <c r="A1512" i="3"/>
  <c r="Y1512" i="3"/>
  <c r="Z1512" i="3"/>
  <c r="AA1512" i="3"/>
  <c r="AB1512" i="3"/>
  <c r="AC1512" i="3"/>
  <c r="A1513" i="3"/>
  <c r="Y1513" i="3"/>
  <c r="Z1513" i="3"/>
  <c r="AA1513" i="3"/>
  <c r="AB1513" i="3"/>
  <c r="AC1513" i="3"/>
  <c r="A1514" i="3"/>
  <c r="Y1514" i="3"/>
  <c r="Z1514" i="3"/>
  <c r="AA1514" i="3"/>
  <c r="AB1514" i="3"/>
  <c r="AC1514" i="3"/>
  <c r="A1515" i="3"/>
  <c r="Y1515" i="3"/>
  <c r="Z1515" i="3"/>
  <c r="AA1515" i="3"/>
  <c r="AB1515" i="3"/>
  <c r="AC1515" i="3"/>
  <c r="A1516" i="3"/>
  <c r="Y1516" i="3"/>
  <c r="Z1516" i="3"/>
  <c r="AA1516" i="3"/>
  <c r="AB1516" i="3"/>
  <c r="AC1516" i="3"/>
  <c r="A1517" i="3"/>
  <c r="Y1517" i="3"/>
  <c r="Z1517" i="3"/>
  <c r="AA1517" i="3"/>
  <c r="AB1517" i="3"/>
  <c r="AC1517" i="3"/>
  <c r="A1518" i="3"/>
  <c r="Y1518" i="3"/>
  <c r="Z1518" i="3"/>
  <c r="AA1518" i="3"/>
  <c r="AB1518" i="3"/>
  <c r="AC1518" i="3"/>
  <c r="A1519" i="3"/>
  <c r="Y1519" i="3"/>
  <c r="Z1519" i="3"/>
  <c r="AA1519" i="3"/>
  <c r="AB1519" i="3"/>
  <c r="AC1519" i="3"/>
  <c r="A1520" i="3"/>
  <c r="Y1520" i="3"/>
  <c r="Z1520" i="3"/>
  <c r="AA1520" i="3"/>
  <c r="AB1520" i="3"/>
  <c r="AC1520" i="3"/>
  <c r="A1521" i="3"/>
  <c r="Y1521" i="3"/>
  <c r="Z1521" i="3"/>
  <c r="AA1521" i="3"/>
  <c r="AB1521" i="3"/>
  <c r="AC1521" i="3"/>
  <c r="A1522" i="3"/>
  <c r="Y1522" i="3"/>
  <c r="Z1522" i="3"/>
  <c r="AA1522" i="3"/>
  <c r="AB1522" i="3"/>
  <c r="AC1522" i="3"/>
  <c r="A1523" i="3"/>
  <c r="Y1523" i="3"/>
  <c r="Z1523" i="3"/>
  <c r="AA1523" i="3"/>
  <c r="AB1523" i="3"/>
  <c r="AC1523" i="3"/>
  <c r="A1524" i="3"/>
  <c r="Y1524" i="3"/>
  <c r="Z1524" i="3"/>
  <c r="AA1524" i="3"/>
  <c r="AB1524" i="3"/>
  <c r="AC1524" i="3"/>
  <c r="A1525" i="3"/>
  <c r="Y1525" i="3"/>
  <c r="Z1525" i="3"/>
  <c r="AA1525" i="3"/>
  <c r="AB1525" i="3"/>
  <c r="AC1525" i="3"/>
  <c r="A1526" i="3"/>
  <c r="Y1526" i="3"/>
  <c r="Z1526" i="3"/>
  <c r="AA1526" i="3"/>
  <c r="AB1526" i="3"/>
  <c r="AC1526" i="3"/>
  <c r="A1527" i="3"/>
  <c r="Y1527" i="3"/>
  <c r="Z1527" i="3"/>
  <c r="AA1527" i="3"/>
  <c r="AB1527" i="3"/>
  <c r="AC1527" i="3"/>
  <c r="A1528" i="3"/>
  <c r="Y1528" i="3"/>
  <c r="Z1528" i="3"/>
  <c r="AA1528" i="3"/>
  <c r="AB1528" i="3"/>
  <c r="AC1528" i="3"/>
  <c r="A1529" i="3"/>
  <c r="Y1529" i="3"/>
  <c r="Z1529" i="3"/>
  <c r="AA1529" i="3"/>
  <c r="AB1529" i="3"/>
  <c r="AC1529" i="3"/>
  <c r="A1530" i="3"/>
  <c r="Y1530" i="3"/>
  <c r="Z1530" i="3"/>
  <c r="AA1530" i="3"/>
  <c r="AB1530" i="3"/>
  <c r="AC1530" i="3"/>
  <c r="A1531" i="3"/>
  <c r="Y1531" i="3"/>
  <c r="Z1531" i="3"/>
  <c r="AA1531" i="3"/>
  <c r="AB1531" i="3"/>
  <c r="AC1531" i="3"/>
  <c r="A1532" i="3"/>
  <c r="Y1532" i="3"/>
  <c r="Z1532" i="3"/>
  <c r="AA1532" i="3"/>
  <c r="AB1532" i="3"/>
  <c r="AC1532" i="3"/>
  <c r="A1533" i="3"/>
  <c r="Y1533" i="3"/>
  <c r="Z1533" i="3"/>
  <c r="AA1533" i="3"/>
  <c r="AB1533" i="3"/>
  <c r="AC1533" i="3"/>
  <c r="A1534" i="3"/>
  <c r="Y1534" i="3"/>
  <c r="Z1534" i="3"/>
  <c r="AA1534" i="3"/>
  <c r="AB1534" i="3"/>
  <c r="AC1534" i="3"/>
  <c r="A1535" i="3"/>
  <c r="Y1535" i="3"/>
  <c r="Z1535" i="3"/>
  <c r="AA1535" i="3"/>
  <c r="AB1535" i="3"/>
  <c r="AC1535" i="3"/>
  <c r="A1536" i="3"/>
  <c r="Y1536" i="3"/>
  <c r="Z1536" i="3"/>
  <c r="AA1536" i="3"/>
  <c r="AB1536" i="3"/>
  <c r="AC1536" i="3"/>
  <c r="A1537" i="3"/>
  <c r="Y1537" i="3"/>
  <c r="Z1537" i="3"/>
  <c r="AA1537" i="3"/>
  <c r="AB1537" i="3"/>
  <c r="AC1537" i="3"/>
  <c r="A1538" i="3"/>
  <c r="Y1538" i="3"/>
  <c r="Z1538" i="3"/>
  <c r="AA1538" i="3"/>
  <c r="AB1538" i="3"/>
  <c r="AC1538" i="3"/>
  <c r="A1539" i="3"/>
  <c r="Y1539" i="3"/>
  <c r="Z1539" i="3"/>
  <c r="AA1539" i="3"/>
  <c r="AB1539" i="3"/>
  <c r="AC1539" i="3"/>
  <c r="A1540" i="3"/>
  <c r="Y1540" i="3"/>
  <c r="Z1540" i="3"/>
  <c r="AA1540" i="3"/>
  <c r="AB1540" i="3"/>
  <c r="AC1540" i="3"/>
  <c r="A1541" i="3"/>
  <c r="Y1541" i="3"/>
  <c r="Z1541" i="3"/>
  <c r="AA1541" i="3"/>
  <c r="AB1541" i="3"/>
  <c r="AC1541" i="3"/>
  <c r="A1542" i="3"/>
  <c r="Y1542" i="3"/>
  <c r="Z1542" i="3"/>
  <c r="AA1542" i="3"/>
  <c r="AB1542" i="3"/>
  <c r="AC1542" i="3"/>
  <c r="A1543" i="3"/>
  <c r="Y1543" i="3"/>
  <c r="Z1543" i="3"/>
  <c r="AA1543" i="3"/>
  <c r="AB1543" i="3"/>
  <c r="AC1543" i="3"/>
  <c r="A1544" i="3"/>
  <c r="Y1544" i="3"/>
  <c r="Z1544" i="3"/>
  <c r="AA1544" i="3"/>
  <c r="AB1544" i="3"/>
  <c r="AC1544" i="3"/>
  <c r="A1545" i="3"/>
  <c r="Y1545" i="3"/>
  <c r="Z1545" i="3"/>
  <c r="AA1545" i="3"/>
  <c r="AB1545" i="3"/>
  <c r="AC1545" i="3"/>
  <c r="A1546" i="3"/>
  <c r="Y1546" i="3"/>
  <c r="Z1546" i="3"/>
  <c r="AA1546" i="3"/>
  <c r="AB1546" i="3"/>
  <c r="AC1546" i="3"/>
  <c r="A1547" i="3"/>
  <c r="Y1547" i="3"/>
  <c r="Z1547" i="3"/>
  <c r="AA1547" i="3"/>
  <c r="AB1547" i="3"/>
  <c r="AC1547" i="3"/>
  <c r="A1548" i="3"/>
  <c r="Y1548" i="3"/>
  <c r="Z1548" i="3"/>
  <c r="AA1548" i="3"/>
  <c r="AB1548" i="3"/>
  <c r="AC1548" i="3"/>
  <c r="A1549" i="3"/>
  <c r="Y1549" i="3"/>
  <c r="Z1549" i="3"/>
  <c r="AA1549" i="3"/>
  <c r="AB1549" i="3"/>
  <c r="AC1549" i="3"/>
  <c r="A1550" i="3"/>
  <c r="Y1550" i="3"/>
  <c r="Z1550" i="3"/>
  <c r="AA1550" i="3"/>
  <c r="AB1550" i="3"/>
  <c r="AC1550" i="3"/>
  <c r="A1551" i="3"/>
  <c r="Y1551" i="3"/>
  <c r="Z1551" i="3"/>
  <c r="AA1551" i="3"/>
  <c r="AB1551" i="3"/>
  <c r="AC1551" i="3"/>
  <c r="A1552" i="3"/>
  <c r="Y1552" i="3"/>
  <c r="Z1552" i="3"/>
  <c r="AA1552" i="3"/>
  <c r="AB1552" i="3"/>
  <c r="AC1552" i="3"/>
  <c r="A1553" i="3"/>
  <c r="Y1553" i="3"/>
  <c r="Z1553" i="3"/>
  <c r="AA1553" i="3"/>
  <c r="AB1553" i="3"/>
  <c r="AC1553" i="3"/>
  <c r="A1554" i="3"/>
  <c r="Y1554" i="3"/>
  <c r="Z1554" i="3"/>
  <c r="AA1554" i="3"/>
  <c r="AB1554" i="3"/>
  <c r="AC1554" i="3"/>
  <c r="A1555" i="3"/>
  <c r="Y1555" i="3"/>
  <c r="Z1555" i="3"/>
  <c r="AA1555" i="3"/>
  <c r="AB1555" i="3"/>
  <c r="AC1555" i="3"/>
  <c r="A1556" i="3"/>
  <c r="Y1556" i="3"/>
  <c r="Z1556" i="3"/>
  <c r="AA1556" i="3"/>
  <c r="AB1556" i="3"/>
  <c r="AC1556" i="3"/>
  <c r="A1557" i="3"/>
  <c r="Y1557" i="3"/>
  <c r="Z1557" i="3"/>
  <c r="AA1557" i="3"/>
  <c r="AB1557" i="3"/>
  <c r="AC1557" i="3"/>
  <c r="A1558" i="3"/>
  <c r="Y1558" i="3"/>
  <c r="Z1558" i="3"/>
  <c r="AA1558" i="3"/>
  <c r="AB1558" i="3"/>
  <c r="AC1558" i="3"/>
  <c r="A1559" i="3"/>
  <c r="Y1559" i="3"/>
  <c r="Z1559" i="3"/>
  <c r="AA1559" i="3"/>
  <c r="AB1559" i="3"/>
  <c r="AC1559" i="3"/>
  <c r="A1560" i="3"/>
  <c r="Y1560" i="3"/>
  <c r="Z1560" i="3"/>
  <c r="AA1560" i="3"/>
  <c r="AB1560" i="3"/>
  <c r="AC1560" i="3"/>
  <c r="A1561" i="3"/>
  <c r="Y1561" i="3"/>
  <c r="Z1561" i="3"/>
  <c r="AA1561" i="3"/>
  <c r="AB1561" i="3"/>
  <c r="AC1561" i="3"/>
  <c r="A1562" i="3"/>
  <c r="Y1562" i="3"/>
  <c r="Z1562" i="3"/>
  <c r="AA1562" i="3"/>
  <c r="AB1562" i="3"/>
  <c r="AC1562" i="3"/>
  <c r="A1563" i="3"/>
  <c r="Y1563" i="3"/>
  <c r="Z1563" i="3"/>
  <c r="AA1563" i="3"/>
  <c r="AB1563" i="3"/>
  <c r="AC1563" i="3"/>
  <c r="A1564" i="3"/>
  <c r="Y1564" i="3"/>
  <c r="Z1564" i="3"/>
  <c r="AA1564" i="3"/>
  <c r="AB1564" i="3"/>
  <c r="AC1564" i="3"/>
  <c r="A1565" i="3"/>
  <c r="Y1565" i="3"/>
  <c r="Z1565" i="3"/>
  <c r="AA1565" i="3"/>
  <c r="AB1565" i="3"/>
  <c r="AC1565" i="3"/>
  <c r="A1566" i="3"/>
  <c r="Y1566" i="3"/>
  <c r="Z1566" i="3"/>
  <c r="AA1566" i="3"/>
  <c r="AB1566" i="3"/>
  <c r="AC1566" i="3"/>
  <c r="A1567" i="3"/>
  <c r="Y1567" i="3"/>
  <c r="Z1567" i="3"/>
  <c r="AA1567" i="3"/>
  <c r="AB1567" i="3"/>
  <c r="AC1567" i="3"/>
  <c r="A1568" i="3"/>
  <c r="Y1568" i="3"/>
  <c r="Z1568" i="3"/>
  <c r="AA1568" i="3"/>
  <c r="AB1568" i="3"/>
  <c r="AC1568" i="3"/>
  <c r="A1569" i="3"/>
  <c r="Y1569" i="3"/>
  <c r="Z1569" i="3"/>
  <c r="AA1569" i="3"/>
  <c r="AB1569" i="3"/>
  <c r="AC1569" i="3"/>
  <c r="A1570" i="3"/>
  <c r="Y1570" i="3"/>
  <c r="Z1570" i="3"/>
  <c r="AA1570" i="3"/>
  <c r="AB1570" i="3"/>
  <c r="AC1570" i="3"/>
  <c r="A1571" i="3"/>
  <c r="Y1571" i="3"/>
  <c r="Z1571" i="3"/>
  <c r="AA1571" i="3"/>
  <c r="AB1571" i="3"/>
  <c r="AC1571" i="3"/>
  <c r="A1572" i="3"/>
  <c r="Y1572" i="3"/>
  <c r="Z1572" i="3"/>
  <c r="AA1572" i="3"/>
  <c r="AB1572" i="3"/>
  <c r="AC1572" i="3"/>
  <c r="A1573" i="3"/>
  <c r="Y1573" i="3"/>
  <c r="Z1573" i="3"/>
  <c r="AA1573" i="3"/>
  <c r="AB1573" i="3"/>
  <c r="AC1573" i="3"/>
  <c r="A1574" i="3"/>
  <c r="Y1574" i="3"/>
  <c r="Z1574" i="3"/>
  <c r="AA1574" i="3"/>
  <c r="AB1574" i="3"/>
  <c r="AC1574" i="3"/>
  <c r="A1575" i="3"/>
  <c r="Y1575" i="3"/>
  <c r="Z1575" i="3"/>
  <c r="AA1575" i="3"/>
  <c r="AB1575" i="3"/>
  <c r="AC1575" i="3"/>
  <c r="A1576" i="3"/>
  <c r="Y1576" i="3"/>
  <c r="Z1576" i="3"/>
  <c r="AA1576" i="3"/>
  <c r="AB1576" i="3"/>
  <c r="AC1576" i="3"/>
  <c r="A1577" i="3"/>
  <c r="Y1577" i="3"/>
  <c r="Z1577" i="3"/>
  <c r="AA1577" i="3"/>
  <c r="AB1577" i="3"/>
  <c r="AC1577" i="3"/>
  <c r="A1578" i="3"/>
  <c r="Y1578" i="3"/>
  <c r="Z1578" i="3"/>
  <c r="AA1578" i="3"/>
  <c r="AB1578" i="3"/>
  <c r="AC1578" i="3"/>
  <c r="A1579" i="3"/>
  <c r="Y1579" i="3"/>
  <c r="Z1579" i="3"/>
  <c r="AA1579" i="3"/>
  <c r="AB1579" i="3"/>
  <c r="AC1579" i="3"/>
  <c r="A1580" i="3"/>
  <c r="Y1580" i="3"/>
  <c r="Z1580" i="3"/>
  <c r="AA1580" i="3"/>
  <c r="AB1580" i="3"/>
  <c r="AC1580" i="3"/>
  <c r="A1581" i="3"/>
  <c r="Y1581" i="3"/>
  <c r="Z1581" i="3"/>
  <c r="AA1581" i="3"/>
  <c r="AB1581" i="3"/>
  <c r="AC1581" i="3"/>
  <c r="A1582" i="3"/>
  <c r="Y1582" i="3"/>
  <c r="Z1582" i="3"/>
  <c r="AA1582" i="3"/>
  <c r="AB1582" i="3"/>
  <c r="AC1582" i="3"/>
  <c r="A1583" i="3"/>
  <c r="Y1583" i="3"/>
  <c r="Z1583" i="3"/>
  <c r="AA1583" i="3"/>
  <c r="AB1583" i="3"/>
  <c r="AC1583" i="3"/>
  <c r="A1584" i="3"/>
  <c r="Y1584" i="3"/>
  <c r="Z1584" i="3"/>
  <c r="AA1584" i="3"/>
  <c r="AB1584" i="3"/>
  <c r="AC1584" i="3"/>
  <c r="A1585" i="3"/>
  <c r="Y1585" i="3"/>
  <c r="Z1585" i="3"/>
  <c r="AA1585" i="3"/>
  <c r="AB1585" i="3"/>
  <c r="AC1585" i="3"/>
  <c r="A1586" i="3"/>
  <c r="Y1586" i="3"/>
  <c r="Z1586" i="3"/>
  <c r="AA1586" i="3"/>
  <c r="AB1586" i="3"/>
  <c r="AC1586" i="3"/>
  <c r="A1587" i="3"/>
  <c r="Y1587" i="3"/>
  <c r="Z1587" i="3"/>
  <c r="AA1587" i="3"/>
  <c r="AB1587" i="3"/>
  <c r="AC1587" i="3"/>
  <c r="A1588" i="3"/>
  <c r="Y1588" i="3"/>
  <c r="Z1588" i="3"/>
  <c r="AA1588" i="3"/>
  <c r="AB1588" i="3"/>
  <c r="AC1588" i="3"/>
  <c r="A1589" i="3"/>
  <c r="Y1589" i="3"/>
  <c r="Z1589" i="3"/>
  <c r="AA1589" i="3"/>
  <c r="AB1589" i="3"/>
  <c r="AC1589" i="3"/>
  <c r="A1590" i="3"/>
  <c r="Y1590" i="3"/>
  <c r="Z1590" i="3"/>
  <c r="AA1590" i="3"/>
  <c r="AB1590" i="3"/>
  <c r="AC1590" i="3"/>
  <c r="A1591" i="3"/>
  <c r="Y1591" i="3"/>
  <c r="Z1591" i="3"/>
  <c r="AA1591" i="3"/>
  <c r="AB1591" i="3"/>
  <c r="AC1591" i="3"/>
  <c r="A1592" i="3"/>
  <c r="Y1592" i="3"/>
  <c r="Z1592" i="3"/>
  <c r="AA1592" i="3"/>
  <c r="AB1592" i="3"/>
  <c r="AC1592" i="3"/>
  <c r="A1593" i="3"/>
  <c r="Y1593" i="3"/>
  <c r="Z1593" i="3"/>
  <c r="AA1593" i="3"/>
  <c r="AB1593" i="3"/>
  <c r="AC1593" i="3"/>
  <c r="A1594" i="3"/>
  <c r="Y1594" i="3"/>
  <c r="Z1594" i="3"/>
  <c r="AA1594" i="3"/>
  <c r="AB1594" i="3"/>
  <c r="AC1594" i="3"/>
  <c r="A1595" i="3"/>
  <c r="Y1595" i="3"/>
  <c r="Z1595" i="3"/>
  <c r="AA1595" i="3"/>
  <c r="AB1595" i="3"/>
  <c r="AC1595" i="3"/>
  <c r="A1596" i="3"/>
  <c r="Y1596" i="3"/>
  <c r="Z1596" i="3"/>
  <c r="AA1596" i="3"/>
  <c r="AB1596" i="3"/>
  <c r="AC1596" i="3"/>
  <c r="A1597" i="3"/>
  <c r="Y1597" i="3"/>
  <c r="Z1597" i="3"/>
  <c r="AA1597" i="3"/>
  <c r="AB1597" i="3"/>
  <c r="AC1597" i="3"/>
  <c r="A1598" i="3"/>
  <c r="Y1598" i="3"/>
  <c r="Z1598" i="3"/>
  <c r="AA1598" i="3"/>
  <c r="AB1598" i="3"/>
  <c r="AC1598" i="3"/>
  <c r="A1599" i="3"/>
  <c r="Y1599" i="3"/>
  <c r="Z1599" i="3"/>
  <c r="AA1599" i="3"/>
  <c r="AB1599" i="3"/>
  <c r="AC1599" i="3"/>
  <c r="A1600" i="3"/>
  <c r="Y1600" i="3"/>
  <c r="Z1600" i="3"/>
  <c r="AA1600" i="3"/>
  <c r="AB1600" i="3"/>
  <c r="AC1600" i="3"/>
  <c r="A1601" i="3"/>
  <c r="Y1601" i="3"/>
  <c r="Z1601" i="3"/>
  <c r="AA1601" i="3"/>
  <c r="AB1601" i="3"/>
  <c r="AC1601" i="3"/>
  <c r="A1602" i="3"/>
  <c r="Y1602" i="3"/>
  <c r="Z1602" i="3"/>
  <c r="AA1602" i="3"/>
  <c r="AB1602" i="3"/>
  <c r="AC1602" i="3"/>
  <c r="A1603" i="3"/>
  <c r="Y1603" i="3"/>
  <c r="Z1603" i="3"/>
  <c r="AA1603" i="3"/>
  <c r="AB1603" i="3"/>
  <c r="AC1603" i="3"/>
  <c r="A1604" i="3"/>
  <c r="Y1604" i="3"/>
  <c r="Z1604" i="3"/>
  <c r="AA1604" i="3"/>
  <c r="AB1604" i="3"/>
  <c r="AC1604" i="3"/>
  <c r="A1605" i="3"/>
  <c r="Y1605" i="3"/>
  <c r="Z1605" i="3"/>
  <c r="AA1605" i="3"/>
  <c r="AB1605" i="3"/>
  <c r="AC1605" i="3"/>
  <c r="A1606" i="3"/>
  <c r="Y1606" i="3"/>
  <c r="Z1606" i="3"/>
  <c r="AA1606" i="3"/>
  <c r="AB1606" i="3"/>
  <c r="AC1606" i="3"/>
  <c r="A1607" i="3"/>
  <c r="Y1607" i="3"/>
  <c r="Z1607" i="3"/>
  <c r="AA1607" i="3"/>
  <c r="AB1607" i="3"/>
  <c r="AC1607" i="3"/>
  <c r="A1608" i="3"/>
  <c r="Y1608" i="3"/>
  <c r="Z1608" i="3"/>
  <c r="AA1608" i="3"/>
  <c r="AB1608" i="3"/>
  <c r="AC1608" i="3"/>
  <c r="A1609" i="3"/>
  <c r="Y1609" i="3"/>
  <c r="Z1609" i="3"/>
  <c r="AA1609" i="3"/>
  <c r="AB1609" i="3"/>
  <c r="AC1609" i="3"/>
  <c r="A1610" i="3"/>
  <c r="Y1610" i="3"/>
  <c r="Z1610" i="3"/>
  <c r="AA1610" i="3"/>
  <c r="AB1610" i="3"/>
  <c r="AC1610" i="3"/>
  <c r="A1611" i="3"/>
  <c r="Y1611" i="3"/>
  <c r="Z1611" i="3"/>
  <c r="AA1611" i="3"/>
  <c r="AB1611" i="3"/>
  <c r="AC1611" i="3"/>
  <c r="A1612" i="3"/>
  <c r="Y1612" i="3"/>
  <c r="Z1612" i="3"/>
  <c r="AA1612" i="3"/>
  <c r="AB1612" i="3"/>
  <c r="AC1612" i="3"/>
  <c r="A1613" i="3"/>
  <c r="Y1613" i="3"/>
  <c r="Z1613" i="3"/>
  <c r="AA1613" i="3"/>
  <c r="AB1613" i="3"/>
  <c r="AC1613" i="3"/>
  <c r="A1614" i="3"/>
  <c r="Y1614" i="3"/>
  <c r="Z1614" i="3"/>
  <c r="AA1614" i="3"/>
  <c r="AB1614" i="3"/>
  <c r="AC1614" i="3"/>
  <c r="A1615" i="3"/>
  <c r="Y1615" i="3"/>
  <c r="Z1615" i="3"/>
  <c r="AA1615" i="3"/>
  <c r="AB1615" i="3"/>
  <c r="AC1615" i="3"/>
  <c r="A1616" i="3"/>
  <c r="Y1616" i="3"/>
  <c r="Z1616" i="3"/>
  <c r="AA1616" i="3"/>
  <c r="AB1616" i="3"/>
  <c r="AC1616" i="3"/>
  <c r="A1617" i="3"/>
  <c r="Y1617" i="3"/>
  <c r="Z1617" i="3"/>
  <c r="AA1617" i="3"/>
  <c r="AB1617" i="3"/>
  <c r="AC1617" i="3"/>
  <c r="A1618" i="3"/>
  <c r="Y1618" i="3"/>
  <c r="Z1618" i="3"/>
  <c r="AA1618" i="3"/>
  <c r="AB1618" i="3"/>
  <c r="AC1618" i="3"/>
  <c r="A1619" i="3"/>
  <c r="Y1619" i="3"/>
  <c r="Z1619" i="3"/>
  <c r="AA1619" i="3"/>
  <c r="AB1619" i="3"/>
  <c r="AC1619" i="3"/>
  <c r="A1620" i="3"/>
  <c r="Y1620" i="3"/>
  <c r="Z1620" i="3"/>
  <c r="AA1620" i="3"/>
  <c r="AB1620" i="3"/>
  <c r="AC1620" i="3"/>
  <c r="A1621" i="3"/>
  <c r="Y1621" i="3"/>
  <c r="Z1621" i="3"/>
  <c r="AA1621" i="3"/>
  <c r="AB1621" i="3"/>
  <c r="AC1621" i="3"/>
  <c r="A1622" i="3"/>
  <c r="Y1622" i="3"/>
  <c r="Z1622" i="3"/>
  <c r="AA1622" i="3"/>
  <c r="AB1622" i="3"/>
  <c r="AC1622" i="3"/>
  <c r="A1623" i="3"/>
  <c r="Y1623" i="3"/>
  <c r="Z1623" i="3"/>
  <c r="AA1623" i="3"/>
  <c r="AB1623" i="3"/>
  <c r="AC1623" i="3"/>
  <c r="A1624" i="3"/>
  <c r="Y1624" i="3"/>
  <c r="Z1624" i="3"/>
  <c r="AA1624" i="3"/>
  <c r="AB1624" i="3"/>
  <c r="AC1624" i="3"/>
  <c r="A1625" i="3"/>
  <c r="Y1625" i="3"/>
  <c r="Z1625" i="3"/>
  <c r="AA1625" i="3"/>
  <c r="AB1625" i="3"/>
  <c r="AC1625" i="3"/>
  <c r="A1626" i="3"/>
  <c r="Y1626" i="3"/>
  <c r="Z1626" i="3"/>
  <c r="AA1626" i="3"/>
  <c r="AB1626" i="3"/>
  <c r="AC1626" i="3"/>
  <c r="A1627" i="3"/>
  <c r="Y1627" i="3"/>
  <c r="Z1627" i="3"/>
  <c r="AA1627" i="3"/>
  <c r="AB1627" i="3"/>
  <c r="AC1627" i="3"/>
  <c r="A1628" i="3"/>
  <c r="Y1628" i="3"/>
  <c r="Z1628" i="3"/>
  <c r="AA1628" i="3"/>
  <c r="AB1628" i="3"/>
  <c r="AC1628" i="3"/>
  <c r="A1629" i="3"/>
  <c r="Y1629" i="3"/>
  <c r="Z1629" i="3"/>
  <c r="AA1629" i="3"/>
  <c r="AB1629" i="3"/>
  <c r="AC1629" i="3"/>
  <c r="A1630" i="3"/>
  <c r="Y1630" i="3"/>
  <c r="Z1630" i="3"/>
  <c r="AA1630" i="3"/>
  <c r="AB1630" i="3"/>
  <c r="AC1630" i="3"/>
  <c r="A1631" i="3"/>
  <c r="Y1631" i="3"/>
  <c r="Z1631" i="3"/>
  <c r="AA1631" i="3"/>
  <c r="AB1631" i="3"/>
  <c r="AC1631" i="3"/>
  <c r="A1632" i="3"/>
  <c r="Y1632" i="3"/>
  <c r="Z1632" i="3"/>
  <c r="AA1632" i="3"/>
  <c r="AB1632" i="3"/>
  <c r="AC1632" i="3"/>
  <c r="A1633" i="3"/>
  <c r="Y1633" i="3"/>
  <c r="Z1633" i="3"/>
  <c r="AA1633" i="3"/>
  <c r="AB1633" i="3"/>
  <c r="AC1633" i="3"/>
  <c r="A1634" i="3"/>
  <c r="Y1634" i="3"/>
  <c r="Z1634" i="3"/>
  <c r="AA1634" i="3"/>
  <c r="AB1634" i="3"/>
  <c r="AC1634" i="3"/>
  <c r="A1635" i="3"/>
  <c r="Y1635" i="3"/>
  <c r="Z1635" i="3"/>
  <c r="AA1635" i="3"/>
  <c r="AB1635" i="3"/>
  <c r="AC1635" i="3"/>
  <c r="A1636" i="3"/>
  <c r="Y1636" i="3"/>
  <c r="Z1636" i="3"/>
  <c r="AA1636" i="3"/>
  <c r="AB1636" i="3"/>
  <c r="AC1636" i="3"/>
  <c r="A1637" i="3"/>
  <c r="Y1637" i="3"/>
  <c r="Z1637" i="3"/>
  <c r="AA1637" i="3"/>
  <c r="AB1637" i="3"/>
  <c r="AC1637" i="3"/>
  <c r="A1638" i="3"/>
  <c r="Y1638" i="3"/>
  <c r="Z1638" i="3"/>
  <c r="AA1638" i="3"/>
  <c r="AB1638" i="3"/>
  <c r="AC1638" i="3"/>
  <c r="A1639" i="3"/>
  <c r="Y1639" i="3"/>
  <c r="Z1639" i="3"/>
  <c r="AA1639" i="3"/>
  <c r="AB1639" i="3"/>
  <c r="AC1639" i="3"/>
  <c r="A1640" i="3"/>
  <c r="Y1640" i="3"/>
  <c r="Z1640" i="3"/>
  <c r="AA1640" i="3"/>
  <c r="AB1640" i="3"/>
  <c r="AC1640" i="3"/>
  <c r="A1641" i="3"/>
  <c r="Y1641" i="3"/>
  <c r="Z1641" i="3"/>
  <c r="AA1641" i="3"/>
  <c r="AB1641" i="3"/>
  <c r="AC1641" i="3"/>
  <c r="A1642" i="3"/>
  <c r="Y1642" i="3"/>
  <c r="Z1642" i="3"/>
  <c r="AA1642" i="3"/>
  <c r="AB1642" i="3"/>
  <c r="AC1642" i="3"/>
  <c r="A1643" i="3"/>
  <c r="Y1643" i="3"/>
  <c r="Z1643" i="3"/>
  <c r="AA1643" i="3"/>
  <c r="AB1643" i="3"/>
  <c r="AC1643" i="3"/>
  <c r="A1644" i="3"/>
  <c r="Y1644" i="3"/>
  <c r="Z1644" i="3"/>
  <c r="AA1644" i="3"/>
  <c r="AB1644" i="3"/>
  <c r="AC1644" i="3"/>
  <c r="A1645" i="3"/>
  <c r="Y1645" i="3"/>
  <c r="Z1645" i="3"/>
  <c r="AA1645" i="3"/>
  <c r="AB1645" i="3"/>
  <c r="AC1645" i="3"/>
  <c r="A1646" i="3"/>
  <c r="Y1646" i="3"/>
  <c r="Z1646" i="3"/>
  <c r="AA1646" i="3"/>
  <c r="AB1646" i="3"/>
  <c r="AC1646" i="3"/>
  <c r="A1647" i="3"/>
  <c r="Y1647" i="3"/>
  <c r="Z1647" i="3"/>
  <c r="AA1647" i="3"/>
  <c r="AB1647" i="3"/>
  <c r="AC1647" i="3"/>
  <c r="A1648" i="3"/>
  <c r="Y1648" i="3"/>
  <c r="Z1648" i="3"/>
  <c r="AA1648" i="3"/>
  <c r="AB1648" i="3"/>
  <c r="AC1648" i="3"/>
  <c r="A1649" i="3"/>
  <c r="Y1649" i="3"/>
  <c r="Z1649" i="3"/>
  <c r="AA1649" i="3"/>
  <c r="AB1649" i="3"/>
  <c r="AC1649" i="3"/>
  <c r="A1650" i="3"/>
  <c r="Y1650" i="3"/>
  <c r="Z1650" i="3"/>
  <c r="AA1650" i="3"/>
  <c r="AB1650" i="3"/>
  <c r="AC1650" i="3"/>
  <c r="A1651" i="3"/>
  <c r="Y1651" i="3"/>
  <c r="Z1651" i="3"/>
  <c r="AA1651" i="3"/>
  <c r="AB1651" i="3"/>
  <c r="AC1651" i="3"/>
  <c r="A1652" i="3"/>
  <c r="Y1652" i="3"/>
  <c r="Z1652" i="3"/>
  <c r="AA1652" i="3"/>
  <c r="AB1652" i="3"/>
  <c r="AC1652" i="3"/>
  <c r="A1653" i="3"/>
  <c r="Y1653" i="3"/>
  <c r="Z1653" i="3"/>
  <c r="AA1653" i="3"/>
  <c r="AB1653" i="3"/>
  <c r="AC1653" i="3"/>
  <c r="A1654" i="3"/>
  <c r="Y1654" i="3"/>
  <c r="Z1654" i="3"/>
  <c r="AA1654" i="3"/>
  <c r="AB1654" i="3"/>
  <c r="AC1654" i="3"/>
  <c r="A1655" i="3"/>
  <c r="Y1655" i="3"/>
  <c r="Z1655" i="3"/>
  <c r="AA1655" i="3"/>
  <c r="AB1655" i="3"/>
  <c r="AC1655" i="3"/>
  <c r="A1656" i="3"/>
  <c r="Y1656" i="3"/>
  <c r="Z1656" i="3"/>
  <c r="AA1656" i="3"/>
  <c r="AB1656" i="3"/>
  <c r="AC1656" i="3"/>
  <c r="A1657" i="3"/>
  <c r="Y1657" i="3"/>
  <c r="Z1657" i="3"/>
  <c r="AA1657" i="3"/>
  <c r="AB1657" i="3"/>
  <c r="AC1657" i="3"/>
  <c r="A1658" i="3"/>
  <c r="Y1658" i="3"/>
  <c r="Z1658" i="3"/>
  <c r="AA1658" i="3"/>
  <c r="AB1658" i="3"/>
  <c r="AC1658" i="3"/>
  <c r="A1659" i="3"/>
  <c r="Y1659" i="3"/>
  <c r="Z1659" i="3"/>
  <c r="AA1659" i="3"/>
  <c r="AB1659" i="3"/>
  <c r="AC1659" i="3"/>
  <c r="A1660" i="3"/>
  <c r="Y1660" i="3"/>
  <c r="Z1660" i="3"/>
  <c r="AA1660" i="3"/>
  <c r="AB1660" i="3"/>
  <c r="AC1660" i="3"/>
  <c r="A1661" i="3"/>
  <c r="Y1661" i="3"/>
  <c r="Z1661" i="3"/>
  <c r="AA1661" i="3"/>
  <c r="AB1661" i="3"/>
  <c r="AC1661" i="3"/>
  <c r="A1662" i="3"/>
  <c r="Y1662" i="3"/>
  <c r="Z1662" i="3"/>
  <c r="AA1662" i="3"/>
  <c r="AB1662" i="3"/>
  <c r="AC1662" i="3"/>
  <c r="A1663" i="3"/>
  <c r="Y1663" i="3"/>
  <c r="Z1663" i="3"/>
  <c r="AA1663" i="3"/>
  <c r="AB1663" i="3"/>
  <c r="AC1663" i="3"/>
  <c r="A1664" i="3"/>
  <c r="Y1664" i="3"/>
  <c r="Z1664" i="3"/>
  <c r="AA1664" i="3"/>
  <c r="AB1664" i="3"/>
  <c r="AC1664" i="3"/>
  <c r="A1665" i="3"/>
  <c r="Y1665" i="3"/>
  <c r="Z1665" i="3"/>
  <c r="AA1665" i="3"/>
  <c r="AB1665" i="3"/>
  <c r="AC1665" i="3"/>
  <c r="A1666" i="3"/>
  <c r="Y1666" i="3"/>
  <c r="Z1666" i="3"/>
  <c r="AA1666" i="3"/>
  <c r="AB1666" i="3"/>
  <c r="AC1666" i="3"/>
  <c r="A1667" i="3"/>
  <c r="Y1667" i="3"/>
  <c r="Z1667" i="3"/>
  <c r="AA1667" i="3"/>
  <c r="AB1667" i="3"/>
  <c r="AC1667" i="3"/>
  <c r="A1668" i="3"/>
  <c r="Y1668" i="3"/>
  <c r="Z1668" i="3"/>
  <c r="AA1668" i="3"/>
  <c r="AB1668" i="3"/>
  <c r="AC1668" i="3"/>
  <c r="A1669" i="3"/>
  <c r="Y1669" i="3"/>
  <c r="Z1669" i="3"/>
  <c r="AA1669" i="3"/>
  <c r="AB1669" i="3"/>
  <c r="AC1669" i="3"/>
  <c r="A1670" i="3"/>
  <c r="Y1670" i="3"/>
  <c r="Z1670" i="3"/>
  <c r="AA1670" i="3"/>
  <c r="AB1670" i="3"/>
  <c r="AC1670" i="3"/>
  <c r="A1671" i="3"/>
  <c r="Y1671" i="3"/>
  <c r="Z1671" i="3"/>
  <c r="AA1671" i="3"/>
  <c r="AB1671" i="3"/>
  <c r="AC1671" i="3"/>
  <c r="A1672" i="3"/>
  <c r="Y1672" i="3"/>
  <c r="Z1672" i="3"/>
  <c r="AA1672" i="3"/>
  <c r="AB1672" i="3"/>
  <c r="AC1672" i="3"/>
  <c r="A1673" i="3"/>
  <c r="Y1673" i="3"/>
  <c r="Z1673" i="3"/>
  <c r="AA1673" i="3"/>
  <c r="AB1673" i="3"/>
  <c r="AC1673" i="3"/>
  <c r="A1674" i="3"/>
  <c r="Y1674" i="3"/>
  <c r="Z1674" i="3"/>
  <c r="AA1674" i="3"/>
  <c r="AB1674" i="3"/>
  <c r="AC1674" i="3"/>
  <c r="A1675" i="3"/>
  <c r="Y1675" i="3"/>
  <c r="Z1675" i="3"/>
  <c r="AA1675" i="3"/>
  <c r="AB1675" i="3"/>
  <c r="AC1675" i="3"/>
  <c r="A1676" i="3"/>
  <c r="Y1676" i="3"/>
  <c r="Z1676" i="3"/>
  <c r="AA1676" i="3"/>
  <c r="AB1676" i="3"/>
  <c r="AC1676" i="3"/>
  <c r="A1677" i="3"/>
  <c r="Y1677" i="3"/>
  <c r="Z1677" i="3"/>
  <c r="AA1677" i="3"/>
  <c r="AB1677" i="3"/>
  <c r="AC1677" i="3"/>
  <c r="A1678" i="3"/>
  <c r="Y1678" i="3"/>
  <c r="Z1678" i="3"/>
  <c r="AA1678" i="3"/>
  <c r="AB1678" i="3"/>
  <c r="AC1678" i="3"/>
  <c r="A1679" i="3"/>
  <c r="Y1679" i="3"/>
  <c r="Z1679" i="3"/>
  <c r="AA1679" i="3"/>
  <c r="AB1679" i="3"/>
  <c r="AC1679" i="3"/>
  <c r="A1680" i="3"/>
  <c r="Y1680" i="3"/>
  <c r="Z1680" i="3"/>
  <c r="AA1680" i="3"/>
  <c r="AB1680" i="3"/>
  <c r="AC1680" i="3"/>
  <c r="A1681" i="3"/>
  <c r="Y1681" i="3"/>
  <c r="Z1681" i="3"/>
  <c r="AA1681" i="3"/>
  <c r="AB1681" i="3"/>
  <c r="AC1681" i="3"/>
  <c r="A1682" i="3"/>
  <c r="Y1682" i="3"/>
  <c r="Z1682" i="3"/>
  <c r="AA1682" i="3"/>
  <c r="AB1682" i="3"/>
  <c r="AC1682" i="3"/>
  <c r="A1683" i="3"/>
  <c r="Y1683" i="3"/>
  <c r="Z1683" i="3"/>
  <c r="AA1683" i="3"/>
  <c r="AB1683" i="3"/>
  <c r="AC1683" i="3"/>
  <c r="A1684" i="3"/>
  <c r="Y1684" i="3"/>
  <c r="Z1684" i="3"/>
  <c r="AA1684" i="3"/>
  <c r="AB1684" i="3"/>
  <c r="AC1684" i="3"/>
  <c r="A1685" i="3"/>
  <c r="Y1685" i="3"/>
  <c r="Z1685" i="3"/>
  <c r="AA1685" i="3"/>
  <c r="AB1685" i="3"/>
  <c r="AC1685" i="3"/>
  <c r="A1686" i="3"/>
  <c r="Y1686" i="3"/>
  <c r="Z1686" i="3"/>
  <c r="AA1686" i="3"/>
  <c r="AB1686" i="3"/>
  <c r="AC1686" i="3"/>
  <c r="A1687" i="3"/>
  <c r="Y1687" i="3"/>
  <c r="Z1687" i="3"/>
  <c r="AA1687" i="3"/>
  <c r="AB1687" i="3"/>
  <c r="AC1687" i="3"/>
  <c r="A1688" i="3"/>
  <c r="Y1688" i="3"/>
  <c r="Z1688" i="3"/>
  <c r="AA1688" i="3"/>
  <c r="AB1688" i="3"/>
  <c r="AC1688" i="3"/>
  <c r="A1689" i="3"/>
  <c r="Y1689" i="3"/>
  <c r="Z1689" i="3"/>
  <c r="AA1689" i="3"/>
  <c r="AB1689" i="3"/>
  <c r="AC1689" i="3"/>
  <c r="A1690" i="3"/>
  <c r="Y1690" i="3"/>
  <c r="Z1690" i="3"/>
  <c r="AA1690" i="3"/>
  <c r="AB1690" i="3"/>
  <c r="AC1690" i="3"/>
  <c r="A1691" i="3"/>
  <c r="Y1691" i="3"/>
  <c r="Z1691" i="3"/>
  <c r="AA1691" i="3"/>
  <c r="AB1691" i="3"/>
  <c r="AC1691" i="3"/>
  <c r="A1692" i="3"/>
  <c r="Y1692" i="3"/>
  <c r="Z1692" i="3"/>
  <c r="AA1692" i="3"/>
  <c r="AB1692" i="3"/>
  <c r="AC1692" i="3"/>
  <c r="A1693" i="3"/>
  <c r="Y1693" i="3"/>
  <c r="Z1693" i="3"/>
  <c r="AA1693" i="3"/>
  <c r="AB1693" i="3"/>
  <c r="AC1693" i="3"/>
  <c r="A1694" i="3"/>
  <c r="Y1694" i="3"/>
  <c r="Z1694" i="3"/>
  <c r="AA1694" i="3"/>
  <c r="AB1694" i="3"/>
  <c r="AC1694" i="3"/>
  <c r="A1695" i="3"/>
  <c r="Y1695" i="3"/>
  <c r="Z1695" i="3"/>
  <c r="AA1695" i="3"/>
  <c r="AB1695" i="3"/>
  <c r="AC1695" i="3"/>
  <c r="A1696" i="3"/>
  <c r="Y1696" i="3"/>
  <c r="Z1696" i="3"/>
  <c r="AA1696" i="3"/>
  <c r="AB1696" i="3"/>
  <c r="AC1696" i="3"/>
  <c r="A1697" i="3"/>
  <c r="Y1697" i="3"/>
  <c r="Z1697" i="3"/>
  <c r="AA1697" i="3"/>
  <c r="AB1697" i="3"/>
  <c r="AC1697" i="3"/>
  <c r="A1698" i="3"/>
  <c r="Y1698" i="3"/>
  <c r="Z1698" i="3"/>
  <c r="AA1698" i="3"/>
  <c r="AB1698" i="3"/>
  <c r="AC1698" i="3"/>
  <c r="A1699" i="3"/>
  <c r="Y1699" i="3"/>
  <c r="Z1699" i="3"/>
  <c r="AA1699" i="3"/>
  <c r="AB1699" i="3"/>
  <c r="AC1699" i="3"/>
  <c r="A1700" i="3"/>
  <c r="Y1700" i="3"/>
  <c r="Z1700" i="3"/>
  <c r="AA1700" i="3"/>
  <c r="AB1700" i="3"/>
  <c r="AC1700" i="3"/>
  <c r="A1701" i="3"/>
  <c r="Y1701" i="3"/>
  <c r="Z1701" i="3"/>
  <c r="AA1701" i="3"/>
  <c r="AB1701" i="3"/>
  <c r="AC1701" i="3"/>
  <c r="A1702" i="3"/>
  <c r="Y1702" i="3"/>
  <c r="Z1702" i="3"/>
  <c r="AA1702" i="3"/>
  <c r="AB1702" i="3"/>
  <c r="AC1702" i="3"/>
  <c r="A1703" i="3"/>
  <c r="Y1703" i="3"/>
  <c r="Z1703" i="3"/>
  <c r="AA1703" i="3"/>
  <c r="AB1703" i="3"/>
  <c r="AC1703" i="3"/>
  <c r="A1704" i="3"/>
  <c r="Y1704" i="3"/>
  <c r="Z1704" i="3"/>
  <c r="AA1704" i="3"/>
  <c r="AB1704" i="3"/>
  <c r="AC1704" i="3"/>
  <c r="A1705" i="3"/>
  <c r="Y1705" i="3"/>
  <c r="Z1705" i="3"/>
  <c r="AA1705" i="3"/>
  <c r="AB1705" i="3"/>
  <c r="AC1705" i="3"/>
  <c r="A1706" i="3"/>
  <c r="Y1706" i="3"/>
  <c r="Z1706" i="3"/>
  <c r="AA1706" i="3"/>
  <c r="AB1706" i="3"/>
  <c r="AC1706" i="3"/>
  <c r="A1707" i="3"/>
  <c r="Y1707" i="3"/>
  <c r="Z1707" i="3"/>
  <c r="AA1707" i="3"/>
  <c r="AB1707" i="3"/>
  <c r="AC1707" i="3"/>
  <c r="A1708" i="3"/>
  <c r="Y1708" i="3"/>
  <c r="Z1708" i="3"/>
  <c r="AA1708" i="3"/>
  <c r="AB1708" i="3"/>
  <c r="AC1708" i="3"/>
  <c r="A1709" i="3"/>
  <c r="Y1709" i="3"/>
  <c r="Z1709" i="3"/>
  <c r="AA1709" i="3"/>
  <c r="AB1709" i="3"/>
  <c r="AC1709" i="3"/>
  <c r="A1710" i="3"/>
  <c r="Y1710" i="3"/>
  <c r="Z1710" i="3"/>
  <c r="AA1710" i="3"/>
  <c r="AB1710" i="3"/>
  <c r="AC1710" i="3"/>
  <c r="A1711" i="3"/>
  <c r="Y1711" i="3"/>
  <c r="Z1711" i="3"/>
  <c r="AA1711" i="3"/>
  <c r="AB1711" i="3"/>
  <c r="AC1711" i="3"/>
  <c r="A1712" i="3"/>
  <c r="Y1712" i="3"/>
  <c r="Z1712" i="3"/>
  <c r="AA1712" i="3"/>
  <c r="AB1712" i="3"/>
  <c r="AC1712" i="3"/>
  <c r="A1713" i="3"/>
  <c r="Y1713" i="3"/>
  <c r="Z1713" i="3"/>
  <c r="AA1713" i="3"/>
  <c r="AB1713" i="3"/>
  <c r="AC1713" i="3"/>
  <c r="A1714" i="3"/>
  <c r="Y1714" i="3"/>
  <c r="Z1714" i="3"/>
  <c r="AA1714" i="3"/>
  <c r="AB1714" i="3"/>
  <c r="AC1714" i="3"/>
  <c r="A1715" i="3"/>
  <c r="Y1715" i="3"/>
  <c r="Z1715" i="3"/>
  <c r="AA1715" i="3"/>
  <c r="AB1715" i="3"/>
  <c r="AC1715" i="3"/>
  <c r="A1716" i="3"/>
  <c r="Y1716" i="3"/>
  <c r="Z1716" i="3"/>
  <c r="AA1716" i="3"/>
  <c r="AB1716" i="3"/>
  <c r="AC1716" i="3"/>
  <c r="A1717" i="3"/>
  <c r="Y1717" i="3"/>
  <c r="Z1717" i="3"/>
  <c r="AA1717" i="3"/>
  <c r="AB1717" i="3"/>
  <c r="AC1717" i="3"/>
  <c r="A1718" i="3"/>
  <c r="Y1718" i="3"/>
  <c r="Z1718" i="3"/>
  <c r="AA1718" i="3"/>
  <c r="AB1718" i="3"/>
  <c r="AC1718" i="3"/>
  <c r="A1719" i="3"/>
  <c r="Y1719" i="3"/>
  <c r="Z1719" i="3"/>
  <c r="AA1719" i="3"/>
  <c r="AB1719" i="3"/>
  <c r="AC1719" i="3"/>
  <c r="A1720" i="3"/>
  <c r="Y1720" i="3"/>
  <c r="Z1720" i="3"/>
  <c r="AA1720" i="3"/>
  <c r="AB1720" i="3"/>
  <c r="AC1720" i="3"/>
  <c r="A1721" i="3"/>
  <c r="Y1721" i="3"/>
  <c r="Z1721" i="3"/>
  <c r="AA1721" i="3"/>
  <c r="AB1721" i="3"/>
  <c r="AC1721" i="3"/>
  <c r="A1722" i="3"/>
  <c r="Y1722" i="3"/>
  <c r="Z1722" i="3"/>
  <c r="AA1722" i="3"/>
  <c r="AB1722" i="3"/>
  <c r="AC1722" i="3"/>
  <c r="A1723" i="3"/>
  <c r="Y1723" i="3"/>
  <c r="Z1723" i="3"/>
  <c r="AA1723" i="3"/>
  <c r="AB1723" i="3"/>
  <c r="AC1723" i="3"/>
  <c r="A1724" i="3"/>
  <c r="Y1724" i="3"/>
  <c r="Z1724" i="3"/>
  <c r="AA1724" i="3"/>
  <c r="AB1724" i="3"/>
  <c r="AC1724" i="3"/>
  <c r="A1725" i="3"/>
  <c r="Y1725" i="3"/>
  <c r="Z1725" i="3"/>
  <c r="AA1725" i="3"/>
  <c r="AB1725" i="3"/>
  <c r="AC1725" i="3"/>
  <c r="A1726" i="3"/>
  <c r="Y1726" i="3"/>
  <c r="Z1726" i="3"/>
  <c r="AA1726" i="3"/>
  <c r="AB1726" i="3"/>
  <c r="AC1726" i="3"/>
  <c r="A1727" i="3"/>
  <c r="Y1727" i="3"/>
  <c r="Z1727" i="3"/>
  <c r="AA1727" i="3"/>
  <c r="AB1727" i="3"/>
  <c r="AC1727" i="3"/>
  <c r="A1728" i="3"/>
  <c r="Y1728" i="3"/>
  <c r="Z1728" i="3"/>
  <c r="AA1728" i="3"/>
  <c r="AB1728" i="3"/>
  <c r="AC1728" i="3"/>
  <c r="A1729" i="3"/>
  <c r="Y1729" i="3"/>
  <c r="Z1729" i="3"/>
  <c r="AA1729" i="3"/>
  <c r="AB1729" i="3"/>
  <c r="AC1729" i="3"/>
  <c r="A1730" i="3"/>
  <c r="Y1730" i="3"/>
  <c r="Z1730" i="3"/>
  <c r="AA1730" i="3"/>
  <c r="AB1730" i="3"/>
  <c r="AC1730" i="3"/>
  <c r="A1731" i="3"/>
  <c r="Y1731" i="3"/>
  <c r="Z1731" i="3"/>
  <c r="AA1731" i="3"/>
  <c r="AB1731" i="3"/>
  <c r="AC1731" i="3"/>
  <c r="A1732" i="3"/>
  <c r="Y1732" i="3"/>
  <c r="Z1732" i="3"/>
  <c r="AA1732" i="3"/>
  <c r="AB1732" i="3"/>
  <c r="AC1732" i="3"/>
  <c r="A1733" i="3"/>
  <c r="Y1733" i="3"/>
  <c r="Z1733" i="3"/>
  <c r="AA1733" i="3"/>
  <c r="AB1733" i="3"/>
  <c r="AC1733" i="3"/>
  <c r="A1734" i="3"/>
  <c r="Y1734" i="3"/>
  <c r="Z1734" i="3"/>
  <c r="AA1734" i="3"/>
  <c r="AB1734" i="3"/>
  <c r="AC1734" i="3"/>
  <c r="A1735" i="3"/>
  <c r="Y1735" i="3"/>
  <c r="Z1735" i="3"/>
  <c r="AA1735" i="3"/>
  <c r="AB1735" i="3"/>
  <c r="AC1735" i="3"/>
  <c r="A1736" i="3"/>
  <c r="Y1736" i="3"/>
  <c r="Z1736" i="3"/>
  <c r="AA1736" i="3"/>
  <c r="AB1736" i="3"/>
  <c r="AC1736" i="3"/>
  <c r="A1737" i="3"/>
  <c r="Y1737" i="3"/>
  <c r="Z1737" i="3"/>
  <c r="AA1737" i="3"/>
  <c r="AB1737" i="3"/>
  <c r="AC1737" i="3"/>
  <c r="A1738" i="3"/>
  <c r="Y1738" i="3"/>
  <c r="Z1738" i="3"/>
  <c r="AA1738" i="3"/>
  <c r="AB1738" i="3"/>
  <c r="AC1738" i="3"/>
  <c r="A1739" i="3"/>
  <c r="Y1739" i="3"/>
  <c r="Z1739" i="3"/>
  <c r="AA1739" i="3"/>
  <c r="AB1739" i="3"/>
  <c r="AC1739" i="3"/>
  <c r="A1740" i="3"/>
  <c r="Y1740" i="3"/>
  <c r="Z1740" i="3"/>
  <c r="AA1740" i="3"/>
  <c r="AB1740" i="3"/>
  <c r="AC1740" i="3"/>
  <c r="A1741" i="3"/>
  <c r="Y1741" i="3"/>
  <c r="Z1741" i="3"/>
  <c r="AA1741" i="3"/>
  <c r="AB1741" i="3"/>
  <c r="AC1741" i="3"/>
  <c r="A1742" i="3"/>
  <c r="Y1742" i="3"/>
  <c r="Z1742" i="3"/>
  <c r="AA1742" i="3"/>
  <c r="AB1742" i="3"/>
  <c r="AC1742" i="3"/>
  <c r="A1743" i="3"/>
  <c r="Y1743" i="3"/>
  <c r="Z1743" i="3"/>
  <c r="AA1743" i="3"/>
  <c r="AB1743" i="3"/>
  <c r="AC1743" i="3"/>
  <c r="A1744" i="3"/>
  <c r="Y1744" i="3"/>
  <c r="Z1744" i="3"/>
  <c r="AA1744" i="3"/>
  <c r="AB1744" i="3"/>
  <c r="AC1744" i="3"/>
  <c r="A1745" i="3"/>
  <c r="Y1745" i="3"/>
  <c r="Z1745" i="3"/>
  <c r="AA1745" i="3"/>
  <c r="AB1745" i="3"/>
  <c r="AC1745" i="3"/>
  <c r="A1746" i="3"/>
  <c r="Y1746" i="3"/>
  <c r="Z1746" i="3"/>
  <c r="AA1746" i="3"/>
  <c r="AB1746" i="3"/>
  <c r="AC1746" i="3"/>
  <c r="A1747" i="3"/>
  <c r="Y1747" i="3"/>
  <c r="Z1747" i="3"/>
  <c r="AA1747" i="3"/>
  <c r="AB1747" i="3"/>
  <c r="AC1747" i="3"/>
  <c r="A1748" i="3"/>
  <c r="Y1748" i="3"/>
  <c r="Z1748" i="3"/>
  <c r="AA1748" i="3"/>
  <c r="AB1748" i="3"/>
  <c r="AC1748" i="3"/>
  <c r="A1749" i="3"/>
  <c r="Y1749" i="3"/>
  <c r="Z1749" i="3"/>
  <c r="AA1749" i="3"/>
  <c r="AB1749" i="3"/>
  <c r="AC1749" i="3"/>
  <c r="A1750" i="3"/>
  <c r="Y1750" i="3"/>
  <c r="Z1750" i="3"/>
  <c r="AA1750" i="3"/>
  <c r="AB1750" i="3"/>
  <c r="AC1750" i="3"/>
  <c r="A1751" i="3"/>
  <c r="Y1751" i="3"/>
  <c r="Z1751" i="3"/>
  <c r="AA1751" i="3"/>
  <c r="AB1751" i="3"/>
  <c r="AC1751" i="3"/>
  <c r="A1752" i="3"/>
  <c r="Y1752" i="3"/>
  <c r="Z1752" i="3"/>
  <c r="AA1752" i="3"/>
  <c r="AB1752" i="3"/>
  <c r="AC1752" i="3"/>
  <c r="A1753" i="3"/>
  <c r="Y1753" i="3"/>
  <c r="Z1753" i="3"/>
  <c r="AA1753" i="3"/>
  <c r="AB1753" i="3"/>
  <c r="AC1753" i="3"/>
  <c r="A1754" i="3"/>
  <c r="Y1754" i="3"/>
  <c r="Z1754" i="3"/>
  <c r="AA1754" i="3"/>
  <c r="AB1754" i="3"/>
  <c r="AC1754" i="3"/>
  <c r="A1755" i="3"/>
  <c r="Y1755" i="3"/>
  <c r="Z1755" i="3"/>
  <c r="AA1755" i="3"/>
  <c r="AB1755" i="3"/>
  <c r="AC1755" i="3"/>
  <c r="A1756" i="3"/>
  <c r="Y1756" i="3"/>
  <c r="Z1756" i="3"/>
  <c r="AA1756" i="3"/>
  <c r="AB1756" i="3"/>
  <c r="AC1756" i="3"/>
  <c r="A1757" i="3"/>
  <c r="Y1757" i="3"/>
  <c r="Z1757" i="3"/>
  <c r="AA1757" i="3"/>
  <c r="AB1757" i="3"/>
  <c r="AC1757" i="3"/>
  <c r="A1758" i="3"/>
  <c r="Y1758" i="3"/>
  <c r="Z1758" i="3"/>
  <c r="AA1758" i="3"/>
  <c r="AB1758" i="3"/>
  <c r="AC1758" i="3"/>
  <c r="A1759" i="3"/>
  <c r="Y1759" i="3"/>
  <c r="Z1759" i="3"/>
  <c r="AA1759" i="3"/>
  <c r="AB1759" i="3"/>
  <c r="AC1759" i="3"/>
  <c r="A1760" i="3"/>
  <c r="Y1760" i="3"/>
  <c r="Z1760" i="3"/>
  <c r="AA1760" i="3"/>
  <c r="AB1760" i="3"/>
  <c r="AC1760" i="3"/>
  <c r="A1761" i="3"/>
  <c r="Y1761" i="3"/>
  <c r="Z1761" i="3"/>
  <c r="AA1761" i="3"/>
  <c r="AB1761" i="3"/>
  <c r="AC1761" i="3"/>
  <c r="A1762" i="3"/>
  <c r="Y1762" i="3"/>
  <c r="Z1762" i="3"/>
  <c r="AA1762" i="3"/>
  <c r="AB1762" i="3"/>
  <c r="AC1762" i="3"/>
  <c r="A1763" i="3"/>
  <c r="Y1763" i="3"/>
  <c r="Z1763" i="3"/>
  <c r="AA1763" i="3"/>
  <c r="AB1763" i="3"/>
  <c r="AC1763" i="3"/>
  <c r="A1764" i="3"/>
  <c r="Y1764" i="3"/>
  <c r="Z1764" i="3"/>
  <c r="AA1764" i="3"/>
  <c r="AB1764" i="3"/>
  <c r="AC1764" i="3"/>
  <c r="A1765" i="3"/>
  <c r="Y1765" i="3"/>
  <c r="Z1765" i="3"/>
  <c r="AA1765" i="3"/>
  <c r="AB1765" i="3"/>
  <c r="AC1765" i="3"/>
  <c r="A1766" i="3"/>
  <c r="Y1766" i="3"/>
  <c r="Z1766" i="3"/>
  <c r="AA1766" i="3"/>
  <c r="AB1766" i="3"/>
  <c r="AC1766" i="3"/>
  <c r="A1767" i="3"/>
  <c r="Y1767" i="3"/>
  <c r="Z1767" i="3"/>
  <c r="AA1767" i="3"/>
  <c r="AB1767" i="3"/>
  <c r="AC1767" i="3"/>
  <c r="A1768" i="3"/>
  <c r="Y1768" i="3"/>
  <c r="Z1768" i="3"/>
  <c r="AA1768" i="3"/>
  <c r="AB1768" i="3"/>
  <c r="AC1768" i="3"/>
  <c r="A1769" i="3"/>
  <c r="Y1769" i="3"/>
  <c r="Z1769" i="3"/>
  <c r="AA1769" i="3"/>
  <c r="AB1769" i="3"/>
  <c r="AC1769" i="3"/>
  <c r="A1770" i="3"/>
  <c r="Y1770" i="3"/>
  <c r="Z1770" i="3"/>
  <c r="AA1770" i="3"/>
  <c r="AB1770" i="3"/>
  <c r="AC1770" i="3"/>
  <c r="A1771" i="3"/>
  <c r="Y1771" i="3"/>
  <c r="Z1771" i="3"/>
  <c r="AA1771" i="3"/>
  <c r="AB1771" i="3"/>
  <c r="AC1771" i="3"/>
  <c r="A1772" i="3"/>
  <c r="Y1772" i="3"/>
  <c r="Z1772" i="3"/>
  <c r="AA1772" i="3"/>
  <c r="AB1772" i="3"/>
  <c r="AC1772" i="3"/>
  <c r="A1773" i="3"/>
  <c r="Y1773" i="3"/>
  <c r="Z1773" i="3"/>
  <c r="AA1773" i="3"/>
  <c r="AB1773" i="3"/>
  <c r="AC1773" i="3"/>
  <c r="A1774" i="3"/>
  <c r="Y1774" i="3"/>
  <c r="Z1774" i="3"/>
  <c r="AA1774" i="3"/>
  <c r="AB1774" i="3"/>
  <c r="AC1774" i="3"/>
  <c r="A1775" i="3"/>
  <c r="Y1775" i="3"/>
  <c r="Z1775" i="3"/>
  <c r="AA1775" i="3"/>
  <c r="AB1775" i="3"/>
  <c r="AC1775" i="3"/>
  <c r="A1776" i="3"/>
  <c r="Y1776" i="3"/>
  <c r="Z1776" i="3"/>
  <c r="AA1776" i="3"/>
  <c r="AB1776" i="3"/>
  <c r="AC1776" i="3"/>
  <c r="A1777" i="3"/>
  <c r="Y1777" i="3"/>
  <c r="Z1777" i="3"/>
  <c r="AA1777" i="3"/>
  <c r="AB1777" i="3"/>
  <c r="AC1777" i="3"/>
  <c r="A1778" i="3"/>
  <c r="Y1778" i="3"/>
  <c r="Z1778" i="3"/>
  <c r="AA1778" i="3"/>
  <c r="AB1778" i="3"/>
  <c r="AC1778" i="3"/>
  <c r="A1779" i="3"/>
  <c r="Y1779" i="3"/>
  <c r="Z1779" i="3"/>
  <c r="AA1779" i="3"/>
  <c r="AB1779" i="3"/>
  <c r="AC1779" i="3"/>
  <c r="A1780" i="3"/>
  <c r="Y1780" i="3"/>
  <c r="Z1780" i="3"/>
  <c r="AA1780" i="3"/>
  <c r="AB1780" i="3"/>
  <c r="AC1780" i="3"/>
  <c r="A1781" i="3"/>
  <c r="Y1781" i="3"/>
  <c r="Z1781" i="3"/>
  <c r="AA1781" i="3"/>
  <c r="AB1781" i="3"/>
  <c r="AC1781" i="3"/>
  <c r="A1782" i="3"/>
  <c r="Y1782" i="3"/>
  <c r="Z1782" i="3"/>
  <c r="AA1782" i="3"/>
  <c r="AB1782" i="3"/>
  <c r="AC1782" i="3"/>
  <c r="A1783" i="3"/>
  <c r="Y1783" i="3"/>
  <c r="Z1783" i="3"/>
  <c r="AA1783" i="3"/>
  <c r="AB1783" i="3"/>
  <c r="AC1783" i="3"/>
  <c r="A1784" i="3"/>
  <c r="Y1784" i="3"/>
  <c r="Z1784" i="3"/>
  <c r="AA1784" i="3"/>
  <c r="AB1784" i="3"/>
  <c r="AC1784" i="3"/>
  <c r="A1785" i="3"/>
  <c r="Y1785" i="3"/>
  <c r="Z1785" i="3"/>
  <c r="AA1785" i="3"/>
  <c r="AB1785" i="3"/>
  <c r="AC1785" i="3"/>
  <c r="A1786" i="3"/>
  <c r="Y1786" i="3"/>
  <c r="Z1786" i="3"/>
  <c r="AA1786" i="3"/>
  <c r="AB1786" i="3"/>
  <c r="AC1786" i="3"/>
  <c r="A1787" i="3"/>
  <c r="Y1787" i="3"/>
  <c r="Z1787" i="3"/>
  <c r="AA1787" i="3"/>
  <c r="AB1787" i="3"/>
  <c r="AC1787" i="3"/>
  <c r="A1788" i="3"/>
  <c r="Y1788" i="3"/>
  <c r="Z1788" i="3"/>
  <c r="AA1788" i="3"/>
  <c r="AB1788" i="3"/>
  <c r="AC1788" i="3"/>
  <c r="A1789" i="3"/>
  <c r="Y1789" i="3"/>
  <c r="Z1789" i="3"/>
  <c r="AA1789" i="3"/>
  <c r="AB1789" i="3"/>
  <c r="AC1789" i="3"/>
  <c r="A1790" i="3"/>
  <c r="Y1790" i="3"/>
  <c r="Z1790" i="3"/>
  <c r="AA1790" i="3"/>
  <c r="AB1790" i="3"/>
  <c r="AC1790" i="3"/>
  <c r="A1791" i="3"/>
  <c r="Y1791" i="3"/>
  <c r="Z1791" i="3"/>
  <c r="AA1791" i="3"/>
  <c r="AB1791" i="3"/>
  <c r="AC1791" i="3"/>
  <c r="A1792" i="3"/>
  <c r="Y1792" i="3"/>
  <c r="Z1792" i="3"/>
  <c r="AA1792" i="3"/>
  <c r="AB1792" i="3"/>
  <c r="AC1792" i="3"/>
  <c r="A1793" i="3"/>
  <c r="Y1793" i="3"/>
  <c r="Z1793" i="3"/>
  <c r="AA1793" i="3"/>
  <c r="AB1793" i="3"/>
  <c r="AC1793" i="3"/>
  <c r="A1794" i="3"/>
  <c r="Y1794" i="3"/>
  <c r="Z1794" i="3"/>
  <c r="AA1794" i="3"/>
  <c r="AB1794" i="3"/>
  <c r="AC1794" i="3"/>
  <c r="A1795" i="3"/>
  <c r="Y1795" i="3"/>
  <c r="Z1795" i="3"/>
  <c r="AA1795" i="3"/>
  <c r="AB1795" i="3"/>
  <c r="AC1795" i="3"/>
  <c r="A1796" i="3"/>
  <c r="Y1796" i="3"/>
  <c r="Z1796" i="3"/>
  <c r="AA1796" i="3"/>
  <c r="AB1796" i="3"/>
  <c r="AC1796" i="3"/>
  <c r="A1797" i="3"/>
  <c r="Y1797" i="3"/>
  <c r="Z1797" i="3"/>
  <c r="AA1797" i="3"/>
  <c r="AB1797" i="3"/>
  <c r="AC1797" i="3"/>
  <c r="A1798" i="3"/>
  <c r="Y1798" i="3"/>
  <c r="Z1798" i="3"/>
  <c r="AA1798" i="3"/>
  <c r="AB1798" i="3"/>
  <c r="AC1798" i="3"/>
  <c r="A1799" i="3"/>
  <c r="Y1799" i="3"/>
  <c r="Z1799" i="3"/>
  <c r="AA1799" i="3"/>
  <c r="AB1799" i="3"/>
  <c r="AC1799" i="3"/>
  <c r="A1800" i="3"/>
  <c r="Y1800" i="3"/>
  <c r="Z1800" i="3"/>
  <c r="AA1800" i="3"/>
  <c r="AB1800" i="3"/>
  <c r="AC1800" i="3"/>
  <c r="A1801" i="3"/>
  <c r="Y1801" i="3"/>
  <c r="Z1801" i="3"/>
  <c r="AA1801" i="3"/>
  <c r="AB1801" i="3"/>
  <c r="AC1801" i="3"/>
  <c r="A1802" i="3"/>
  <c r="Y1802" i="3"/>
  <c r="Z1802" i="3"/>
  <c r="AA1802" i="3"/>
  <c r="AB1802" i="3"/>
  <c r="AC1802" i="3"/>
  <c r="A1803" i="3"/>
  <c r="Y1803" i="3"/>
  <c r="Z1803" i="3"/>
  <c r="AA1803" i="3"/>
  <c r="AB1803" i="3"/>
  <c r="AC1803" i="3"/>
  <c r="A1804" i="3"/>
  <c r="Y1804" i="3"/>
  <c r="Z1804" i="3"/>
  <c r="AA1804" i="3"/>
  <c r="AB1804" i="3"/>
  <c r="AC1804" i="3"/>
  <c r="A1805" i="3"/>
  <c r="Y1805" i="3"/>
  <c r="Z1805" i="3"/>
  <c r="AA1805" i="3"/>
  <c r="AB1805" i="3"/>
  <c r="AC1805" i="3"/>
  <c r="A1806" i="3"/>
  <c r="Y1806" i="3"/>
  <c r="Z1806" i="3"/>
  <c r="AA1806" i="3"/>
  <c r="AB1806" i="3"/>
  <c r="AC1806" i="3"/>
  <c r="A1807" i="3"/>
  <c r="Y1807" i="3"/>
  <c r="Z1807" i="3"/>
  <c r="AA1807" i="3"/>
  <c r="AB1807" i="3"/>
  <c r="AC1807" i="3"/>
  <c r="A1808" i="3"/>
  <c r="Y1808" i="3"/>
  <c r="Z1808" i="3"/>
  <c r="AA1808" i="3"/>
  <c r="AB1808" i="3"/>
  <c r="AC1808" i="3"/>
  <c r="A1809" i="3"/>
  <c r="Y1809" i="3"/>
  <c r="Z1809" i="3"/>
  <c r="AA1809" i="3"/>
  <c r="AB1809" i="3"/>
  <c r="AC1809" i="3"/>
  <c r="A1810" i="3"/>
  <c r="Y1810" i="3"/>
  <c r="Z1810" i="3"/>
  <c r="AA1810" i="3"/>
  <c r="AB1810" i="3"/>
  <c r="AC1810" i="3"/>
  <c r="A1811" i="3"/>
  <c r="Y1811" i="3"/>
  <c r="Z1811" i="3"/>
  <c r="AA1811" i="3"/>
  <c r="AB1811" i="3"/>
  <c r="AC1811" i="3"/>
  <c r="A1812" i="3"/>
  <c r="Y1812" i="3"/>
  <c r="Z1812" i="3"/>
  <c r="AA1812" i="3"/>
  <c r="AB1812" i="3"/>
  <c r="AC1812" i="3"/>
  <c r="A1813" i="3"/>
  <c r="Y1813" i="3"/>
  <c r="Z1813" i="3"/>
  <c r="AA1813" i="3"/>
  <c r="AB1813" i="3"/>
  <c r="AC1813" i="3"/>
  <c r="A1814" i="3"/>
  <c r="Y1814" i="3"/>
  <c r="Z1814" i="3"/>
  <c r="AA1814" i="3"/>
  <c r="AB1814" i="3"/>
  <c r="AC1814" i="3"/>
  <c r="A1815" i="3"/>
  <c r="Y1815" i="3"/>
  <c r="Z1815" i="3"/>
  <c r="AA1815" i="3"/>
  <c r="AB1815" i="3"/>
  <c r="AC1815" i="3"/>
  <c r="A1816" i="3"/>
  <c r="Y1816" i="3"/>
  <c r="Z1816" i="3"/>
  <c r="AA1816" i="3"/>
  <c r="AB1816" i="3"/>
  <c r="AC1816" i="3"/>
  <c r="A1817" i="3"/>
  <c r="Y1817" i="3"/>
  <c r="Z1817" i="3"/>
  <c r="AA1817" i="3"/>
  <c r="AB1817" i="3"/>
  <c r="AC1817" i="3"/>
  <c r="A1818" i="3"/>
  <c r="Y1818" i="3"/>
  <c r="Z1818" i="3"/>
  <c r="AA1818" i="3"/>
  <c r="AB1818" i="3"/>
  <c r="AC1818" i="3"/>
  <c r="A1819" i="3"/>
  <c r="Y1819" i="3"/>
  <c r="Z1819" i="3"/>
  <c r="AA1819" i="3"/>
  <c r="AB1819" i="3"/>
  <c r="AC1819" i="3"/>
  <c r="A1820" i="3"/>
  <c r="Y1820" i="3"/>
  <c r="Z1820" i="3"/>
  <c r="AA1820" i="3"/>
  <c r="AB1820" i="3"/>
  <c r="AC1820" i="3"/>
  <c r="A1821" i="3"/>
  <c r="Y1821" i="3"/>
  <c r="Z1821" i="3"/>
  <c r="AA1821" i="3"/>
  <c r="AB1821" i="3"/>
  <c r="AC1821" i="3"/>
  <c r="A1822" i="3"/>
  <c r="Y1822" i="3"/>
  <c r="Z1822" i="3"/>
  <c r="AA1822" i="3"/>
  <c r="AB1822" i="3"/>
  <c r="AC1822" i="3"/>
  <c r="A1823" i="3"/>
  <c r="Y1823" i="3"/>
  <c r="Z1823" i="3"/>
  <c r="AA1823" i="3"/>
  <c r="AB1823" i="3"/>
  <c r="AC1823" i="3"/>
  <c r="A1824" i="3"/>
  <c r="Y1824" i="3"/>
  <c r="Z1824" i="3"/>
  <c r="AA1824" i="3"/>
  <c r="AB1824" i="3"/>
  <c r="AC1824" i="3"/>
  <c r="A1825" i="3"/>
  <c r="Y1825" i="3"/>
  <c r="Z1825" i="3"/>
  <c r="AA1825" i="3"/>
  <c r="AB1825" i="3"/>
  <c r="AC1825" i="3"/>
  <c r="A1826" i="3"/>
  <c r="Y1826" i="3"/>
  <c r="Z1826" i="3"/>
  <c r="AA1826" i="3"/>
  <c r="AB1826" i="3"/>
  <c r="AC1826" i="3"/>
  <c r="A1827" i="3"/>
  <c r="Y1827" i="3"/>
  <c r="Z1827" i="3"/>
  <c r="AA1827" i="3"/>
  <c r="AB1827" i="3"/>
  <c r="AC1827" i="3"/>
  <c r="A1828" i="3"/>
  <c r="Y1828" i="3"/>
  <c r="Z1828" i="3"/>
  <c r="AA1828" i="3"/>
  <c r="AB1828" i="3"/>
  <c r="AC1828" i="3"/>
  <c r="A1829" i="3"/>
  <c r="Y1829" i="3"/>
  <c r="Z1829" i="3"/>
  <c r="AA1829" i="3"/>
  <c r="AB1829" i="3"/>
  <c r="AC1829" i="3"/>
  <c r="A1830" i="3"/>
  <c r="Y1830" i="3"/>
  <c r="Z1830" i="3"/>
  <c r="AA1830" i="3"/>
  <c r="AB1830" i="3"/>
  <c r="AC1830" i="3"/>
  <c r="A1831" i="3"/>
  <c r="Y1831" i="3"/>
  <c r="Z1831" i="3"/>
  <c r="AA1831" i="3"/>
  <c r="AB1831" i="3"/>
  <c r="AC1831" i="3"/>
  <c r="A1832" i="3"/>
  <c r="Y1832" i="3"/>
  <c r="Z1832" i="3"/>
  <c r="AA1832" i="3"/>
  <c r="AB1832" i="3"/>
  <c r="AC1832" i="3"/>
  <c r="A1833" i="3"/>
  <c r="Y1833" i="3"/>
  <c r="Z1833" i="3"/>
  <c r="AA1833" i="3"/>
  <c r="AB1833" i="3"/>
  <c r="AC1833" i="3"/>
  <c r="A1834" i="3"/>
  <c r="Y1834" i="3"/>
  <c r="Z1834" i="3"/>
  <c r="AA1834" i="3"/>
  <c r="AB1834" i="3"/>
  <c r="AC1834" i="3"/>
  <c r="A1835" i="3"/>
  <c r="Y1835" i="3"/>
  <c r="Z1835" i="3"/>
  <c r="AA1835" i="3"/>
  <c r="AB1835" i="3"/>
  <c r="AC1835" i="3"/>
  <c r="A1836" i="3"/>
  <c r="Y1836" i="3"/>
  <c r="Z1836" i="3"/>
  <c r="AA1836" i="3"/>
  <c r="AB1836" i="3"/>
  <c r="AC1836" i="3"/>
  <c r="A1837" i="3"/>
  <c r="Y1837" i="3"/>
  <c r="Z1837" i="3"/>
  <c r="AA1837" i="3"/>
  <c r="AB1837" i="3"/>
  <c r="AC1837" i="3"/>
  <c r="A1838" i="3"/>
  <c r="Y1838" i="3"/>
  <c r="Z1838" i="3"/>
  <c r="AA1838" i="3"/>
  <c r="AB1838" i="3"/>
  <c r="AC1838" i="3"/>
  <c r="A1839" i="3"/>
  <c r="Y1839" i="3"/>
  <c r="Z1839" i="3"/>
  <c r="AA1839" i="3"/>
  <c r="AB1839" i="3"/>
  <c r="AC1839" i="3"/>
  <c r="A1840" i="3"/>
  <c r="Y1840" i="3"/>
  <c r="Z1840" i="3"/>
  <c r="AA1840" i="3"/>
  <c r="AB1840" i="3"/>
  <c r="AC1840" i="3"/>
  <c r="A1841" i="3"/>
  <c r="Y1841" i="3"/>
  <c r="Z1841" i="3"/>
  <c r="AA1841" i="3"/>
  <c r="AB1841" i="3"/>
  <c r="AC1841" i="3"/>
  <c r="A1842" i="3"/>
  <c r="Y1842" i="3"/>
  <c r="Z1842" i="3"/>
  <c r="AA1842" i="3"/>
  <c r="AB1842" i="3"/>
  <c r="AC1842" i="3"/>
  <c r="A1843" i="3"/>
  <c r="Y1843" i="3"/>
  <c r="Z1843" i="3"/>
  <c r="AA1843" i="3"/>
  <c r="AB1843" i="3"/>
  <c r="AC1843" i="3"/>
  <c r="A1844" i="3"/>
  <c r="Y1844" i="3"/>
  <c r="Z1844" i="3"/>
  <c r="AA1844" i="3"/>
  <c r="AB1844" i="3"/>
  <c r="AC1844" i="3"/>
  <c r="A1845" i="3"/>
  <c r="Y1845" i="3"/>
  <c r="Z1845" i="3"/>
  <c r="AA1845" i="3"/>
  <c r="AB1845" i="3"/>
  <c r="AC1845" i="3"/>
  <c r="A1846" i="3"/>
  <c r="Y1846" i="3"/>
  <c r="Z1846" i="3"/>
  <c r="AA1846" i="3"/>
  <c r="AB1846" i="3"/>
  <c r="AC1846" i="3"/>
  <c r="A1847" i="3"/>
  <c r="Y1847" i="3"/>
  <c r="Z1847" i="3"/>
  <c r="AA1847" i="3"/>
  <c r="AB1847" i="3"/>
  <c r="AC1847" i="3"/>
  <c r="A1848" i="3"/>
  <c r="Y1848" i="3"/>
  <c r="Z1848" i="3"/>
  <c r="AA1848" i="3"/>
  <c r="AB1848" i="3"/>
  <c r="AC1848" i="3"/>
  <c r="A1849" i="3"/>
  <c r="Y1849" i="3"/>
  <c r="Z1849" i="3"/>
  <c r="AA1849" i="3"/>
  <c r="AB1849" i="3"/>
  <c r="AC1849" i="3"/>
  <c r="A1850" i="3"/>
  <c r="Y1850" i="3"/>
  <c r="Z1850" i="3"/>
  <c r="AA1850" i="3"/>
  <c r="AB1850" i="3"/>
  <c r="AC1850" i="3"/>
  <c r="A1851" i="3"/>
  <c r="Y1851" i="3"/>
  <c r="Z1851" i="3"/>
  <c r="AA1851" i="3"/>
  <c r="AB1851" i="3"/>
  <c r="AC1851" i="3"/>
  <c r="A1852" i="3"/>
  <c r="Y1852" i="3"/>
  <c r="Z1852" i="3"/>
  <c r="AA1852" i="3"/>
  <c r="AB1852" i="3"/>
  <c r="AC1852" i="3"/>
  <c r="A1853" i="3"/>
  <c r="Y1853" i="3"/>
  <c r="Z1853" i="3"/>
  <c r="AA1853" i="3"/>
  <c r="AB1853" i="3"/>
  <c r="AC1853" i="3"/>
  <c r="A1854" i="3"/>
  <c r="Y1854" i="3"/>
  <c r="Z1854" i="3"/>
  <c r="AA1854" i="3"/>
  <c r="AB1854" i="3"/>
  <c r="AC1854" i="3"/>
  <c r="A1855" i="3"/>
  <c r="Y1855" i="3"/>
  <c r="Z1855" i="3"/>
  <c r="AA1855" i="3"/>
  <c r="AB1855" i="3"/>
  <c r="AC1855" i="3"/>
  <c r="A1856" i="3"/>
  <c r="Y1856" i="3"/>
  <c r="Z1856" i="3"/>
  <c r="AA1856" i="3"/>
  <c r="AB1856" i="3"/>
  <c r="AC1856" i="3"/>
  <c r="A1857" i="3"/>
  <c r="Y1857" i="3"/>
  <c r="Z1857" i="3"/>
  <c r="AA1857" i="3"/>
  <c r="AB1857" i="3"/>
  <c r="AC1857" i="3"/>
  <c r="A1858" i="3"/>
  <c r="Y1858" i="3"/>
  <c r="Z1858" i="3"/>
  <c r="AA1858" i="3"/>
  <c r="AB1858" i="3"/>
  <c r="AC1858" i="3"/>
  <c r="A1859" i="3"/>
  <c r="Y1859" i="3"/>
  <c r="Z1859" i="3"/>
  <c r="AA1859" i="3"/>
  <c r="AB1859" i="3"/>
  <c r="AC1859" i="3"/>
  <c r="A1860" i="3"/>
  <c r="Y1860" i="3"/>
  <c r="Z1860" i="3"/>
  <c r="AA1860" i="3"/>
  <c r="AB1860" i="3"/>
  <c r="AC1860" i="3"/>
  <c r="A1861" i="3"/>
  <c r="Y1861" i="3"/>
  <c r="Z1861" i="3"/>
  <c r="AA1861" i="3"/>
  <c r="AB1861" i="3"/>
  <c r="AC1861" i="3"/>
  <c r="A1862" i="3"/>
  <c r="Y1862" i="3"/>
  <c r="Z1862" i="3"/>
  <c r="AA1862" i="3"/>
  <c r="AB1862" i="3"/>
  <c r="AC1862" i="3"/>
  <c r="A1863" i="3"/>
  <c r="Y1863" i="3"/>
  <c r="Z1863" i="3"/>
  <c r="AA1863" i="3"/>
  <c r="AB1863" i="3"/>
  <c r="AC1863" i="3"/>
  <c r="A1864" i="3"/>
  <c r="Y1864" i="3"/>
  <c r="Z1864" i="3"/>
  <c r="AA1864" i="3"/>
  <c r="AB1864" i="3"/>
  <c r="AC1864" i="3"/>
  <c r="A1865" i="3"/>
  <c r="Y1865" i="3"/>
  <c r="Z1865" i="3"/>
  <c r="AA1865" i="3"/>
  <c r="AB1865" i="3"/>
  <c r="AC1865" i="3"/>
  <c r="A1866" i="3"/>
  <c r="Y1866" i="3"/>
  <c r="Z1866" i="3"/>
  <c r="AA1866" i="3"/>
  <c r="AB1866" i="3"/>
  <c r="AC1866" i="3"/>
  <c r="A1867" i="3"/>
  <c r="Y1867" i="3"/>
  <c r="Z1867" i="3"/>
  <c r="AA1867" i="3"/>
  <c r="AB1867" i="3"/>
  <c r="AC1867" i="3"/>
  <c r="A1868" i="3"/>
  <c r="Y1868" i="3"/>
  <c r="Z1868" i="3"/>
  <c r="AA1868" i="3"/>
  <c r="AB1868" i="3"/>
  <c r="AC1868" i="3"/>
  <c r="A1869" i="3"/>
  <c r="Y1869" i="3"/>
  <c r="Z1869" i="3"/>
  <c r="AA1869" i="3"/>
  <c r="AB1869" i="3"/>
  <c r="AC1869" i="3"/>
  <c r="A1870" i="3"/>
  <c r="Y1870" i="3"/>
  <c r="Z1870" i="3"/>
  <c r="AA1870" i="3"/>
  <c r="AB1870" i="3"/>
  <c r="AC1870" i="3"/>
  <c r="A1871" i="3"/>
  <c r="Y1871" i="3"/>
  <c r="Z1871" i="3"/>
  <c r="AA1871" i="3"/>
  <c r="AB1871" i="3"/>
  <c r="AC1871" i="3"/>
  <c r="A1872" i="3"/>
  <c r="Y1872" i="3"/>
  <c r="Z1872" i="3"/>
  <c r="AA1872" i="3"/>
  <c r="AB1872" i="3"/>
  <c r="AC1872" i="3"/>
  <c r="A1873" i="3"/>
  <c r="Y1873" i="3"/>
  <c r="Z1873" i="3"/>
  <c r="AA1873" i="3"/>
  <c r="AB1873" i="3"/>
  <c r="AC1873" i="3"/>
  <c r="A1874" i="3"/>
  <c r="Y1874" i="3"/>
  <c r="Z1874" i="3"/>
  <c r="AA1874" i="3"/>
  <c r="AB1874" i="3"/>
  <c r="AC1874" i="3"/>
  <c r="A1875" i="3"/>
  <c r="Y1875" i="3"/>
  <c r="Z1875" i="3"/>
  <c r="AA1875" i="3"/>
  <c r="AB1875" i="3"/>
  <c r="AC1875" i="3"/>
  <c r="A1876" i="3"/>
  <c r="Y1876" i="3"/>
  <c r="Z1876" i="3"/>
  <c r="AA1876" i="3"/>
  <c r="AB1876" i="3"/>
  <c r="AC1876" i="3"/>
  <c r="A1877" i="3"/>
  <c r="Y1877" i="3"/>
  <c r="Z1877" i="3"/>
  <c r="AA1877" i="3"/>
  <c r="AB1877" i="3"/>
  <c r="AC1877" i="3"/>
  <c r="A1878" i="3"/>
  <c r="Y1878" i="3"/>
  <c r="Z1878" i="3"/>
  <c r="AA1878" i="3"/>
  <c r="AB1878" i="3"/>
  <c r="AC1878" i="3"/>
  <c r="A1879" i="3"/>
  <c r="Y1879" i="3"/>
  <c r="Z1879" i="3"/>
  <c r="AA1879" i="3"/>
  <c r="AB1879" i="3"/>
  <c r="AC1879" i="3"/>
  <c r="A1880" i="3"/>
  <c r="Y1880" i="3"/>
  <c r="Z1880" i="3"/>
  <c r="AA1880" i="3"/>
  <c r="AB1880" i="3"/>
  <c r="AC1880" i="3"/>
  <c r="A1881" i="3"/>
  <c r="Y1881" i="3"/>
  <c r="Z1881" i="3"/>
  <c r="AA1881" i="3"/>
  <c r="AB1881" i="3"/>
  <c r="AC1881" i="3"/>
  <c r="A1882" i="3"/>
  <c r="Y1882" i="3"/>
  <c r="Z1882" i="3"/>
  <c r="AA1882" i="3"/>
  <c r="AB1882" i="3"/>
  <c r="AC1882" i="3"/>
  <c r="A1883" i="3"/>
  <c r="Y1883" i="3"/>
  <c r="Z1883" i="3"/>
  <c r="AA1883" i="3"/>
  <c r="AB1883" i="3"/>
  <c r="AC1883" i="3"/>
  <c r="A1884" i="3"/>
  <c r="Y1884" i="3"/>
  <c r="Z1884" i="3"/>
  <c r="AA1884" i="3"/>
  <c r="AB1884" i="3"/>
  <c r="AC1884" i="3"/>
  <c r="A1885" i="3"/>
  <c r="Y1885" i="3"/>
  <c r="Z1885" i="3"/>
  <c r="AA1885" i="3"/>
  <c r="AB1885" i="3"/>
  <c r="AC1885" i="3"/>
  <c r="A1886" i="3"/>
  <c r="Y1886" i="3"/>
  <c r="Z1886" i="3"/>
  <c r="AA1886" i="3"/>
  <c r="AB1886" i="3"/>
  <c r="AC1886" i="3"/>
  <c r="A1887" i="3"/>
  <c r="Y1887" i="3"/>
  <c r="Z1887" i="3"/>
  <c r="AA1887" i="3"/>
  <c r="AB1887" i="3"/>
  <c r="AC1887" i="3"/>
  <c r="A1888" i="3"/>
  <c r="Y1888" i="3"/>
  <c r="Z1888" i="3"/>
  <c r="AA1888" i="3"/>
  <c r="AB1888" i="3"/>
  <c r="AC1888" i="3"/>
  <c r="A1889" i="3"/>
  <c r="Y1889" i="3"/>
  <c r="Z1889" i="3"/>
  <c r="AA1889" i="3"/>
  <c r="AB1889" i="3"/>
  <c r="AC1889" i="3"/>
  <c r="A1890" i="3"/>
  <c r="Y1890" i="3"/>
  <c r="Z1890" i="3"/>
  <c r="AA1890" i="3"/>
  <c r="AB1890" i="3"/>
  <c r="AC1890" i="3"/>
  <c r="A1891" i="3"/>
  <c r="Y1891" i="3"/>
  <c r="Z1891" i="3"/>
  <c r="AA1891" i="3"/>
  <c r="AB1891" i="3"/>
  <c r="AC1891" i="3"/>
  <c r="A1892" i="3"/>
  <c r="Y1892" i="3"/>
  <c r="Z1892" i="3"/>
  <c r="AA1892" i="3"/>
  <c r="AB1892" i="3"/>
  <c r="AC1892" i="3"/>
  <c r="A1893" i="3"/>
  <c r="Y1893" i="3"/>
  <c r="Z1893" i="3"/>
  <c r="AA1893" i="3"/>
  <c r="AB1893" i="3"/>
  <c r="AC1893" i="3"/>
  <c r="A1894" i="3"/>
  <c r="Y1894" i="3"/>
  <c r="Z1894" i="3"/>
  <c r="AA1894" i="3"/>
  <c r="AB1894" i="3"/>
  <c r="AC1894" i="3"/>
  <c r="A1895" i="3"/>
  <c r="Y1895" i="3"/>
  <c r="Z1895" i="3"/>
  <c r="AA1895" i="3"/>
  <c r="AB1895" i="3"/>
  <c r="AC1895" i="3"/>
  <c r="A1896" i="3"/>
  <c r="Y1896" i="3"/>
  <c r="Z1896" i="3"/>
  <c r="AA1896" i="3"/>
  <c r="AB1896" i="3"/>
  <c r="AC1896" i="3"/>
  <c r="A1897" i="3"/>
  <c r="Y1897" i="3"/>
  <c r="Z1897" i="3"/>
  <c r="AA1897" i="3"/>
  <c r="AB1897" i="3"/>
  <c r="AC1897" i="3"/>
  <c r="A1898" i="3"/>
  <c r="Y1898" i="3"/>
  <c r="Z1898" i="3"/>
  <c r="AA1898" i="3"/>
  <c r="AB1898" i="3"/>
  <c r="AC1898" i="3"/>
  <c r="A1899" i="3"/>
  <c r="Y1899" i="3"/>
  <c r="Z1899" i="3"/>
  <c r="AA1899" i="3"/>
  <c r="AB1899" i="3"/>
  <c r="AC1899" i="3"/>
  <c r="A1900" i="3"/>
  <c r="Y1900" i="3"/>
  <c r="Z1900" i="3"/>
  <c r="AA1900" i="3"/>
  <c r="AB1900" i="3"/>
  <c r="AC1900" i="3"/>
  <c r="A1901" i="3"/>
  <c r="Y1901" i="3"/>
  <c r="Z1901" i="3"/>
  <c r="AA1901" i="3"/>
  <c r="AB1901" i="3"/>
  <c r="AC1901" i="3"/>
  <c r="A1902" i="3"/>
  <c r="Y1902" i="3"/>
  <c r="Z1902" i="3"/>
  <c r="AA1902" i="3"/>
  <c r="AB1902" i="3"/>
  <c r="AC1902" i="3"/>
  <c r="A1903" i="3"/>
  <c r="Y1903" i="3"/>
  <c r="Z1903" i="3"/>
  <c r="AA1903" i="3"/>
  <c r="AB1903" i="3"/>
  <c r="AC1903" i="3"/>
  <c r="A1904" i="3"/>
  <c r="Y1904" i="3"/>
  <c r="Z1904" i="3"/>
  <c r="AA1904" i="3"/>
  <c r="AB1904" i="3"/>
  <c r="AC1904" i="3"/>
  <c r="A1905" i="3"/>
  <c r="Y1905" i="3"/>
  <c r="Z1905" i="3"/>
  <c r="AA1905" i="3"/>
  <c r="AB1905" i="3"/>
  <c r="AC1905" i="3"/>
  <c r="A1906" i="3"/>
  <c r="Y1906" i="3"/>
  <c r="Z1906" i="3"/>
  <c r="AA1906" i="3"/>
  <c r="AB1906" i="3"/>
  <c r="AC1906" i="3"/>
  <c r="A1907" i="3"/>
  <c r="Y1907" i="3"/>
  <c r="Z1907" i="3"/>
  <c r="AA1907" i="3"/>
  <c r="AB1907" i="3"/>
  <c r="AC1907" i="3"/>
  <c r="A1908" i="3"/>
  <c r="Y1908" i="3"/>
  <c r="Z1908" i="3"/>
  <c r="AA1908" i="3"/>
  <c r="AB1908" i="3"/>
  <c r="AC1908" i="3"/>
  <c r="A1909" i="3"/>
  <c r="Y1909" i="3"/>
  <c r="Z1909" i="3"/>
  <c r="AA1909" i="3"/>
  <c r="AB1909" i="3"/>
  <c r="AC1909" i="3"/>
  <c r="A1910" i="3"/>
  <c r="Y1910" i="3"/>
  <c r="Z1910" i="3"/>
  <c r="AA1910" i="3"/>
  <c r="AB1910" i="3"/>
  <c r="AC1910" i="3"/>
  <c r="A1911" i="3"/>
  <c r="Y1911" i="3"/>
  <c r="Z1911" i="3"/>
  <c r="AA1911" i="3"/>
  <c r="AB1911" i="3"/>
  <c r="AC1911" i="3"/>
  <c r="A1912" i="3"/>
  <c r="Y1912" i="3"/>
  <c r="Z1912" i="3"/>
  <c r="AA1912" i="3"/>
  <c r="AB1912" i="3"/>
  <c r="AC1912" i="3"/>
  <c r="A1913" i="3"/>
  <c r="Y1913" i="3"/>
  <c r="Z1913" i="3"/>
  <c r="AA1913" i="3"/>
  <c r="AB1913" i="3"/>
  <c r="AC1913" i="3"/>
  <c r="A1914" i="3"/>
  <c r="Y1914" i="3"/>
  <c r="Z1914" i="3"/>
  <c r="AA1914" i="3"/>
  <c r="AB1914" i="3"/>
  <c r="AC1914" i="3"/>
  <c r="A1915" i="3"/>
  <c r="Y1915" i="3"/>
  <c r="Z1915" i="3"/>
  <c r="AA1915" i="3"/>
  <c r="AB1915" i="3"/>
  <c r="AC1915" i="3"/>
  <c r="A1916" i="3"/>
  <c r="Y1916" i="3"/>
  <c r="Z1916" i="3"/>
  <c r="AA1916" i="3"/>
  <c r="AB1916" i="3"/>
  <c r="AC1916" i="3"/>
  <c r="A1917" i="3"/>
  <c r="Y1917" i="3"/>
  <c r="Z1917" i="3"/>
  <c r="AA1917" i="3"/>
  <c r="AB1917" i="3"/>
  <c r="AC1917" i="3"/>
  <c r="A1918" i="3"/>
  <c r="Y1918" i="3"/>
  <c r="Z1918" i="3"/>
  <c r="AA1918" i="3"/>
  <c r="AB1918" i="3"/>
  <c r="AC1918" i="3"/>
  <c r="A1919" i="3"/>
  <c r="Y1919" i="3"/>
  <c r="Z1919" i="3"/>
  <c r="AA1919" i="3"/>
  <c r="AB1919" i="3"/>
  <c r="AC1919" i="3"/>
  <c r="A1920" i="3"/>
  <c r="Y1920" i="3"/>
  <c r="Z1920" i="3"/>
  <c r="AA1920" i="3"/>
  <c r="AB1920" i="3"/>
  <c r="AC1920" i="3"/>
  <c r="A1921" i="3"/>
  <c r="Y1921" i="3"/>
  <c r="Z1921" i="3"/>
  <c r="AA1921" i="3"/>
  <c r="AB1921" i="3"/>
  <c r="AC1921" i="3"/>
  <c r="A1922" i="3"/>
  <c r="Y1922" i="3"/>
  <c r="Z1922" i="3"/>
  <c r="AA1922" i="3"/>
  <c r="AB1922" i="3"/>
  <c r="AC1922" i="3"/>
  <c r="A1923" i="3"/>
  <c r="Y1923" i="3"/>
  <c r="Z1923" i="3"/>
  <c r="AA1923" i="3"/>
  <c r="AB1923" i="3"/>
  <c r="AC1923" i="3"/>
  <c r="A1924" i="3"/>
  <c r="Y1924" i="3"/>
  <c r="Z1924" i="3"/>
  <c r="AA1924" i="3"/>
  <c r="AB1924" i="3"/>
  <c r="AC1924" i="3"/>
  <c r="A1925" i="3"/>
  <c r="Y1925" i="3"/>
  <c r="Z1925" i="3"/>
  <c r="AA1925" i="3"/>
  <c r="AB1925" i="3"/>
  <c r="AC1925" i="3"/>
  <c r="A1926" i="3"/>
  <c r="Y1926" i="3"/>
  <c r="Z1926" i="3"/>
  <c r="AA1926" i="3"/>
  <c r="AB1926" i="3"/>
  <c r="AC1926" i="3"/>
  <c r="A1927" i="3"/>
  <c r="Y1927" i="3"/>
  <c r="Z1927" i="3"/>
  <c r="AA1927" i="3"/>
  <c r="AB1927" i="3"/>
  <c r="AC1927" i="3"/>
  <c r="A1928" i="3"/>
  <c r="Y1928" i="3"/>
  <c r="Z1928" i="3"/>
  <c r="AA1928" i="3"/>
  <c r="AB1928" i="3"/>
  <c r="AC1928" i="3"/>
  <c r="A1929" i="3"/>
  <c r="Y1929" i="3"/>
  <c r="Z1929" i="3"/>
  <c r="AA1929" i="3"/>
  <c r="AB1929" i="3"/>
  <c r="AC1929" i="3"/>
  <c r="A1930" i="3"/>
  <c r="Y1930" i="3"/>
  <c r="Z1930" i="3"/>
  <c r="AA1930" i="3"/>
  <c r="AB1930" i="3"/>
  <c r="AC1930" i="3"/>
  <c r="A1931" i="3"/>
  <c r="Y1931" i="3"/>
  <c r="Z1931" i="3"/>
  <c r="AA1931" i="3"/>
  <c r="AB1931" i="3"/>
  <c r="AC1931" i="3"/>
  <c r="A1932" i="3"/>
  <c r="Y1932" i="3"/>
  <c r="Z1932" i="3"/>
  <c r="AA1932" i="3"/>
  <c r="AB1932" i="3"/>
  <c r="AC1932" i="3"/>
  <c r="A1933" i="3"/>
  <c r="Y1933" i="3"/>
  <c r="Z1933" i="3"/>
  <c r="AA1933" i="3"/>
  <c r="AB1933" i="3"/>
  <c r="AC1933" i="3"/>
  <c r="A1934" i="3"/>
  <c r="Y1934" i="3"/>
  <c r="Z1934" i="3"/>
  <c r="AA1934" i="3"/>
  <c r="AB1934" i="3"/>
  <c r="AC1934" i="3"/>
  <c r="A1935" i="3"/>
  <c r="Y1935" i="3"/>
  <c r="Z1935" i="3"/>
  <c r="AA1935" i="3"/>
  <c r="AB1935" i="3"/>
  <c r="AC1935" i="3"/>
  <c r="A1936" i="3"/>
  <c r="Y1936" i="3"/>
  <c r="Z1936" i="3"/>
  <c r="AA1936" i="3"/>
  <c r="AB1936" i="3"/>
  <c r="AC1936" i="3"/>
  <c r="A1937" i="3"/>
  <c r="Y1937" i="3"/>
  <c r="Z1937" i="3"/>
  <c r="AA1937" i="3"/>
  <c r="AB1937" i="3"/>
  <c r="AC1937" i="3"/>
  <c r="A1938" i="3"/>
  <c r="Y1938" i="3"/>
  <c r="Z1938" i="3"/>
  <c r="AA1938" i="3"/>
  <c r="AB1938" i="3"/>
  <c r="AC1938" i="3"/>
  <c r="A1939" i="3"/>
  <c r="Y1939" i="3"/>
  <c r="Z1939" i="3"/>
  <c r="AA1939" i="3"/>
  <c r="AB1939" i="3"/>
  <c r="AC1939" i="3"/>
  <c r="A1940" i="3"/>
  <c r="Y1940" i="3"/>
  <c r="Z1940" i="3"/>
  <c r="AA1940" i="3"/>
  <c r="AB1940" i="3"/>
  <c r="AC1940" i="3"/>
  <c r="A1941" i="3"/>
  <c r="Y1941" i="3"/>
  <c r="Z1941" i="3"/>
  <c r="AA1941" i="3"/>
  <c r="AB1941" i="3"/>
  <c r="AC1941" i="3"/>
  <c r="A1942" i="3"/>
  <c r="Y1942" i="3"/>
  <c r="Z1942" i="3"/>
  <c r="AA1942" i="3"/>
  <c r="AB1942" i="3"/>
  <c r="AC1942" i="3"/>
  <c r="A1943" i="3"/>
  <c r="Y1943" i="3"/>
  <c r="Z1943" i="3"/>
  <c r="AA1943" i="3"/>
  <c r="AB1943" i="3"/>
  <c r="AC1943" i="3"/>
  <c r="A1944" i="3"/>
  <c r="Y1944" i="3"/>
  <c r="Z1944" i="3"/>
  <c r="AA1944" i="3"/>
  <c r="AB1944" i="3"/>
  <c r="AC1944" i="3"/>
  <c r="A1945" i="3"/>
  <c r="Y1945" i="3"/>
  <c r="Z1945" i="3"/>
  <c r="AA1945" i="3"/>
  <c r="AB1945" i="3"/>
  <c r="AC1945" i="3"/>
  <c r="A1946" i="3"/>
  <c r="Y1946" i="3"/>
  <c r="Z1946" i="3"/>
  <c r="AA1946" i="3"/>
  <c r="AB1946" i="3"/>
  <c r="AC1946" i="3"/>
  <c r="A1947" i="3"/>
  <c r="Y1947" i="3"/>
  <c r="Z1947" i="3"/>
  <c r="AA1947" i="3"/>
  <c r="AB1947" i="3"/>
  <c r="AC1947" i="3"/>
  <c r="A1948" i="3"/>
  <c r="Y1948" i="3"/>
  <c r="Z1948" i="3"/>
  <c r="AA1948" i="3"/>
  <c r="AB1948" i="3"/>
  <c r="AC1948" i="3"/>
  <c r="A1949" i="3"/>
  <c r="Y1949" i="3"/>
  <c r="Z1949" i="3"/>
  <c r="AA1949" i="3"/>
  <c r="AB1949" i="3"/>
  <c r="AC1949" i="3"/>
  <c r="A1950" i="3"/>
  <c r="Y1950" i="3"/>
  <c r="Z1950" i="3"/>
  <c r="AA1950" i="3"/>
  <c r="AB1950" i="3"/>
  <c r="AC1950" i="3"/>
  <c r="A1951" i="3"/>
  <c r="Y1951" i="3"/>
  <c r="Z1951" i="3"/>
  <c r="AA1951" i="3"/>
  <c r="AB1951" i="3"/>
  <c r="AC1951" i="3"/>
  <c r="A1952" i="3"/>
  <c r="Y1952" i="3"/>
  <c r="Z1952" i="3"/>
  <c r="AA1952" i="3"/>
  <c r="AB1952" i="3"/>
  <c r="AC1952" i="3"/>
  <c r="A1953" i="3"/>
  <c r="Y1953" i="3"/>
  <c r="Z1953" i="3"/>
  <c r="AA1953" i="3"/>
  <c r="AB1953" i="3"/>
  <c r="AC1953" i="3"/>
  <c r="A1954" i="3"/>
  <c r="Y1954" i="3"/>
  <c r="Z1954" i="3"/>
  <c r="AA1954" i="3"/>
  <c r="AB1954" i="3"/>
  <c r="AC1954" i="3"/>
  <c r="A1955" i="3"/>
  <c r="Y1955" i="3"/>
  <c r="Z1955" i="3"/>
  <c r="AA1955" i="3"/>
  <c r="AB1955" i="3"/>
  <c r="AC1955" i="3"/>
  <c r="A1956" i="3"/>
  <c r="Y1956" i="3"/>
  <c r="Z1956" i="3"/>
  <c r="AA1956" i="3"/>
  <c r="AB1956" i="3"/>
  <c r="AC1956" i="3"/>
  <c r="A1957" i="3"/>
  <c r="Y1957" i="3"/>
  <c r="Z1957" i="3"/>
  <c r="AA1957" i="3"/>
  <c r="AB1957" i="3"/>
  <c r="AC1957" i="3"/>
  <c r="A1958" i="3"/>
  <c r="Y1958" i="3"/>
  <c r="Z1958" i="3"/>
  <c r="AA1958" i="3"/>
  <c r="AB1958" i="3"/>
  <c r="AC1958" i="3"/>
  <c r="A1959" i="3"/>
  <c r="Y1959" i="3"/>
  <c r="Z1959" i="3"/>
  <c r="AA1959" i="3"/>
  <c r="AB1959" i="3"/>
  <c r="AC1959" i="3"/>
  <c r="A1960" i="3"/>
  <c r="Y1960" i="3"/>
  <c r="Z1960" i="3"/>
  <c r="AA1960" i="3"/>
  <c r="AB1960" i="3"/>
  <c r="AC1960" i="3"/>
  <c r="A1961" i="3"/>
  <c r="Y1961" i="3"/>
  <c r="Z1961" i="3"/>
  <c r="AA1961" i="3"/>
  <c r="AB1961" i="3"/>
  <c r="AC1961" i="3"/>
  <c r="A1962" i="3"/>
  <c r="Y1962" i="3"/>
  <c r="Z1962" i="3"/>
  <c r="AA1962" i="3"/>
  <c r="AB1962" i="3"/>
  <c r="AC1962" i="3"/>
  <c r="A1963" i="3"/>
  <c r="Y1963" i="3"/>
  <c r="Z1963" i="3"/>
  <c r="AA1963" i="3"/>
  <c r="AB1963" i="3"/>
  <c r="AC1963" i="3"/>
  <c r="A1964" i="3"/>
  <c r="Y1964" i="3"/>
  <c r="Z1964" i="3"/>
  <c r="AA1964" i="3"/>
  <c r="AB1964" i="3"/>
  <c r="AC1964" i="3"/>
  <c r="A1965" i="3"/>
  <c r="Y1965" i="3"/>
  <c r="Z1965" i="3"/>
  <c r="AA1965" i="3"/>
  <c r="AB1965" i="3"/>
  <c r="AC1965" i="3"/>
  <c r="A1966" i="3"/>
  <c r="Y1966" i="3"/>
  <c r="Z1966" i="3"/>
  <c r="AA1966" i="3"/>
  <c r="AB1966" i="3"/>
  <c r="AC1966" i="3"/>
  <c r="A1967" i="3"/>
  <c r="Y1967" i="3"/>
  <c r="Z1967" i="3"/>
  <c r="AA1967" i="3"/>
  <c r="AB1967" i="3"/>
  <c r="AC1967" i="3"/>
  <c r="A1968" i="3"/>
  <c r="Y1968" i="3"/>
  <c r="Z1968" i="3"/>
  <c r="AA1968" i="3"/>
  <c r="AB1968" i="3"/>
  <c r="AC1968" i="3"/>
  <c r="A1969" i="3"/>
  <c r="Y1969" i="3"/>
  <c r="Z1969" i="3"/>
  <c r="AA1969" i="3"/>
  <c r="AB1969" i="3"/>
  <c r="AC1969" i="3"/>
  <c r="A1970" i="3"/>
  <c r="Y1970" i="3"/>
  <c r="Z1970" i="3"/>
  <c r="AA1970" i="3"/>
  <c r="AB1970" i="3"/>
  <c r="AC1970" i="3"/>
  <c r="A1971" i="3"/>
  <c r="Y1971" i="3"/>
  <c r="Z1971" i="3"/>
  <c r="AA1971" i="3"/>
  <c r="AB1971" i="3"/>
  <c r="AC1971" i="3"/>
  <c r="A1972" i="3"/>
  <c r="Y1972" i="3"/>
  <c r="Z1972" i="3"/>
  <c r="AA1972" i="3"/>
  <c r="AB1972" i="3"/>
  <c r="AC1972" i="3"/>
  <c r="A1973" i="3"/>
  <c r="Y1973" i="3"/>
  <c r="Z1973" i="3"/>
  <c r="AA1973" i="3"/>
  <c r="AB1973" i="3"/>
  <c r="AC1973" i="3"/>
  <c r="A1974" i="3"/>
  <c r="Y1974" i="3"/>
  <c r="Z1974" i="3"/>
  <c r="AA1974" i="3"/>
  <c r="AB1974" i="3"/>
  <c r="AC1974" i="3"/>
  <c r="A1975" i="3"/>
  <c r="Y1975" i="3"/>
  <c r="Z1975" i="3"/>
  <c r="AA1975" i="3"/>
  <c r="AB1975" i="3"/>
  <c r="AC1975" i="3"/>
  <c r="A1976" i="3"/>
  <c r="Y1976" i="3"/>
  <c r="Z1976" i="3"/>
  <c r="AA1976" i="3"/>
  <c r="AB1976" i="3"/>
  <c r="AC1976" i="3"/>
  <c r="A1977" i="3"/>
  <c r="Y1977" i="3"/>
  <c r="Z1977" i="3"/>
  <c r="AA1977" i="3"/>
  <c r="AB1977" i="3"/>
  <c r="AC1977" i="3"/>
  <c r="A1978" i="3"/>
  <c r="Y1978" i="3"/>
  <c r="Z1978" i="3"/>
  <c r="AA1978" i="3"/>
  <c r="AB1978" i="3"/>
  <c r="AC1978" i="3"/>
  <c r="A1979" i="3"/>
  <c r="Y1979" i="3"/>
  <c r="Z1979" i="3"/>
  <c r="AA1979" i="3"/>
  <c r="AB1979" i="3"/>
  <c r="AC1979" i="3"/>
  <c r="A1980" i="3"/>
  <c r="Y1980" i="3"/>
  <c r="Z1980" i="3"/>
  <c r="AA1980" i="3"/>
  <c r="AB1980" i="3"/>
  <c r="AC1980" i="3"/>
  <c r="A1981" i="3"/>
  <c r="Y1981" i="3"/>
  <c r="Z1981" i="3"/>
  <c r="AA1981" i="3"/>
  <c r="AB1981" i="3"/>
  <c r="AC1981" i="3"/>
  <c r="A1982" i="3"/>
  <c r="Y1982" i="3"/>
  <c r="Z1982" i="3"/>
  <c r="AA1982" i="3"/>
  <c r="AB1982" i="3"/>
  <c r="AC1982" i="3"/>
  <c r="A1983" i="3"/>
  <c r="Y1983" i="3"/>
  <c r="Z1983" i="3"/>
  <c r="AA1983" i="3"/>
  <c r="AB1983" i="3"/>
  <c r="AC1983" i="3"/>
  <c r="A1984" i="3"/>
  <c r="Y1984" i="3"/>
  <c r="Z1984" i="3"/>
  <c r="AA1984" i="3"/>
  <c r="AB1984" i="3"/>
  <c r="AC1984" i="3"/>
  <c r="A1985" i="3"/>
  <c r="Y1985" i="3"/>
  <c r="Z1985" i="3"/>
  <c r="AA1985" i="3"/>
  <c r="AB1985" i="3"/>
  <c r="AC1985" i="3"/>
  <c r="A1986" i="3"/>
  <c r="Y1986" i="3"/>
  <c r="Z1986" i="3"/>
  <c r="AA1986" i="3"/>
  <c r="AB1986" i="3"/>
  <c r="AC1986" i="3"/>
  <c r="A1987" i="3"/>
  <c r="Y1987" i="3"/>
  <c r="Z1987" i="3"/>
  <c r="AA1987" i="3"/>
  <c r="AB1987" i="3"/>
  <c r="AC1987" i="3"/>
  <c r="A1988" i="3"/>
  <c r="Y1988" i="3"/>
  <c r="Z1988" i="3"/>
  <c r="AA1988" i="3"/>
  <c r="AB1988" i="3"/>
  <c r="AC1988" i="3"/>
  <c r="A1989" i="3"/>
  <c r="Y1989" i="3"/>
  <c r="Z1989" i="3"/>
  <c r="AA1989" i="3"/>
  <c r="AB1989" i="3"/>
  <c r="AC1989" i="3"/>
  <c r="A1990" i="3"/>
  <c r="Y1990" i="3"/>
  <c r="Z1990" i="3"/>
  <c r="AA1990" i="3"/>
  <c r="AB1990" i="3"/>
  <c r="AC1990" i="3"/>
  <c r="A1991" i="3"/>
  <c r="Y1991" i="3"/>
  <c r="Z1991" i="3"/>
  <c r="AA1991" i="3"/>
  <c r="AB1991" i="3"/>
  <c r="AC1991" i="3"/>
  <c r="A1992" i="3"/>
  <c r="Y1992" i="3"/>
  <c r="Z1992" i="3"/>
  <c r="AA1992" i="3"/>
  <c r="AB1992" i="3"/>
  <c r="AC1992" i="3"/>
  <c r="A1993" i="3"/>
  <c r="Y1993" i="3"/>
  <c r="Z1993" i="3"/>
  <c r="AA1993" i="3"/>
  <c r="AB1993" i="3"/>
  <c r="AC1993" i="3"/>
  <c r="A1994" i="3"/>
  <c r="Y1994" i="3"/>
  <c r="Z1994" i="3"/>
  <c r="AA1994" i="3"/>
  <c r="AB1994" i="3"/>
  <c r="AC1994" i="3"/>
  <c r="A1995" i="3"/>
  <c r="Y1995" i="3"/>
  <c r="Z1995" i="3"/>
  <c r="AA1995" i="3"/>
  <c r="AB1995" i="3"/>
  <c r="AC1995" i="3"/>
  <c r="A1996" i="3"/>
  <c r="Y1996" i="3"/>
  <c r="Z1996" i="3"/>
  <c r="AA1996" i="3"/>
  <c r="AB1996" i="3"/>
  <c r="AC1996" i="3"/>
  <c r="A1997" i="3"/>
  <c r="Y1997" i="3"/>
  <c r="Z1997" i="3"/>
  <c r="AA1997" i="3"/>
  <c r="AB1997" i="3"/>
  <c r="AC1997" i="3"/>
  <c r="A1998" i="3"/>
  <c r="Y1998" i="3"/>
  <c r="Z1998" i="3"/>
  <c r="AA1998" i="3"/>
  <c r="AB1998" i="3"/>
  <c r="AC1998" i="3"/>
  <c r="A1999" i="3"/>
  <c r="Y1999" i="3"/>
  <c r="Z1999" i="3"/>
  <c r="AA1999" i="3"/>
  <c r="AB1999" i="3"/>
  <c r="AC1999" i="3"/>
  <c r="A2000" i="3"/>
  <c r="Y2000" i="3"/>
  <c r="Z2000" i="3"/>
  <c r="AA2000" i="3"/>
  <c r="AB2000" i="3"/>
  <c r="AC2000" i="3"/>
  <c r="A2001" i="3"/>
  <c r="Y2001" i="3"/>
  <c r="Z2001" i="3"/>
  <c r="AA2001" i="3"/>
  <c r="AB2001" i="3"/>
  <c r="AC2001" i="3"/>
  <c r="A2002" i="3"/>
  <c r="Y2002" i="3"/>
  <c r="Z2002" i="3"/>
  <c r="AA2002" i="3"/>
  <c r="AB2002" i="3"/>
  <c r="AC2002" i="3"/>
  <c r="A2003" i="3"/>
  <c r="Y2003" i="3"/>
  <c r="Z2003" i="3"/>
  <c r="AA2003" i="3"/>
  <c r="AB2003" i="3"/>
  <c r="AC2003" i="3"/>
  <c r="A2004" i="3"/>
  <c r="Y2004" i="3"/>
  <c r="Z2004" i="3"/>
  <c r="AA2004" i="3"/>
  <c r="AB2004" i="3"/>
  <c r="AC2004" i="3"/>
  <c r="A2005" i="3"/>
  <c r="Y2005" i="3"/>
  <c r="Z2005" i="3"/>
  <c r="AA2005" i="3"/>
  <c r="AB2005" i="3"/>
  <c r="AC2005" i="3"/>
  <c r="A2006" i="3"/>
  <c r="Y2006" i="3"/>
  <c r="Z2006" i="3"/>
  <c r="AA2006" i="3"/>
  <c r="AB2006" i="3"/>
  <c r="AC2006" i="3"/>
  <c r="A2007" i="3"/>
  <c r="Y2007" i="3"/>
  <c r="Z2007" i="3"/>
  <c r="AA2007" i="3"/>
  <c r="AB2007" i="3"/>
  <c r="AC2007" i="3"/>
  <c r="A2008" i="3"/>
  <c r="Y2008" i="3"/>
  <c r="Z2008" i="3"/>
  <c r="AA2008" i="3"/>
  <c r="AB2008" i="3"/>
  <c r="AC2008" i="3"/>
  <c r="A2009" i="3"/>
  <c r="Y2009" i="3"/>
  <c r="Z2009" i="3"/>
  <c r="AA2009" i="3"/>
  <c r="AB2009" i="3"/>
  <c r="AC2009" i="3"/>
  <c r="A2010" i="3"/>
  <c r="Y2010" i="3"/>
  <c r="Z2010" i="3"/>
  <c r="AA2010" i="3"/>
  <c r="AB2010" i="3"/>
  <c r="AC2010" i="3"/>
  <c r="A2011" i="3"/>
  <c r="Y2011" i="3"/>
  <c r="Z2011" i="3"/>
  <c r="AA2011" i="3"/>
  <c r="AB2011" i="3"/>
  <c r="AC2011" i="3"/>
  <c r="A2012" i="3"/>
  <c r="Y2012" i="3"/>
  <c r="Z2012" i="3"/>
  <c r="AA2012" i="3"/>
  <c r="AB2012" i="3"/>
  <c r="AC2012" i="3"/>
  <c r="A2013" i="3"/>
  <c r="Y2013" i="3"/>
  <c r="Z2013" i="3"/>
  <c r="AA2013" i="3"/>
  <c r="AB2013" i="3"/>
  <c r="AC2013" i="3"/>
  <c r="A2014" i="3"/>
  <c r="Y2014" i="3"/>
  <c r="Z2014" i="3"/>
  <c r="AA2014" i="3"/>
  <c r="AB2014" i="3"/>
  <c r="AC2014" i="3"/>
  <c r="A2015" i="3"/>
  <c r="Y2015" i="3"/>
  <c r="Z2015" i="3"/>
  <c r="AA2015" i="3"/>
  <c r="AB2015" i="3"/>
  <c r="AC2015" i="3"/>
  <c r="A2016" i="3"/>
  <c r="Y2016" i="3"/>
  <c r="Z2016" i="3"/>
  <c r="AA2016" i="3"/>
  <c r="AB2016" i="3"/>
  <c r="AC2016" i="3"/>
  <c r="A2017" i="3"/>
  <c r="Y2017" i="3"/>
  <c r="Z2017" i="3"/>
  <c r="AA2017" i="3"/>
  <c r="AB2017" i="3"/>
  <c r="AC2017" i="3"/>
  <c r="A2018" i="3"/>
  <c r="Y2018" i="3"/>
  <c r="Z2018" i="3"/>
  <c r="AA2018" i="3"/>
  <c r="AB2018" i="3"/>
  <c r="AC2018" i="3"/>
  <c r="A2019" i="3"/>
  <c r="Y2019" i="3"/>
  <c r="Z2019" i="3"/>
  <c r="AA2019" i="3"/>
  <c r="AB2019" i="3"/>
  <c r="AC2019" i="3"/>
  <c r="A2020" i="3"/>
  <c r="Y2020" i="3"/>
  <c r="Z2020" i="3"/>
  <c r="AA2020" i="3"/>
  <c r="AB2020" i="3"/>
  <c r="AC2020" i="3"/>
  <c r="A2021" i="3"/>
  <c r="Y2021" i="3"/>
  <c r="Z2021" i="3"/>
  <c r="AA2021" i="3"/>
  <c r="AB2021" i="3"/>
  <c r="AC2021" i="3"/>
  <c r="A2022" i="3"/>
  <c r="Y2022" i="3"/>
  <c r="Z2022" i="3"/>
  <c r="AA2022" i="3"/>
  <c r="AB2022" i="3"/>
  <c r="AC2022" i="3"/>
  <c r="A2023" i="3"/>
  <c r="Y2023" i="3"/>
  <c r="Z2023" i="3"/>
  <c r="AA2023" i="3"/>
  <c r="AB2023" i="3"/>
  <c r="AC2023" i="3"/>
  <c r="A2024" i="3"/>
  <c r="Y2024" i="3"/>
  <c r="Z2024" i="3"/>
  <c r="AA2024" i="3"/>
  <c r="AB2024" i="3"/>
  <c r="AC2024" i="3"/>
  <c r="A2025" i="3"/>
  <c r="Y2025" i="3"/>
  <c r="Z2025" i="3"/>
  <c r="AA2025" i="3"/>
  <c r="AB2025" i="3"/>
  <c r="AC2025" i="3"/>
  <c r="A2026" i="3"/>
  <c r="Y2026" i="3"/>
  <c r="Z2026" i="3"/>
  <c r="AA2026" i="3"/>
  <c r="AB2026" i="3"/>
  <c r="AC2026" i="3"/>
  <c r="V36" i="4"/>
  <c r="V45" i="4"/>
  <c r="V53" i="4"/>
  <c r="R36" i="4"/>
  <c r="S36" i="4"/>
  <c r="T36" i="4"/>
  <c r="U36" i="4"/>
  <c r="R45" i="4"/>
  <c r="S45" i="4"/>
  <c r="T45" i="4"/>
  <c r="U45" i="4"/>
  <c r="R53" i="4"/>
  <c r="S53" i="4"/>
  <c r="T53" i="4"/>
  <c r="U53" i="4"/>
  <c r="G53" i="4"/>
  <c r="H53" i="4"/>
  <c r="I53" i="4"/>
  <c r="J53" i="4"/>
  <c r="K53" i="4"/>
  <c r="L53" i="4"/>
  <c r="M53" i="4"/>
  <c r="N53" i="4"/>
  <c r="O53" i="4"/>
  <c r="P53" i="4"/>
  <c r="Q53" i="4"/>
  <c r="F53" i="4"/>
  <c r="G45" i="4"/>
  <c r="H45" i="4"/>
  <c r="I45" i="4"/>
  <c r="J45" i="4"/>
  <c r="K45" i="4"/>
  <c r="L45" i="4"/>
  <c r="M45" i="4"/>
  <c r="N45" i="4"/>
  <c r="O45" i="4"/>
  <c r="P45" i="4"/>
  <c r="Q45" i="4"/>
  <c r="F45" i="4"/>
  <c r="G36" i="4"/>
  <c r="H36" i="4"/>
  <c r="I36" i="4"/>
  <c r="J36" i="4"/>
  <c r="K36" i="4"/>
  <c r="L36" i="4"/>
  <c r="M36" i="4"/>
  <c r="N36" i="4"/>
  <c r="O36" i="4"/>
  <c r="P36" i="4"/>
  <c r="Q36" i="4"/>
  <c r="F36" i="4"/>
  <c r="K2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203" i="3"/>
  <c r="K204" i="3"/>
  <c r="K205" i="3"/>
  <c r="K206" i="3"/>
  <c r="K207" i="3"/>
  <c r="K208" i="3"/>
  <c r="K209" i="3"/>
  <c r="K210" i="3"/>
  <c r="K211" i="3"/>
  <c r="K212" i="3"/>
  <c r="K213" i="3"/>
  <c r="K214" i="3"/>
  <c r="K215" i="3"/>
  <c r="K216" i="3"/>
  <c r="K217" i="3"/>
  <c r="K218" i="3"/>
  <c r="K219" i="3"/>
  <c r="K220" i="3"/>
  <c r="K221" i="3"/>
  <c r="K222" i="3"/>
  <c r="K223" i="3"/>
  <c r="K224" i="3"/>
  <c r="K225" i="3"/>
  <c r="K226" i="3"/>
  <c r="K227" i="3"/>
  <c r="K228" i="3"/>
  <c r="K229" i="3"/>
  <c r="K230" i="3"/>
  <c r="K231" i="3"/>
  <c r="K232" i="3"/>
  <c r="K233" i="3"/>
  <c r="K234" i="3"/>
  <c r="K235" i="3"/>
  <c r="K236" i="3"/>
  <c r="K237" i="3"/>
  <c r="K238" i="3"/>
  <c r="K239" i="3"/>
  <c r="K240" i="3"/>
  <c r="K241" i="3"/>
  <c r="K242" i="3"/>
  <c r="K243" i="3"/>
  <c r="K244" i="3"/>
  <c r="K245" i="3"/>
  <c r="K246" i="3"/>
  <c r="K247" i="3"/>
  <c r="K248" i="3"/>
  <c r="K249" i="3"/>
  <c r="K250" i="3"/>
  <c r="K251" i="3"/>
  <c r="K252" i="3"/>
  <c r="K253" i="3"/>
  <c r="K254" i="3"/>
  <c r="K255" i="3"/>
  <c r="K256" i="3"/>
  <c r="K257" i="3"/>
  <c r="K258" i="3"/>
  <c r="K259" i="3"/>
  <c r="K260" i="3"/>
  <c r="K261" i="3"/>
  <c r="K262" i="3"/>
  <c r="K263" i="3"/>
  <c r="K264" i="3"/>
  <c r="K265" i="3"/>
  <c r="K266" i="3"/>
  <c r="K267" i="3"/>
  <c r="K268" i="3"/>
  <c r="K269" i="3"/>
  <c r="K270" i="3"/>
  <c r="K271" i="3"/>
  <c r="K272" i="3"/>
  <c r="K273" i="3"/>
  <c r="K274" i="3"/>
  <c r="K275" i="3"/>
  <c r="K276" i="3"/>
  <c r="K277" i="3"/>
  <c r="K278" i="3"/>
  <c r="K279" i="3"/>
  <c r="K280" i="3"/>
  <c r="K281" i="3"/>
  <c r="K282" i="3"/>
  <c r="K283" i="3"/>
  <c r="K284" i="3"/>
  <c r="K285" i="3"/>
  <c r="K286" i="3"/>
  <c r="K287" i="3"/>
  <c r="K288" i="3"/>
  <c r="K289" i="3"/>
  <c r="K290" i="3"/>
  <c r="K291" i="3"/>
  <c r="K292" i="3"/>
  <c r="K293" i="3"/>
  <c r="K294" i="3"/>
  <c r="K295" i="3"/>
  <c r="K296" i="3"/>
  <c r="K297" i="3"/>
  <c r="K298" i="3"/>
  <c r="K299" i="3"/>
  <c r="K300" i="3"/>
  <c r="K301" i="3"/>
  <c r="K302" i="3"/>
  <c r="K303" i="3"/>
  <c r="K304" i="3"/>
  <c r="K305" i="3"/>
  <c r="K306" i="3"/>
  <c r="K307" i="3"/>
  <c r="K308" i="3"/>
  <c r="K309" i="3"/>
  <c r="K310" i="3"/>
  <c r="K311" i="3"/>
  <c r="K312" i="3"/>
  <c r="K313" i="3"/>
  <c r="K314" i="3"/>
  <c r="K315" i="3"/>
  <c r="K316" i="3"/>
  <c r="K317" i="3"/>
  <c r="K318" i="3"/>
  <c r="K319" i="3"/>
  <c r="K320" i="3"/>
  <c r="K321" i="3"/>
  <c r="K322" i="3"/>
  <c r="K323" i="3"/>
  <c r="K324" i="3"/>
  <c r="K325" i="3"/>
  <c r="K326" i="3"/>
  <c r="K327" i="3"/>
  <c r="K328" i="3"/>
  <c r="K329" i="3"/>
  <c r="K330" i="3"/>
  <c r="K331" i="3"/>
  <c r="K332" i="3"/>
  <c r="K333" i="3"/>
  <c r="K334" i="3"/>
  <c r="K335" i="3"/>
  <c r="K336" i="3"/>
  <c r="K337" i="3"/>
  <c r="K338" i="3"/>
  <c r="K339" i="3"/>
  <c r="K340" i="3"/>
  <c r="K341" i="3"/>
  <c r="K342" i="3"/>
  <c r="K343" i="3"/>
  <c r="K344" i="3"/>
  <c r="K345" i="3"/>
  <c r="K346" i="3"/>
  <c r="K347" i="3"/>
  <c r="K348" i="3"/>
  <c r="K349" i="3"/>
  <c r="K350" i="3"/>
  <c r="K351" i="3"/>
  <c r="K352" i="3"/>
  <c r="K353" i="3"/>
  <c r="K354" i="3"/>
  <c r="K355" i="3"/>
  <c r="K356" i="3"/>
  <c r="K357" i="3"/>
  <c r="K358" i="3"/>
  <c r="K359" i="3"/>
  <c r="K360" i="3"/>
  <c r="K361" i="3"/>
  <c r="K362" i="3"/>
  <c r="K363" i="3"/>
  <c r="K364" i="3"/>
  <c r="K365" i="3"/>
  <c r="K366" i="3"/>
  <c r="K367" i="3"/>
  <c r="K368" i="3"/>
  <c r="K369" i="3"/>
  <c r="K370" i="3"/>
  <c r="K371" i="3"/>
  <c r="K372" i="3"/>
  <c r="K373" i="3"/>
  <c r="K374" i="3"/>
  <c r="K375" i="3"/>
  <c r="K376" i="3"/>
  <c r="K377" i="3"/>
  <c r="K378" i="3"/>
  <c r="K379" i="3"/>
  <c r="K380" i="3"/>
  <c r="K381" i="3"/>
  <c r="K382" i="3"/>
  <c r="K383" i="3"/>
  <c r="K384" i="3"/>
  <c r="K385" i="3"/>
  <c r="K386" i="3"/>
  <c r="K387" i="3"/>
  <c r="K388" i="3"/>
  <c r="K389" i="3"/>
  <c r="K390" i="3"/>
  <c r="K391" i="3"/>
  <c r="K392" i="3"/>
  <c r="K393" i="3"/>
  <c r="K394" i="3"/>
  <c r="K395" i="3"/>
  <c r="K396" i="3"/>
  <c r="K397" i="3"/>
  <c r="K398" i="3"/>
  <c r="K399" i="3"/>
  <c r="K400" i="3"/>
  <c r="K401" i="3"/>
  <c r="K402" i="3"/>
  <c r="K403" i="3"/>
  <c r="K404" i="3"/>
  <c r="K405" i="3"/>
  <c r="K406" i="3"/>
  <c r="K407" i="3"/>
  <c r="K408" i="3"/>
  <c r="K409" i="3"/>
  <c r="K410" i="3"/>
  <c r="K411" i="3"/>
  <c r="K412" i="3"/>
  <c r="K413" i="3"/>
  <c r="K414" i="3"/>
  <c r="K415" i="3"/>
  <c r="K416" i="3"/>
  <c r="K417" i="3"/>
  <c r="K418" i="3"/>
  <c r="K419" i="3"/>
  <c r="K420" i="3"/>
  <c r="K421" i="3"/>
  <c r="K422" i="3"/>
  <c r="K423" i="3"/>
  <c r="K424" i="3"/>
  <c r="K425" i="3"/>
  <c r="K426" i="3"/>
  <c r="K427" i="3"/>
  <c r="K428" i="3"/>
  <c r="K429" i="3"/>
  <c r="K430" i="3"/>
  <c r="K431" i="3"/>
  <c r="K432" i="3"/>
  <c r="K433" i="3"/>
  <c r="K434" i="3"/>
  <c r="K435" i="3"/>
  <c r="K436" i="3"/>
  <c r="K437" i="3"/>
  <c r="K438" i="3"/>
  <c r="K439" i="3"/>
  <c r="K440" i="3"/>
  <c r="K441" i="3"/>
  <c r="K442" i="3"/>
  <c r="K443" i="3"/>
  <c r="K444" i="3"/>
  <c r="K445" i="3"/>
  <c r="K446" i="3"/>
  <c r="K447" i="3"/>
  <c r="K448" i="3"/>
  <c r="K449" i="3"/>
  <c r="K450" i="3"/>
  <c r="K451" i="3"/>
  <c r="K452" i="3"/>
  <c r="K453" i="3"/>
  <c r="K454" i="3"/>
  <c r="K455" i="3"/>
  <c r="K456" i="3"/>
  <c r="K457" i="3"/>
  <c r="K458" i="3"/>
  <c r="K459" i="3"/>
  <c r="K460" i="3"/>
  <c r="K461" i="3"/>
  <c r="K462" i="3"/>
  <c r="K463" i="3"/>
  <c r="K464" i="3"/>
  <c r="K465" i="3"/>
  <c r="K466" i="3"/>
  <c r="K467" i="3"/>
  <c r="K468" i="3"/>
  <c r="K469" i="3"/>
  <c r="K470" i="3"/>
  <c r="K471" i="3"/>
  <c r="K472" i="3"/>
  <c r="K473" i="3"/>
  <c r="K474" i="3"/>
  <c r="K475" i="3"/>
  <c r="K476" i="3"/>
  <c r="K477" i="3"/>
  <c r="K478" i="3"/>
  <c r="K479" i="3"/>
  <c r="K480" i="3"/>
  <c r="K481" i="3"/>
  <c r="K482" i="3"/>
  <c r="K483" i="3"/>
  <c r="K484" i="3"/>
  <c r="K485" i="3"/>
  <c r="K486" i="3"/>
  <c r="K487" i="3"/>
  <c r="K488" i="3"/>
  <c r="K489" i="3"/>
  <c r="K490" i="3"/>
  <c r="K491" i="3"/>
  <c r="K492" i="3"/>
  <c r="K493" i="3"/>
  <c r="K494" i="3"/>
  <c r="K495" i="3"/>
  <c r="K496" i="3"/>
  <c r="K497" i="3"/>
  <c r="K498" i="3"/>
  <c r="K499" i="3"/>
  <c r="K500" i="3"/>
  <c r="K501" i="3"/>
  <c r="K502" i="3"/>
  <c r="K503" i="3"/>
  <c r="K504" i="3"/>
  <c r="K505" i="3"/>
  <c r="K506" i="3"/>
  <c r="K507" i="3"/>
  <c r="K508" i="3"/>
  <c r="K509" i="3"/>
  <c r="K510" i="3"/>
  <c r="K511" i="3"/>
  <c r="K512" i="3"/>
  <c r="K513" i="3"/>
  <c r="K514" i="3"/>
  <c r="K515" i="3"/>
  <c r="K516" i="3"/>
  <c r="K517" i="3"/>
  <c r="K518" i="3"/>
  <c r="K519" i="3"/>
  <c r="K520" i="3"/>
  <c r="K521" i="3"/>
  <c r="K522" i="3"/>
  <c r="K523" i="3"/>
  <c r="K524" i="3"/>
  <c r="K525" i="3"/>
  <c r="K526" i="3"/>
  <c r="K527" i="3"/>
  <c r="K528" i="3"/>
  <c r="K529" i="3"/>
  <c r="K530" i="3"/>
  <c r="K531" i="3"/>
  <c r="K532" i="3"/>
  <c r="K533" i="3"/>
  <c r="K534" i="3"/>
  <c r="K535" i="3"/>
  <c r="K536" i="3"/>
  <c r="K537" i="3"/>
  <c r="K538" i="3"/>
  <c r="K539" i="3"/>
  <c r="K540" i="3"/>
  <c r="K541" i="3"/>
  <c r="K542" i="3"/>
  <c r="K543" i="3"/>
  <c r="K544" i="3"/>
  <c r="K545" i="3"/>
  <c r="K546" i="3"/>
  <c r="K547" i="3"/>
  <c r="K548" i="3"/>
  <c r="K549" i="3"/>
  <c r="K550" i="3"/>
  <c r="K551" i="3"/>
  <c r="K552" i="3"/>
  <c r="K553" i="3"/>
  <c r="K554" i="3"/>
  <c r="K555" i="3"/>
  <c r="K556" i="3"/>
  <c r="K557" i="3"/>
  <c r="K558" i="3"/>
  <c r="K559" i="3"/>
  <c r="K560" i="3"/>
  <c r="K561" i="3"/>
  <c r="K562" i="3"/>
  <c r="K563" i="3"/>
  <c r="K564" i="3"/>
  <c r="K565" i="3"/>
  <c r="K566" i="3"/>
  <c r="K567" i="3"/>
  <c r="K568" i="3"/>
  <c r="K569" i="3"/>
  <c r="K570" i="3"/>
  <c r="K571" i="3"/>
  <c r="K572" i="3"/>
  <c r="K573" i="3"/>
  <c r="K574" i="3"/>
  <c r="K575" i="3"/>
  <c r="K576" i="3"/>
  <c r="K577" i="3"/>
  <c r="K578" i="3"/>
  <c r="K579" i="3"/>
  <c r="K580" i="3"/>
  <c r="K581" i="3"/>
  <c r="K582" i="3"/>
  <c r="K583" i="3"/>
  <c r="K584" i="3"/>
  <c r="K585" i="3"/>
  <c r="K586" i="3"/>
  <c r="K587" i="3"/>
  <c r="K588" i="3"/>
  <c r="K589" i="3"/>
  <c r="K590" i="3"/>
  <c r="K591" i="3"/>
  <c r="K592" i="3"/>
  <c r="K593" i="3"/>
  <c r="K594" i="3"/>
  <c r="K595" i="3"/>
  <c r="K596" i="3"/>
  <c r="K597" i="3"/>
  <c r="K598" i="3"/>
  <c r="K599" i="3"/>
  <c r="K600" i="3"/>
  <c r="K601" i="3"/>
  <c r="K602" i="3"/>
  <c r="K603" i="3"/>
  <c r="K604" i="3"/>
  <c r="K605" i="3"/>
  <c r="K606" i="3"/>
  <c r="K607" i="3"/>
  <c r="K608" i="3"/>
  <c r="K609" i="3"/>
  <c r="K610" i="3"/>
  <c r="K611" i="3"/>
  <c r="K612" i="3"/>
  <c r="K613" i="3"/>
  <c r="K614" i="3"/>
  <c r="K615" i="3"/>
  <c r="K616" i="3"/>
  <c r="K617" i="3"/>
  <c r="K618" i="3"/>
  <c r="K619" i="3"/>
  <c r="K620" i="3"/>
  <c r="K621" i="3"/>
  <c r="K622" i="3"/>
  <c r="K623" i="3"/>
  <c r="K624" i="3"/>
  <c r="K625" i="3"/>
  <c r="K626" i="3"/>
  <c r="K627" i="3"/>
  <c r="K628" i="3"/>
  <c r="K629" i="3"/>
  <c r="K630" i="3"/>
  <c r="K631" i="3"/>
  <c r="K632" i="3"/>
  <c r="K633" i="3"/>
  <c r="K634" i="3"/>
  <c r="K635" i="3"/>
  <c r="K636" i="3"/>
  <c r="K637" i="3"/>
  <c r="K638" i="3"/>
  <c r="K639" i="3"/>
  <c r="K640" i="3"/>
  <c r="K641" i="3"/>
  <c r="K642" i="3"/>
  <c r="K643" i="3"/>
  <c r="K644" i="3"/>
  <c r="K645" i="3"/>
  <c r="K646" i="3"/>
  <c r="K647" i="3"/>
  <c r="K648" i="3"/>
  <c r="K649" i="3"/>
  <c r="K650" i="3"/>
  <c r="K651" i="3"/>
  <c r="K652" i="3"/>
  <c r="K653" i="3"/>
  <c r="K654" i="3"/>
  <c r="K655" i="3"/>
  <c r="K656" i="3"/>
  <c r="K657" i="3"/>
  <c r="K658" i="3"/>
  <c r="K659" i="3"/>
  <c r="K660" i="3"/>
  <c r="K661" i="3"/>
  <c r="K662" i="3"/>
  <c r="K663" i="3"/>
  <c r="K664" i="3"/>
  <c r="K665" i="3"/>
  <c r="K666" i="3"/>
  <c r="K667" i="3"/>
  <c r="K668" i="3"/>
  <c r="K669" i="3"/>
  <c r="K670" i="3"/>
  <c r="K671" i="3"/>
  <c r="K672" i="3"/>
  <c r="K673" i="3"/>
  <c r="K674" i="3"/>
  <c r="K675" i="3"/>
  <c r="K676" i="3"/>
  <c r="K677" i="3"/>
  <c r="K678" i="3"/>
  <c r="K679" i="3"/>
  <c r="K680" i="3"/>
  <c r="K681" i="3"/>
  <c r="K682" i="3"/>
  <c r="K683" i="3"/>
  <c r="K684" i="3"/>
  <c r="K685" i="3"/>
  <c r="K686" i="3"/>
  <c r="K687" i="3"/>
  <c r="K688" i="3"/>
  <c r="K689" i="3"/>
  <c r="K690" i="3"/>
  <c r="K691" i="3"/>
  <c r="K692" i="3"/>
  <c r="K693" i="3"/>
  <c r="K694" i="3"/>
  <c r="K695" i="3"/>
  <c r="K696" i="3"/>
  <c r="K697" i="3"/>
  <c r="K698" i="3"/>
  <c r="K699" i="3"/>
  <c r="K700" i="3"/>
  <c r="K701" i="3"/>
  <c r="K702" i="3"/>
  <c r="K703" i="3"/>
  <c r="K704" i="3"/>
  <c r="K705" i="3"/>
  <c r="K706" i="3"/>
  <c r="K707" i="3"/>
  <c r="K708" i="3"/>
  <c r="K709" i="3"/>
  <c r="K710" i="3"/>
  <c r="K711" i="3"/>
  <c r="K712" i="3"/>
  <c r="K713" i="3"/>
  <c r="K714" i="3"/>
  <c r="K715" i="3"/>
  <c r="K716" i="3"/>
  <c r="K717" i="3"/>
  <c r="K718" i="3"/>
  <c r="K719" i="3"/>
  <c r="K720" i="3"/>
  <c r="K721" i="3"/>
  <c r="K722" i="3"/>
  <c r="K723" i="3"/>
  <c r="K724" i="3"/>
  <c r="K725" i="3"/>
  <c r="K726" i="3"/>
  <c r="K727" i="3"/>
  <c r="K728" i="3"/>
  <c r="K729" i="3"/>
  <c r="K730" i="3"/>
  <c r="K731" i="3"/>
  <c r="K732" i="3"/>
  <c r="K733" i="3"/>
  <c r="K734" i="3"/>
  <c r="K735" i="3"/>
  <c r="K736" i="3"/>
  <c r="K737" i="3"/>
  <c r="K738" i="3"/>
  <c r="K739" i="3"/>
  <c r="K740" i="3"/>
  <c r="K741" i="3"/>
  <c r="K742" i="3"/>
  <c r="K743" i="3"/>
  <c r="K744" i="3"/>
  <c r="K745" i="3"/>
  <c r="K746" i="3"/>
  <c r="K747" i="3"/>
  <c r="K748" i="3"/>
  <c r="K749" i="3"/>
  <c r="K750" i="3"/>
  <c r="K751" i="3"/>
  <c r="K752" i="3"/>
  <c r="K753" i="3"/>
  <c r="K754" i="3"/>
  <c r="K755" i="3"/>
  <c r="K756" i="3"/>
  <c r="K757" i="3"/>
  <c r="K758" i="3"/>
  <c r="K759" i="3"/>
  <c r="K760" i="3"/>
  <c r="K761" i="3"/>
  <c r="K762" i="3"/>
  <c r="K763" i="3"/>
  <c r="K764" i="3"/>
  <c r="K765" i="3"/>
  <c r="K766" i="3"/>
  <c r="K767" i="3"/>
  <c r="K768" i="3"/>
  <c r="K769" i="3"/>
  <c r="K770" i="3"/>
  <c r="K771" i="3"/>
  <c r="K772" i="3"/>
  <c r="K773" i="3"/>
  <c r="K774" i="3"/>
  <c r="K775" i="3"/>
  <c r="K776" i="3"/>
  <c r="K777" i="3"/>
  <c r="K778" i="3"/>
  <c r="K779" i="3"/>
  <c r="K780" i="3"/>
  <c r="K781" i="3"/>
  <c r="K782" i="3"/>
  <c r="K783" i="3"/>
  <c r="K784" i="3"/>
  <c r="K785" i="3"/>
  <c r="K786" i="3"/>
  <c r="K787" i="3"/>
  <c r="K788" i="3"/>
  <c r="K789" i="3"/>
  <c r="K790" i="3"/>
  <c r="K791" i="3"/>
  <c r="K792" i="3"/>
  <c r="K793" i="3"/>
  <c r="K794" i="3"/>
  <c r="K795" i="3"/>
  <c r="K796" i="3"/>
  <c r="K797" i="3"/>
  <c r="K798" i="3"/>
  <c r="K799" i="3"/>
  <c r="K800" i="3"/>
  <c r="K801" i="3"/>
  <c r="K802" i="3"/>
  <c r="K803" i="3"/>
  <c r="K804" i="3"/>
  <c r="K805" i="3"/>
  <c r="K806" i="3"/>
  <c r="K807" i="3"/>
  <c r="K808" i="3"/>
  <c r="K809" i="3"/>
  <c r="K810" i="3"/>
  <c r="K811" i="3"/>
  <c r="K812" i="3"/>
  <c r="K813" i="3"/>
  <c r="K814" i="3"/>
  <c r="K815" i="3"/>
  <c r="K816" i="3"/>
  <c r="K817" i="3"/>
  <c r="K818" i="3"/>
  <c r="K819" i="3"/>
  <c r="K820" i="3"/>
  <c r="K821" i="3"/>
  <c r="K822" i="3"/>
  <c r="K823" i="3"/>
  <c r="K824" i="3"/>
  <c r="K825" i="3"/>
  <c r="K826" i="3"/>
  <c r="K827" i="3"/>
  <c r="K828" i="3"/>
  <c r="K829" i="3"/>
  <c r="K830" i="3"/>
  <c r="K831" i="3"/>
  <c r="K832" i="3"/>
  <c r="K833" i="3"/>
  <c r="K834" i="3"/>
  <c r="K835" i="3"/>
  <c r="K836" i="3"/>
  <c r="K837" i="3"/>
  <c r="K838" i="3"/>
  <c r="K839" i="3"/>
  <c r="K840" i="3"/>
  <c r="K841" i="3"/>
  <c r="K842" i="3"/>
  <c r="K843" i="3"/>
  <c r="K844" i="3"/>
  <c r="K845" i="3"/>
  <c r="K846" i="3"/>
  <c r="K847" i="3"/>
  <c r="K848" i="3"/>
  <c r="K849" i="3"/>
  <c r="K850" i="3"/>
  <c r="K851" i="3"/>
  <c r="K852" i="3"/>
  <c r="K853" i="3"/>
  <c r="K854" i="3"/>
  <c r="K855" i="3"/>
  <c r="K856" i="3"/>
  <c r="K857" i="3"/>
  <c r="K858" i="3"/>
  <c r="K859" i="3"/>
  <c r="K860" i="3"/>
  <c r="K861" i="3"/>
  <c r="K862" i="3"/>
  <c r="K863" i="3"/>
  <c r="K864" i="3"/>
  <c r="K865" i="3"/>
  <c r="K866" i="3"/>
  <c r="K867" i="3"/>
  <c r="K868" i="3"/>
  <c r="K869" i="3"/>
  <c r="K870" i="3"/>
  <c r="K871" i="3"/>
  <c r="K872" i="3"/>
  <c r="K873" i="3"/>
  <c r="K874" i="3"/>
  <c r="K875" i="3"/>
  <c r="K876" i="3"/>
  <c r="K877" i="3"/>
  <c r="K878" i="3"/>
  <c r="K879" i="3"/>
  <c r="K880" i="3"/>
  <c r="K881" i="3"/>
  <c r="K882" i="3"/>
  <c r="K883" i="3"/>
  <c r="K884" i="3"/>
  <c r="K885" i="3"/>
  <c r="K886" i="3"/>
  <c r="K887" i="3"/>
  <c r="K888" i="3"/>
  <c r="K889" i="3"/>
  <c r="K890" i="3"/>
  <c r="K891" i="3"/>
  <c r="K892" i="3"/>
  <c r="K893" i="3"/>
  <c r="K894" i="3"/>
  <c r="K895" i="3"/>
  <c r="K896" i="3"/>
  <c r="K897" i="3"/>
  <c r="K898" i="3"/>
  <c r="K899" i="3"/>
  <c r="K900" i="3"/>
  <c r="K901" i="3"/>
  <c r="K902" i="3"/>
  <c r="K903" i="3"/>
  <c r="K904" i="3"/>
  <c r="K905" i="3"/>
  <c r="K906" i="3"/>
  <c r="K907" i="3"/>
  <c r="K908" i="3"/>
  <c r="K909" i="3"/>
  <c r="K910" i="3"/>
  <c r="K911" i="3"/>
  <c r="K912" i="3"/>
  <c r="K913" i="3"/>
  <c r="K914" i="3"/>
  <c r="K915" i="3"/>
  <c r="K916" i="3"/>
  <c r="K917" i="3"/>
  <c r="K918" i="3"/>
  <c r="K919" i="3"/>
  <c r="K920" i="3"/>
  <c r="K921" i="3"/>
  <c r="K922" i="3"/>
  <c r="K923" i="3"/>
  <c r="K924" i="3"/>
  <c r="K925" i="3"/>
  <c r="K926" i="3"/>
  <c r="K927" i="3"/>
  <c r="K928" i="3"/>
  <c r="K929" i="3"/>
  <c r="K930" i="3"/>
  <c r="K931" i="3"/>
  <c r="K932" i="3"/>
  <c r="K933" i="3"/>
  <c r="K934" i="3"/>
  <c r="K935" i="3"/>
  <c r="K936" i="3"/>
  <c r="K937" i="3"/>
  <c r="K938" i="3"/>
  <c r="K939" i="3"/>
  <c r="K940" i="3"/>
  <c r="K941" i="3"/>
  <c r="K942" i="3"/>
  <c r="K943" i="3"/>
  <c r="K944" i="3"/>
  <c r="K945" i="3"/>
  <c r="K946" i="3"/>
  <c r="K947" i="3"/>
  <c r="K948" i="3"/>
  <c r="K949" i="3"/>
  <c r="K950" i="3"/>
  <c r="K951" i="3"/>
  <c r="K952" i="3"/>
  <c r="K953" i="3"/>
  <c r="K954" i="3"/>
  <c r="K955" i="3"/>
  <c r="K956" i="3"/>
  <c r="K957" i="3"/>
  <c r="K958" i="3"/>
  <c r="K959" i="3"/>
  <c r="K960" i="3"/>
  <c r="K961" i="3"/>
  <c r="K962" i="3"/>
  <c r="K963" i="3"/>
  <c r="K964" i="3"/>
  <c r="K965" i="3"/>
  <c r="K966" i="3"/>
  <c r="K967" i="3"/>
  <c r="K968" i="3"/>
  <c r="K969" i="3"/>
  <c r="K970" i="3"/>
  <c r="K971" i="3"/>
  <c r="K972" i="3"/>
  <c r="K973" i="3"/>
  <c r="K974" i="3"/>
  <c r="K975" i="3"/>
  <c r="K976" i="3"/>
  <c r="K977" i="3"/>
  <c r="K978" i="3"/>
  <c r="K979" i="3"/>
  <c r="K980" i="3"/>
  <c r="K981" i="3"/>
  <c r="K982" i="3"/>
  <c r="K983" i="3"/>
  <c r="K984" i="3"/>
  <c r="K985" i="3"/>
  <c r="K986" i="3"/>
  <c r="K987" i="3"/>
  <c r="K988" i="3"/>
  <c r="K989" i="3"/>
  <c r="K990" i="3"/>
  <c r="K991" i="3"/>
  <c r="K992" i="3"/>
  <c r="K993" i="3"/>
  <c r="K994" i="3"/>
  <c r="K995" i="3"/>
  <c r="K996" i="3"/>
  <c r="K997" i="3"/>
  <c r="K998" i="3"/>
  <c r="K999" i="3"/>
  <c r="K1000" i="3"/>
  <c r="K1001" i="3"/>
  <c r="K1002" i="3"/>
  <c r="K1003" i="3"/>
  <c r="K1004" i="3"/>
  <c r="K1005" i="3"/>
  <c r="K1006" i="3"/>
  <c r="K1007" i="3"/>
  <c r="K1008" i="3"/>
  <c r="K1009" i="3"/>
  <c r="K1010" i="3"/>
  <c r="K1011" i="3"/>
  <c r="K1012" i="3"/>
  <c r="K1013" i="3"/>
  <c r="K1014" i="3"/>
  <c r="K1015" i="3"/>
  <c r="K1016" i="3"/>
  <c r="K1017" i="3"/>
  <c r="K1018" i="3"/>
  <c r="K1019" i="3"/>
  <c r="K1020" i="3"/>
  <c r="K1021" i="3"/>
  <c r="K1022" i="3"/>
  <c r="K1023" i="3"/>
  <c r="K1024" i="3"/>
  <c r="K1025" i="3"/>
  <c r="K1026" i="3"/>
  <c r="K1027" i="3"/>
  <c r="K1028" i="3"/>
  <c r="K1029" i="3"/>
  <c r="K1030" i="3"/>
  <c r="K1031" i="3"/>
  <c r="K1032" i="3"/>
  <c r="K1033" i="3"/>
  <c r="K1034" i="3"/>
  <c r="K1035" i="3"/>
  <c r="K1036" i="3"/>
  <c r="K1037" i="3"/>
  <c r="K1038" i="3"/>
  <c r="K1039" i="3"/>
  <c r="K1040" i="3"/>
  <c r="K1041" i="3"/>
  <c r="K1042" i="3"/>
  <c r="K1043" i="3"/>
  <c r="K1044" i="3"/>
  <c r="K1045" i="3"/>
  <c r="K1046" i="3"/>
  <c r="K1047" i="3"/>
  <c r="K1048" i="3"/>
  <c r="K1049" i="3"/>
  <c r="K1050" i="3"/>
  <c r="K1051" i="3"/>
  <c r="K1052" i="3"/>
  <c r="K1053" i="3"/>
  <c r="K1054" i="3"/>
  <c r="K1055" i="3"/>
  <c r="K1056" i="3"/>
  <c r="K1057" i="3"/>
  <c r="K1058" i="3"/>
  <c r="K1059" i="3"/>
  <c r="K1060" i="3"/>
  <c r="K1061" i="3"/>
  <c r="K1062" i="3"/>
  <c r="K1063" i="3"/>
  <c r="K1064" i="3"/>
  <c r="K1065" i="3"/>
  <c r="K1066" i="3"/>
  <c r="K1067" i="3"/>
  <c r="K1068" i="3"/>
  <c r="K1069" i="3"/>
  <c r="K1070" i="3"/>
  <c r="K1071" i="3"/>
  <c r="K1072" i="3"/>
  <c r="K1073" i="3"/>
  <c r="K1074" i="3"/>
  <c r="K1075" i="3"/>
  <c r="K1076" i="3"/>
  <c r="K1077" i="3"/>
  <c r="K1078" i="3"/>
  <c r="K1079" i="3"/>
  <c r="K1080" i="3"/>
  <c r="K1081" i="3"/>
  <c r="K1082" i="3"/>
  <c r="K1083" i="3"/>
  <c r="K1084" i="3"/>
  <c r="K1085" i="3"/>
  <c r="K1086" i="3"/>
  <c r="K1087" i="3"/>
  <c r="K1088" i="3"/>
  <c r="K1089" i="3"/>
  <c r="K1090" i="3"/>
  <c r="K1091" i="3"/>
  <c r="K1092" i="3"/>
  <c r="K1093" i="3"/>
  <c r="K1094" i="3"/>
  <c r="K1095" i="3"/>
  <c r="K1096" i="3"/>
  <c r="K1097" i="3"/>
  <c r="K1098" i="3"/>
  <c r="K1099" i="3"/>
  <c r="K1100" i="3"/>
  <c r="K1101" i="3"/>
  <c r="K1102" i="3"/>
  <c r="K1103" i="3"/>
  <c r="K1104" i="3"/>
  <c r="K1105" i="3"/>
  <c r="K1106" i="3"/>
  <c r="K1107" i="3"/>
  <c r="K1108" i="3"/>
  <c r="K1109" i="3"/>
  <c r="K1110" i="3"/>
  <c r="K1111" i="3"/>
  <c r="K1112" i="3"/>
  <c r="K1113" i="3"/>
  <c r="K1114" i="3"/>
  <c r="K1115" i="3"/>
  <c r="K1116" i="3"/>
  <c r="K1117" i="3"/>
  <c r="K1118" i="3"/>
  <c r="K1119" i="3"/>
  <c r="K1120" i="3"/>
  <c r="K1121" i="3"/>
  <c r="K1122" i="3"/>
  <c r="K1123" i="3"/>
  <c r="K1124" i="3"/>
  <c r="K1125" i="3"/>
  <c r="K1126" i="3"/>
  <c r="K1127" i="3"/>
  <c r="K1128" i="3"/>
  <c r="K1129" i="3"/>
  <c r="K1130" i="3"/>
  <c r="K1131" i="3"/>
  <c r="K1132" i="3"/>
  <c r="K1133" i="3"/>
  <c r="K1134" i="3"/>
  <c r="K1135" i="3"/>
  <c r="K1136" i="3"/>
  <c r="K1137" i="3"/>
  <c r="K1138" i="3"/>
  <c r="K1139" i="3"/>
  <c r="K1140" i="3"/>
  <c r="K1141" i="3"/>
  <c r="K1142" i="3"/>
  <c r="K1143" i="3"/>
  <c r="K1144" i="3"/>
  <c r="K1145" i="3"/>
  <c r="K1146" i="3"/>
  <c r="K1147" i="3"/>
  <c r="K1148" i="3"/>
  <c r="K1149" i="3"/>
  <c r="K1150" i="3"/>
  <c r="K1151" i="3"/>
  <c r="K1152" i="3"/>
  <c r="K1153" i="3"/>
  <c r="K1154" i="3"/>
  <c r="K1155" i="3"/>
  <c r="K1156" i="3"/>
  <c r="K1157" i="3"/>
  <c r="K1158" i="3"/>
  <c r="K1159" i="3"/>
  <c r="K1160" i="3"/>
  <c r="K1161" i="3"/>
  <c r="K1162" i="3"/>
  <c r="K1163" i="3"/>
  <c r="K1164" i="3"/>
  <c r="K1165" i="3"/>
  <c r="K1166" i="3"/>
  <c r="K1167" i="3"/>
  <c r="K1168" i="3"/>
  <c r="K1169" i="3"/>
  <c r="K1170" i="3"/>
  <c r="K1171" i="3"/>
  <c r="K1172" i="3"/>
  <c r="K1173" i="3"/>
  <c r="K1174" i="3"/>
  <c r="K1175" i="3"/>
  <c r="K1176" i="3"/>
  <c r="K1177" i="3"/>
  <c r="K1178" i="3"/>
  <c r="K1179" i="3"/>
  <c r="K1180" i="3"/>
  <c r="K1181" i="3"/>
  <c r="K1182" i="3"/>
  <c r="K1183" i="3"/>
  <c r="K1184" i="3"/>
  <c r="K1185" i="3"/>
  <c r="K1186" i="3"/>
  <c r="K1187" i="3"/>
  <c r="K1188" i="3"/>
  <c r="K1189" i="3"/>
  <c r="K1190" i="3"/>
  <c r="K1191" i="3"/>
  <c r="K1192" i="3"/>
  <c r="K1193" i="3"/>
  <c r="K1194" i="3"/>
  <c r="K1195" i="3"/>
  <c r="K1196" i="3"/>
  <c r="K1197" i="3"/>
  <c r="K1198" i="3"/>
  <c r="K1199" i="3"/>
  <c r="K1200" i="3"/>
  <c r="K1201" i="3"/>
  <c r="K1202" i="3"/>
  <c r="K1203" i="3"/>
  <c r="K1204" i="3"/>
  <c r="K1205" i="3"/>
  <c r="K1206" i="3"/>
  <c r="K1207" i="3"/>
  <c r="K1208" i="3"/>
  <c r="K1209" i="3"/>
  <c r="K1210" i="3"/>
  <c r="K1211" i="3"/>
  <c r="K1212" i="3"/>
  <c r="K1213" i="3"/>
  <c r="K1214" i="3"/>
  <c r="K1215" i="3"/>
  <c r="K1216" i="3"/>
  <c r="K1217" i="3"/>
  <c r="K1218" i="3"/>
  <c r="K1219" i="3"/>
  <c r="K1220" i="3"/>
  <c r="K1221" i="3"/>
  <c r="K1222" i="3"/>
  <c r="K1223" i="3"/>
  <c r="K1224" i="3"/>
  <c r="K1225" i="3"/>
  <c r="K1226" i="3"/>
  <c r="K1227" i="3"/>
  <c r="K1228" i="3"/>
  <c r="K1229" i="3"/>
  <c r="K1230" i="3"/>
  <c r="K1231" i="3"/>
  <c r="K1232" i="3"/>
  <c r="K1233" i="3"/>
  <c r="K1234" i="3"/>
  <c r="K1235" i="3"/>
  <c r="K1236" i="3"/>
  <c r="K1237" i="3"/>
  <c r="K1238" i="3"/>
  <c r="K1239" i="3"/>
  <c r="K1240" i="3"/>
  <c r="K1241" i="3"/>
  <c r="K1242" i="3"/>
  <c r="K1243" i="3"/>
  <c r="K1244" i="3"/>
  <c r="K1245" i="3"/>
  <c r="K1246" i="3"/>
  <c r="K1247" i="3"/>
  <c r="K1248" i="3"/>
  <c r="K1249" i="3"/>
  <c r="K1250" i="3"/>
  <c r="K1251" i="3"/>
  <c r="K1252" i="3"/>
  <c r="K1253" i="3"/>
  <c r="K1254" i="3"/>
  <c r="K1255" i="3"/>
  <c r="K1256" i="3"/>
  <c r="K1257" i="3"/>
  <c r="K1258" i="3"/>
  <c r="K1259" i="3"/>
  <c r="K1260" i="3"/>
  <c r="K1261" i="3"/>
  <c r="K1262" i="3"/>
  <c r="K1263" i="3"/>
  <c r="K1264" i="3"/>
  <c r="K1265" i="3"/>
  <c r="K1266" i="3"/>
  <c r="K1267" i="3"/>
  <c r="K1268" i="3"/>
  <c r="K1269" i="3"/>
  <c r="K1270" i="3"/>
  <c r="K1271" i="3"/>
  <c r="K1272" i="3"/>
  <c r="K1273" i="3"/>
  <c r="K1274" i="3"/>
  <c r="K1275" i="3"/>
  <c r="K1276" i="3"/>
  <c r="K1277" i="3"/>
  <c r="K1278" i="3"/>
  <c r="K1279" i="3"/>
  <c r="K1280" i="3"/>
  <c r="K1281" i="3"/>
  <c r="K1282" i="3"/>
  <c r="K1283" i="3"/>
  <c r="K1284" i="3"/>
  <c r="K1285" i="3"/>
  <c r="K1286" i="3"/>
  <c r="K1287" i="3"/>
  <c r="K1288" i="3"/>
  <c r="K1289" i="3"/>
  <c r="K1290" i="3"/>
  <c r="K1291" i="3"/>
  <c r="K1292" i="3"/>
  <c r="K1293" i="3"/>
  <c r="K1294" i="3"/>
  <c r="K1295" i="3"/>
  <c r="K1296" i="3"/>
  <c r="K1297" i="3"/>
  <c r="K1298" i="3"/>
  <c r="K1299" i="3"/>
  <c r="K1300" i="3"/>
  <c r="K1301" i="3"/>
  <c r="K1302" i="3"/>
  <c r="K1303" i="3"/>
  <c r="K1304" i="3"/>
  <c r="K1305" i="3"/>
  <c r="K1306" i="3"/>
  <c r="K1307" i="3"/>
  <c r="K1308" i="3"/>
  <c r="K1309" i="3"/>
  <c r="K1310" i="3"/>
  <c r="K1311" i="3"/>
  <c r="K1312" i="3"/>
  <c r="K1313" i="3"/>
  <c r="K1314" i="3"/>
  <c r="K1315" i="3"/>
  <c r="K1316" i="3"/>
  <c r="K1317" i="3"/>
  <c r="K1318" i="3"/>
  <c r="K1319" i="3"/>
  <c r="K1320" i="3"/>
  <c r="K1321" i="3"/>
  <c r="K1322" i="3"/>
  <c r="K1323" i="3"/>
  <c r="K1324" i="3"/>
  <c r="K1325" i="3"/>
  <c r="K1326" i="3"/>
  <c r="K1327" i="3"/>
  <c r="K1328" i="3"/>
  <c r="K1329" i="3"/>
  <c r="K1330" i="3"/>
  <c r="K1331" i="3"/>
  <c r="K1332" i="3"/>
  <c r="K1333" i="3"/>
  <c r="K1334" i="3"/>
  <c r="K1335" i="3"/>
  <c r="K1336" i="3"/>
  <c r="K1337" i="3"/>
  <c r="K1338" i="3"/>
  <c r="K1339" i="3"/>
  <c r="K1340" i="3"/>
  <c r="K1341" i="3"/>
  <c r="K1342" i="3"/>
  <c r="K1343" i="3"/>
  <c r="K1344" i="3"/>
  <c r="K1345" i="3"/>
  <c r="K1346" i="3"/>
  <c r="K1347" i="3"/>
  <c r="K1348" i="3"/>
  <c r="K1349" i="3"/>
  <c r="K1350" i="3"/>
  <c r="K1351" i="3"/>
  <c r="K1352" i="3"/>
  <c r="K1353" i="3"/>
  <c r="K1354" i="3"/>
  <c r="K1355" i="3"/>
  <c r="K1356" i="3"/>
  <c r="K1357" i="3"/>
  <c r="K1358" i="3"/>
  <c r="K1359" i="3"/>
  <c r="K1360" i="3"/>
  <c r="K1361" i="3"/>
  <c r="K1362" i="3"/>
  <c r="K1363" i="3"/>
  <c r="K1364" i="3"/>
  <c r="K1365" i="3"/>
  <c r="K1366" i="3"/>
  <c r="K1367" i="3"/>
  <c r="K1368" i="3"/>
  <c r="K1369" i="3"/>
  <c r="K1370" i="3"/>
  <c r="K1371" i="3"/>
  <c r="K1372" i="3"/>
  <c r="K1373" i="3"/>
  <c r="K1374" i="3"/>
  <c r="K1375" i="3"/>
  <c r="K1376" i="3"/>
  <c r="K1377" i="3"/>
  <c r="K1378" i="3"/>
  <c r="K1379" i="3"/>
  <c r="K1380" i="3"/>
  <c r="K1381" i="3"/>
  <c r="K1382" i="3"/>
  <c r="K1383" i="3"/>
  <c r="K1384" i="3"/>
  <c r="K1385" i="3"/>
  <c r="K1386" i="3"/>
  <c r="K1387" i="3"/>
  <c r="K1388" i="3"/>
  <c r="K1389" i="3"/>
  <c r="K1390" i="3"/>
  <c r="K1391" i="3"/>
  <c r="K1392" i="3"/>
  <c r="K1393" i="3"/>
  <c r="K1394" i="3"/>
  <c r="K1395" i="3"/>
  <c r="K1396" i="3"/>
  <c r="K1397" i="3"/>
  <c r="K1398" i="3"/>
  <c r="K1399" i="3"/>
  <c r="K1400" i="3"/>
  <c r="K1401" i="3"/>
  <c r="K1402" i="3"/>
  <c r="K1403" i="3"/>
  <c r="K1404" i="3"/>
  <c r="K1405" i="3"/>
  <c r="K1406" i="3"/>
  <c r="K1407" i="3"/>
  <c r="K1408" i="3"/>
  <c r="K1409" i="3"/>
  <c r="K1410" i="3"/>
  <c r="K1411" i="3"/>
  <c r="K1412" i="3"/>
  <c r="K1413" i="3"/>
  <c r="K1414" i="3"/>
  <c r="K1415" i="3"/>
  <c r="K1416" i="3"/>
  <c r="K1417" i="3"/>
  <c r="K1418" i="3"/>
  <c r="K1419" i="3"/>
  <c r="K1420" i="3"/>
  <c r="K1421" i="3"/>
  <c r="K1422" i="3"/>
  <c r="K1423" i="3"/>
  <c r="K1424" i="3"/>
  <c r="K1425" i="3"/>
  <c r="K1426" i="3"/>
  <c r="K1427" i="3"/>
  <c r="K1428" i="3"/>
  <c r="K1429" i="3"/>
  <c r="K1430" i="3"/>
  <c r="K1431" i="3"/>
  <c r="K1432" i="3"/>
  <c r="K1433" i="3"/>
  <c r="K1434" i="3"/>
  <c r="K1435" i="3"/>
  <c r="K1436" i="3"/>
  <c r="K1437" i="3"/>
  <c r="K1438" i="3"/>
  <c r="K1439" i="3"/>
  <c r="K1440" i="3"/>
  <c r="K1441" i="3"/>
  <c r="K1442" i="3"/>
  <c r="K1443" i="3"/>
  <c r="K1444" i="3"/>
  <c r="K1445" i="3"/>
  <c r="K1446" i="3"/>
  <c r="K1447" i="3"/>
  <c r="K1448" i="3"/>
  <c r="K1449" i="3"/>
  <c r="K1450" i="3"/>
  <c r="K1451" i="3"/>
  <c r="K1452" i="3"/>
  <c r="K1453" i="3"/>
  <c r="K1454" i="3"/>
  <c r="K1455" i="3"/>
  <c r="K1456" i="3"/>
  <c r="K1457" i="3"/>
  <c r="K1458" i="3"/>
  <c r="K1459" i="3"/>
  <c r="K1460" i="3"/>
  <c r="K1461" i="3"/>
  <c r="K1462" i="3"/>
  <c r="K1463" i="3"/>
  <c r="K1464" i="3"/>
  <c r="K1465" i="3"/>
  <c r="K1466" i="3"/>
  <c r="K1467" i="3"/>
  <c r="K1468" i="3"/>
  <c r="K1469" i="3"/>
  <c r="K1470" i="3"/>
  <c r="K1471" i="3"/>
  <c r="K1472" i="3"/>
  <c r="K1473" i="3"/>
  <c r="K1474" i="3"/>
  <c r="K1475" i="3"/>
  <c r="K1476" i="3"/>
  <c r="K1477" i="3"/>
  <c r="K1478" i="3"/>
  <c r="K1479" i="3"/>
  <c r="K1480" i="3"/>
  <c r="K1481" i="3"/>
  <c r="K1482" i="3"/>
  <c r="K1483" i="3"/>
  <c r="K1484" i="3"/>
  <c r="K1485" i="3"/>
  <c r="K1486" i="3"/>
  <c r="K1487" i="3"/>
  <c r="K1488" i="3"/>
  <c r="K1489" i="3"/>
  <c r="K1490" i="3"/>
  <c r="K1491" i="3"/>
  <c r="K1492" i="3"/>
  <c r="K1493" i="3"/>
  <c r="K1494" i="3"/>
  <c r="K1495" i="3"/>
  <c r="K1496" i="3"/>
  <c r="K1497" i="3"/>
  <c r="K1498" i="3"/>
  <c r="K1499" i="3"/>
  <c r="K1500" i="3"/>
  <c r="K1501" i="3"/>
  <c r="K1502" i="3"/>
  <c r="K1503" i="3"/>
  <c r="K1504" i="3"/>
  <c r="K1505" i="3"/>
  <c r="K1506" i="3"/>
  <c r="K1507" i="3"/>
  <c r="K1508" i="3"/>
  <c r="K1509" i="3"/>
  <c r="K1510" i="3"/>
  <c r="K1511" i="3"/>
  <c r="K1512" i="3"/>
  <c r="K1513" i="3"/>
  <c r="K1514" i="3"/>
  <c r="K1515" i="3"/>
  <c r="K1516" i="3"/>
  <c r="K1517" i="3"/>
  <c r="K1518" i="3"/>
  <c r="K1519" i="3"/>
  <c r="K1520" i="3"/>
  <c r="K1521" i="3"/>
  <c r="K1522" i="3"/>
  <c r="K1523" i="3"/>
  <c r="K1524" i="3"/>
  <c r="K1525" i="3"/>
  <c r="K1526" i="3"/>
  <c r="K1527" i="3"/>
  <c r="K1528" i="3"/>
  <c r="K1529" i="3"/>
  <c r="K1530" i="3"/>
  <c r="K1531" i="3"/>
  <c r="K1532" i="3"/>
  <c r="K1533" i="3"/>
  <c r="K1534" i="3"/>
  <c r="K1535" i="3"/>
  <c r="K1536" i="3"/>
  <c r="K1537" i="3"/>
  <c r="K1538" i="3"/>
  <c r="K1539" i="3"/>
  <c r="K1540" i="3"/>
  <c r="K1541" i="3"/>
  <c r="K1542" i="3"/>
  <c r="K1543" i="3"/>
  <c r="K1544" i="3"/>
  <c r="K1545" i="3"/>
  <c r="K1546" i="3"/>
  <c r="K1547" i="3"/>
  <c r="K1548" i="3"/>
  <c r="K1549" i="3"/>
  <c r="K1550" i="3"/>
  <c r="K1551" i="3"/>
  <c r="K1552" i="3"/>
  <c r="K1553" i="3"/>
  <c r="K1554" i="3"/>
  <c r="K1555" i="3"/>
  <c r="K1556" i="3"/>
  <c r="K1557" i="3"/>
  <c r="K1558" i="3"/>
  <c r="K1559" i="3"/>
  <c r="K1560" i="3"/>
  <c r="K1561" i="3"/>
  <c r="K1562" i="3"/>
  <c r="K1563" i="3"/>
  <c r="K1564" i="3"/>
  <c r="K1565" i="3"/>
  <c r="K1566" i="3"/>
  <c r="K1567" i="3"/>
  <c r="K1568" i="3"/>
  <c r="K1569" i="3"/>
  <c r="K1570" i="3"/>
  <c r="K1571" i="3"/>
  <c r="K1572" i="3"/>
  <c r="K1573" i="3"/>
  <c r="K1574" i="3"/>
  <c r="K1575" i="3"/>
  <c r="K1576" i="3"/>
  <c r="K1577" i="3"/>
  <c r="K1578" i="3"/>
  <c r="K1579" i="3"/>
  <c r="K1580" i="3"/>
  <c r="K1581" i="3"/>
  <c r="K1582" i="3"/>
  <c r="K1583" i="3"/>
  <c r="K1584" i="3"/>
  <c r="K1585" i="3"/>
  <c r="K1586" i="3"/>
  <c r="K1587" i="3"/>
  <c r="K1588" i="3"/>
  <c r="K1589" i="3"/>
  <c r="K1590" i="3"/>
  <c r="K1591" i="3"/>
  <c r="K1592" i="3"/>
  <c r="K1593" i="3"/>
  <c r="K1594" i="3"/>
  <c r="K1595" i="3"/>
  <c r="K1596" i="3"/>
  <c r="K1597" i="3"/>
  <c r="K1598" i="3"/>
  <c r="K1599" i="3"/>
  <c r="K1600" i="3"/>
  <c r="K1601" i="3"/>
  <c r="K1602" i="3"/>
  <c r="K1603" i="3"/>
  <c r="K1604" i="3"/>
  <c r="K1605" i="3"/>
  <c r="K1606" i="3"/>
  <c r="K1607" i="3"/>
  <c r="K1608" i="3"/>
  <c r="K1609" i="3"/>
  <c r="K1610" i="3"/>
  <c r="K1611" i="3"/>
  <c r="K1612" i="3"/>
  <c r="K1613" i="3"/>
  <c r="K1614" i="3"/>
  <c r="K1615" i="3"/>
  <c r="K1616" i="3"/>
  <c r="K1617" i="3"/>
  <c r="K1618" i="3"/>
  <c r="K1619" i="3"/>
  <c r="K1620" i="3"/>
  <c r="K1621" i="3"/>
  <c r="K1622" i="3"/>
  <c r="K1623" i="3"/>
  <c r="K1624" i="3"/>
  <c r="K1625" i="3"/>
  <c r="K1626" i="3"/>
  <c r="K1627" i="3"/>
  <c r="K1628" i="3"/>
  <c r="K1629" i="3"/>
  <c r="K1630" i="3"/>
  <c r="K1631" i="3"/>
  <c r="K1632" i="3"/>
  <c r="K1633" i="3"/>
  <c r="K1634" i="3"/>
  <c r="K1635" i="3"/>
  <c r="K1636" i="3"/>
  <c r="K1637" i="3"/>
  <c r="K1638" i="3"/>
  <c r="K1639" i="3"/>
  <c r="K1640" i="3"/>
  <c r="K1641" i="3"/>
  <c r="K1642" i="3"/>
  <c r="K1643" i="3"/>
  <c r="K1644" i="3"/>
  <c r="K1645" i="3"/>
  <c r="K1646" i="3"/>
  <c r="K1647" i="3"/>
  <c r="K1648" i="3"/>
  <c r="K1649" i="3"/>
  <c r="K1650" i="3"/>
  <c r="K1651" i="3"/>
  <c r="K1652" i="3"/>
  <c r="K1653" i="3"/>
  <c r="K1654" i="3"/>
  <c r="K1655" i="3"/>
  <c r="K1656" i="3"/>
  <c r="K1657" i="3"/>
  <c r="K1658" i="3"/>
  <c r="K1659" i="3"/>
  <c r="K1660" i="3"/>
  <c r="K1661" i="3"/>
  <c r="K1662" i="3"/>
  <c r="K1663" i="3"/>
  <c r="K1664" i="3"/>
  <c r="K1665" i="3"/>
  <c r="K1666" i="3"/>
  <c r="K1667" i="3"/>
  <c r="K1668" i="3"/>
  <c r="K1669" i="3"/>
  <c r="K1670" i="3"/>
  <c r="K1671" i="3"/>
  <c r="K1672" i="3"/>
  <c r="K1673" i="3"/>
  <c r="K1674" i="3"/>
  <c r="K1675" i="3"/>
  <c r="K1676" i="3"/>
  <c r="K1677" i="3"/>
  <c r="K1678" i="3"/>
  <c r="K1679" i="3"/>
  <c r="K1680" i="3"/>
  <c r="K1681" i="3"/>
  <c r="K1682" i="3"/>
  <c r="K1683" i="3"/>
  <c r="K1684" i="3"/>
  <c r="K1685" i="3"/>
  <c r="K1686" i="3"/>
  <c r="K1687" i="3"/>
  <c r="K1688" i="3"/>
  <c r="K1689" i="3"/>
  <c r="K1690" i="3"/>
  <c r="K1691" i="3"/>
  <c r="K1692" i="3"/>
  <c r="K1693" i="3"/>
  <c r="K1694" i="3"/>
  <c r="K1695" i="3"/>
  <c r="K1696" i="3"/>
  <c r="K1697" i="3"/>
  <c r="K1698" i="3"/>
  <c r="K1699" i="3"/>
  <c r="K1700" i="3"/>
  <c r="K1701" i="3"/>
  <c r="K1702" i="3"/>
  <c r="K1703" i="3"/>
  <c r="K1704" i="3"/>
  <c r="K1705" i="3"/>
  <c r="K1706" i="3"/>
  <c r="K1707" i="3"/>
  <c r="K1708" i="3"/>
  <c r="K1709" i="3"/>
  <c r="K1710" i="3"/>
  <c r="K1711" i="3"/>
  <c r="K1712" i="3"/>
  <c r="K1713" i="3"/>
  <c r="K1714" i="3"/>
  <c r="K1715" i="3"/>
  <c r="K1716" i="3"/>
  <c r="K1717" i="3"/>
  <c r="K1718" i="3"/>
  <c r="K1719" i="3"/>
  <c r="K1720" i="3"/>
  <c r="K1721" i="3"/>
  <c r="K1722" i="3"/>
  <c r="K1723" i="3"/>
  <c r="K1724" i="3"/>
  <c r="K1725" i="3"/>
  <c r="K1726" i="3"/>
  <c r="K1727" i="3"/>
  <c r="K1728" i="3"/>
  <c r="K1729" i="3"/>
  <c r="K1730" i="3"/>
  <c r="K1731" i="3"/>
  <c r="K1732" i="3"/>
  <c r="K1733" i="3"/>
  <c r="K1734" i="3"/>
  <c r="K1735" i="3"/>
  <c r="K1736" i="3"/>
  <c r="K1737" i="3"/>
  <c r="K1738" i="3"/>
  <c r="K1739" i="3"/>
  <c r="K1740" i="3"/>
  <c r="K1741" i="3"/>
  <c r="K1742" i="3"/>
  <c r="K1743" i="3"/>
  <c r="K1744" i="3"/>
  <c r="K1745" i="3"/>
  <c r="K1746" i="3"/>
  <c r="K1747" i="3"/>
  <c r="K1748" i="3"/>
  <c r="K1749" i="3"/>
  <c r="K1750" i="3"/>
  <c r="K1751" i="3"/>
  <c r="K1752" i="3"/>
  <c r="K1753" i="3"/>
  <c r="K1754" i="3"/>
  <c r="K1755" i="3"/>
  <c r="K1756" i="3"/>
  <c r="K1757" i="3"/>
  <c r="K1758" i="3"/>
  <c r="K1759" i="3"/>
  <c r="K1760" i="3"/>
  <c r="K1761" i="3"/>
  <c r="K1762" i="3"/>
  <c r="K1763" i="3"/>
  <c r="K1764" i="3"/>
  <c r="K1765" i="3"/>
  <c r="K1766" i="3"/>
  <c r="K1767" i="3"/>
  <c r="K1768" i="3"/>
  <c r="K1769" i="3"/>
  <c r="K1770" i="3"/>
  <c r="K1771" i="3"/>
  <c r="K1772" i="3"/>
  <c r="K1773" i="3"/>
  <c r="K1774" i="3"/>
  <c r="K1775" i="3"/>
  <c r="K1776" i="3"/>
  <c r="K1777" i="3"/>
  <c r="K1778" i="3"/>
  <c r="K1779" i="3"/>
  <c r="K1780" i="3"/>
  <c r="K1781" i="3"/>
  <c r="K1782" i="3"/>
  <c r="K1783" i="3"/>
  <c r="K1784" i="3"/>
  <c r="K1785" i="3"/>
  <c r="K1786" i="3"/>
  <c r="K1787" i="3"/>
  <c r="K1788" i="3"/>
  <c r="K1789" i="3"/>
  <c r="K1790" i="3"/>
  <c r="K1791" i="3"/>
  <c r="K1792" i="3"/>
  <c r="K1793" i="3"/>
  <c r="K1794" i="3"/>
  <c r="K1795" i="3"/>
  <c r="K1796" i="3"/>
  <c r="K1797" i="3"/>
  <c r="K1798" i="3"/>
  <c r="K1799" i="3"/>
  <c r="K1800" i="3"/>
  <c r="K1801" i="3"/>
  <c r="K1802" i="3"/>
  <c r="K1803" i="3"/>
  <c r="K1804" i="3"/>
  <c r="K1805" i="3"/>
  <c r="K1806" i="3"/>
  <c r="K1807" i="3"/>
  <c r="K1808" i="3"/>
  <c r="K1809" i="3"/>
  <c r="K1810" i="3"/>
  <c r="K1811" i="3"/>
  <c r="K1812" i="3"/>
  <c r="K1813" i="3"/>
  <c r="K1814" i="3"/>
  <c r="K1815" i="3"/>
  <c r="K1816" i="3"/>
  <c r="K1817" i="3"/>
  <c r="K1818" i="3"/>
  <c r="K1819" i="3"/>
  <c r="K1820" i="3"/>
  <c r="K1821" i="3"/>
  <c r="K1822" i="3"/>
  <c r="K1823" i="3"/>
  <c r="K1824" i="3"/>
  <c r="K1825" i="3"/>
  <c r="K1826" i="3"/>
  <c r="K1827" i="3"/>
  <c r="K1828" i="3"/>
  <c r="K1829" i="3"/>
  <c r="K1830" i="3"/>
  <c r="K1831" i="3"/>
  <c r="K1832" i="3"/>
  <c r="K1833" i="3"/>
  <c r="K1834" i="3"/>
  <c r="K1835" i="3"/>
  <c r="K1836" i="3"/>
  <c r="K1837" i="3"/>
  <c r="K1838" i="3"/>
  <c r="K1839" i="3"/>
  <c r="K1840" i="3"/>
  <c r="K1841" i="3"/>
  <c r="K1842" i="3"/>
  <c r="K1843" i="3"/>
  <c r="K1844" i="3"/>
  <c r="K1845" i="3"/>
  <c r="K1846" i="3"/>
  <c r="K1847" i="3"/>
  <c r="K1848" i="3"/>
  <c r="K1849" i="3"/>
  <c r="K1850" i="3"/>
  <c r="K1851" i="3"/>
  <c r="K1852" i="3"/>
  <c r="K1853" i="3"/>
  <c r="K1854" i="3"/>
  <c r="K1855" i="3"/>
  <c r="K1856" i="3"/>
  <c r="K1857" i="3"/>
  <c r="K1858" i="3"/>
  <c r="K1859" i="3"/>
  <c r="K1860" i="3"/>
  <c r="K1861" i="3"/>
  <c r="K1862" i="3"/>
  <c r="K1863" i="3"/>
  <c r="K1864" i="3"/>
  <c r="K1865" i="3"/>
  <c r="K1866" i="3"/>
  <c r="K1867" i="3"/>
  <c r="K1868" i="3"/>
  <c r="K1869" i="3"/>
  <c r="K1870" i="3"/>
  <c r="K1871" i="3"/>
  <c r="K1872" i="3"/>
  <c r="K1873" i="3"/>
  <c r="K1874" i="3"/>
  <c r="K1875" i="3"/>
  <c r="K1876" i="3"/>
  <c r="K1877" i="3"/>
  <c r="K1878" i="3"/>
  <c r="K1879" i="3"/>
  <c r="K1880" i="3"/>
  <c r="K1881" i="3"/>
  <c r="K1882" i="3"/>
  <c r="K1883" i="3"/>
  <c r="K1884" i="3"/>
  <c r="K1885" i="3"/>
  <c r="K1886" i="3"/>
  <c r="K1887" i="3"/>
  <c r="K1888" i="3"/>
  <c r="K1889" i="3"/>
  <c r="K1890" i="3"/>
  <c r="K1891" i="3"/>
  <c r="K1892" i="3"/>
  <c r="K1893" i="3"/>
  <c r="K1894" i="3"/>
  <c r="K1895" i="3"/>
  <c r="K1896" i="3"/>
  <c r="K1897" i="3"/>
  <c r="K1898" i="3"/>
  <c r="K1899" i="3"/>
  <c r="K1900" i="3"/>
  <c r="K1901" i="3"/>
  <c r="K1902" i="3"/>
  <c r="K1903" i="3"/>
  <c r="K1904" i="3"/>
  <c r="K1905" i="3"/>
  <c r="K1906" i="3"/>
  <c r="K1907" i="3"/>
  <c r="K1908" i="3"/>
  <c r="K1909" i="3"/>
  <c r="K1910" i="3"/>
  <c r="K1911" i="3"/>
  <c r="K1912" i="3"/>
  <c r="K1913" i="3"/>
  <c r="K1914" i="3"/>
  <c r="K1915" i="3"/>
  <c r="K1916" i="3"/>
  <c r="K1917" i="3"/>
  <c r="K1918" i="3"/>
  <c r="K1919" i="3"/>
  <c r="K1920" i="3"/>
  <c r="K1921" i="3"/>
  <c r="K1922" i="3"/>
  <c r="K1923" i="3"/>
  <c r="K1924" i="3"/>
  <c r="K1925" i="3"/>
  <c r="K1926" i="3"/>
  <c r="K1927" i="3"/>
  <c r="K1928" i="3"/>
  <c r="K1929" i="3"/>
  <c r="K1930" i="3"/>
  <c r="K1931" i="3"/>
  <c r="K1932" i="3"/>
  <c r="K1933" i="3"/>
  <c r="K1934" i="3"/>
  <c r="K1935" i="3"/>
  <c r="K1936" i="3"/>
  <c r="K1937" i="3"/>
  <c r="K1938" i="3"/>
  <c r="K1939" i="3"/>
  <c r="K1940" i="3"/>
  <c r="K1941" i="3"/>
  <c r="K1942" i="3"/>
  <c r="K1943" i="3"/>
  <c r="K1944" i="3"/>
  <c r="K1945" i="3"/>
  <c r="K1946" i="3"/>
  <c r="K1947" i="3"/>
  <c r="K1948" i="3"/>
  <c r="K1949" i="3"/>
  <c r="K1950" i="3"/>
  <c r="K1951" i="3"/>
  <c r="K1952" i="3"/>
  <c r="K1953" i="3"/>
  <c r="K1954" i="3"/>
  <c r="K1955" i="3"/>
  <c r="K1956" i="3"/>
  <c r="K1957" i="3"/>
  <c r="K1958" i="3"/>
  <c r="K1959" i="3"/>
  <c r="K1960" i="3"/>
  <c r="K1961" i="3"/>
  <c r="K1962" i="3"/>
  <c r="K1963" i="3"/>
  <c r="K1964" i="3"/>
  <c r="K1965" i="3"/>
  <c r="K1966" i="3"/>
  <c r="K1967" i="3"/>
  <c r="K1968" i="3"/>
  <c r="K1969" i="3"/>
  <c r="K1970" i="3"/>
  <c r="K1971" i="3"/>
  <c r="K1972" i="3"/>
  <c r="K1973" i="3"/>
  <c r="K1974" i="3"/>
  <c r="K1975" i="3"/>
  <c r="K1976" i="3"/>
  <c r="K1977" i="3"/>
  <c r="K1978" i="3"/>
  <c r="K1979" i="3"/>
  <c r="K1980" i="3"/>
  <c r="K1981" i="3"/>
  <c r="K1982" i="3"/>
  <c r="K1983" i="3"/>
  <c r="K1984" i="3"/>
  <c r="K1985" i="3"/>
  <c r="K1986" i="3"/>
  <c r="K1987" i="3"/>
  <c r="K1988" i="3"/>
  <c r="K1989" i="3"/>
  <c r="K1990" i="3"/>
  <c r="K1991" i="3"/>
  <c r="K1992" i="3"/>
  <c r="K1993" i="3"/>
  <c r="K1994" i="3"/>
  <c r="K1995" i="3"/>
  <c r="K1996" i="3"/>
  <c r="K1997" i="3"/>
  <c r="K1998" i="3"/>
  <c r="K1999" i="3"/>
  <c r="K2000" i="3"/>
  <c r="K2001" i="3"/>
  <c r="K2002" i="3"/>
  <c r="K2003" i="3"/>
  <c r="K2004" i="3"/>
  <c r="K2005" i="3"/>
  <c r="K2006" i="3"/>
  <c r="K2007" i="3"/>
  <c r="K2008" i="3"/>
  <c r="K2009" i="3"/>
  <c r="K2010" i="3"/>
  <c r="K2011" i="3"/>
  <c r="K2012" i="3"/>
  <c r="K2013" i="3"/>
  <c r="K2014" i="3"/>
  <c r="K2015" i="3"/>
  <c r="K2016" i="3"/>
  <c r="K2017" i="3"/>
  <c r="K2018" i="3"/>
  <c r="K2019" i="3"/>
  <c r="K2020" i="3"/>
  <c r="K2021" i="3"/>
  <c r="K2022" i="3"/>
  <c r="K2023" i="3"/>
  <c r="K2024" i="3"/>
  <c r="K2025" i="3"/>
  <c r="K2026" i="3"/>
  <c r="B28" i="4"/>
  <c r="C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442" i="3"/>
  <c r="C443" i="3"/>
  <c r="C444" i="3"/>
  <c r="C445" i="3"/>
  <c r="C446" i="3"/>
  <c r="C447" i="3"/>
  <c r="C448" i="3"/>
  <c r="C449" i="3"/>
  <c r="C450" i="3"/>
  <c r="C451" i="3"/>
  <c r="C452" i="3"/>
  <c r="C453" i="3"/>
  <c r="C454" i="3"/>
  <c r="C455" i="3"/>
  <c r="C456" i="3"/>
  <c r="C457" i="3"/>
  <c r="C458" i="3"/>
  <c r="C459" i="3"/>
  <c r="C460" i="3"/>
  <c r="C461" i="3"/>
  <c r="C462" i="3"/>
  <c r="C463" i="3"/>
  <c r="C464" i="3"/>
  <c r="C465" i="3"/>
  <c r="C466" i="3"/>
  <c r="C467" i="3"/>
  <c r="C468" i="3"/>
  <c r="C469" i="3"/>
  <c r="C470" i="3"/>
  <c r="C471" i="3"/>
  <c r="C472" i="3"/>
  <c r="C473" i="3"/>
  <c r="C474" i="3"/>
  <c r="C475" i="3"/>
  <c r="C476" i="3"/>
  <c r="C477" i="3"/>
  <c r="C478" i="3"/>
  <c r="C479" i="3"/>
  <c r="C480" i="3"/>
  <c r="C481" i="3"/>
  <c r="C482" i="3"/>
  <c r="C483" i="3"/>
  <c r="C484" i="3"/>
  <c r="C485" i="3"/>
  <c r="C486" i="3"/>
  <c r="C487" i="3"/>
  <c r="C488" i="3"/>
  <c r="C489" i="3"/>
  <c r="C490" i="3"/>
  <c r="C491" i="3"/>
  <c r="C492" i="3"/>
  <c r="C493" i="3"/>
  <c r="C494" i="3"/>
  <c r="C495" i="3"/>
  <c r="C496" i="3"/>
  <c r="C497" i="3"/>
  <c r="C498" i="3"/>
  <c r="C499" i="3"/>
  <c r="C500" i="3"/>
  <c r="C501" i="3"/>
  <c r="C502" i="3"/>
  <c r="C503" i="3"/>
  <c r="C504" i="3"/>
  <c r="C505" i="3"/>
  <c r="C506" i="3"/>
  <c r="C507" i="3"/>
  <c r="C508" i="3"/>
  <c r="C509" i="3"/>
  <c r="C510" i="3"/>
  <c r="C511" i="3"/>
  <c r="C512" i="3"/>
  <c r="C513" i="3"/>
  <c r="C514" i="3"/>
  <c r="C515" i="3"/>
  <c r="C516" i="3"/>
  <c r="C517" i="3"/>
  <c r="C518" i="3"/>
  <c r="C519" i="3"/>
  <c r="C520" i="3"/>
  <c r="C521" i="3"/>
  <c r="C522" i="3"/>
  <c r="C523" i="3"/>
  <c r="C524" i="3"/>
  <c r="C525" i="3"/>
  <c r="C526" i="3"/>
  <c r="C527" i="3"/>
  <c r="C528" i="3"/>
  <c r="C529" i="3"/>
  <c r="C530" i="3"/>
  <c r="C531" i="3"/>
  <c r="C532" i="3"/>
  <c r="C533" i="3"/>
  <c r="C534" i="3"/>
  <c r="C535" i="3"/>
  <c r="C536" i="3"/>
  <c r="C537" i="3"/>
  <c r="C538" i="3"/>
  <c r="C539" i="3"/>
  <c r="C540" i="3"/>
  <c r="C541" i="3"/>
  <c r="C542" i="3"/>
  <c r="C543" i="3"/>
  <c r="C544" i="3"/>
  <c r="C545" i="3"/>
  <c r="C546" i="3"/>
  <c r="C547" i="3"/>
  <c r="C548" i="3"/>
  <c r="C549" i="3"/>
  <c r="C550" i="3"/>
  <c r="C551" i="3"/>
  <c r="C552" i="3"/>
  <c r="C553" i="3"/>
  <c r="C554" i="3"/>
  <c r="C555" i="3"/>
  <c r="C556" i="3"/>
  <c r="C557" i="3"/>
  <c r="C558" i="3"/>
  <c r="C559" i="3"/>
  <c r="C560" i="3"/>
  <c r="C561" i="3"/>
  <c r="C562" i="3"/>
  <c r="C563" i="3"/>
  <c r="C564" i="3"/>
  <c r="C565" i="3"/>
  <c r="C566" i="3"/>
  <c r="C567" i="3"/>
  <c r="C568" i="3"/>
  <c r="C569" i="3"/>
  <c r="C570" i="3"/>
  <c r="C571" i="3"/>
  <c r="C572" i="3"/>
  <c r="C573" i="3"/>
  <c r="C574" i="3"/>
  <c r="C575" i="3"/>
  <c r="C576" i="3"/>
  <c r="C577" i="3"/>
  <c r="C578" i="3"/>
  <c r="C579" i="3"/>
  <c r="C580" i="3"/>
  <c r="C581" i="3"/>
  <c r="C582" i="3"/>
  <c r="C583" i="3"/>
  <c r="C584" i="3"/>
  <c r="C585" i="3"/>
  <c r="C586" i="3"/>
  <c r="C587" i="3"/>
  <c r="C588" i="3"/>
  <c r="C589" i="3"/>
  <c r="C590" i="3"/>
  <c r="C591" i="3"/>
  <c r="C592" i="3"/>
  <c r="C593" i="3"/>
  <c r="C594" i="3"/>
  <c r="C595" i="3"/>
  <c r="C596" i="3"/>
  <c r="C597" i="3"/>
  <c r="C598" i="3"/>
  <c r="C599" i="3"/>
  <c r="C600" i="3"/>
  <c r="C601" i="3"/>
  <c r="C602" i="3"/>
  <c r="C603" i="3"/>
  <c r="C604" i="3"/>
  <c r="C605" i="3"/>
  <c r="C606" i="3"/>
  <c r="C607" i="3"/>
  <c r="C608" i="3"/>
  <c r="C609" i="3"/>
  <c r="C610" i="3"/>
  <c r="C611" i="3"/>
  <c r="C612" i="3"/>
  <c r="C613" i="3"/>
  <c r="C614" i="3"/>
  <c r="C615" i="3"/>
  <c r="C616" i="3"/>
  <c r="C617" i="3"/>
  <c r="C618" i="3"/>
  <c r="C619" i="3"/>
  <c r="C620" i="3"/>
  <c r="C621" i="3"/>
  <c r="C622" i="3"/>
  <c r="C623" i="3"/>
  <c r="C624" i="3"/>
  <c r="C625" i="3"/>
  <c r="C626" i="3"/>
  <c r="C627" i="3"/>
  <c r="C628" i="3"/>
  <c r="C629" i="3"/>
  <c r="C630" i="3"/>
  <c r="C631" i="3"/>
  <c r="C632" i="3"/>
  <c r="C633" i="3"/>
  <c r="C634" i="3"/>
  <c r="C635" i="3"/>
  <c r="C636" i="3"/>
  <c r="C637" i="3"/>
  <c r="C638" i="3"/>
  <c r="C639" i="3"/>
  <c r="C640" i="3"/>
  <c r="C641" i="3"/>
  <c r="C642" i="3"/>
  <c r="C643" i="3"/>
  <c r="C644" i="3"/>
  <c r="C645" i="3"/>
  <c r="C646" i="3"/>
  <c r="C647" i="3"/>
  <c r="C648" i="3"/>
  <c r="C649" i="3"/>
  <c r="C650" i="3"/>
  <c r="C651" i="3"/>
  <c r="C652" i="3"/>
  <c r="C653" i="3"/>
  <c r="C654" i="3"/>
  <c r="C655" i="3"/>
  <c r="C656" i="3"/>
  <c r="C657" i="3"/>
  <c r="C658" i="3"/>
  <c r="C659" i="3"/>
  <c r="C660" i="3"/>
  <c r="C661" i="3"/>
  <c r="C662" i="3"/>
  <c r="C663" i="3"/>
  <c r="C664" i="3"/>
  <c r="C665" i="3"/>
  <c r="C666" i="3"/>
  <c r="C667" i="3"/>
  <c r="C668" i="3"/>
  <c r="C669" i="3"/>
  <c r="C670" i="3"/>
  <c r="C671" i="3"/>
  <c r="C672" i="3"/>
  <c r="C673" i="3"/>
  <c r="C674" i="3"/>
  <c r="C675" i="3"/>
  <c r="C676" i="3"/>
  <c r="C677" i="3"/>
  <c r="C678" i="3"/>
  <c r="C679" i="3"/>
  <c r="C680" i="3"/>
  <c r="C681" i="3"/>
  <c r="C682" i="3"/>
  <c r="C683" i="3"/>
  <c r="C684" i="3"/>
  <c r="C685" i="3"/>
  <c r="C686" i="3"/>
  <c r="C687" i="3"/>
  <c r="C688" i="3"/>
  <c r="C689" i="3"/>
  <c r="C690" i="3"/>
  <c r="C691" i="3"/>
  <c r="C692" i="3"/>
  <c r="C693" i="3"/>
  <c r="C694" i="3"/>
  <c r="C695" i="3"/>
  <c r="C696" i="3"/>
  <c r="C697" i="3"/>
  <c r="C698" i="3"/>
  <c r="C699" i="3"/>
  <c r="C700" i="3"/>
  <c r="C701" i="3"/>
  <c r="C702" i="3"/>
  <c r="C703" i="3"/>
  <c r="C704" i="3"/>
  <c r="C705" i="3"/>
  <c r="C706" i="3"/>
  <c r="C707" i="3"/>
  <c r="C708" i="3"/>
  <c r="C709" i="3"/>
  <c r="C710" i="3"/>
  <c r="C711" i="3"/>
  <c r="C712" i="3"/>
  <c r="C713" i="3"/>
  <c r="C714" i="3"/>
  <c r="C715" i="3"/>
  <c r="C716" i="3"/>
  <c r="C717" i="3"/>
  <c r="C718" i="3"/>
  <c r="C719" i="3"/>
  <c r="C720" i="3"/>
  <c r="C721" i="3"/>
  <c r="C722" i="3"/>
  <c r="C723" i="3"/>
  <c r="C724" i="3"/>
  <c r="C725" i="3"/>
  <c r="C726" i="3"/>
  <c r="C727" i="3"/>
  <c r="C728" i="3"/>
  <c r="C729" i="3"/>
  <c r="C730" i="3"/>
  <c r="C731" i="3"/>
  <c r="C732" i="3"/>
  <c r="C733" i="3"/>
  <c r="C734" i="3"/>
  <c r="C735" i="3"/>
  <c r="C736" i="3"/>
  <c r="C737" i="3"/>
  <c r="C738" i="3"/>
  <c r="C739" i="3"/>
  <c r="C740" i="3"/>
  <c r="C741" i="3"/>
  <c r="C742" i="3"/>
  <c r="C743" i="3"/>
  <c r="C744" i="3"/>
  <c r="C745" i="3"/>
  <c r="C746" i="3"/>
  <c r="C747" i="3"/>
  <c r="C748" i="3"/>
  <c r="C749" i="3"/>
  <c r="C750" i="3"/>
  <c r="C751" i="3"/>
  <c r="C752" i="3"/>
  <c r="C753" i="3"/>
  <c r="C754" i="3"/>
  <c r="C755" i="3"/>
  <c r="C756" i="3"/>
  <c r="C757" i="3"/>
  <c r="C758" i="3"/>
  <c r="C759" i="3"/>
  <c r="C760" i="3"/>
  <c r="C761" i="3"/>
  <c r="C762" i="3"/>
  <c r="C763" i="3"/>
  <c r="C764" i="3"/>
  <c r="C765" i="3"/>
  <c r="C766" i="3"/>
  <c r="C767" i="3"/>
  <c r="C768" i="3"/>
  <c r="C769" i="3"/>
  <c r="C770" i="3"/>
  <c r="C771" i="3"/>
  <c r="C772" i="3"/>
  <c r="C773" i="3"/>
  <c r="C774" i="3"/>
  <c r="C775" i="3"/>
  <c r="C776" i="3"/>
  <c r="C777" i="3"/>
  <c r="C778" i="3"/>
  <c r="C779" i="3"/>
  <c r="C780" i="3"/>
  <c r="C781" i="3"/>
  <c r="C782" i="3"/>
  <c r="C783" i="3"/>
  <c r="C784" i="3"/>
  <c r="C785" i="3"/>
  <c r="C786" i="3"/>
  <c r="C787" i="3"/>
  <c r="C788" i="3"/>
  <c r="C789" i="3"/>
  <c r="C790" i="3"/>
  <c r="C791" i="3"/>
  <c r="C792" i="3"/>
  <c r="C793" i="3"/>
  <c r="C794" i="3"/>
  <c r="C795" i="3"/>
  <c r="C796" i="3"/>
  <c r="C797" i="3"/>
  <c r="C798" i="3"/>
  <c r="C799" i="3"/>
  <c r="C800" i="3"/>
  <c r="C801" i="3"/>
  <c r="C802" i="3"/>
  <c r="C803" i="3"/>
  <c r="C804" i="3"/>
  <c r="C805" i="3"/>
  <c r="C806" i="3"/>
  <c r="C807" i="3"/>
  <c r="C808" i="3"/>
  <c r="C809" i="3"/>
  <c r="C810" i="3"/>
  <c r="C811" i="3"/>
  <c r="C812" i="3"/>
  <c r="C813" i="3"/>
  <c r="C814" i="3"/>
  <c r="C815" i="3"/>
  <c r="C816" i="3"/>
  <c r="C817" i="3"/>
  <c r="C818" i="3"/>
  <c r="C819" i="3"/>
  <c r="C820" i="3"/>
  <c r="C821" i="3"/>
  <c r="C822" i="3"/>
  <c r="C823" i="3"/>
  <c r="C824" i="3"/>
  <c r="C825" i="3"/>
  <c r="C826" i="3"/>
  <c r="C827" i="3"/>
  <c r="C828" i="3"/>
  <c r="C829" i="3"/>
  <c r="C830" i="3"/>
  <c r="C831" i="3"/>
  <c r="C832" i="3"/>
  <c r="C833" i="3"/>
  <c r="C834" i="3"/>
  <c r="C835" i="3"/>
  <c r="C836" i="3"/>
  <c r="C837" i="3"/>
  <c r="C838" i="3"/>
  <c r="C839" i="3"/>
  <c r="C840" i="3"/>
  <c r="C841" i="3"/>
  <c r="C842" i="3"/>
  <c r="C843" i="3"/>
  <c r="C844" i="3"/>
  <c r="C845" i="3"/>
  <c r="C846" i="3"/>
  <c r="C847" i="3"/>
  <c r="C848" i="3"/>
  <c r="C849" i="3"/>
  <c r="C850" i="3"/>
  <c r="C851" i="3"/>
  <c r="C852" i="3"/>
  <c r="C853" i="3"/>
  <c r="C854" i="3"/>
  <c r="C855" i="3"/>
  <c r="C856" i="3"/>
  <c r="C857" i="3"/>
  <c r="C858" i="3"/>
  <c r="C859" i="3"/>
  <c r="C860" i="3"/>
  <c r="C861" i="3"/>
  <c r="C862" i="3"/>
  <c r="C863" i="3"/>
  <c r="C864" i="3"/>
  <c r="C865" i="3"/>
  <c r="C866" i="3"/>
  <c r="C867" i="3"/>
  <c r="C868" i="3"/>
  <c r="C869" i="3"/>
  <c r="C870" i="3"/>
  <c r="C871" i="3"/>
  <c r="C872" i="3"/>
  <c r="C873" i="3"/>
  <c r="C874" i="3"/>
  <c r="C875" i="3"/>
  <c r="C876" i="3"/>
  <c r="C877" i="3"/>
  <c r="C878" i="3"/>
  <c r="C879" i="3"/>
  <c r="C880" i="3"/>
  <c r="C881" i="3"/>
  <c r="C882" i="3"/>
  <c r="C883" i="3"/>
  <c r="C884" i="3"/>
  <c r="C885" i="3"/>
  <c r="C886" i="3"/>
  <c r="C887" i="3"/>
  <c r="C888" i="3"/>
  <c r="C889" i="3"/>
  <c r="C890" i="3"/>
  <c r="C891" i="3"/>
  <c r="C892" i="3"/>
  <c r="C893" i="3"/>
  <c r="C894" i="3"/>
  <c r="C895" i="3"/>
  <c r="C896" i="3"/>
  <c r="C897" i="3"/>
  <c r="C898" i="3"/>
  <c r="C899" i="3"/>
  <c r="C900" i="3"/>
  <c r="C901" i="3"/>
  <c r="C902" i="3"/>
  <c r="C903" i="3"/>
  <c r="C904" i="3"/>
  <c r="C905" i="3"/>
  <c r="C906" i="3"/>
  <c r="C907" i="3"/>
  <c r="C908" i="3"/>
  <c r="C909" i="3"/>
  <c r="C910" i="3"/>
  <c r="C911" i="3"/>
  <c r="C912" i="3"/>
  <c r="C913" i="3"/>
  <c r="C914" i="3"/>
  <c r="C915" i="3"/>
  <c r="C916" i="3"/>
  <c r="C917" i="3"/>
  <c r="C918" i="3"/>
  <c r="C919" i="3"/>
  <c r="C920" i="3"/>
  <c r="C921" i="3"/>
  <c r="C922" i="3"/>
  <c r="C923" i="3"/>
  <c r="C924" i="3"/>
  <c r="C925" i="3"/>
  <c r="C926" i="3"/>
  <c r="C927" i="3"/>
  <c r="C928" i="3"/>
  <c r="C929" i="3"/>
  <c r="C930" i="3"/>
  <c r="C931" i="3"/>
  <c r="C932" i="3"/>
  <c r="C933" i="3"/>
  <c r="C934" i="3"/>
  <c r="C935" i="3"/>
  <c r="C936" i="3"/>
  <c r="C937" i="3"/>
  <c r="C938" i="3"/>
  <c r="C939" i="3"/>
  <c r="C940" i="3"/>
  <c r="C941" i="3"/>
  <c r="C942" i="3"/>
  <c r="C943" i="3"/>
  <c r="C944" i="3"/>
  <c r="C945" i="3"/>
  <c r="C946" i="3"/>
  <c r="C947" i="3"/>
  <c r="C948" i="3"/>
  <c r="C949" i="3"/>
  <c r="C950" i="3"/>
  <c r="C951" i="3"/>
  <c r="C952" i="3"/>
  <c r="C953" i="3"/>
  <c r="C954" i="3"/>
  <c r="C955" i="3"/>
  <c r="C956" i="3"/>
  <c r="C957" i="3"/>
  <c r="C958" i="3"/>
  <c r="C959" i="3"/>
  <c r="C960" i="3"/>
  <c r="C961" i="3"/>
  <c r="C962" i="3"/>
  <c r="C963" i="3"/>
  <c r="C964" i="3"/>
  <c r="C965" i="3"/>
  <c r="C966" i="3"/>
  <c r="C967" i="3"/>
  <c r="C968" i="3"/>
  <c r="C969" i="3"/>
  <c r="C970" i="3"/>
  <c r="C971" i="3"/>
  <c r="C972" i="3"/>
  <c r="C973" i="3"/>
  <c r="C974" i="3"/>
  <c r="C975" i="3"/>
  <c r="C976" i="3"/>
  <c r="C977" i="3"/>
  <c r="C978" i="3"/>
  <c r="C979" i="3"/>
  <c r="C980" i="3"/>
  <c r="C981" i="3"/>
  <c r="C982" i="3"/>
  <c r="C983" i="3"/>
  <c r="C984" i="3"/>
  <c r="C985" i="3"/>
  <c r="C986" i="3"/>
  <c r="C987" i="3"/>
  <c r="C988" i="3"/>
  <c r="C989" i="3"/>
  <c r="C990" i="3"/>
  <c r="C991" i="3"/>
  <c r="C992" i="3"/>
  <c r="C993" i="3"/>
  <c r="C994" i="3"/>
  <c r="C995" i="3"/>
  <c r="C996" i="3"/>
  <c r="C997" i="3"/>
  <c r="C998" i="3"/>
  <c r="C999" i="3"/>
  <c r="C1000" i="3"/>
  <c r="C1001" i="3"/>
  <c r="C1002" i="3"/>
  <c r="C1003" i="3"/>
  <c r="C1004" i="3"/>
  <c r="C1005" i="3"/>
  <c r="C1006" i="3"/>
  <c r="C1007" i="3"/>
  <c r="C1008" i="3"/>
  <c r="C1009" i="3"/>
  <c r="C1010" i="3"/>
  <c r="C1011" i="3"/>
  <c r="C1012" i="3"/>
  <c r="C1013" i="3"/>
  <c r="C1014" i="3"/>
  <c r="C1015" i="3"/>
  <c r="C1016" i="3"/>
  <c r="C1017" i="3"/>
  <c r="C1018" i="3"/>
  <c r="C1019" i="3"/>
  <c r="C1020" i="3"/>
  <c r="C1021" i="3"/>
  <c r="C1022" i="3"/>
  <c r="C1023" i="3"/>
  <c r="C1024" i="3"/>
  <c r="C1025" i="3"/>
  <c r="C1026" i="3"/>
  <c r="C1027" i="3"/>
  <c r="C1028" i="3"/>
  <c r="C1029" i="3"/>
  <c r="C1030" i="3"/>
  <c r="C1031" i="3"/>
  <c r="C1032" i="3"/>
  <c r="C1033" i="3"/>
  <c r="C1034" i="3"/>
  <c r="C1035" i="3"/>
  <c r="C1036" i="3"/>
  <c r="C1037" i="3"/>
  <c r="C1038" i="3"/>
  <c r="C1039" i="3"/>
  <c r="C1040" i="3"/>
  <c r="C1041" i="3"/>
  <c r="C1042" i="3"/>
  <c r="C1043" i="3"/>
  <c r="C1044" i="3"/>
  <c r="C1045" i="3"/>
  <c r="C1046" i="3"/>
  <c r="C1047" i="3"/>
  <c r="C1048" i="3"/>
  <c r="C1049" i="3"/>
  <c r="C1050" i="3"/>
  <c r="C1051" i="3"/>
  <c r="C1052" i="3"/>
  <c r="C1053" i="3"/>
  <c r="C1054" i="3"/>
  <c r="C1055" i="3"/>
  <c r="C1056" i="3"/>
  <c r="C1057" i="3"/>
  <c r="C1058" i="3"/>
  <c r="C1059" i="3"/>
  <c r="C1060" i="3"/>
  <c r="C1061" i="3"/>
  <c r="C1062" i="3"/>
  <c r="C1063" i="3"/>
  <c r="C1064" i="3"/>
  <c r="C1065" i="3"/>
  <c r="C1066" i="3"/>
  <c r="C1067" i="3"/>
  <c r="C1068" i="3"/>
  <c r="C1069" i="3"/>
  <c r="C1070" i="3"/>
  <c r="C1071" i="3"/>
  <c r="C1072" i="3"/>
  <c r="C1073" i="3"/>
  <c r="C1074" i="3"/>
  <c r="C1075" i="3"/>
  <c r="C1076" i="3"/>
  <c r="C1077" i="3"/>
  <c r="C1078" i="3"/>
  <c r="C1079" i="3"/>
  <c r="C1080" i="3"/>
  <c r="C1081" i="3"/>
  <c r="C1082" i="3"/>
  <c r="C1083" i="3"/>
  <c r="C1084" i="3"/>
  <c r="C1085" i="3"/>
  <c r="C1086" i="3"/>
  <c r="C1087" i="3"/>
  <c r="C1088" i="3"/>
  <c r="C1089" i="3"/>
  <c r="C1090" i="3"/>
  <c r="C1091" i="3"/>
  <c r="C1092" i="3"/>
  <c r="C1093" i="3"/>
  <c r="C1094" i="3"/>
  <c r="C1095" i="3"/>
  <c r="C1096" i="3"/>
  <c r="C1097" i="3"/>
  <c r="C1098" i="3"/>
  <c r="C1099" i="3"/>
  <c r="C1100" i="3"/>
  <c r="C1101" i="3"/>
  <c r="C1102" i="3"/>
  <c r="C1103" i="3"/>
  <c r="C1104" i="3"/>
  <c r="C1105" i="3"/>
  <c r="C1106" i="3"/>
  <c r="C1107" i="3"/>
  <c r="C1108" i="3"/>
  <c r="C1109" i="3"/>
  <c r="C1110" i="3"/>
  <c r="C1111" i="3"/>
  <c r="C1112" i="3"/>
  <c r="C1113" i="3"/>
  <c r="C1114" i="3"/>
  <c r="C1115" i="3"/>
  <c r="C1116" i="3"/>
  <c r="C1117" i="3"/>
  <c r="C1118" i="3"/>
  <c r="C1119" i="3"/>
  <c r="C1120" i="3"/>
  <c r="C1121" i="3"/>
  <c r="C1122" i="3"/>
  <c r="C1123" i="3"/>
  <c r="C1124" i="3"/>
  <c r="C1125" i="3"/>
  <c r="C1126" i="3"/>
  <c r="C1127" i="3"/>
  <c r="C1128" i="3"/>
  <c r="C1129" i="3"/>
  <c r="C1130" i="3"/>
  <c r="C1131" i="3"/>
  <c r="C1132" i="3"/>
  <c r="C1133" i="3"/>
  <c r="C1134" i="3"/>
  <c r="C1135" i="3"/>
  <c r="C1136" i="3"/>
  <c r="C1137" i="3"/>
  <c r="C1138" i="3"/>
  <c r="C1139" i="3"/>
  <c r="C1140" i="3"/>
  <c r="C1141" i="3"/>
  <c r="C1142" i="3"/>
  <c r="C1143" i="3"/>
  <c r="C1144" i="3"/>
  <c r="C1145" i="3"/>
  <c r="C1146" i="3"/>
  <c r="C1147" i="3"/>
  <c r="C1148" i="3"/>
  <c r="C1149" i="3"/>
  <c r="C1150" i="3"/>
  <c r="C1151" i="3"/>
  <c r="C1152" i="3"/>
  <c r="C1153" i="3"/>
  <c r="C1154" i="3"/>
  <c r="C1155" i="3"/>
  <c r="C1156" i="3"/>
  <c r="C1157" i="3"/>
  <c r="C1158" i="3"/>
  <c r="C1159" i="3"/>
  <c r="C1160" i="3"/>
  <c r="C1161" i="3"/>
  <c r="C1162" i="3"/>
  <c r="C1163" i="3"/>
  <c r="C1164" i="3"/>
  <c r="C1165" i="3"/>
  <c r="C1166" i="3"/>
  <c r="C1167" i="3"/>
  <c r="C1168" i="3"/>
  <c r="C1169" i="3"/>
  <c r="C1170" i="3"/>
  <c r="C1171" i="3"/>
  <c r="C1172" i="3"/>
  <c r="C1173" i="3"/>
  <c r="C1174" i="3"/>
  <c r="C1175" i="3"/>
  <c r="C1176" i="3"/>
  <c r="C1177" i="3"/>
  <c r="C1178" i="3"/>
  <c r="C1179" i="3"/>
  <c r="C1180" i="3"/>
  <c r="C1181" i="3"/>
  <c r="C1182" i="3"/>
  <c r="C1183" i="3"/>
  <c r="C1184" i="3"/>
  <c r="C1185" i="3"/>
  <c r="C1186" i="3"/>
  <c r="C1187" i="3"/>
  <c r="C1188" i="3"/>
  <c r="C1189" i="3"/>
  <c r="C1190" i="3"/>
  <c r="C1191" i="3"/>
  <c r="C1192" i="3"/>
  <c r="C1193" i="3"/>
  <c r="C1194" i="3"/>
  <c r="C1195" i="3"/>
  <c r="C1196" i="3"/>
  <c r="C1197" i="3"/>
  <c r="C1198" i="3"/>
  <c r="C1199" i="3"/>
  <c r="C1200" i="3"/>
  <c r="C1201" i="3"/>
  <c r="C1202" i="3"/>
  <c r="C1203" i="3"/>
  <c r="C1204" i="3"/>
  <c r="C1205" i="3"/>
  <c r="C1206" i="3"/>
  <c r="C1207" i="3"/>
  <c r="C1208" i="3"/>
  <c r="C1209" i="3"/>
  <c r="C1210" i="3"/>
  <c r="C1211" i="3"/>
  <c r="C1212" i="3"/>
  <c r="C1213" i="3"/>
  <c r="C1214" i="3"/>
  <c r="C1215" i="3"/>
  <c r="C1216" i="3"/>
  <c r="C1217" i="3"/>
  <c r="C1218" i="3"/>
  <c r="C1219" i="3"/>
  <c r="C1220" i="3"/>
  <c r="C1221" i="3"/>
  <c r="C1222" i="3"/>
  <c r="C1223" i="3"/>
  <c r="C1224" i="3"/>
  <c r="C1225" i="3"/>
  <c r="C1226" i="3"/>
  <c r="C1227" i="3"/>
  <c r="C1228" i="3"/>
  <c r="C1229" i="3"/>
  <c r="C1230" i="3"/>
  <c r="C1231" i="3"/>
  <c r="C1232" i="3"/>
  <c r="C1233" i="3"/>
  <c r="C1234" i="3"/>
  <c r="C1235" i="3"/>
  <c r="C1236" i="3"/>
  <c r="C1237" i="3"/>
  <c r="C1238" i="3"/>
  <c r="C1239" i="3"/>
  <c r="C1240" i="3"/>
  <c r="C1241" i="3"/>
  <c r="C1242" i="3"/>
  <c r="C1243" i="3"/>
  <c r="C1244" i="3"/>
  <c r="C1245" i="3"/>
  <c r="C1246" i="3"/>
  <c r="C1247" i="3"/>
  <c r="C1248" i="3"/>
  <c r="C1249" i="3"/>
  <c r="C1250" i="3"/>
  <c r="C1251" i="3"/>
  <c r="C1252" i="3"/>
  <c r="C1253" i="3"/>
  <c r="C1254" i="3"/>
  <c r="C1255" i="3"/>
  <c r="C1256" i="3"/>
  <c r="C1257" i="3"/>
  <c r="C1258" i="3"/>
  <c r="C1259" i="3"/>
  <c r="C1260" i="3"/>
  <c r="C1261" i="3"/>
  <c r="C1262" i="3"/>
  <c r="C1263" i="3"/>
  <c r="C1264" i="3"/>
  <c r="C1265" i="3"/>
  <c r="C1266" i="3"/>
  <c r="C1267" i="3"/>
  <c r="C1268" i="3"/>
  <c r="C1269" i="3"/>
  <c r="C1270" i="3"/>
  <c r="C1271" i="3"/>
  <c r="C1272" i="3"/>
  <c r="C1273" i="3"/>
  <c r="C1274" i="3"/>
  <c r="C1275" i="3"/>
  <c r="C1276" i="3"/>
  <c r="C1277" i="3"/>
  <c r="C1278" i="3"/>
  <c r="C1279" i="3"/>
  <c r="C1280" i="3"/>
  <c r="C1281" i="3"/>
  <c r="C1282" i="3"/>
  <c r="C1283" i="3"/>
  <c r="C1284" i="3"/>
  <c r="C1285" i="3"/>
  <c r="C1286" i="3"/>
  <c r="C1287" i="3"/>
  <c r="C1288" i="3"/>
  <c r="C1289" i="3"/>
  <c r="C1290" i="3"/>
  <c r="C1291" i="3"/>
  <c r="C1292" i="3"/>
  <c r="C1293" i="3"/>
  <c r="C1294" i="3"/>
  <c r="C1295" i="3"/>
  <c r="C1296" i="3"/>
  <c r="C1297" i="3"/>
  <c r="C1298" i="3"/>
  <c r="C1299" i="3"/>
  <c r="C1300" i="3"/>
  <c r="C1301" i="3"/>
  <c r="C1302" i="3"/>
  <c r="C1303" i="3"/>
  <c r="C1304" i="3"/>
  <c r="C1305" i="3"/>
  <c r="C1306" i="3"/>
  <c r="C1307" i="3"/>
  <c r="C1308" i="3"/>
  <c r="C1309" i="3"/>
  <c r="C1310" i="3"/>
  <c r="C1311" i="3"/>
  <c r="C1312" i="3"/>
  <c r="C1313" i="3"/>
  <c r="C1314" i="3"/>
  <c r="C1315" i="3"/>
  <c r="C1316" i="3"/>
  <c r="C1317" i="3"/>
  <c r="C1318" i="3"/>
  <c r="C1319" i="3"/>
  <c r="C1320" i="3"/>
  <c r="C1321" i="3"/>
  <c r="C1322" i="3"/>
  <c r="C1323" i="3"/>
  <c r="C1324" i="3"/>
  <c r="C1325" i="3"/>
  <c r="C1326" i="3"/>
  <c r="C1327" i="3"/>
  <c r="C1328" i="3"/>
  <c r="C1329" i="3"/>
  <c r="C1330" i="3"/>
  <c r="C1331" i="3"/>
  <c r="C1332" i="3"/>
  <c r="C1333" i="3"/>
  <c r="C1334" i="3"/>
  <c r="C1335" i="3"/>
  <c r="C1336" i="3"/>
  <c r="C1337" i="3"/>
  <c r="C1338" i="3"/>
  <c r="C1339" i="3"/>
  <c r="C1340" i="3"/>
  <c r="C1341" i="3"/>
  <c r="C1342" i="3"/>
  <c r="C1343" i="3"/>
  <c r="C1344" i="3"/>
  <c r="C1345" i="3"/>
  <c r="C1346" i="3"/>
  <c r="C1347" i="3"/>
  <c r="C1348" i="3"/>
  <c r="C1349" i="3"/>
  <c r="C1350" i="3"/>
  <c r="C1351" i="3"/>
  <c r="C1352" i="3"/>
  <c r="C1353" i="3"/>
  <c r="C1354" i="3"/>
  <c r="C1355" i="3"/>
  <c r="C1356" i="3"/>
  <c r="C1357" i="3"/>
  <c r="C1358" i="3"/>
  <c r="C1359" i="3"/>
  <c r="C1360" i="3"/>
  <c r="C1361" i="3"/>
  <c r="C1362" i="3"/>
  <c r="C1363" i="3"/>
  <c r="C1364" i="3"/>
  <c r="C1365" i="3"/>
  <c r="C1366" i="3"/>
  <c r="C1367" i="3"/>
  <c r="C1368" i="3"/>
  <c r="C1369" i="3"/>
  <c r="C1370" i="3"/>
  <c r="C1371" i="3"/>
  <c r="C1372" i="3"/>
  <c r="C1373" i="3"/>
  <c r="C1374" i="3"/>
  <c r="C1375" i="3"/>
  <c r="C1376" i="3"/>
  <c r="C1377" i="3"/>
  <c r="C1378" i="3"/>
  <c r="C1379" i="3"/>
  <c r="C1380" i="3"/>
  <c r="C1381" i="3"/>
  <c r="C1382" i="3"/>
  <c r="C1383" i="3"/>
  <c r="C1384" i="3"/>
  <c r="C1385" i="3"/>
  <c r="C1386" i="3"/>
  <c r="C1387" i="3"/>
  <c r="C1388" i="3"/>
  <c r="C1389" i="3"/>
  <c r="C1390" i="3"/>
  <c r="C1391" i="3"/>
  <c r="C1392" i="3"/>
  <c r="C1393" i="3"/>
  <c r="C1394" i="3"/>
  <c r="C1395" i="3"/>
  <c r="C1396" i="3"/>
  <c r="C1397" i="3"/>
  <c r="C1398" i="3"/>
  <c r="C1399" i="3"/>
  <c r="C1400" i="3"/>
  <c r="C1401" i="3"/>
  <c r="C1402" i="3"/>
  <c r="C1403" i="3"/>
  <c r="C1404" i="3"/>
  <c r="C1405" i="3"/>
  <c r="C1406" i="3"/>
  <c r="C1407" i="3"/>
  <c r="C1408" i="3"/>
  <c r="C1409" i="3"/>
  <c r="C1410" i="3"/>
  <c r="C1411" i="3"/>
  <c r="C1412" i="3"/>
  <c r="C1413" i="3"/>
  <c r="C1414" i="3"/>
  <c r="C1415" i="3"/>
  <c r="C1416" i="3"/>
  <c r="C1417" i="3"/>
  <c r="C1418" i="3"/>
  <c r="C1419" i="3"/>
  <c r="C1420" i="3"/>
  <c r="C1421" i="3"/>
  <c r="C1422" i="3"/>
  <c r="C1423" i="3"/>
  <c r="C1424" i="3"/>
  <c r="C1425" i="3"/>
  <c r="C1426" i="3"/>
  <c r="C1427" i="3"/>
  <c r="C1428" i="3"/>
  <c r="C1429" i="3"/>
  <c r="C1430" i="3"/>
  <c r="C1431" i="3"/>
  <c r="C1432" i="3"/>
  <c r="C1433" i="3"/>
  <c r="C1434" i="3"/>
  <c r="C1435" i="3"/>
  <c r="C1436" i="3"/>
  <c r="C1437" i="3"/>
  <c r="C1438" i="3"/>
  <c r="C1439" i="3"/>
  <c r="C1440" i="3"/>
  <c r="C1441" i="3"/>
  <c r="C1442" i="3"/>
  <c r="C1443" i="3"/>
  <c r="C1444" i="3"/>
  <c r="C1445" i="3"/>
  <c r="C1446" i="3"/>
  <c r="C1447" i="3"/>
  <c r="C1448" i="3"/>
  <c r="C1449" i="3"/>
  <c r="C1450" i="3"/>
  <c r="C1451" i="3"/>
  <c r="C1452" i="3"/>
  <c r="C1453" i="3"/>
  <c r="C1454" i="3"/>
  <c r="C1455" i="3"/>
  <c r="C1456" i="3"/>
  <c r="C1457" i="3"/>
  <c r="C1458" i="3"/>
  <c r="C1459" i="3"/>
  <c r="C1460" i="3"/>
  <c r="C1461" i="3"/>
  <c r="C1462" i="3"/>
  <c r="C1463" i="3"/>
  <c r="C1464" i="3"/>
  <c r="C1465" i="3"/>
  <c r="C1466" i="3"/>
  <c r="C1467" i="3"/>
  <c r="C1468" i="3"/>
  <c r="C1469" i="3"/>
  <c r="C1470" i="3"/>
  <c r="C1471" i="3"/>
  <c r="C1472" i="3"/>
  <c r="C1473" i="3"/>
  <c r="C1474" i="3"/>
  <c r="C1475" i="3"/>
  <c r="C1476" i="3"/>
  <c r="C1477" i="3"/>
  <c r="C1478" i="3"/>
  <c r="C1479" i="3"/>
  <c r="C1480" i="3"/>
  <c r="C1481" i="3"/>
  <c r="C1482" i="3"/>
  <c r="C1483" i="3"/>
  <c r="C1484" i="3"/>
  <c r="C1485" i="3"/>
  <c r="C1486" i="3"/>
  <c r="C1487" i="3"/>
  <c r="C1488" i="3"/>
  <c r="C1489" i="3"/>
  <c r="C1490" i="3"/>
  <c r="C1491" i="3"/>
  <c r="C1492" i="3"/>
  <c r="C1493" i="3"/>
  <c r="C1494" i="3"/>
  <c r="C1495" i="3"/>
  <c r="C1496" i="3"/>
  <c r="C1497" i="3"/>
  <c r="C1498" i="3"/>
  <c r="C1499" i="3"/>
  <c r="C1500" i="3"/>
  <c r="C1501" i="3"/>
  <c r="C1502" i="3"/>
  <c r="C1503" i="3"/>
  <c r="C1504" i="3"/>
  <c r="C1505" i="3"/>
  <c r="C1506" i="3"/>
  <c r="C1507" i="3"/>
  <c r="C1508" i="3"/>
  <c r="C1509" i="3"/>
  <c r="C1510" i="3"/>
  <c r="C1511" i="3"/>
  <c r="C1512" i="3"/>
  <c r="C1513" i="3"/>
  <c r="C1514" i="3"/>
  <c r="C1515" i="3"/>
  <c r="C1516" i="3"/>
  <c r="C1517" i="3"/>
  <c r="C1518" i="3"/>
  <c r="C1519" i="3"/>
  <c r="C1520" i="3"/>
  <c r="C1521" i="3"/>
  <c r="C1522" i="3"/>
  <c r="C1523" i="3"/>
  <c r="C1524" i="3"/>
  <c r="C1525" i="3"/>
  <c r="C1526" i="3"/>
  <c r="C1527" i="3"/>
  <c r="C1528" i="3"/>
  <c r="C1529" i="3"/>
  <c r="C1530" i="3"/>
  <c r="C1531" i="3"/>
  <c r="C1532" i="3"/>
  <c r="C1533" i="3"/>
  <c r="C1534" i="3"/>
  <c r="C1535" i="3"/>
  <c r="C1536" i="3"/>
  <c r="C1537" i="3"/>
  <c r="C1538" i="3"/>
  <c r="C1539" i="3"/>
  <c r="C1540" i="3"/>
  <c r="C1541" i="3"/>
  <c r="C1542" i="3"/>
  <c r="C1543" i="3"/>
  <c r="C1544" i="3"/>
  <c r="C1545" i="3"/>
  <c r="C1546" i="3"/>
  <c r="C1547" i="3"/>
  <c r="C1548" i="3"/>
  <c r="C1549" i="3"/>
  <c r="C1550" i="3"/>
  <c r="C1551" i="3"/>
  <c r="C1552" i="3"/>
  <c r="C1553" i="3"/>
  <c r="C1554" i="3"/>
  <c r="C1555" i="3"/>
  <c r="C1556" i="3"/>
  <c r="C1557" i="3"/>
  <c r="C1558" i="3"/>
  <c r="C1559" i="3"/>
  <c r="C1560" i="3"/>
  <c r="C1561" i="3"/>
  <c r="C1562" i="3"/>
  <c r="C1563" i="3"/>
  <c r="C1564" i="3"/>
  <c r="C1565" i="3"/>
  <c r="C1566" i="3"/>
  <c r="C1567" i="3"/>
  <c r="C1568" i="3"/>
  <c r="C1569" i="3"/>
  <c r="C1570" i="3"/>
  <c r="C1571" i="3"/>
  <c r="C1572" i="3"/>
  <c r="C1573" i="3"/>
  <c r="C1574" i="3"/>
  <c r="C1575" i="3"/>
  <c r="C1576" i="3"/>
  <c r="C1577" i="3"/>
  <c r="C1578" i="3"/>
  <c r="C1579" i="3"/>
  <c r="C1580" i="3"/>
  <c r="C1581" i="3"/>
  <c r="C1582" i="3"/>
  <c r="C1583" i="3"/>
  <c r="C1584" i="3"/>
  <c r="C1585" i="3"/>
  <c r="C1586" i="3"/>
  <c r="C1587" i="3"/>
  <c r="C1588" i="3"/>
  <c r="C1589" i="3"/>
  <c r="C1590" i="3"/>
  <c r="C1591" i="3"/>
  <c r="C1592" i="3"/>
  <c r="C1593" i="3"/>
  <c r="C1594" i="3"/>
  <c r="C1595" i="3"/>
  <c r="C1596" i="3"/>
  <c r="C1597" i="3"/>
  <c r="C1598" i="3"/>
  <c r="C1599" i="3"/>
  <c r="C1600" i="3"/>
  <c r="C1601" i="3"/>
  <c r="C1602" i="3"/>
  <c r="C1603" i="3"/>
  <c r="C1604" i="3"/>
  <c r="C1605" i="3"/>
  <c r="C1606" i="3"/>
  <c r="C1607" i="3"/>
  <c r="C1608" i="3"/>
  <c r="C1609" i="3"/>
  <c r="C1610" i="3"/>
  <c r="C1611" i="3"/>
  <c r="C1612" i="3"/>
  <c r="C1613" i="3"/>
  <c r="C1614" i="3"/>
  <c r="C1615" i="3"/>
  <c r="C1616" i="3"/>
  <c r="C1617" i="3"/>
  <c r="C1618" i="3"/>
  <c r="C1619" i="3"/>
  <c r="C1620" i="3"/>
  <c r="C1621" i="3"/>
  <c r="C1622" i="3"/>
  <c r="C1623" i="3"/>
  <c r="C1624" i="3"/>
  <c r="C1625" i="3"/>
  <c r="C1626" i="3"/>
  <c r="C1627" i="3"/>
  <c r="C1628" i="3"/>
  <c r="C1629" i="3"/>
  <c r="C1630" i="3"/>
  <c r="C1631" i="3"/>
  <c r="C1632" i="3"/>
  <c r="C1633" i="3"/>
  <c r="C1634" i="3"/>
  <c r="C1635" i="3"/>
  <c r="C1636" i="3"/>
  <c r="C1637" i="3"/>
  <c r="C1638" i="3"/>
  <c r="C1639" i="3"/>
  <c r="C1640" i="3"/>
  <c r="C1641" i="3"/>
  <c r="C1642" i="3"/>
  <c r="C1643" i="3"/>
  <c r="C1644" i="3"/>
  <c r="C1645" i="3"/>
  <c r="C1646" i="3"/>
  <c r="C1647" i="3"/>
  <c r="C1648" i="3"/>
  <c r="C1649" i="3"/>
  <c r="C1650" i="3"/>
  <c r="C1651" i="3"/>
  <c r="C1652" i="3"/>
  <c r="C1653" i="3"/>
  <c r="C1654" i="3"/>
  <c r="C1655" i="3"/>
  <c r="C1656" i="3"/>
  <c r="C1657" i="3"/>
  <c r="C1658" i="3"/>
  <c r="C1659" i="3"/>
  <c r="C1660" i="3"/>
  <c r="C1661" i="3"/>
  <c r="C1662" i="3"/>
  <c r="C1663" i="3"/>
  <c r="C1664" i="3"/>
  <c r="C1665" i="3"/>
  <c r="C1666" i="3"/>
  <c r="C1667" i="3"/>
  <c r="C1668" i="3"/>
  <c r="C1669" i="3"/>
  <c r="C1670" i="3"/>
  <c r="C1671" i="3"/>
  <c r="C1672" i="3"/>
  <c r="C1673" i="3"/>
  <c r="C1674" i="3"/>
  <c r="C1675" i="3"/>
  <c r="C1676" i="3"/>
  <c r="C1677" i="3"/>
  <c r="C1678" i="3"/>
  <c r="C1679" i="3"/>
  <c r="C1680" i="3"/>
  <c r="C1681" i="3"/>
  <c r="C1682" i="3"/>
  <c r="C1683" i="3"/>
  <c r="C1684" i="3"/>
  <c r="C1685" i="3"/>
  <c r="C1686" i="3"/>
  <c r="C1687" i="3"/>
  <c r="C1688" i="3"/>
  <c r="C1689" i="3"/>
  <c r="C1690" i="3"/>
  <c r="C1691" i="3"/>
  <c r="C1692" i="3"/>
  <c r="C1693" i="3"/>
  <c r="C1694" i="3"/>
  <c r="C1695" i="3"/>
  <c r="C1696" i="3"/>
  <c r="C1697" i="3"/>
  <c r="C1698" i="3"/>
  <c r="C1699" i="3"/>
  <c r="C1700" i="3"/>
  <c r="C1701" i="3"/>
  <c r="C1702" i="3"/>
  <c r="C1703" i="3"/>
  <c r="C1704" i="3"/>
  <c r="C1705" i="3"/>
  <c r="C1706" i="3"/>
  <c r="C1707" i="3"/>
  <c r="C1708" i="3"/>
  <c r="C1709" i="3"/>
  <c r="C1710" i="3"/>
  <c r="C1711" i="3"/>
  <c r="C1712" i="3"/>
  <c r="C1713" i="3"/>
  <c r="C1714" i="3"/>
  <c r="C1715" i="3"/>
  <c r="C1716" i="3"/>
  <c r="C1717" i="3"/>
  <c r="C1718" i="3"/>
  <c r="C1719" i="3"/>
  <c r="C1720" i="3"/>
  <c r="C1721" i="3"/>
  <c r="C1722" i="3"/>
  <c r="C1723" i="3"/>
  <c r="C1724" i="3"/>
  <c r="C1725" i="3"/>
  <c r="C1726" i="3"/>
  <c r="C1727" i="3"/>
  <c r="C1728" i="3"/>
  <c r="C1729" i="3"/>
  <c r="C1730" i="3"/>
  <c r="C1731" i="3"/>
  <c r="C1732" i="3"/>
  <c r="C1733" i="3"/>
  <c r="C1734" i="3"/>
  <c r="C1735" i="3"/>
  <c r="C1736" i="3"/>
  <c r="C1737" i="3"/>
  <c r="C1738" i="3"/>
  <c r="C1739" i="3"/>
  <c r="C1740" i="3"/>
  <c r="C1741" i="3"/>
  <c r="C1742" i="3"/>
  <c r="C1743" i="3"/>
  <c r="C1744" i="3"/>
  <c r="C1745" i="3"/>
  <c r="C1746" i="3"/>
  <c r="C1747" i="3"/>
  <c r="C1748" i="3"/>
  <c r="C1749" i="3"/>
  <c r="C1750" i="3"/>
  <c r="C1751" i="3"/>
  <c r="C1752" i="3"/>
  <c r="C1753" i="3"/>
  <c r="C1754" i="3"/>
  <c r="C1755" i="3"/>
  <c r="C1756" i="3"/>
  <c r="C1757" i="3"/>
  <c r="C1758" i="3"/>
  <c r="C1759" i="3"/>
  <c r="C1760" i="3"/>
  <c r="C1761" i="3"/>
  <c r="C1762" i="3"/>
  <c r="C1763" i="3"/>
  <c r="C1764" i="3"/>
  <c r="C1765" i="3"/>
  <c r="C1766" i="3"/>
  <c r="C1767" i="3"/>
  <c r="C1768" i="3"/>
  <c r="C1769" i="3"/>
  <c r="C1770" i="3"/>
  <c r="C1771" i="3"/>
  <c r="C1772" i="3"/>
  <c r="C1773" i="3"/>
  <c r="C1774" i="3"/>
  <c r="C1775" i="3"/>
  <c r="C1776" i="3"/>
  <c r="C1777" i="3"/>
  <c r="C1778" i="3"/>
  <c r="C1779" i="3"/>
  <c r="C1780" i="3"/>
  <c r="C1781" i="3"/>
  <c r="C1782" i="3"/>
  <c r="C1783" i="3"/>
  <c r="C1784" i="3"/>
  <c r="C1785" i="3"/>
  <c r="C1786" i="3"/>
  <c r="C1787" i="3"/>
  <c r="C1788" i="3"/>
  <c r="C1789" i="3"/>
  <c r="C1790" i="3"/>
  <c r="C1791" i="3"/>
  <c r="C1792" i="3"/>
  <c r="C1793" i="3"/>
  <c r="C1794" i="3"/>
  <c r="C1795" i="3"/>
  <c r="C1796" i="3"/>
  <c r="C1797" i="3"/>
  <c r="C1798" i="3"/>
  <c r="C1799" i="3"/>
  <c r="C1800" i="3"/>
  <c r="C1801" i="3"/>
  <c r="C1802" i="3"/>
  <c r="C1803" i="3"/>
  <c r="C1804" i="3"/>
  <c r="C1805" i="3"/>
  <c r="C1806" i="3"/>
  <c r="C1807" i="3"/>
  <c r="C1808" i="3"/>
  <c r="C1809" i="3"/>
  <c r="C1810" i="3"/>
  <c r="C1811" i="3"/>
  <c r="C1812" i="3"/>
  <c r="C1813" i="3"/>
  <c r="C1814" i="3"/>
  <c r="C1815" i="3"/>
  <c r="C1816" i="3"/>
  <c r="C1817" i="3"/>
  <c r="C1818" i="3"/>
  <c r="C1819" i="3"/>
  <c r="C1820" i="3"/>
  <c r="C1821" i="3"/>
  <c r="C1822" i="3"/>
  <c r="C1823" i="3"/>
  <c r="C1824" i="3"/>
  <c r="C1825" i="3"/>
  <c r="C1826" i="3"/>
  <c r="C1827" i="3"/>
  <c r="C1828" i="3"/>
  <c r="C1829" i="3"/>
  <c r="C1830" i="3"/>
  <c r="C1831" i="3"/>
  <c r="C1832" i="3"/>
  <c r="C1833" i="3"/>
  <c r="C1834" i="3"/>
  <c r="C1835" i="3"/>
  <c r="C1836" i="3"/>
  <c r="C1837" i="3"/>
  <c r="C1838" i="3"/>
  <c r="C1839" i="3"/>
  <c r="C1840" i="3"/>
  <c r="C1841" i="3"/>
  <c r="C1842" i="3"/>
  <c r="C1843" i="3"/>
  <c r="C1844" i="3"/>
  <c r="C1845" i="3"/>
  <c r="C1846" i="3"/>
  <c r="C1847" i="3"/>
  <c r="C1848" i="3"/>
  <c r="C1849" i="3"/>
  <c r="C1850" i="3"/>
  <c r="C1851" i="3"/>
  <c r="C1852" i="3"/>
  <c r="C1853" i="3"/>
  <c r="C1854" i="3"/>
  <c r="C1855" i="3"/>
  <c r="C1856" i="3"/>
  <c r="C1857" i="3"/>
  <c r="C1858" i="3"/>
  <c r="C1859" i="3"/>
  <c r="C1860" i="3"/>
  <c r="C1861" i="3"/>
  <c r="C1862" i="3"/>
  <c r="C1863" i="3"/>
  <c r="C1864" i="3"/>
  <c r="C1865" i="3"/>
  <c r="C1866" i="3"/>
  <c r="C1867" i="3"/>
  <c r="C1868" i="3"/>
  <c r="C1869" i="3"/>
  <c r="C1870" i="3"/>
  <c r="C1871" i="3"/>
  <c r="C1872" i="3"/>
  <c r="C1873" i="3"/>
  <c r="C1874" i="3"/>
  <c r="C1875" i="3"/>
  <c r="C1876" i="3"/>
  <c r="C1877" i="3"/>
  <c r="C1878" i="3"/>
  <c r="C1879" i="3"/>
  <c r="C1880" i="3"/>
  <c r="C1881" i="3"/>
  <c r="C1882" i="3"/>
  <c r="C1883" i="3"/>
  <c r="C1884" i="3"/>
  <c r="C1885" i="3"/>
  <c r="C1886" i="3"/>
  <c r="C1887" i="3"/>
  <c r="C1888" i="3"/>
  <c r="C1889" i="3"/>
  <c r="C1890" i="3"/>
  <c r="C1891" i="3"/>
  <c r="C1892" i="3"/>
  <c r="C1893" i="3"/>
  <c r="C1894" i="3"/>
  <c r="C1895" i="3"/>
  <c r="C1896" i="3"/>
  <c r="C1897" i="3"/>
  <c r="C1898" i="3"/>
  <c r="C1899" i="3"/>
  <c r="C1900" i="3"/>
  <c r="C1901" i="3"/>
  <c r="C1902" i="3"/>
  <c r="C1903" i="3"/>
  <c r="C1904" i="3"/>
  <c r="C1905" i="3"/>
  <c r="C1906" i="3"/>
  <c r="C1907" i="3"/>
  <c r="C1908" i="3"/>
  <c r="C1909" i="3"/>
  <c r="C1910" i="3"/>
  <c r="C1911" i="3"/>
  <c r="C1912" i="3"/>
  <c r="C1913" i="3"/>
  <c r="C1914" i="3"/>
  <c r="C1915" i="3"/>
  <c r="C1916" i="3"/>
  <c r="C1917" i="3"/>
  <c r="C1918" i="3"/>
  <c r="C1919" i="3"/>
  <c r="C1920" i="3"/>
  <c r="C1921" i="3"/>
  <c r="C1922" i="3"/>
  <c r="C1923" i="3"/>
  <c r="C1924" i="3"/>
  <c r="C1925" i="3"/>
  <c r="C1926" i="3"/>
  <c r="C1927" i="3"/>
  <c r="C1928" i="3"/>
  <c r="C1929" i="3"/>
  <c r="C1930" i="3"/>
  <c r="C1931" i="3"/>
  <c r="C1932" i="3"/>
  <c r="C1933" i="3"/>
  <c r="C1934" i="3"/>
  <c r="C1935" i="3"/>
  <c r="C1936" i="3"/>
  <c r="C1937" i="3"/>
  <c r="C1938" i="3"/>
  <c r="C1939" i="3"/>
  <c r="C1940" i="3"/>
  <c r="C1941" i="3"/>
  <c r="C1942" i="3"/>
  <c r="C1943" i="3"/>
  <c r="C1944" i="3"/>
  <c r="C1945" i="3"/>
  <c r="C1946" i="3"/>
  <c r="C1947" i="3"/>
  <c r="C1948" i="3"/>
  <c r="C1949" i="3"/>
  <c r="C1950" i="3"/>
  <c r="C1951" i="3"/>
  <c r="C1952" i="3"/>
  <c r="C1953" i="3"/>
  <c r="C1954" i="3"/>
  <c r="C1955" i="3"/>
  <c r="C1956" i="3"/>
  <c r="C1957" i="3"/>
  <c r="C1958" i="3"/>
  <c r="C1959" i="3"/>
  <c r="C1960" i="3"/>
  <c r="C1961" i="3"/>
  <c r="C1962" i="3"/>
  <c r="C1963" i="3"/>
  <c r="C1964" i="3"/>
  <c r="C1965" i="3"/>
  <c r="C1966" i="3"/>
  <c r="C1967" i="3"/>
  <c r="C1968" i="3"/>
  <c r="C1969" i="3"/>
  <c r="C1970" i="3"/>
  <c r="C1971" i="3"/>
  <c r="C1972" i="3"/>
  <c r="C1973" i="3"/>
  <c r="C1974" i="3"/>
  <c r="C1975" i="3"/>
  <c r="C1976" i="3"/>
  <c r="C1977" i="3"/>
  <c r="C1978" i="3"/>
  <c r="C1979" i="3"/>
  <c r="C1980" i="3"/>
  <c r="C1981" i="3"/>
  <c r="C1982" i="3"/>
  <c r="C1983" i="3"/>
  <c r="C1984" i="3"/>
  <c r="C1985" i="3"/>
  <c r="C1986" i="3"/>
  <c r="C1987" i="3"/>
  <c r="C1988" i="3"/>
  <c r="C1989" i="3"/>
  <c r="C1990" i="3"/>
  <c r="C1991" i="3"/>
  <c r="C1992" i="3"/>
  <c r="C1993" i="3"/>
  <c r="C1994" i="3"/>
  <c r="C1995" i="3"/>
  <c r="C1996" i="3"/>
  <c r="C1997" i="3"/>
  <c r="C1998" i="3"/>
  <c r="C1999" i="3"/>
  <c r="C2000" i="3"/>
  <c r="C2001" i="3"/>
  <c r="C2002" i="3"/>
  <c r="C2003" i="3"/>
  <c r="C2004" i="3"/>
  <c r="C2005" i="3"/>
  <c r="C2006" i="3"/>
  <c r="C2007" i="3"/>
  <c r="C2008" i="3"/>
  <c r="C2009" i="3"/>
  <c r="C2010" i="3"/>
  <c r="C2011" i="3"/>
  <c r="C2012" i="3"/>
  <c r="C2013" i="3"/>
  <c r="C2014" i="3"/>
  <c r="C2015" i="3"/>
  <c r="C2016" i="3"/>
  <c r="C2017" i="3"/>
  <c r="C2018" i="3"/>
  <c r="C2019" i="3"/>
  <c r="C2020" i="3"/>
  <c r="C2021" i="3"/>
  <c r="C2022" i="3"/>
  <c r="C2023" i="3"/>
  <c r="C2024" i="3"/>
  <c r="C2025" i="3"/>
  <c r="C2026" i="3"/>
  <c r="B13" i="4"/>
  <c r="B27" i="4"/>
  <c r="B26" i="4"/>
  <c r="B25" i="4"/>
  <c r="B24" i="4"/>
  <c r="B23" i="4"/>
  <c r="B22" i="4"/>
  <c r="B21" i="4"/>
  <c r="D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D1000" i="3"/>
  <c r="D1001" i="3"/>
  <c r="D1002" i="3"/>
  <c r="D1003" i="3"/>
  <c r="D1004" i="3"/>
  <c r="D1005" i="3"/>
  <c r="D1006" i="3"/>
  <c r="D1007" i="3"/>
  <c r="D1008" i="3"/>
  <c r="D1009" i="3"/>
  <c r="D1010" i="3"/>
  <c r="D1011" i="3"/>
  <c r="D1012" i="3"/>
  <c r="D1013" i="3"/>
  <c r="D1014" i="3"/>
  <c r="D1015" i="3"/>
  <c r="D1016" i="3"/>
  <c r="D1017" i="3"/>
  <c r="D1018" i="3"/>
  <c r="D1019" i="3"/>
  <c r="D1020" i="3"/>
  <c r="D1021" i="3"/>
  <c r="D1022" i="3"/>
  <c r="D1023" i="3"/>
  <c r="D1024" i="3"/>
  <c r="D1025" i="3"/>
  <c r="D1026" i="3"/>
  <c r="D1027" i="3"/>
  <c r="D1028" i="3"/>
  <c r="D1029" i="3"/>
  <c r="D1030" i="3"/>
  <c r="D1031" i="3"/>
  <c r="D1032" i="3"/>
  <c r="D1033" i="3"/>
  <c r="D1034" i="3"/>
  <c r="D1035" i="3"/>
  <c r="D1036" i="3"/>
  <c r="D1037" i="3"/>
  <c r="D1038" i="3"/>
  <c r="D1039" i="3"/>
  <c r="D1040" i="3"/>
  <c r="D1041" i="3"/>
  <c r="D1042" i="3"/>
  <c r="D1043" i="3"/>
  <c r="D1044" i="3"/>
  <c r="D1045" i="3"/>
  <c r="D1046" i="3"/>
  <c r="D1047" i="3"/>
  <c r="D1048" i="3"/>
  <c r="D1049" i="3"/>
  <c r="D1050" i="3"/>
  <c r="D1051" i="3"/>
  <c r="D1052" i="3"/>
  <c r="D1053" i="3"/>
  <c r="D1054" i="3"/>
  <c r="D1055" i="3"/>
  <c r="D1056" i="3"/>
  <c r="D1057" i="3"/>
  <c r="D1058" i="3"/>
  <c r="D1059" i="3"/>
  <c r="D1060" i="3"/>
  <c r="D1061" i="3"/>
  <c r="D1062" i="3"/>
  <c r="D1063" i="3"/>
  <c r="D1064" i="3"/>
  <c r="D1065" i="3"/>
  <c r="D1066" i="3"/>
  <c r="D1067" i="3"/>
  <c r="D1068" i="3"/>
  <c r="D1069" i="3"/>
  <c r="D1070" i="3"/>
  <c r="D1071" i="3"/>
  <c r="D1072" i="3"/>
  <c r="D1073" i="3"/>
  <c r="D1074" i="3"/>
  <c r="D1075" i="3"/>
  <c r="D1076" i="3"/>
  <c r="D1077" i="3"/>
  <c r="D1078" i="3"/>
  <c r="D1079" i="3"/>
  <c r="D1080" i="3"/>
  <c r="D1081" i="3"/>
  <c r="D1082" i="3"/>
  <c r="D1083" i="3"/>
  <c r="D1084" i="3"/>
  <c r="D1085" i="3"/>
  <c r="D1086" i="3"/>
  <c r="D1087" i="3"/>
  <c r="D1088" i="3"/>
  <c r="D1089" i="3"/>
  <c r="D1090" i="3"/>
  <c r="D1091" i="3"/>
  <c r="D1092" i="3"/>
  <c r="D1093" i="3"/>
  <c r="D1094" i="3"/>
  <c r="D1095" i="3"/>
  <c r="D1096" i="3"/>
  <c r="D1097" i="3"/>
  <c r="D1098" i="3"/>
  <c r="D1099" i="3"/>
  <c r="D1100" i="3"/>
  <c r="D1101" i="3"/>
  <c r="D1102" i="3"/>
  <c r="D1103" i="3"/>
  <c r="D1104" i="3"/>
  <c r="D1105" i="3"/>
  <c r="D1106" i="3"/>
  <c r="D1107" i="3"/>
  <c r="D1108" i="3"/>
  <c r="D1109" i="3"/>
  <c r="D1110" i="3"/>
  <c r="D1111" i="3"/>
  <c r="D1112" i="3"/>
  <c r="D1113" i="3"/>
  <c r="D1114" i="3"/>
  <c r="D1115" i="3"/>
  <c r="D1116" i="3"/>
  <c r="D1117" i="3"/>
  <c r="D1118" i="3"/>
  <c r="D1119" i="3"/>
  <c r="D1120" i="3"/>
  <c r="D1121" i="3"/>
  <c r="D1122" i="3"/>
  <c r="D1123" i="3"/>
  <c r="D1124" i="3"/>
  <c r="D1125" i="3"/>
  <c r="D1126" i="3"/>
  <c r="D1127" i="3"/>
  <c r="D1128" i="3"/>
  <c r="D1129" i="3"/>
  <c r="D1130" i="3"/>
  <c r="D1131" i="3"/>
  <c r="D1132" i="3"/>
  <c r="D1133" i="3"/>
  <c r="D1134" i="3"/>
  <c r="D1135" i="3"/>
  <c r="D1136" i="3"/>
  <c r="D1137" i="3"/>
  <c r="D1138" i="3"/>
  <c r="D1139" i="3"/>
  <c r="D1140" i="3"/>
  <c r="D1141" i="3"/>
  <c r="D1142" i="3"/>
  <c r="D1143" i="3"/>
  <c r="D1144" i="3"/>
  <c r="D1145" i="3"/>
  <c r="D1146" i="3"/>
  <c r="D1147" i="3"/>
  <c r="D1148" i="3"/>
  <c r="D1149" i="3"/>
  <c r="D1150" i="3"/>
  <c r="D1151" i="3"/>
  <c r="D1152" i="3"/>
  <c r="D1153" i="3"/>
  <c r="D1154" i="3"/>
  <c r="D1155" i="3"/>
  <c r="D1156" i="3"/>
  <c r="D1157" i="3"/>
  <c r="D1158" i="3"/>
  <c r="D1159" i="3"/>
  <c r="D1160" i="3"/>
  <c r="D1161" i="3"/>
  <c r="D1162" i="3"/>
  <c r="D1163" i="3"/>
  <c r="D1164" i="3"/>
  <c r="D1165" i="3"/>
  <c r="D1166" i="3"/>
  <c r="D1167" i="3"/>
  <c r="D1168" i="3"/>
  <c r="D1169" i="3"/>
  <c r="D1170" i="3"/>
  <c r="D1171" i="3"/>
  <c r="D1172" i="3"/>
  <c r="D1173" i="3"/>
  <c r="D1174" i="3"/>
  <c r="D1175" i="3"/>
  <c r="D1176" i="3"/>
  <c r="D1177" i="3"/>
  <c r="D1178" i="3"/>
  <c r="D1179" i="3"/>
  <c r="D1180" i="3"/>
  <c r="D1181" i="3"/>
  <c r="D1182" i="3"/>
  <c r="D1183" i="3"/>
  <c r="D1184" i="3"/>
  <c r="D1185" i="3"/>
  <c r="D1186" i="3"/>
  <c r="D1187" i="3"/>
  <c r="D1188" i="3"/>
  <c r="D1189" i="3"/>
  <c r="D1190" i="3"/>
  <c r="D1191" i="3"/>
  <c r="D1192" i="3"/>
  <c r="D1193" i="3"/>
  <c r="D1194" i="3"/>
  <c r="D1195" i="3"/>
  <c r="D1196" i="3"/>
  <c r="D1197" i="3"/>
  <c r="D1198" i="3"/>
  <c r="D1199" i="3"/>
  <c r="D1200" i="3"/>
  <c r="D1201" i="3"/>
  <c r="D1202" i="3"/>
  <c r="D1203" i="3"/>
  <c r="D1204" i="3"/>
  <c r="D1205" i="3"/>
  <c r="D1206" i="3"/>
  <c r="D1207" i="3"/>
  <c r="D1208" i="3"/>
  <c r="D1209" i="3"/>
  <c r="D1210" i="3"/>
  <c r="D1211" i="3"/>
  <c r="D1212" i="3"/>
  <c r="D1213" i="3"/>
  <c r="D1214" i="3"/>
  <c r="D1215" i="3"/>
  <c r="D1216" i="3"/>
  <c r="D1217" i="3"/>
  <c r="D1218" i="3"/>
  <c r="D1219" i="3"/>
  <c r="D1220" i="3"/>
  <c r="D1221" i="3"/>
  <c r="D1222" i="3"/>
  <c r="D1223" i="3"/>
  <c r="D1224" i="3"/>
  <c r="D1225" i="3"/>
  <c r="D1226" i="3"/>
  <c r="D1227" i="3"/>
  <c r="D1228" i="3"/>
  <c r="D1229" i="3"/>
  <c r="D1230" i="3"/>
  <c r="D1231" i="3"/>
  <c r="D1232" i="3"/>
  <c r="D1233" i="3"/>
  <c r="D1234" i="3"/>
  <c r="D1235" i="3"/>
  <c r="D1236" i="3"/>
  <c r="D1237" i="3"/>
  <c r="D1238" i="3"/>
  <c r="D1239" i="3"/>
  <c r="D1240" i="3"/>
  <c r="D1241" i="3"/>
  <c r="D1242" i="3"/>
  <c r="D1243" i="3"/>
  <c r="D1244" i="3"/>
  <c r="D1245" i="3"/>
  <c r="D1246" i="3"/>
  <c r="D1247" i="3"/>
  <c r="D1248" i="3"/>
  <c r="D1249" i="3"/>
  <c r="D1250" i="3"/>
  <c r="D1251" i="3"/>
  <c r="D1252" i="3"/>
  <c r="D1253" i="3"/>
  <c r="D1254" i="3"/>
  <c r="D1255" i="3"/>
  <c r="D1256" i="3"/>
  <c r="D1257" i="3"/>
  <c r="D1258" i="3"/>
  <c r="D1259" i="3"/>
  <c r="D1260" i="3"/>
  <c r="D1261" i="3"/>
  <c r="D1262" i="3"/>
  <c r="D1263" i="3"/>
  <c r="D1264" i="3"/>
  <c r="D1265" i="3"/>
  <c r="D1266" i="3"/>
  <c r="D1267" i="3"/>
  <c r="D1268" i="3"/>
  <c r="D1269" i="3"/>
  <c r="D1270" i="3"/>
  <c r="D1271" i="3"/>
  <c r="D1272" i="3"/>
  <c r="D1273" i="3"/>
  <c r="D1274" i="3"/>
  <c r="D1275" i="3"/>
  <c r="D1276" i="3"/>
  <c r="D1277" i="3"/>
  <c r="D1278" i="3"/>
  <c r="D1279" i="3"/>
  <c r="D1280" i="3"/>
  <c r="D1281" i="3"/>
  <c r="D1282" i="3"/>
  <c r="D1283" i="3"/>
  <c r="D1284" i="3"/>
  <c r="D1285" i="3"/>
  <c r="D1286" i="3"/>
  <c r="D1287" i="3"/>
  <c r="D1288" i="3"/>
  <c r="D1289" i="3"/>
  <c r="D1290" i="3"/>
  <c r="D1291" i="3"/>
  <c r="D1292" i="3"/>
  <c r="D1293" i="3"/>
  <c r="D1294" i="3"/>
  <c r="D1295" i="3"/>
  <c r="D1296" i="3"/>
  <c r="D1297" i="3"/>
  <c r="D1298" i="3"/>
  <c r="D1299" i="3"/>
  <c r="D1300" i="3"/>
  <c r="D1301" i="3"/>
  <c r="D1302" i="3"/>
  <c r="D1303" i="3"/>
  <c r="D1304" i="3"/>
  <c r="D1305" i="3"/>
  <c r="D1306" i="3"/>
  <c r="D1307" i="3"/>
  <c r="D1308" i="3"/>
  <c r="D1309" i="3"/>
  <c r="D1310" i="3"/>
  <c r="D1311" i="3"/>
  <c r="D1312" i="3"/>
  <c r="D1313" i="3"/>
  <c r="D1314" i="3"/>
  <c r="D1315" i="3"/>
  <c r="D1316" i="3"/>
  <c r="D1317" i="3"/>
  <c r="D1318" i="3"/>
  <c r="D1319" i="3"/>
  <c r="D1320" i="3"/>
  <c r="D1321" i="3"/>
  <c r="D1322" i="3"/>
  <c r="D1323" i="3"/>
  <c r="D1324" i="3"/>
  <c r="D1325" i="3"/>
  <c r="D1326" i="3"/>
  <c r="D1327" i="3"/>
  <c r="D1328" i="3"/>
  <c r="D1329" i="3"/>
  <c r="D1330" i="3"/>
  <c r="D1331" i="3"/>
  <c r="D1332" i="3"/>
  <c r="D1333" i="3"/>
  <c r="D1334" i="3"/>
  <c r="D1335" i="3"/>
  <c r="D1336" i="3"/>
  <c r="D1337" i="3"/>
  <c r="D1338" i="3"/>
  <c r="D1339" i="3"/>
  <c r="D1340" i="3"/>
  <c r="D1341" i="3"/>
  <c r="D1342" i="3"/>
  <c r="D1343" i="3"/>
  <c r="D1344" i="3"/>
  <c r="D1345" i="3"/>
  <c r="D1346" i="3"/>
  <c r="D1347" i="3"/>
  <c r="D1348" i="3"/>
  <c r="D1349" i="3"/>
  <c r="D1350" i="3"/>
  <c r="D1351" i="3"/>
  <c r="D1352" i="3"/>
  <c r="D1353" i="3"/>
  <c r="D1354" i="3"/>
  <c r="D1355" i="3"/>
  <c r="D1356" i="3"/>
  <c r="D1357" i="3"/>
  <c r="D1358" i="3"/>
  <c r="D1359" i="3"/>
  <c r="D1360" i="3"/>
  <c r="D1361" i="3"/>
  <c r="D1362" i="3"/>
  <c r="D1363" i="3"/>
  <c r="D1364" i="3"/>
  <c r="D1365" i="3"/>
  <c r="D1366" i="3"/>
  <c r="D1367" i="3"/>
  <c r="D1368" i="3"/>
  <c r="D1369" i="3"/>
  <c r="D1370" i="3"/>
  <c r="D1371" i="3"/>
  <c r="D1372" i="3"/>
  <c r="D1373" i="3"/>
  <c r="D1374" i="3"/>
  <c r="D1375" i="3"/>
  <c r="D1376" i="3"/>
  <c r="D1377" i="3"/>
  <c r="D1378" i="3"/>
  <c r="D1379" i="3"/>
  <c r="D1380" i="3"/>
  <c r="D1381" i="3"/>
  <c r="D1382" i="3"/>
  <c r="D1383" i="3"/>
  <c r="D1384" i="3"/>
  <c r="D1385" i="3"/>
  <c r="D1386" i="3"/>
  <c r="D1387" i="3"/>
  <c r="D1388" i="3"/>
  <c r="D1389" i="3"/>
  <c r="D1390" i="3"/>
  <c r="D1391" i="3"/>
  <c r="D1392" i="3"/>
  <c r="D1393" i="3"/>
  <c r="D1394" i="3"/>
  <c r="D1395" i="3"/>
  <c r="D1396" i="3"/>
  <c r="D1397" i="3"/>
  <c r="D1398" i="3"/>
  <c r="D1399" i="3"/>
  <c r="D1400" i="3"/>
  <c r="D1401" i="3"/>
  <c r="D1402" i="3"/>
  <c r="D1403" i="3"/>
  <c r="D1404" i="3"/>
  <c r="D1405" i="3"/>
  <c r="D1406" i="3"/>
  <c r="D1407" i="3"/>
  <c r="D1408" i="3"/>
  <c r="D1409" i="3"/>
  <c r="D1410" i="3"/>
  <c r="D1411" i="3"/>
  <c r="D1412" i="3"/>
  <c r="D1413" i="3"/>
  <c r="D1414" i="3"/>
  <c r="D1415" i="3"/>
  <c r="D1416" i="3"/>
  <c r="D1417" i="3"/>
  <c r="D1418" i="3"/>
  <c r="D1419" i="3"/>
  <c r="D1420" i="3"/>
  <c r="D1421" i="3"/>
  <c r="D1422" i="3"/>
  <c r="D1423" i="3"/>
  <c r="D1424" i="3"/>
  <c r="D1425" i="3"/>
  <c r="D1426" i="3"/>
  <c r="D1427" i="3"/>
  <c r="D1428" i="3"/>
  <c r="D1429" i="3"/>
  <c r="D1430" i="3"/>
  <c r="D1431" i="3"/>
  <c r="D1432" i="3"/>
  <c r="D1433" i="3"/>
  <c r="D1434" i="3"/>
  <c r="D1435" i="3"/>
  <c r="D1436" i="3"/>
  <c r="D1437" i="3"/>
  <c r="D1438" i="3"/>
  <c r="D1439" i="3"/>
  <c r="D1440" i="3"/>
  <c r="D1441" i="3"/>
  <c r="D1442" i="3"/>
  <c r="D1443" i="3"/>
  <c r="D1444" i="3"/>
  <c r="D1445" i="3"/>
  <c r="D1446" i="3"/>
  <c r="D1447" i="3"/>
  <c r="D1448" i="3"/>
  <c r="D1449" i="3"/>
  <c r="D1450" i="3"/>
  <c r="D1451" i="3"/>
  <c r="D1452" i="3"/>
  <c r="D1453" i="3"/>
  <c r="D1454" i="3"/>
  <c r="D1455" i="3"/>
  <c r="D1456" i="3"/>
  <c r="D1457" i="3"/>
  <c r="D1458" i="3"/>
  <c r="D1459" i="3"/>
  <c r="D1460" i="3"/>
  <c r="D1461" i="3"/>
  <c r="D1462" i="3"/>
  <c r="D1463" i="3"/>
  <c r="D1464" i="3"/>
  <c r="D1465" i="3"/>
  <c r="D1466" i="3"/>
  <c r="D1467" i="3"/>
  <c r="D1468" i="3"/>
  <c r="D1469" i="3"/>
  <c r="D1470" i="3"/>
  <c r="D1471" i="3"/>
  <c r="D1472" i="3"/>
  <c r="D1473" i="3"/>
  <c r="D1474" i="3"/>
  <c r="D1475" i="3"/>
  <c r="D1476" i="3"/>
  <c r="D1477" i="3"/>
  <c r="D1478" i="3"/>
  <c r="D1479" i="3"/>
  <c r="D1480" i="3"/>
  <c r="D1481" i="3"/>
  <c r="D1482" i="3"/>
  <c r="D1483" i="3"/>
  <c r="D1484" i="3"/>
  <c r="D1485" i="3"/>
  <c r="D1486" i="3"/>
  <c r="D1487" i="3"/>
  <c r="D1488" i="3"/>
  <c r="D1489" i="3"/>
  <c r="D1490" i="3"/>
  <c r="D1491" i="3"/>
  <c r="D1492" i="3"/>
  <c r="D1493" i="3"/>
  <c r="D1494" i="3"/>
  <c r="D1495" i="3"/>
  <c r="D1496" i="3"/>
  <c r="D1497" i="3"/>
  <c r="D1498" i="3"/>
  <c r="D1499" i="3"/>
  <c r="D1500" i="3"/>
  <c r="D1501" i="3"/>
  <c r="D1502" i="3"/>
  <c r="D1503" i="3"/>
  <c r="D1504" i="3"/>
  <c r="D1505" i="3"/>
  <c r="D1506" i="3"/>
  <c r="D1507" i="3"/>
  <c r="D1508" i="3"/>
  <c r="D1509" i="3"/>
  <c r="D1510" i="3"/>
  <c r="D1511" i="3"/>
  <c r="D1512" i="3"/>
  <c r="D1513" i="3"/>
  <c r="D1514" i="3"/>
  <c r="D1515" i="3"/>
  <c r="D1516" i="3"/>
  <c r="D1517" i="3"/>
  <c r="D1518" i="3"/>
  <c r="D1519" i="3"/>
  <c r="D1520" i="3"/>
  <c r="D1521" i="3"/>
  <c r="D1522" i="3"/>
  <c r="D1523" i="3"/>
  <c r="D1524" i="3"/>
  <c r="D1525" i="3"/>
  <c r="D1526" i="3"/>
  <c r="D1527" i="3"/>
  <c r="D1528" i="3"/>
  <c r="D1529" i="3"/>
  <c r="D1530" i="3"/>
  <c r="D1531" i="3"/>
  <c r="D1532" i="3"/>
  <c r="D1533" i="3"/>
  <c r="D1534" i="3"/>
  <c r="D1535" i="3"/>
  <c r="D1536" i="3"/>
  <c r="D1537" i="3"/>
  <c r="D1538" i="3"/>
  <c r="D1539" i="3"/>
  <c r="D1540" i="3"/>
  <c r="D1541" i="3"/>
  <c r="D1542" i="3"/>
  <c r="D1543" i="3"/>
  <c r="D1544" i="3"/>
  <c r="D1545" i="3"/>
  <c r="D1546" i="3"/>
  <c r="D1547" i="3"/>
  <c r="D1548" i="3"/>
  <c r="D1549" i="3"/>
  <c r="D1550" i="3"/>
  <c r="D1551" i="3"/>
  <c r="D1552" i="3"/>
  <c r="D1553" i="3"/>
  <c r="D1554" i="3"/>
  <c r="D1555" i="3"/>
  <c r="D1556" i="3"/>
  <c r="D1557" i="3"/>
  <c r="D1558" i="3"/>
  <c r="D1559" i="3"/>
  <c r="D1560" i="3"/>
  <c r="D1561" i="3"/>
  <c r="D1562" i="3"/>
  <c r="D1563" i="3"/>
  <c r="D1564" i="3"/>
  <c r="D1565" i="3"/>
  <c r="D1566" i="3"/>
  <c r="D1567" i="3"/>
  <c r="D1568" i="3"/>
  <c r="D1569" i="3"/>
  <c r="D1570" i="3"/>
  <c r="D1571" i="3"/>
  <c r="D1572" i="3"/>
  <c r="D1573" i="3"/>
  <c r="D1574" i="3"/>
  <c r="D1575" i="3"/>
  <c r="D1576" i="3"/>
  <c r="D1577" i="3"/>
  <c r="D1578" i="3"/>
  <c r="D1579" i="3"/>
  <c r="D1580" i="3"/>
  <c r="D1581" i="3"/>
  <c r="D1582" i="3"/>
  <c r="D1583" i="3"/>
  <c r="D1584" i="3"/>
  <c r="D1585" i="3"/>
  <c r="D1586" i="3"/>
  <c r="D1587" i="3"/>
  <c r="D1588" i="3"/>
  <c r="D1589" i="3"/>
  <c r="D1590" i="3"/>
  <c r="D1591" i="3"/>
  <c r="D1592" i="3"/>
  <c r="D1593" i="3"/>
  <c r="D1594" i="3"/>
  <c r="D1595" i="3"/>
  <c r="D1596" i="3"/>
  <c r="D1597" i="3"/>
  <c r="D1598" i="3"/>
  <c r="D1599" i="3"/>
  <c r="D1600" i="3"/>
  <c r="D1601" i="3"/>
  <c r="D1602" i="3"/>
  <c r="D1603" i="3"/>
  <c r="D1604" i="3"/>
  <c r="D1605" i="3"/>
  <c r="D1606" i="3"/>
  <c r="D1607" i="3"/>
  <c r="D1608" i="3"/>
  <c r="D1609" i="3"/>
  <c r="D1610" i="3"/>
  <c r="D1611" i="3"/>
  <c r="D1612" i="3"/>
  <c r="D1613" i="3"/>
  <c r="D1614" i="3"/>
  <c r="D1615" i="3"/>
  <c r="D1616" i="3"/>
  <c r="D1617" i="3"/>
  <c r="D1618" i="3"/>
  <c r="D1619" i="3"/>
  <c r="D1620" i="3"/>
  <c r="D1621" i="3"/>
  <c r="D1622" i="3"/>
  <c r="D1623" i="3"/>
  <c r="D1624" i="3"/>
  <c r="D1625" i="3"/>
  <c r="D1626" i="3"/>
  <c r="D1627" i="3"/>
  <c r="D1628" i="3"/>
  <c r="D1629" i="3"/>
  <c r="D1630" i="3"/>
  <c r="D1631" i="3"/>
  <c r="D1632" i="3"/>
  <c r="D1633" i="3"/>
  <c r="D1634" i="3"/>
  <c r="D1635" i="3"/>
  <c r="D1636" i="3"/>
  <c r="D1637" i="3"/>
  <c r="D1638" i="3"/>
  <c r="D1639" i="3"/>
  <c r="D1640" i="3"/>
  <c r="D1641" i="3"/>
  <c r="D1642" i="3"/>
  <c r="D1643" i="3"/>
  <c r="D1644" i="3"/>
  <c r="D1645" i="3"/>
  <c r="D1646" i="3"/>
  <c r="D1647" i="3"/>
  <c r="D1648" i="3"/>
  <c r="D1649" i="3"/>
  <c r="D1650" i="3"/>
  <c r="D1651" i="3"/>
  <c r="D1652" i="3"/>
  <c r="D1653" i="3"/>
  <c r="D1654" i="3"/>
  <c r="D1655" i="3"/>
  <c r="D1656" i="3"/>
  <c r="D1657" i="3"/>
  <c r="D1658" i="3"/>
  <c r="D1659" i="3"/>
  <c r="D1660" i="3"/>
  <c r="D1661" i="3"/>
  <c r="D1662" i="3"/>
  <c r="D1663" i="3"/>
  <c r="D1664" i="3"/>
  <c r="D1665" i="3"/>
  <c r="D1666" i="3"/>
  <c r="D1667" i="3"/>
  <c r="D1668" i="3"/>
  <c r="D1669" i="3"/>
  <c r="D1670" i="3"/>
  <c r="D1671" i="3"/>
  <c r="D1672" i="3"/>
  <c r="D1673" i="3"/>
  <c r="D1674" i="3"/>
  <c r="D1675" i="3"/>
  <c r="D1676" i="3"/>
  <c r="D1677" i="3"/>
  <c r="D1678" i="3"/>
  <c r="D1679" i="3"/>
  <c r="D1680" i="3"/>
  <c r="D1681" i="3"/>
  <c r="D1682" i="3"/>
  <c r="D1683" i="3"/>
  <c r="D1684" i="3"/>
  <c r="D1685" i="3"/>
  <c r="D1686" i="3"/>
  <c r="D1687" i="3"/>
  <c r="D1688" i="3"/>
  <c r="D1689" i="3"/>
  <c r="D1690" i="3"/>
  <c r="D1691" i="3"/>
  <c r="D1692" i="3"/>
  <c r="D1693" i="3"/>
  <c r="D1694" i="3"/>
  <c r="D1695" i="3"/>
  <c r="D1696" i="3"/>
  <c r="D1697" i="3"/>
  <c r="D1698" i="3"/>
  <c r="D1699" i="3"/>
  <c r="D1700" i="3"/>
  <c r="D1701" i="3"/>
  <c r="D1702" i="3"/>
  <c r="D1703" i="3"/>
  <c r="D1704" i="3"/>
  <c r="D1705" i="3"/>
  <c r="D1706" i="3"/>
  <c r="D1707" i="3"/>
  <c r="D1708" i="3"/>
  <c r="D1709" i="3"/>
  <c r="D1710" i="3"/>
  <c r="D1711" i="3"/>
  <c r="D1712" i="3"/>
  <c r="D1713" i="3"/>
  <c r="D1714" i="3"/>
  <c r="D1715" i="3"/>
  <c r="D1716" i="3"/>
  <c r="D1717" i="3"/>
  <c r="D1718" i="3"/>
  <c r="D1719" i="3"/>
  <c r="D1720" i="3"/>
  <c r="D1721" i="3"/>
  <c r="D1722" i="3"/>
  <c r="D1723" i="3"/>
  <c r="D1724" i="3"/>
  <c r="D1725" i="3"/>
  <c r="D1726" i="3"/>
  <c r="D1727" i="3"/>
  <c r="D1728" i="3"/>
  <c r="D1729" i="3"/>
  <c r="D1730" i="3"/>
  <c r="D1731" i="3"/>
  <c r="D1732" i="3"/>
  <c r="D1733" i="3"/>
  <c r="D1734" i="3"/>
  <c r="D1735" i="3"/>
  <c r="D1736" i="3"/>
  <c r="D1737" i="3"/>
  <c r="D1738" i="3"/>
  <c r="D1739" i="3"/>
  <c r="D1740" i="3"/>
  <c r="D1741" i="3"/>
  <c r="D1742" i="3"/>
  <c r="D1743" i="3"/>
  <c r="D1744" i="3"/>
  <c r="D1745" i="3"/>
  <c r="D1746" i="3"/>
  <c r="D1747" i="3"/>
  <c r="D1748" i="3"/>
  <c r="D1749" i="3"/>
  <c r="D1750" i="3"/>
  <c r="D1751" i="3"/>
  <c r="D1752" i="3"/>
  <c r="D1753" i="3"/>
  <c r="D1754" i="3"/>
  <c r="D1755" i="3"/>
  <c r="D1756" i="3"/>
  <c r="D1757" i="3"/>
  <c r="D1758" i="3"/>
  <c r="D1759" i="3"/>
  <c r="D1760" i="3"/>
  <c r="D1761" i="3"/>
  <c r="D1762" i="3"/>
  <c r="D1763" i="3"/>
  <c r="D1764" i="3"/>
  <c r="D1765" i="3"/>
  <c r="D1766" i="3"/>
  <c r="D1767" i="3"/>
  <c r="D1768" i="3"/>
  <c r="D1769" i="3"/>
  <c r="D1770" i="3"/>
  <c r="D1771" i="3"/>
  <c r="D1772" i="3"/>
  <c r="D1773" i="3"/>
  <c r="D1774" i="3"/>
  <c r="D1775" i="3"/>
  <c r="D1776" i="3"/>
  <c r="D1777" i="3"/>
  <c r="D1778" i="3"/>
  <c r="D1779" i="3"/>
  <c r="D1780" i="3"/>
  <c r="D1781" i="3"/>
  <c r="D1782" i="3"/>
  <c r="D1783" i="3"/>
  <c r="D1784" i="3"/>
  <c r="D1785" i="3"/>
  <c r="D1786" i="3"/>
  <c r="D1787" i="3"/>
  <c r="D1788" i="3"/>
  <c r="D1789" i="3"/>
  <c r="D1790" i="3"/>
  <c r="D1791" i="3"/>
  <c r="D1792" i="3"/>
  <c r="D1793" i="3"/>
  <c r="D1794" i="3"/>
  <c r="D1795" i="3"/>
  <c r="D1796" i="3"/>
  <c r="D1797" i="3"/>
  <c r="D1798" i="3"/>
  <c r="D1799" i="3"/>
  <c r="D1800" i="3"/>
  <c r="D1801" i="3"/>
  <c r="D1802" i="3"/>
  <c r="D1803" i="3"/>
  <c r="D1804" i="3"/>
  <c r="D1805" i="3"/>
  <c r="D1806" i="3"/>
  <c r="D1807" i="3"/>
  <c r="D1808" i="3"/>
  <c r="D1809" i="3"/>
  <c r="D1810" i="3"/>
  <c r="D1811" i="3"/>
  <c r="D1812" i="3"/>
  <c r="D1813" i="3"/>
  <c r="D1814" i="3"/>
  <c r="D1815" i="3"/>
  <c r="D1816" i="3"/>
  <c r="D1817" i="3"/>
  <c r="D1818" i="3"/>
  <c r="D1819" i="3"/>
  <c r="D1820" i="3"/>
  <c r="D1821" i="3"/>
  <c r="D1822" i="3"/>
  <c r="D1823" i="3"/>
  <c r="D1824" i="3"/>
  <c r="D1825" i="3"/>
  <c r="D1826" i="3"/>
  <c r="D1827" i="3"/>
  <c r="D1828" i="3"/>
  <c r="D1829" i="3"/>
  <c r="D1830" i="3"/>
  <c r="D1831" i="3"/>
  <c r="D1832" i="3"/>
  <c r="D1833" i="3"/>
  <c r="D1834" i="3"/>
  <c r="D1835" i="3"/>
  <c r="D1836" i="3"/>
  <c r="D1837" i="3"/>
  <c r="D1838" i="3"/>
  <c r="D1839" i="3"/>
  <c r="D1840" i="3"/>
  <c r="D1841" i="3"/>
  <c r="D1842" i="3"/>
  <c r="D1843" i="3"/>
  <c r="D1844" i="3"/>
  <c r="D1845" i="3"/>
  <c r="D1846" i="3"/>
  <c r="D1847" i="3"/>
  <c r="D1848" i="3"/>
  <c r="D1849" i="3"/>
  <c r="D1850" i="3"/>
  <c r="D1851" i="3"/>
  <c r="D1852" i="3"/>
  <c r="D1853" i="3"/>
  <c r="D1854" i="3"/>
  <c r="D1855" i="3"/>
  <c r="D1856" i="3"/>
  <c r="D1857" i="3"/>
  <c r="D1858" i="3"/>
  <c r="D1859" i="3"/>
  <c r="D1860" i="3"/>
  <c r="D1861" i="3"/>
  <c r="D1862" i="3"/>
  <c r="D1863" i="3"/>
  <c r="D1864" i="3"/>
  <c r="D1865" i="3"/>
  <c r="D1866" i="3"/>
  <c r="D1867" i="3"/>
  <c r="D1868" i="3"/>
  <c r="D1869" i="3"/>
  <c r="D1870" i="3"/>
  <c r="D1871" i="3"/>
  <c r="D1872" i="3"/>
  <c r="D1873" i="3"/>
  <c r="D1874" i="3"/>
  <c r="D1875" i="3"/>
  <c r="D1876" i="3"/>
  <c r="D1877" i="3"/>
  <c r="D1878" i="3"/>
  <c r="D1879" i="3"/>
  <c r="D1880" i="3"/>
  <c r="D1881" i="3"/>
  <c r="D1882" i="3"/>
  <c r="D1883" i="3"/>
  <c r="D1884" i="3"/>
  <c r="D1885" i="3"/>
  <c r="D1886" i="3"/>
  <c r="D1887" i="3"/>
  <c r="D1888" i="3"/>
  <c r="D1889" i="3"/>
  <c r="D1890" i="3"/>
  <c r="D1891" i="3"/>
  <c r="D1892" i="3"/>
  <c r="D1893" i="3"/>
  <c r="D1894" i="3"/>
  <c r="D1895" i="3"/>
  <c r="D1896" i="3"/>
  <c r="D1897" i="3"/>
  <c r="D1898" i="3"/>
  <c r="D1899" i="3"/>
  <c r="D1900" i="3"/>
  <c r="D1901" i="3"/>
  <c r="D1902" i="3"/>
  <c r="D1903" i="3"/>
  <c r="D1904" i="3"/>
  <c r="D1905" i="3"/>
  <c r="D1906" i="3"/>
  <c r="D1907" i="3"/>
  <c r="D1908" i="3"/>
  <c r="D1909" i="3"/>
  <c r="D1910" i="3"/>
  <c r="D1911" i="3"/>
  <c r="D1912" i="3"/>
  <c r="D1913" i="3"/>
  <c r="D1914" i="3"/>
  <c r="D1915" i="3"/>
  <c r="D1916" i="3"/>
  <c r="D1917" i="3"/>
  <c r="D1918" i="3"/>
  <c r="D1919" i="3"/>
  <c r="D1920" i="3"/>
  <c r="D1921" i="3"/>
  <c r="D1922" i="3"/>
  <c r="D1923" i="3"/>
  <c r="D1924" i="3"/>
  <c r="D1925" i="3"/>
  <c r="D1926" i="3"/>
  <c r="D1927" i="3"/>
  <c r="D1928" i="3"/>
  <c r="D1929" i="3"/>
  <c r="D1930" i="3"/>
  <c r="D1931" i="3"/>
  <c r="D1932" i="3"/>
  <c r="D1933" i="3"/>
  <c r="D1934" i="3"/>
  <c r="D1935" i="3"/>
  <c r="D1936" i="3"/>
  <c r="D1937" i="3"/>
  <c r="D1938" i="3"/>
  <c r="D1939" i="3"/>
  <c r="D1940" i="3"/>
  <c r="D1941" i="3"/>
  <c r="D1942" i="3"/>
  <c r="D1943" i="3"/>
  <c r="D1944" i="3"/>
  <c r="D1945" i="3"/>
  <c r="D1946" i="3"/>
  <c r="D1947" i="3"/>
  <c r="D1948" i="3"/>
  <c r="D1949" i="3"/>
  <c r="D1950" i="3"/>
  <c r="D1951" i="3"/>
  <c r="D1952" i="3"/>
  <c r="D1953" i="3"/>
  <c r="D1954" i="3"/>
  <c r="D1955" i="3"/>
  <c r="D1956" i="3"/>
  <c r="D1957" i="3"/>
  <c r="D1958" i="3"/>
  <c r="D1959" i="3"/>
  <c r="D1960" i="3"/>
  <c r="D1961" i="3"/>
  <c r="D1962" i="3"/>
  <c r="D1963" i="3"/>
  <c r="D1964" i="3"/>
  <c r="D1965" i="3"/>
  <c r="D1966" i="3"/>
  <c r="D1967" i="3"/>
  <c r="D1968" i="3"/>
  <c r="D1969" i="3"/>
  <c r="D1970" i="3"/>
  <c r="D1971" i="3"/>
  <c r="D1972" i="3"/>
  <c r="D1973" i="3"/>
  <c r="D1974" i="3"/>
  <c r="D1975" i="3"/>
  <c r="D1976" i="3"/>
  <c r="D1977" i="3"/>
  <c r="D1978" i="3"/>
  <c r="D1979" i="3"/>
  <c r="D1980" i="3"/>
  <c r="D1981" i="3"/>
  <c r="D1982" i="3"/>
  <c r="D1983" i="3"/>
  <c r="D1984" i="3"/>
  <c r="D1985" i="3"/>
  <c r="D1986" i="3"/>
  <c r="D1987" i="3"/>
  <c r="D1988" i="3"/>
  <c r="D1989" i="3"/>
  <c r="D1990" i="3"/>
  <c r="D1991" i="3"/>
  <c r="D1992" i="3"/>
  <c r="D1993" i="3"/>
  <c r="D1994" i="3"/>
  <c r="D1995" i="3"/>
  <c r="D1996" i="3"/>
  <c r="D1997" i="3"/>
  <c r="D1998" i="3"/>
  <c r="D1999" i="3"/>
  <c r="D2000" i="3"/>
  <c r="D2001" i="3"/>
  <c r="D2002" i="3"/>
  <c r="D2003" i="3"/>
  <c r="D2004" i="3"/>
  <c r="D2005" i="3"/>
  <c r="D2006" i="3"/>
  <c r="D2007" i="3"/>
  <c r="D2008" i="3"/>
  <c r="D2009" i="3"/>
  <c r="D2010" i="3"/>
  <c r="D2011" i="3"/>
  <c r="D2012" i="3"/>
  <c r="D2013" i="3"/>
  <c r="D2014" i="3"/>
  <c r="D2015" i="3"/>
  <c r="D2016" i="3"/>
  <c r="D2017" i="3"/>
  <c r="D2018" i="3"/>
  <c r="D2019" i="3"/>
  <c r="D2020" i="3"/>
  <c r="D2021" i="3"/>
  <c r="D2022" i="3"/>
  <c r="D2023" i="3"/>
  <c r="D2024" i="3"/>
  <c r="D2025" i="3"/>
  <c r="D2026" i="3"/>
  <c r="B19" i="4"/>
  <c r="B18" i="4"/>
  <c r="B17" i="4"/>
  <c r="B16" i="4"/>
  <c r="B15" i="4"/>
  <c r="B12" i="4"/>
  <c r="B11" i="4"/>
  <c r="B10" i="4"/>
  <c r="B9" i="4"/>
  <c r="B8" i="4"/>
  <c r="B7" i="4"/>
  <c r="B6" i="4"/>
  <c r="B5" i="4"/>
  <c r="L3" i="3"/>
  <c r="M3" i="3"/>
  <c r="N3" i="3"/>
  <c r="O3" i="3"/>
  <c r="P3" i="3"/>
  <c r="Q3" i="3"/>
  <c r="R3" i="3"/>
  <c r="S3" i="3"/>
  <c r="T3" i="3"/>
  <c r="U3" i="3"/>
  <c r="V3" i="3"/>
  <c r="W3" i="3"/>
  <c r="X3" i="3"/>
  <c r="L4" i="3"/>
  <c r="M4" i="3"/>
  <c r="N4" i="3"/>
  <c r="O4" i="3"/>
  <c r="P4" i="3"/>
  <c r="Q4" i="3"/>
  <c r="R4" i="3"/>
  <c r="S4" i="3"/>
  <c r="T4" i="3"/>
  <c r="U4" i="3"/>
  <c r="V4" i="3"/>
  <c r="W4" i="3"/>
  <c r="X4" i="3"/>
  <c r="L5" i="3"/>
  <c r="M5" i="3"/>
  <c r="N5" i="3"/>
  <c r="O5" i="3"/>
  <c r="P5" i="3"/>
  <c r="Q5" i="3"/>
  <c r="R5" i="3"/>
  <c r="S5" i="3"/>
  <c r="T5" i="3"/>
  <c r="U5" i="3"/>
  <c r="V5" i="3"/>
  <c r="W5" i="3"/>
  <c r="X5" i="3"/>
  <c r="L6" i="3"/>
  <c r="M6" i="3"/>
  <c r="N6" i="3"/>
  <c r="O6" i="3"/>
  <c r="P6" i="3"/>
  <c r="Q6" i="3"/>
  <c r="R6" i="3"/>
  <c r="S6" i="3"/>
  <c r="T6" i="3"/>
  <c r="U6" i="3"/>
  <c r="V6" i="3"/>
  <c r="W6" i="3"/>
  <c r="X6" i="3"/>
  <c r="L7" i="3"/>
  <c r="M7" i="3"/>
  <c r="N7" i="3"/>
  <c r="O7" i="3"/>
  <c r="P7" i="3"/>
  <c r="Q7" i="3"/>
  <c r="R7" i="3"/>
  <c r="S7" i="3"/>
  <c r="T7" i="3"/>
  <c r="U7" i="3"/>
  <c r="V7" i="3"/>
  <c r="W7" i="3"/>
  <c r="X7" i="3"/>
  <c r="L8" i="3"/>
  <c r="M8" i="3"/>
  <c r="N8" i="3"/>
  <c r="O8" i="3"/>
  <c r="P8" i="3"/>
  <c r="Q8" i="3"/>
  <c r="R8" i="3"/>
  <c r="S8" i="3"/>
  <c r="T8" i="3"/>
  <c r="U8" i="3"/>
  <c r="V8" i="3"/>
  <c r="W8" i="3"/>
  <c r="X8" i="3"/>
  <c r="L9" i="3"/>
  <c r="M9" i="3"/>
  <c r="N9" i="3"/>
  <c r="O9" i="3"/>
  <c r="P9" i="3"/>
  <c r="Q9" i="3"/>
  <c r="R9" i="3"/>
  <c r="S9" i="3"/>
  <c r="T9" i="3"/>
  <c r="U9" i="3"/>
  <c r="V9" i="3"/>
  <c r="W9" i="3"/>
  <c r="X9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L17" i="3"/>
  <c r="M17" i="3"/>
  <c r="N17" i="3"/>
  <c r="O17" i="3"/>
  <c r="P17" i="3"/>
  <c r="Q17" i="3"/>
  <c r="R17" i="3"/>
  <c r="S17" i="3"/>
  <c r="T17" i="3"/>
  <c r="U17" i="3"/>
  <c r="V17" i="3"/>
  <c r="W17" i="3"/>
  <c r="X17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L21" i="3"/>
  <c r="M21" i="3"/>
  <c r="N21" i="3"/>
  <c r="O21" i="3"/>
  <c r="P21" i="3"/>
  <c r="Q21" i="3"/>
  <c r="R21" i="3"/>
  <c r="S21" i="3"/>
  <c r="T21" i="3"/>
  <c r="U21" i="3"/>
  <c r="V21" i="3"/>
  <c r="W21" i="3"/>
  <c r="X21" i="3"/>
  <c r="L22" i="3"/>
  <c r="M22" i="3"/>
  <c r="N22" i="3"/>
  <c r="O22" i="3"/>
  <c r="P22" i="3"/>
  <c r="Q22" i="3"/>
  <c r="R22" i="3"/>
  <c r="S22" i="3"/>
  <c r="T22" i="3"/>
  <c r="U22" i="3"/>
  <c r="V22" i="3"/>
  <c r="W22" i="3"/>
  <c r="X22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L25" i="3"/>
  <c r="M25" i="3"/>
  <c r="N25" i="3"/>
  <c r="O25" i="3"/>
  <c r="P25" i="3"/>
  <c r="Q25" i="3"/>
  <c r="R25" i="3"/>
  <c r="S25" i="3"/>
  <c r="T25" i="3"/>
  <c r="U25" i="3"/>
  <c r="V25" i="3"/>
  <c r="W25" i="3"/>
  <c r="X25" i="3"/>
  <c r="L26" i="3"/>
  <c r="M26" i="3"/>
  <c r="N26" i="3"/>
  <c r="O26" i="3"/>
  <c r="P26" i="3"/>
  <c r="Q26" i="3"/>
  <c r="R26" i="3"/>
  <c r="S26" i="3"/>
  <c r="T26" i="3"/>
  <c r="U26" i="3"/>
  <c r="V26" i="3"/>
  <c r="W26" i="3"/>
  <c r="X26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L29" i="3"/>
  <c r="M29" i="3"/>
  <c r="N29" i="3"/>
  <c r="O29" i="3"/>
  <c r="P29" i="3"/>
  <c r="Q29" i="3"/>
  <c r="R29" i="3"/>
  <c r="S29" i="3"/>
  <c r="T29" i="3"/>
  <c r="U29" i="3"/>
  <c r="V29" i="3"/>
  <c r="W29" i="3"/>
  <c r="X29" i="3"/>
  <c r="L30" i="3"/>
  <c r="M30" i="3"/>
  <c r="N30" i="3"/>
  <c r="O30" i="3"/>
  <c r="P30" i="3"/>
  <c r="Q30" i="3"/>
  <c r="R30" i="3"/>
  <c r="S30" i="3"/>
  <c r="T30" i="3"/>
  <c r="U30" i="3"/>
  <c r="V30" i="3"/>
  <c r="W30" i="3"/>
  <c r="X30" i="3"/>
  <c r="L31" i="3"/>
  <c r="M31" i="3"/>
  <c r="N31" i="3"/>
  <c r="O31" i="3"/>
  <c r="P31" i="3"/>
  <c r="Q31" i="3"/>
  <c r="R31" i="3"/>
  <c r="S31" i="3"/>
  <c r="T31" i="3"/>
  <c r="U31" i="3"/>
  <c r="V31" i="3"/>
  <c r="W31" i="3"/>
  <c r="X31" i="3"/>
  <c r="L32" i="3"/>
  <c r="M32" i="3"/>
  <c r="N32" i="3"/>
  <c r="O32" i="3"/>
  <c r="P32" i="3"/>
  <c r="Q32" i="3"/>
  <c r="R32" i="3"/>
  <c r="S32" i="3"/>
  <c r="T32" i="3"/>
  <c r="U32" i="3"/>
  <c r="V32" i="3"/>
  <c r="W32" i="3"/>
  <c r="X32" i="3"/>
  <c r="L33" i="3"/>
  <c r="M33" i="3"/>
  <c r="N33" i="3"/>
  <c r="O33" i="3"/>
  <c r="P33" i="3"/>
  <c r="Q33" i="3"/>
  <c r="R33" i="3"/>
  <c r="S33" i="3"/>
  <c r="T33" i="3"/>
  <c r="U33" i="3"/>
  <c r="V33" i="3"/>
  <c r="W33" i="3"/>
  <c r="X33" i="3"/>
  <c r="L34" i="3"/>
  <c r="M34" i="3"/>
  <c r="N34" i="3"/>
  <c r="O34" i="3"/>
  <c r="P34" i="3"/>
  <c r="Q34" i="3"/>
  <c r="R34" i="3"/>
  <c r="S34" i="3"/>
  <c r="T34" i="3"/>
  <c r="U34" i="3"/>
  <c r="V34" i="3"/>
  <c r="W34" i="3"/>
  <c r="X34" i="3"/>
  <c r="L35" i="3"/>
  <c r="M35" i="3"/>
  <c r="N35" i="3"/>
  <c r="O35" i="3"/>
  <c r="P35" i="3"/>
  <c r="Q35" i="3"/>
  <c r="R35" i="3"/>
  <c r="S35" i="3"/>
  <c r="T35" i="3"/>
  <c r="U35" i="3"/>
  <c r="V35" i="3"/>
  <c r="W35" i="3"/>
  <c r="X35" i="3"/>
  <c r="L36" i="3"/>
  <c r="M36" i="3"/>
  <c r="N36" i="3"/>
  <c r="O36" i="3"/>
  <c r="P36" i="3"/>
  <c r="Q36" i="3"/>
  <c r="R36" i="3"/>
  <c r="S36" i="3"/>
  <c r="T36" i="3"/>
  <c r="U36" i="3"/>
  <c r="V36" i="3"/>
  <c r="W36" i="3"/>
  <c r="X36" i="3"/>
  <c r="L37" i="3"/>
  <c r="M37" i="3"/>
  <c r="N37" i="3"/>
  <c r="O37" i="3"/>
  <c r="P37" i="3"/>
  <c r="Q37" i="3"/>
  <c r="R37" i="3"/>
  <c r="S37" i="3"/>
  <c r="T37" i="3"/>
  <c r="U37" i="3"/>
  <c r="V37" i="3"/>
  <c r="W37" i="3"/>
  <c r="X37" i="3"/>
  <c r="L38" i="3"/>
  <c r="M38" i="3"/>
  <c r="N38" i="3"/>
  <c r="O38" i="3"/>
  <c r="P38" i="3"/>
  <c r="Q38" i="3"/>
  <c r="R38" i="3"/>
  <c r="S38" i="3"/>
  <c r="T38" i="3"/>
  <c r="U38" i="3"/>
  <c r="V38" i="3"/>
  <c r="W38" i="3"/>
  <c r="X38" i="3"/>
  <c r="L39" i="3"/>
  <c r="M39" i="3"/>
  <c r="N39" i="3"/>
  <c r="O39" i="3"/>
  <c r="P39" i="3"/>
  <c r="Q39" i="3"/>
  <c r="R39" i="3"/>
  <c r="S39" i="3"/>
  <c r="T39" i="3"/>
  <c r="U39" i="3"/>
  <c r="V39" i="3"/>
  <c r="W39" i="3"/>
  <c r="X39" i="3"/>
  <c r="L40" i="3"/>
  <c r="M40" i="3"/>
  <c r="N40" i="3"/>
  <c r="O40" i="3"/>
  <c r="P40" i="3"/>
  <c r="Q40" i="3"/>
  <c r="R40" i="3"/>
  <c r="S40" i="3"/>
  <c r="T40" i="3"/>
  <c r="U40" i="3"/>
  <c r="V40" i="3"/>
  <c r="W40" i="3"/>
  <c r="X40" i="3"/>
  <c r="L41" i="3"/>
  <c r="M41" i="3"/>
  <c r="N41" i="3"/>
  <c r="O41" i="3"/>
  <c r="P41" i="3"/>
  <c r="Q41" i="3"/>
  <c r="R41" i="3"/>
  <c r="S41" i="3"/>
  <c r="T41" i="3"/>
  <c r="U41" i="3"/>
  <c r="V41" i="3"/>
  <c r="W41" i="3"/>
  <c r="X41" i="3"/>
  <c r="L42" i="3"/>
  <c r="M42" i="3"/>
  <c r="N42" i="3"/>
  <c r="O42" i="3"/>
  <c r="P42" i="3"/>
  <c r="Q42" i="3"/>
  <c r="R42" i="3"/>
  <c r="S42" i="3"/>
  <c r="T42" i="3"/>
  <c r="U42" i="3"/>
  <c r="V42" i="3"/>
  <c r="W42" i="3"/>
  <c r="X42" i="3"/>
  <c r="L43" i="3"/>
  <c r="M43" i="3"/>
  <c r="N43" i="3"/>
  <c r="O43" i="3"/>
  <c r="P43" i="3"/>
  <c r="Q43" i="3"/>
  <c r="R43" i="3"/>
  <c r="S43" i="3"/>
  <c r="T43" i="3"/>
  <c r="U43" i="3"/>
  <c r="V43" i="3"/>
  <c r="W43" i="3"/>
  <c r="X43" i="3"/>
  <c r="L44" i="3"/>
  <c r="M44" i="3"/>
  <c r="N44" i="3"/>
  <c r="O44" i="3"/>
  <c r="P44" i="3"/>
  <c r="Q44" i="3"/>
  <c r="R44" i="3"/>
  <c r="S44" i="3"/>
  <c r="T44" i="3"/>
  <c r="U44" i="3"/>
  <c r="V44" i="3"/>
  <c r="W44" i="3"/>
  <c r="X44" i="3"/>
  <c r="L45" i="3"/>
  <c r="M45" i="3"/>
  <c r="N45" i="3"/>
  <c r="O45" i="3"/>
  <c r="P45" i="3"/>
  <c r="Q45" i="3"/>
  <c r="R45" i="3"/>
  <c r="S45" i="3"/>
  <c r="T45" i="3"/>
  <c r="U45" i="3"/>
  <c r="V45" i="3"/>
  <c r="W45" i="3"/>
  <c r="X45" i="3"/>
  <c r="L46" i="3"/>
  <c r="M46" i="3"/>
  <c r="N46" i="3"/>
  <c r="O46" i="3"/>
  <c r="P46" i="3"/>
  <c r="Q46" i="3"/>
  <c r="R46" i="3"/>
  <c r="S46" i="3"/>
  <c r="T46" i="3"/>
  <c r="U46" i="3"/>
  <c r="V46" i="3"/>
  <c r="W46" i="3"/>
  <c r="X46" i="3"/>
  <c r="L47" i="3"/>
  <c r="M47" i="3"/>
  <c r="N47" i="3"/>
  <c r="O47" i="3"/>
  <c r="P47" i="3"/>
  <c r="Q47" i="3"/>
  <c r="R47" i="3"/>
  <c r="S47" i="3"/>
  <c r="T47" i="3"/>
  <c r="U47" i="3"/>
  <c r="V47" i="3"/>
  <c r="W47" i="3"/>
  <c r="X47" i="3"/>
  <c r="L48" i="3"/>
  <c r="M48" i="3"/>
  <c r="N48" i="3"/>
  <c r="O48" i="3"/>
  <c r="P48" i="3"/>
  <c r="Q48" i="3"/>
  <c r="R48" i="3"/>
  <c r="S48" i="3"/>
  <c r="T48" i="3"/>
  <c r="U48" i="3"/>
  <c r="V48" i="3"/>
  <c r="W48" i="3"/>
  <c r="X48" i="3"/>
  <c r="L49" i="3"/>
  <c r="M49" i="3"/>
  <c r="N49" i="3"/>
  <c r="O49" i="3"/>
  <c r="P49" i="3"/>
  <c r="Q49" i="3"/>
  <c r="R49" i="3"/>
  <c r="S49" i="3"/>
  <c r="T49" i="3"/>
  <c r="U49" i="3"/>
  <c r="V49" i="3"/>
  <c r="W49" i="3"/>
  <c r="X49" i="3"/>
  <c r="L50" i="3"/>
  <c r="M50" i="3"/>
  <c r="N50" i="3"/>
  <c r="O50" i="3"/>
  <c r="P50" i="3"/>
  <c r="Q50" i="3"/>
  <c r="R50" i="3"/>
  <c r="S50" i="3"/>
  <c r="T50" i="3"/>
  <c r="U50" i="3"/>
  <c r="V50" i="3"/>
  <c r="W50" i="3"/>
  <c r="X50" i="3"/>
  <c r="L51" i="3"/>
  <c r="M51" i="3"/>
  <c r="N51" i="3"/>
  <c r="O51" i="3"/>
  <c r="P51" i="3"/>
  <c r="Q51" i="3"/>
  <c r="R51" i="3"/>
  <c r="S51" i="3"/>
  <c r="T51" i="3"/>
  <c r="U51" i="3"/>
  <c r="V51" i="3"/>
  <c r="W51" i="3"/>
  <c r="X51" i="3"/>
  <c r="L52" i="3"/>
  <c r="M52" i="3"/>
  <c r="N52" i="3"/>
  <c r="O52" i="3"/>
  <c r="P52" i="3"/>
  <c r="Q52" i="3"/>
  <c r="R52" i="3"/>
  <c r="S52" i="3"/>
  <c r="T52" i="3"/>
  <c r="U52" i="3"/>
  <c r="V52" i="3"/>
  <c r="W52" i="3"/>
  <c r="X52" i="3"/>
  <c r="L53" i="3"/>
  <c r="M53" i="3"/>
  <c r="N53" i="3"/>
  <c r="O53" i="3"/>
  <c r="P53" i="3"/>
  <c r="Q53" i="3"/>
  <c r="R53" i="3"/>
  <c r="S53" i="3"/>
  <c r="T53" i="3"/>
  <c r="U53" i="3"/>
  <c r="V53" i="3"/>
  <c r="W53" i="3"/>
  <c r="X53" i="3"/>
  <c r="L54" i="3"/>
  <c r="M54" i="3"/>
  <c r="N54" i="3"/>
  <c r="O54" i="3"/>
  <c r="P54" i="3"/>
  <c r="Q54" i="3"/>
  <c r="R54" i="3"/>
  <c r="S54" i="3"/>
  <c r="T54" i="3"/>
  <c r="U54" i="3"/>
  <c r="V54" i="3"/>
  <c r="W54" i="3"/>
  <c r="X54" i="3"/>
  <c r="L55" i="3"/>
  <c r="M55" i="3"/>
  <c r="N55" i="3"/>
  <c r="O55" i="3"/>
  <c r="P55" i="3"/>
  <c r="Q55" i="3"/>
  <c r="R55" i="3"/>
  <c r="S55" i="3"/>
  <c r="T55" i="3"/>
  <c r="U55" i="3"/>
  <c r="V55" i="3"/>
  <c r="W55" i="3"/>
  <c r="X55" i="3"/>
  <c r="L56" i="3"/>
  <c r="M56" i="3"/>
  <c r="N56" i="3"/>
  <c r="O56" i="3"/>
  <c r="P56" i="3"/>
  <c r="Q56" i="3"/>
  <c r="R56" i="3"/>
  <c r="S56" i="3"/>
  <c r="T56" i="3"/>
  <c r="U56" i="3"/>
  <c r="V56" i="3"/>
  <c r="W56" i="3"/>
  <c r="X56" i="3"/>
  <c r="L57" i="3"/>
  <c r="M57" i="3"/>
  <c r="N57" i="3"/>
  <c r="O57" i="3"/>
  <c r="P57" i="3"/>
  <c r="Q57" i="3"/>
  <c r="R57" i="3"/>
  <c r="S57" i="3"/>
  <c r="T57" i="3"/>
  <c r="U57" i="3"/>
  <c r="V57" i="3"/>
  <c r="W57" i="3"/>
  <c r="X57" i="3"/>
  <c r="L58" i="3"/>
  <c r="M58" i="3"/>
  <c r="N58" i="3"/>
  <c r="O58" i="3"/>
  <c r="P58" i="3"/>
  <c r="Q58" i="3"/>
  <c r="R58" i="3"/>
  <c r="S58" i="3"/>
  <c r="T58" i="3"/>
  <c r="U58" i="3"/>
  <c r="V58" i="3"/>
  <c r="W58" i="3"/>
  <c r="X58" i="3"/>
  <c r="L59" i="3"/>
  <c r="M59" i="3"/>
  <c r="N59" i="3"/>
  <c r="O59" i="3"/>
  <c r="P59" i="3"/>
  <c r="Q59" i="3"/>
  <c r="R59" i="3"/>
  <c r="S59" i="3"/>
  <c r="T59" i="3"/>
  <c r="U59" i="3"/>
  <c r="V59" i="3"/>
  <c r="W59" i="3"/>
  <c r="X59" i="3"/>
  <c r="L60" i="3"/>
  <c r="M60" i="3"/>
  <c r="N60" i="3"/>
  <c r="O60" i="3"/>
  <c r="P60" i="3"/>
  <c r="Q60" i="3"/>
  <c r="R60" i="3"/>
  <c r="S60" i="3"/>
  <c r="T60" i="3"/>
  <c r="U60" i="3"/>
  <c r="V60" i="3"/>
  <c r="W60" i="3"/>
  <c r="X60" i="3"/>
  <c r="L61" i="3"/>
  <c r="M61" i="3"/>
  <c r="N61" i="3"/>
  <c r="O61" i="3"/>
  <c r="P61" i="3"/>
  <c r="Q61" i="3"/>
  <c r="R61" i="3"/>
  <c r="S61" i="3"/>
  <c r="T61" i="3"/>
  <c r="U61" i="3"/>
  <c r="V61" i="3"/>
  <c r="W61" i="3"/>
  <c r="X61" i="3"/>
  <c r="L62" i="3"/>
  <c r="M62" i="3"/>
  <c r="N62" i="3"/>
  <c r="O62" i="3"/>
  <c r="P62" i="3"/>
  <c r="Q62" i="3"/>
  <c r="R62" i="3"/>
  <c r="S62" i="3"/>
  <c r="T62" i="3"/>
  <c r="U62" i="3"/>
  <c r="V62" i="3"/>
  <c r="W62" i="3"/>
  <c r="X62" i="3"/>
  <c r="L63" i="3"/>
  <c r="M63" i="3"/>
  <c r="N63" i="3"/>
  <c r="O63" i="3"/>
  <c r="P63" i="3"/>
  <c r="Q63" i="3"/>
  <c r="R63" i="3"/>
  <c r="S63" i="3"/>
  <c r="T63" i="3"/>
  <c r="U63" i="3"/>
  <c r="V63" i="3"/>
  <c r="W63" i="3"/>
  <c r="X63" i="3"/>
  <c r="L64" i="3"/>
  <c r="M64" i="3"/>
  <c r="N64" i="3"/>
  <c r="O64" i="3"/>
  <c r="P64" i="3"/>
  <c r="Q64" i="3"/>
  <c r="R64" i="3"/>
  <c r="S64" i="3"/>
  <c r="T64" i="3"/>
  <c r="U64" i="3"/>
  <c r="V64" i="3"/>
  <c r="W64" i="3"/>
  <c r="X64" i="3"/>
  <c r="L65" i="3"/>
  <c r="M65" i="3"/>
  <c r="N65" i="3"/>
  <c r="O65" i="3"/>
  <c r="P65" i="3"/>
  <c r="Q65" i="3"/>
  <c r="R65" i="3"/>
  <c r="S65" i="3"/>
  <c r="T65" i="3"/>
  <c r="U65" i="3"/>
  <c r="V65" i="3"/>
  <c r="W65" i="3"/>
  <c r="X65" i="3"/>
  <c r="L66" i="3"/>
  <c r="M66" i="3"/>
  <c r="N66" i="3"/>
  <c r="O66" i="3"/>
  <c r="P66" i="3"/>
  <c r="Q66" i="3"/>
  <c r="R66" i="3"/>
  <c r="S66" i="3"/>
  <c r="T66" i="3"/>
  <c r="U66" i="3"/>
  <c r="V66" i="3"/>
  <c r="W66" i="3"/>
  <c r="X66" i="3"/>
  <c r="L67" i="3"/>
  <c r="M67" i="3"/>
  <c r="N67" i="3"/>
  <c r="O67" i="3"/>
  <c r="P67" i="3"/>
  <c r="Q67" i="3"/>
  <c r="R67" i="3"/>
  <c r="S67" i="3"/>
  <c r="T67" i="3"/>
  <c r="U67" i="3"/>
  <c r="V67" i="3"/>
  <c r="W67" i="3"/>
  <c r="X67" i="3"/>
  <c r="L68" i="3"/>
  <c r="M68" i="3"/>
  <c r="N68" i="3"/>
  <c r="O68" i="3"/>
  <c r="P68" i="3"/>
  <c r="Q68" i="3"/>
  <c r="R68" i="3"/>
  <c r="S68" i="3"/>
  <c r="T68" i="3"/>
  <c r="U68" i="3"/>
  <c r="V68" i="3"/>
  <c r="W68" i="3"/>
  <c r="X68" i="3"/>
  <c r="L69" i="3"/>
  <c r="M69" i="3"/>
  <c r="N69" i="3"/>
  <c r="O69" i="3"/>
  <c r="P69" i="3"/>
  <c r="Q69" i="3"/>
  <c r="R69" i="3"/>
  <c r="S69" i="3"/>
  <c r="T69" i="3"/>
  <c r="U69" i="3"/>
  <c r="V69" i="3"/>
  <c r="W69" i="3"/>
  <c r="X69" i="3"/>
  <c r="L70" i="3"/>
  <c r="M70" i="3"/>
  <c r="N70" i="3"/>
  <c r="O70" i="3"/>
  <c r="P70" i="3"/>
  <c r="Q70" i="3"/>
  <c r="R70" i="3"/>
  <c r="S70" i="3"/>
  <c r="T70" i="3"/>
  <c r="U70" i="3"/>
  <c r="V70" i="3"/>
  <c r="W70" i="3"/>
  <c r="X70" i="3"/>
  <c r="L71" i="3"/>
  <c r="M71" i="3"/>
  <c r="N71" i="3"/>
  <c r="O71" i="3"/>
  <c r="P71" i="3"/>
  <c r="Q71" i="3"/>
  <c r="R71" i="3"/>
  <c r="S71" i="3"/>
  <c r="T71" i="3"/>
  <c r="U71" i="3"/>
  <c r="V71" i="3"/>
  <c r="W71" i="3"/>
  <c r="X71" i="3"/>
  <c r="L72" i="3"/>
  <c r="M72" i="3"/>
  <c r="N72" i="3"/>
  <c r="O72" i="3"/>
  <c r="P72" i="3"/>
  <c r="Q72" i="3"/>
  <c r="R72" i="3"/>
  <c r="S72" i="3"/>
  <c r="T72" i="3"/>
  <c r="U72" i="3"/>
  <c r="V72" i="3"/>
  <c r="W72" i="3"/>
  <c r="X72" i="3"/>
  <c r="L73" i="3"/>
  <c r="M73" i="3"/>
  <c r="N73" i="3"/>
  <c r="O73" i="3"/>
  <c r="P73" i="3"/>
  <c r="Q73" i="3"/>
  <c r="R73" i="3"/>
  <c r="S73" i="3"/>
  <c r="T73" i="3"/>
  <c r="U73" i="3"/>
  <c r="V73" i="3"/>
  <c r="W73" i="3"/>
  <c r="X73" i="3"/>
  <c r="L74" i="3"/>
  <c r="M74" i="3"/>
  <c r="N74" i="3"/>
  <c r="O74" i="3"/>
  <c r="P74" i="3"/>
  <c r="Q74" i="3"/>
  <c r="R74" i="3"/>
  <c r="S74" i="3"/>
  <c r="T74" i="3"/>
  <c r="U74" i="3"/>
  <c r="V74" i="3"/>
  <c r="W74" i="3"/>
  <c r="X74" i="3"/>
  <c r="L75" i="3"/>
  <c r="M75" i="3"/>
  <c r="N75" i="3"/>
  <c r="O75" i="3"/>
  <c r="P75" i="3"/>
  <c r="Q75" i="3"/>
  <c r="R75" i="3"/>
  <c r="S75" i="3"/>
  <c r="T75" i="3"/>
  <c r="U75" i="3"/>
  <c r="V75" i="3"/>
  <c r="W75" i="3"/>
  <c r="X75" i="3"/>
  <c r="L76" i="3"/>
  <c r="M76" i="3"/>
  <c r="N76" i="3"/>
  <c r="O76" i="3"/>
  <c r="P76" i="3"/>
  <c r="Q76" i="3"/>
  <c r="R76" i="3"/>
  <c r="S76" i="3"/>
  <c r="T76" i="3"/>
  <c r="U76" i="3"/>
  <c r="V76" i="3"/>
  <c r="W76" i="3"/>
  <c r="X76" i="3"/>
  <c r="L77" i="3"/>
  <c r="M77" i="3"/>
  <c r="N77" i="3"/>
  <c r="O77" i="3"/>
  <c r="P77" i="3"/>
  <c r="Q77" i="3"/>
  <c r="R77" i="3"/>
  <c r="S77" i="3"/>
  <c r="T77" i="3"/>
  <c r="U77" i="3"/>
  <c r="V77" i="3"/>
  <c r="W77" i="3"/>
  <c r="X77" i="3"/>
  <c r="L78" i="3"/>
  <c r="M78" i="3"/>
  <c r="N78" i="3"/>
  <c r="O78" i="3"/>
  <c r="P78" i="3"/>
  <c r="Q78" i="3"/>
  <c r="R78" i="3"/>
  <c r="S78" i="3"/>
  <c r="T78" i="3"/>
  <c r="U78" i="3"/>
  <c r="V78" i="3"/>
  <c r="W78" i="3"/>
  <c r="X78" i="3"/>
  <c r="L79" i="3"/>
  <c r="M79" i="3"/>
  <c r="N79" i="3"/>
  <c r="O79" i="3"/>
  <c r="P79" i="3"/>
  <c r="Q79" i="3"/>
  <c r="R79" i="3"/>
  <c r="S79" i="3"/>
  <c r="T79" i="3"/>
  <c r="U79" i="3"/>
  <c r="V79" i="3"/>
  <c r="W79" i="3"/>
  <c r="X79" i="3"/>
  <c r="L80" i="3"/>
  <c r="M80" i="3"/>
  <c r="N80" i="3"/>
  <c r="O80" i="3"/>
  <c r="P80" i="3"/>
  <c r="Q80" i="3"/>
  <c r="R80" i="3"/>
  <c r="S80" i="3"/>
  <c r="T80" i="3"/>
  <c r="U80" i="3"/>
  <c r="V80" i="3"/>
  <c r="W80" i="3"/>
  <c r="X80" i="3"/>
  <c r="L81" i="3"/>
  <c r="M81" i="3"/>
  <c r="N81" i="3"/>
  <c r="O81" i="3"/>
  <c r="P81" i="3"/>
  <c r="Q81" i="3"/>
  <c r="R81" i="3"/>
  <c r="S81" i="3"/>
  <c r="T81" i="3"/>
  <c r="U81" i="3"/>
  <c r="V81" i="3"/>
  <c r="W81" i="3"/>
  <c r="X81" i="3"/>
  <c r="L82" i="3"/>
  <c r="M82" i="3"/>
  <c r="N82" i="3"/>
  <c r="O82" i="3"/>
  <c r="P82" i="3"/>
  <c r="Q82" i="3"/>
  <c r="R82" i="3"/>
  <c r="S82" i="3"/>
  <c r="T82" i="3"/>
  <c r="U82" i="3"/>
  <c r="V82" i="3"/>
  <c r="W82" i="3"/>
  <c r="X82" i="3"/>
  <c r="L83" i="3"/>
  <c r="M83" i="3"/>
  <c r="N83" i="3"/>
  <c r="O83" i="3"/>
  <c r="P83" i="3"/>
  <c r="Q83" i="3"/>
  <c r="R83" i="3"/>
  <c r="S83" i="3"/>
  <c r="T83" i="3"/>
  <c r="U83" i="3"/>
  <c r="V83" i="3"/>
  <c r="W83" i="3"/>
  <c r="X83" i="3"/>
  <c r="L84" i="3"/>
  <c r="M84" i="3"/>
  <c r="N84" i="3"/>
  <c r="O84" i="3"/>
  <c r="P84" i="3"/>
  <c r="Q84" i="3"/>
  <c r="R84" i="3"/>
  <c r="S84" i="3"/>
  <c r="T84" i="3"/>
  <c r="U84" i="3"/>
  <c r="V84" i="3"/>
  <c r="W84" i="3"/>
  <c r="X84" i="3"/>
  <c r="L85" i="3"/>
  <c r="M85" i="3"/>
  <c r="N85" i="3"/>
  <c r="O85" i="3"/>
  <c r="P85" i="3"/>
  <c r="Q85" i="3"/>
  <c r="R85" i="3"/>
  <c r="S85" i="3"/>
  <c r="T85" i="3"/>
  <c r="U85" i="3"/>
  <c r="V85" i="3"/>
  <c r="W85" i="3"/>
  <c r="X85" i="3"/>
  <c r="L86" i="3"/>
  <c r="M86" i="3"/>
  <c r="N86" i="3"/>
  <c r="O86" i="3"/>
  <c r="P86" i="3"/>
  <c r="Q86" i="3"/>
  <c r="R86" i="3"/>
  <c r="S86" i="3"/>
  <c r="T86" i="3"/>
  <c r="U86" i="3"/>
  <c r="V86" i="3"/>
  <c r="W86" i="3"/>
  <c r="X86" i="3"/>
  <c r="L87" i="3"/>
  <c r="M87" i="3"/>
  <c r="N87" i="3"/>
  <c r="O87" i="3"/>
  <c r="P87" i="3"/>
  <c r="Q87" i="3"/>
  <c r="R87" i="3"/>
  <c r="S87" i="3"/>
  <c r="T87" i="3"/>
  <c r="U87" i="3"/>
  <c r="V87" i="3"/>
  <c r="W87" i="3"/>
  <c r="X87" i="3"/>
  <c r="L88" i="3"/>
  <c r="M88" i="3"/>
  <c r="N88" i="3"/>
  <c r="O88" i="3"/>
  <c r="P88" i="3"/>
  <c r="Q88" i="3"/>
  <c r="R88" i="3"/>
  <c r="S88" i="3"/>
  <c r="T88" i="3"/>
  <c r="U88" i="3"/>
  <c r="V88" i="3"/>
  <c r="W88" i="3"/>
  <c r="X88" i="3"/>
  <c r="L89" i="3"/>
  <c r="M89" i="3"/>
  <c r="N89" i="3"/>
  <c r="O89" i="3"/>
  <c r="P89" i="3"/>
  <c r="Q89" i="3"/>
  <c r="R89" i="3"/>
  <c r="S89" i="3"/>
  <c r="T89" i="3"/>
  <c r="U89" i="3"/>
  <c r="V89" i="3"/>
  <c r="W89" i="3"/>
  <c r="X89" i="3"/>
  <c r="L90" i="3"/>
  <c r="M90" i="3"/>
  <c r="N90" i="3"/>
  <c r="O90" i="3"/>
  <c r="P90" i="3"/>
  <c r="Q90" i="3"/>
  <c r="R90" i="3"/>
  <c r="S90" i="3"/>
  <c r="T90" i="3"/>
  <c r="U90" i="3"/>
  <c r="V90" i="3"/>
  <c r="W90" i="3"/>
  <c r="X90" i="3"/>
  <c r="L91" i="3"/>
  <c r="M91" i="3"/>
  <c r="N91" i="3"/>
  <c r="O91" i="3"/>
  <c r="P91" i="3"/>
  <c r="Q91" i="3"/>
  <c r="R91" i="3"/>
  <c r="S91" i="3"/>
  <c r="T91" i="3"/>
  <c r="U91" i="3"/>
  <c r="V91" i="3"/>
  <c r="W91" i="3"/>
  <c r="X91" i="3"/>
  <c r="L92" i="3"/>
  <c r="M92" i="3"/>
  <c r="N92" i="3"/>
  <c r="O92" i="3"/>
  <c r="P92" i="3"/>
  <c r="Q92" i="3"/>
  <c r="R92" i="3"/>
  <c r="S92" i="3"/>
  <c r="T92" i="3"/>
  <c r="U92" i="3"/>
  <c r="V92" i="3"/>
  <c r="W92" i="3"/>
  <c r="X92" i="3"/>
  <c r="L93" i="3"/>
  <c r="M93" i="3"/>
  <c r="N93" i="3"/>
  <c r="O93" i="3"/>
  <c r="P93" i="3"/>
  <c r="Q93" i="3"/>
  <c r="R93" i="3"/>
  <c r="S93" i="3"/>
  <c r="T93" i="3"/>
  <c r="U93" i="3"/>
  <c r="V93" i="3"/>
  <c r="W93" i="3"/>
  <c r="X93" i="3"/>
  <c r="L94" i="3"/>
  <c r="M94" i="3"/>
  <c r="N94" i="3"/>
  <c r="O94" i="3"/>
  <c r="P94" i="3"/>
  <c r="Q94" i="3"/>
  <c r="R94" i="3"/>
  <c r="S94" i="3"/>
  <c r="T94" i="3"/>
  <c r="U94" i="3"/>
  <c r="V94" i="3"/>
  <c r="W94" i="3"/>
  <c r="X94" i="3"/>
  <c r="L95" i="3"/>
  <c r="M95" i="3"/>
  <c r="N95" i="3"/>
  <c r="O95" i="3"/>
  <c r="P95" i="3"/>
  <c r="Q95" i="3"/>
  <c r="R95" i="3"/>
  <c r="S95" i="3"/>
  <c r="T95" i="3"/>
  <c r="U95" i="3"/>
  <c r="V95" i="3"/>
  <c r="W95" i="3"/>
  <c r="X95" i="3"/>
  <c r="L96" i="3"/>
  <c r="M96" i="3"/>
  <c r="N96" i="3"/>
  <c r="O96" i="3"/>
  <c r="P96" i="3"/>
  <c r="Q96" i="3"/>
  <c r="R96" i="3"/>
  <c r="S96" i="3"/>
  <c r="T96" i="3"/>
  <c r="U96" i="3"/>
  <c r="V96" i="3"/>
  <c r="W96" i="3"/>
  <c r="X96" i="3"/>
  <c r="L97" i="3"/>
  <c r="M97" i="3"/>
  <c r="N97" i="3"/>
  <c r="O97" i="3"/>
  <c r="P97" i="3"/>
  <c r="Q97" i="3"/>
  <c r="R97" i="3"/>
  <c r="S97" i="3"/>
  <c r="T97" i="3"/>
  <c r="U97" i="3"/>
  <c r="V97" i="3"/>
  <c r="W97" i="3"/>
  <c r="X97" i="3"/>
  <c r="L98" i="3"/>
  <c r="M98" i="3"/>
  <c r="N98" i="3"/>
  <c r="O98" i="3"/>
  <c r="P98" i="3"/>
  <c r="Q98" i="3"/>
  <c r="R98" i="3"/>
  <c r="S98" i="3"/>
  <c r="T98" i="3"/>
  <c r="U98" i="3"/>
  <c r="V98" i="3"/>
  <c r="W98" i="3"/>
  <c r="X98" i="3"/>
  <c r="L99" i="3"/>
  <c r="M99" i="3"/>
  <c r="N99" i="3"/>
  <c r="O99" i="3"/>
  <c r="P99" i="3"/>
  <c r="Q99" i="3"/>
  <c r="R99" i="3"/>
  <c r="S99" i="3"/>
  <c r="T99" i="3"/>
  <c r="U99" i="3"/>
  <c r="V99" i="3"/>
  <c r="W99" i="3"/>
  <c r="X99" i="3"/>
  <c r="L100" i="3"/>
  <c r="M100" i="3"/>
  <c r="N100" i="3"/>
  <c r="O100" i="3"/>
  <c r="P100" i="3"/>
  <c r="Q100" i="3"/>
  <c r="R100" i="3"/>
  <c r="S100" i="3"/>
  <c r="T100" i="3"/>
  <c r="U100" i="3"/>
  <c r="V100" i="3"/>
  <c r="W100" i="3"/>
  <c r="X100" i="3"/>
  <c r="L101" i="3"/>
  <c r="M101" i="3"/>
  <c r="N101" i="3"/>
  <c r="O101" i="3"/>
  <c r="P101" i="3"/>
  <c r="Q101" i="3"/>
  <c r="R101" i="3"/>
  <c r="S101" i="3"/>
  <c r="T101" i="3"/>
  <c r="U101" i="3"/>
  <c r="V101" i="3"/>
  <c r="W101" i="3"/>
  <c r="X101" i="3"/>
  <c r="L102" i="3"/>
  <c r="M102" i="3"/>
  <c r="N102" i="3"/>
  <c r="O102" i="3"/>
  <c r="P102" i="3"/>
  <c r="Q102" i="3"/>
  <c r="R102" i="3"/>
  <c r="S102" i="3"/>
  <c r="T102" i="3"/>
  <c r="U102" i="3"/>
  <c r="V102" i="3"/>
  <c r="W102" i="3"/>
  <c r="X102" i="3"/>
  <c r="L103" i="3"/>
  <c r="M103" i="3"/>
  <c r="N103" i="3"/>
  <c r="O103" i="3"/>
  <c r="P103" i="3"/>
  <c r="Q103" i="3"/>
  <c r="R103" i="3"/>
  <c r="S103" i="3"/>
  <c r="T103" i="3"/>
  <c r="U103" i="3"/>
  <c r="V103" i="3"/>
  <c r="W103" i="3"/>
  <c r="X103" i="3"/>
  <c r="L104" i="3"/>
  <c r="M104" i="3"/>
  <c r="N104" i="3"/>
  <c r="O104" i="3"/>
  <c r="P104" i="3"/>
  <c r="Q104" i="3"/>
  <c r="R104" i="3"/>
  <c r="S104" i="3"/>
  <c r="T104" i="3"/>
  <c r="U104" i="3"/>
  <c r="V104" i="3"/>
  <c r="W104" i="3"/>
  <c r="X104" i="3"/>
  <c r="L105" i="3"/>
  <c r="M105" i="3"/>
  <c r="N105" i="3"/>
  <c r="O105" i="3"/>
  <c r="P105" i="3"/>
  <c r="Q105" i="3"/>
  <c r="R105" i="3"/>
  <c r="S105" i="3"/>
  <c r="T105" i="3"/>
  <c r="U105" i="3"/>
  <c r="V105" i="3"/>
  <c r="W105" i="3"/>
  <c r="X105" i="3"/>
  <c r="L106" i="3"/>
  <c r="M106" i="3"/>
  <c r="N106" i="3"/>
  <c r="O106" i="3"/>
  <c r="P106" i="3"/>
  <c r="Q106" i="3"/>
  <c r="R106" i="3"/>
  <c r="S106" i="3"/>
  <c r="T106" i="3"/>
  <c r="U106" i="3"/>
  <c r="V106" i="3"/>
  <c r="W106" i="3"/>
  <c r="X106" i="3"/>
  <c r="L107" i="3"/>
  <c r="M107" i="3"/>
  <c r="N107" i="3"/>
  <c r="O107" i="3"/>
  <c r="P107" i="3"/>
  <c r="Q107" i="3"/>
  <c r="R107" i="3"/>
  <c r="S107" i="3"/>
  <c r="T107" i="3"/>
  <c r="U107" i="3"/>
  <c r="V107" i="3"/>
  <c r="W107" i="3"/>
  <c r="X107" i="3"/>
  <c r="L108" i="3"/>
  <c r="M108" i="3"/>
  <c r="N108" i="3"/>
  <c r="O108" i="3"/>
  <c r="P108" i="3"/>
  <c r="Q108" i="3"/>
  <c r="R108" i="3"/>
  <c r="S108" i="3"/>
  <c r="T108" i="3"/>
  <c r="U108" i="3"/>
  <c r="V108" i="3"/>
  <c r="W108" i="3"/>
  <c r="X108" i="3"/>
  <c r="L109" i="3"/>
  <c r="M109" i="3"/>
  <c r="N109" i="3"/>
  <c r="O109" i="3"/>
  <c r="P109" i="3"/>
  <c r="Q109" i="3"/>
  <c r="R109" i="3"/>
  <c r="S109" i="3"/>
  <c r="T109" i="3"/>
  <c r="U109" i="3"/>
  <c r="V109" i="3"/>
  <c r="W109" i="3"/>
  <c r="X109" i="3"/>
  <c r="L110" i="3"/>
  <c r="M110" i="3"/>
  <c r="N110" i="3"/>
  <c r="O110" i="3"/>
  <c r="P110" i="3"/>
  <c r="Q110" i="3"/>
  <c r="R110" i="3"/>
  <c r="S110" i="3"/>
  <c r="T110" i="3"/>
  <c r="U110" i="3"/>
  <c r="V110" i="3"/>
  <c r="W110" i="3"/>
  <c r="X110" i="3"/>
  <c r="L111" i="3"/>
  <c r="M111" i="3"/>
  <c r="N111" i="3"/>
  <c r="O111" i="3"/>
  <c r="P111" i="3"/>
  <c r="Q111" i="3"/>
  <c r="R111" i="3"/>
  <c r="S111" i="3"/>
  <c r="T111" i="3"/>
  <c r="U111" i="3"/>
  <c r="V111" i="3"/>
  <c r="W111" i="3"/>
  <c r="X111" i="3"/>
  <c r="L112" i="3"/>
  <c r="M112" i="3"/>
  <c r="N112" i="3"/>
  <c r="O112" i="3"/>
  <c r="P112" i="3"/>
  <c r="Q112" i="3"/>
  <c r="R112" i="3"/>
  <c r="S112" i="3"/>
  <c r="T112" i="3"/>
  <c r="U112" i="3"/>
  <c r="V112" i="3"/>
  <c r="W112" i="3"/>
  <c r="X112" i="3"/>
  <c r="L113" i="3"/>
  <c r="M113" i="3"/>
  <c r="N113" i="3"/>
  <c r="O113" i="3"/>
  <c r="P113" i="3"/>
  <c r="Q113" i="3"/>
  <c r="R113" i="3"/>
  <c r="S113" i="3"/>
  <c r="T113" i="3"/>
  <c r="U113" i="3"/>
  <c r="V113" i="3"/>
  <c r="W113" i="3"/>
  <c r="X113" i="3"/>
  <c r="L114" i="3"/>
  <c r="M114" i="3"/>
  <c r="N114" i="3"/>
  <c r="O114" i="3"/>
  <c r="P114" i="3"/>
  <c r="Q114" i="3"/>
  <c r="R114" i="3"/>
  <c r="S114" i="3"/>
  <c r="T114" i="3"/>
  <c r="U114" i="3"/>
  <c r="V114" i="3"/>
  <c r="W114" i="3"/>
  <c r="X114" i="3"/>
  <c r="L115" i="3"/>
  <c r="M115" i="3"/>
  <c r="N115" i="3"/>
  <c r="O115" i="3"/>
  <c r="P115" i="3"/>
  <c r="Q115" i="3"/>
  <c r="R115" i="3"/>
  <c r="S115" i="3"/>
  <c r="T115" i="3"/>
  <c r="U115" i="3"/>
  <c r="V115" i="3"/>
  <c r="W115" i="3"/>
  <c r="X115" i="3"/>
  <c r="L116" i="3"/>
  <c r="M116" i="3"/>
  <c r="N116" i="3"/>
  <c r="O116" i="3"/>
  <c r="P116" i="3"/>
  <c r="Q116" i="3"/>
  <c r="R116" i="3"/>
  <c r="S116" i="3"/>
  <c r="T116" i="3"/>
  <c r="U116" i="3"/>
  <c r="V116" i="3"/>
  <c r="W116" i="3"/>
  <c r="X116" i="3"/>
  <c r="L117" i="3"/>
  <c r="M117" i="3"/>
  <c r="N117" i="3"/>
  <c r="O117" i="3"/>
  <c r="P117" i="3"/>
  <c r="Q117" i="3"/>
  <c r="R117" i="3"/>
  <c r="S117" i="3"/>
  <c r="T117" i="3"/>
  <c r="U117" i="3"/>
  <c r="V117" i="3"/>
  <c r="W117" i="3"/>
  <c r="X117" i="3"/>
  <c r="L118" i="3"/>
  <c r="M118" i="3"/>
  <c r="N118" i="3"/>
  <c r="O118" i="3"/>
  <c r="P118" i="3"/>
  <c r="Q118" i="3"/>
  <c r="R118" i="3"/>
  <c r="S118" i="3"/>
  <c r="T118" i="3"/>
  <c r="U118" i="3"/>
  <c r="V118" i="3"/>
  <c r="W118" i="3"/>
  <c r="X118" i="3"/>
  <c r="L119" i="3"/>
  <c r="M119" i="3"/>
  <c r="N119" i="3"/>
  <c r="O119" i="3"/>
  <c r="P119" i="3"/>
  <c r="Q119" i="3"/>
  <c r="R119" i="3"/>
  <c r="S119" i="3"/>
  <c r="T119" i="3"/>
  <c r="U119" i="3"/>
  <c r="V119" i="3"/>
  <c r="W119" i="3"/>
  <c r="X119" i="3"/>
  <c r="L120" i="3"/>
  <c r="M120" i="3"/>
  <c r="N120" i="3"/>
  <c r="O120" i="3"/>
  <c r="P120" i="3"/>
  <c r="Q120" i="3"/>
  <c r="R120" i="3"/>
  <c r="S120" i="3"/>
  <c r="T120" i="3"/>
  <c r="U120" i="3"/>
  <c r="V120" i="3"/>
  <c r="W120" i="3"/>
  <c r="X120" i="3"/>
  <c r="L121" i="3"/>
  <c r="M121" i="3"/>
  <c r="N121" i="3"/>
  <c r="O121" i="3"/>
  <c r="P121" i="3"/>
  <c r="Q121" i="3"/>
  <c r="R121" i="3"/>
  <c r="S121" i="3"/>
  <c r="T121" i="3"/>
  <c r="U121" i="3"/>
  <c r="V121" i="3"/>
  <c r="W121" i="3"/>
  <c r="X121" i="3"/>
  <c r="L122" i="3"/>
  <c r="M122" i="3"/>
  <c r="N122" i="3"/>
  <c r="O122" i="3"/>
  <c r="P122" i="3"/>
  <c r="Q122" i="3"/>
  <c r="R122" i="3"/>
  <c r="S122" i="3"/>
  <c r="T122" i="3"/>
  <c r="U122" i="3"/>
  <c r="V122" i="3"/>
  <c r="W122" i="3"/>
  <c r="X122" i="3"/>
  <c r="L123" i="3"/>
  <c r="M123" i="3"/>
  <c r="N123" i="3"/>
  <c r="O123" i="3"/>
  <c r="P123" i="3"/>
  <c r="Q123" i="3"/>
  <c r="R123" i="3"/>
  <c r="S123" i="3"/>
  <c r="T123" i="3"/>
  <c r="U123" i="3"/>
  <c r="V123" i="3"/>
  <c r="W123" i="3"/>
  <c r="X123" i="3"/>
  <c r="L124" i="3"/>
  <c r="M124" i="3"/>
  <c r="N124" i="3"/>
  <c r="O124" i="3"/>
  <c r="P124" i="3"/>
  <c r="Q124" i="3"/>
  <c r="R124" i="3"/>
  <c r="S124" i="3"/>
  <c r="T124" i="3"/>
  <c r="U124" i="3"/>
  <c r="V124" i="3"/>
  <c r="W124" i="3"/>
  <c r="X124" i="3"/>
  <c r="L125" i="3"/>
  <c r="M125" i="3"/>
  <c r="N125" i="3"/>
  <c r="O125" i="3"/>
  <c r="P125" i="3"/>
  <c r="Q125" i="3"/>
  <c r="R125" i="3"/>
  <c r="S125" i="3"/>
  <c r="T125" i="3"/>
  <c r="U125" i="3"/>
  <c r="V125" i="3"/>
  <c r="W125" i="3"/>
  <c r="X125" i="3"/>
  <c r="L126" i="3"/>
  <c r="M126" i="3"/>
  <c r="N126" i="3"/>
  <c r="O126" i="3"/>
  <c r="P126" i="3"/>
  <c r="Q126" i="3"/>
  <c r="R126" i="3"/>
  <c r="S126" i="3"/>
  <c r="T126" i="3"/>
  <c r="U126" i="3"/>
  <c r="V126" i="3"/>
  <c r="W126" i="3"/>
  <c r="X126" i="3"/>
  <c r="L127" i="3"/>
  <c r="M127" i="3"/>
  <c r="N127" i="3"/>
  <c r="O127" i="3"/>
  <c r="P127" i="3"/>
  <c r="Q127" i="3"/>
  <c r="R127" i="3"/>
  <c r="S127" i="3"/>
  <c r="T127" i="3"/>
  <c r="U127" i="3"/>
  <c r="V127" i="3"/>
  <c r="W127" i="3"/>
  <c r="X127" i="3"/>
  <c r="L128" i="3"/>
  <c r="M128" i="3"/>
  <c r="N128" i="3"/>
  <c r="O128" i="3"/>
  <c r="P128" i="3"/>
  <c r="Q128" i="3"/>
  <c r="R128" i="3"/>
  <c r="S128" i="3"/>
  <c r="T128" i="3"/>
  <c r="U128" i="3"/>
  <c r="V128" i="3"/>
  <c r="W128" i="3"/>
  <c r="X128" i="3"/>
  <c r="L129" i="3"/>
  <c r="M129" i="3"/>
  <c r="N129" i="3"/>
  <c r="O129" i="3"/>
  <c r="P129" i="3"/>
  <c r="Q129" i="3"/>
  <c r="R129" i="3"/>
  <c r="S129" i="3"/>
  <c r="T129" i="3"/>
  <c r="U129" i="3"/>
  <c r="V129" i="3"/>
  <c r="W129" i="3"/>
  <c r="X129" i="3"/>
  <c r="L130" i="3"/>
  <c r="M130" i="3"/>
  <c r="N130" i="3"/>
  <c r="O130" i="3"/>
  <c r="P130" i="3"/>
  <c r="Q130" i="3"/>
  <c r="R130" i="3"/>
  <c r="S130" i="3"/>
  <c r="T130" i="3"/>
  <c r="U130" i="3"/>
  <c r="V130" i="3"/>
  <c r="W130" i="3"/>
  <c r="X130" i="3"/>
  <c r="L131" i="3"/>
  <c r="M131" i="3"/>
  <c r="N131" i="3"/>
  <c r="O131" i="3"/>
  <c r="P131" i="3"/>
  <c r="Q131" i="3"/>
  <c r="R131" i="3"/>
  <c r="S131" i="3"/>
  <c r="T131" i="3"/>
  <c r="U131" i="3"/>
  <c r="V131" i="3"/>
  <c r="W131" i="3"/>
  <c r="X131" i="3"/>
  <c r="L132" i="3"/>
  <c r="M132" i="3"/>
  <c r="N132" i="3"/>
  <c r="O132" i="3"/>
  <c r="P132" i="3"/>
  <c r="Q132" i="3"/>
  <c r="R132" i="3"/>
  <c r="S132" i="3"/>
  <c r="T132" i="3"/>
  <c r="U132" i="3"/>
  <c r="V132" i="3"/>
  <c r="W132" i="3"/>
  <c r="X132" i="3"/>
  <c r="L133" i="3"/>
  <c r="M133" i="3"/>
  <c r="N133" i="3"/>
  <c r="O133" i="3"/>
  <c r="P133" i="3"/>
  <c r="Q133" i="3"/>
  <c r="R133" i="3"/>
  <c r="S133" i="3"/>
  <c r="T133" i="3"/>
  <c r="U133" i="3"/>
  <c r="V133" i="3"/>
  <c r="W133" i="3"/>
  <c r="X133" i="3"/>
  <c r="L134" i="3"/>
  <c r="M134" i="3"/>
  <c r="N134" i="3"/>
  <c r="O134" i="3"/>
  <c r="P134" i="3"/>
  <c r="Q134" i="3"/>
  <c r="R134" i="3"/>
  <c r="S134" i="3"/>
  <c r="T134" i="3"/>
  <c r="U134" i="3"/>
  <c r="V134" i="3"/>
  <c r="W134" i="3"/>
  <c r="X134" i="3"/>
  <c r="L135" i="3"/>
  <c r="M135" i="3"/>
  <c r="N135" i="3"/>
  <c r="O135" i="3"/>
  <c r="P135" i="3"/>
  <c r="Q135" i="3"/>
  <c r="R135" i="3"/>
  <c r="S135" i="3"/>
  <c r="T135" i="3"/>
  <c r="U135" i="3"/>
  <c r="V135" i="3"/>
  <c r="W135" i="3"/>
  <c r="X135" i="3"/>
  <c r="L136" i="3"/>
  <c r="M136" i="3"/>
  <c r="N136" i="3"/>
  <c r="O136" i="3"/>
  <c r="P136" i="3"/>
  <c r="Q136" i="3"/>
  <c r="R136" i="3"/>
  <c r="S136" i="3"/>
  <c r="T136" i="3"/>
  <c r="U136" i="3"/>
  <c r="V136" i="3"/>
  <c r="W136" i="3"/>
  <c r="X136" i="3"/>
  <c r="L137" i="3"/>
  <c r="M137" i="3"/>
  <c r="N137" i="3"/>
  <c r="O137" i="3"/>
  <c r="P137" i="3"/>
  <c r="Q137" i="3"/>
  <c r="R137" i="3"/>
  <c r="S137" i="3"/>
  <c r="T137" i="3"/>
  <c r="U137" i="3"/>
  <c r="V137" i="3"/>
  <c r="W137" i="3"/>
  <c r="X137" i="3"/>
  <c r="L138" i="3"/>
  <c r="M138" i="3"/>
  <c r="N138" i="3"/>
  <c r="O138" i="3"/>
  <c r="P138" i="3"/>
  <c r="Q138" i="3"/>
  <c r="R138" i="3"/>
  <c r="S138" i="3"/>
  <c r="T138" i="3"/>
  <c r="U138" i="3"/>
  <c r="V138" i="3"/>
  <c r="W138" i="3"/>
  <c r="X138" i="3"/>
  <c r="L139" i="3"/>
  <c r="M139" i="3"/>
  <c r="N139" i="3"/>
  <c r="O139" i="3"/>
  <c r="P139" i="3"/>
  <c r="Q139" i="3"/>
  <c r="R139" i="3"/>
  <c r="S139" i="3"/>
  <c r="T139" i="3"/>
  <c r="U139" i="3"/>
  <c r="V139" i="3"/>
  <c r="W139" i="3"/>
  <c r="X139" i="3"/>
  <c r="L140" i="3"/>
  <c r="M140" i="3"/>
  <c r="N140" i="3"/>
  <c r="O140" i="3"/>
  <c r="P140" i="3"/>
  <c r="Q140" i="3"/>
  <c r="R140" i="3"/>
  <c r="S140" i="3"/>
  <c r="T140" i="3"/>
  <c r="U140" i="3"/>
  <c r="V140" i="3"/>
  <c r="W140" i="3"/>
  <c r="X140" i="3"/>
  <c r="L141" i="3"/>
  <c r="M141" i="3"/>
  <c r="N141" i="3"/>
  <c r="O141" i="3"/>
  <c r="P141" i="3"/>
  <c r="Q141" i="3"/>
  <c r="R141" i="3"/>
  <c r="S141" i="3"/>
  <c r="T141" i="3"/>
  <c r="U141" i="3"/>
  <c r="V141" i="3"/>
  <c r="W141" i="3"/>
  <c r="X141" i="3"/>
  <c r="L142" i="3"/>
  <c r="M142" i="3"/>
  <c r="N142" i="3"/>
  <c r="O142" i="3"/>
  <c r="P142" i="3"/>
  <c r="Q142" i="3"/>
  <c r="R142" i="3"/>
  <c r="S142" i="3"/>
  <c r="T142" i="3"/>
  <c r="U142" i="3"/>
  <c r="V142" i="3"/>
  <c r="W142" i="3"/>
  <c r="X142" i="3"/>
  <c r="L143" i="3"/>
  <c r="M143" i="3"/>
  <c r="N143" i="3"/>
  <c r="O143" i="3"/>
  <c r="P143" i="3"/>
  <c r="Q143" i="3"/>
  <c r="R143" i="3"/>
  <c r="S143" i="3"/>
  <c r="T143" i="3"/>
  <c r="U143" i="3"/>
  <c r="V143" i="3"/>
  <c r="W143" i="3"/>
  <c r="X143" i="3"/>
  <c r="L144" i="3"/>
  <c r="M144" i="3"/>
  <c r="N144" i="3"/>
  <c r="O144" i="3"/>
  <c r="P144" i="3"/>
  <c r="Q144" i="3"/>
  <c r="R144" i="3"/>
  <c r="S144" i="3"/>
  <c r="T144" i="3"/>
  <c r="U144" i="3"/>
  <c r="V144" i="3"/>
  <c r="W144" i="3"/>
  <c r="X144" i="3"/>
  <c r="L145" i="3"/>
  <c r="M145" i="3"/>
  <c r="N145" i="3"/>
  <c r="O145" i="3"/>
  <c r="P145" i="3"/>
  <c r="Q145" i="3"/>
  <c r="R145" i="3"/>
  <c r="S145" i="3"/>
  <c r="T145" i="3"/>
  <c r="U145" i="3"/>
  <c r="V145" i="3"/>
  <c r="W145" i="3"/>
  <c r="X145" i="3"/>
  <c r="L146" i="3"/>
  <c r="M146" i="3"/>
  <c r="N146" i="3"/>
  <c r="O146" i="3"/>
  <c r="P146" i="3"/>
  <c r="Q146" i="3"/>
  <c r="R146" i="3"/>
  <c r="S146" i="3"/>
  <c r="T146" i="3"/>
  <c r="U146" i="3"/>
  <c r="V146" i="3"/>
  <c r="W146" i="3"/>
  <c r="X146" i="3"/>
  <c r="L147" i="3"/>
  <c r="M147" i="3"/>
  <c r="N147" i="3"/>
  <c r="O147" i="3"/>
  <c r="P147" i="3"/>
  <c r="Q147" i="3"/>
  <c r="R147" i="3"/>
  <c r="S147" i="3"/>
  <c r="T147" i="3"/>
  <c r="U147" i="3"/>
  <c r="V147" i="3"/>
  <c r="W147" i="3"/>
  <c r="X147" i="3"/>
  <c r="L148" i="3"/>
  <c r="M148" i="3"/>
  <c r="N148" i="3"/>
  <c r="O148" i="3"/>
  <c r="P148" i="3"/>
  <c r="Q148" i="3"/>
  <c r="R148" i="3"/>
  <c r="S148" i="3"/>
  <c r="T148" i="3"/>
  <c r="U148" i="3"/>
  <c r="V148" i="3"/>
  <c r="W148" i="3"/>
  <c r="X148" i="3"/>
  <c r="L149" i="3"/>
  <c r="M149" i="3"/>
  <c r="N149" i="3"/>
  <c r="O149" i="3"/>
  <c r="P149" i="3"/>
  <c r="Q149" i="3"/>
  <c r="R149" i="3"/>
  <c r="S149" i="3"/>
  <c r="T149" i="3"/>
  <c r="U149" i="3"/>
  <c r="V149" i="3"/>
  <c r="W149" i="3"/>
  <c r="X149" i="3"/>
  <c r="L150" i="3"/>
  <c r="M150" i="3"/>
  <c r="N150" i="3"/>
  <c r="O150" i="3"/>
  <c r="P150" i="3"/>
  <c r="Q150" i="3"/>
  <c r="R150" i="3"/>
  <c r="S150" i="3"/>
  <c r="T150" i="3"/>
  <c r="U150" i="3"/>
  <c r="V150" i="3"/>
  <c r="W150" i="3"/>
  <c r="X150" i="3"/>
  <c r="L151" i="3"/>
  <c r="M151" i="3"/>
  <c r="N151" i="3"/>
  <c r="O151" i="3"/>
  <c r="P151" i="3"/>
  <c r="Q151" i="3"/>
  <c r="R151" i="3"/>
  <c r="S151" i="3"/>
  <c r="T151" i="3"/>
  <c r="U151" i="3"/>
  <c r="V151" i="3"/>
  <c r="W151" i="3"/>
  <c r="X151" i="3"/>
  <c r="L152" i="3"/>
  <c r="M152" i="3"/>
  <c r="N152" i="3"/>
  <c r="O152" i="3"/>
  <c r="P152" i="3"/>
  <c r="Q152" i="3"/>
  <c r="R152" i="3"/>
  <c r="S152" i="3"/>
  <c r="T152" i="3"/>
  <c r="U152" i="3"/>
  <c r="V152" i="3"/>
  <c r="W152" i="3"/>
  <c r="X152" i="3"/>
  <c r="L153" i="3"/>
  <c r="M153" i="3"/>
  <c r="N153" i="3"/>
  <c r="O153" i="3"/>
  <c r="P153" i="3"/>
  <c r="Q153" i="3"/>
  <c r="R153" i="3"/>
  <c r="S153" i="3"/>
  <c r="T153" i="3"/>
  <c r="U153" i="3"/>
  <c r="V153" i="3"/>
  <c r="W153" i="3"/>
  <c r="X153" i="3"/>
  <c r="L154" i="3"/>
  <c r="M154" i="3"/>
  <c r="N154" i="3"/>
  <c r="O154" i="3"/>
  <c r="P154" i="3"/>
  <c r="Q154" i="3"/>
  <c r="R154" i="3"/>
  <c r="S154" i="3"/>
  <c r="T154" i="3"/>
  <c r="U154" i="3"/>
  <c r="V154" i="3"/>
  <c r="W154" i="3"/>
  <c r="X154" i="3"/>
  <c r="L155" i="3"/>
  <c r="M155" i="3"/>
  <c r="N155" i="3"/>
  <c r="O155" i="3"/>
  <c r="P155" i="3"/>
  <c r="Q155" i="3"/>
  <c r="R155" i="3"/>
  <c r="S155" i="3"/>
  <c r="T155" i="3"/>
  <c r="U155" i="3"/>
  <c r="V155" i="3"/>
  <c r="W155" i="3"/>
  <c r="X155" i="3"/>
  <c r="L156" i="3"/>
  <c r="M156" i="3"/>
  <c r="N156" i="3"/>
  <c r="O156" i="3"/>
  <c r="P156" i="3"/>
  <c r="Q156" i="3"/>
  <c r="R156" i="3"/>
  <c r="S156" i="3"/>
  <c r="T156" i="3"/>
  <c r="U156" i="3"/>
  <c r="V156" i="3"/>
  <c r="W156" i="3"/>
  <c r="X156" i="3"/>
  <c r="L157" i="3"/>
  <c r="M157" i="3"/>
  <c r="N157" i="3"/>
  <c r="O157" i="3"/>
  <c r="P157" i="3"/>
  <c r="Q157" i="3"/>
  <c r="R157" i="3"/>
  <c r="S157" i="3"/>
  <c r="T157" i="3"/>
  <c r="U157" i="3"/>
  <c r="V157" i="3"/>
  <c r="W157" i="3"/>
  <c r="X157" i="3"/>
  <c r="L158" i="3"/>
  <c r="M158" i="3"/>
  <c r="N158" i="3"/>
  <c r="O158" i="3"/>
  <c r="P158" i="3"/>
  <c r="Q158" i="3"/>
  <c r="R158" i="3"/>
  <c r="S158" i="3"/>
  <c r="T158" i="3"/>
  <c r="U158" i="3"/>
  <c r="V158" i="3"/>
  <c r="W158" i="3"/>
  <c r="X158" i="3"/>
  <c r="L159" i="3"/>
  <c r="M159" i="3"/>
  <c r="N159" i="3"/>
  <c r="O159" i="3"/>
  <c r="P159" i="3"/>
  <c r="Q159" i="3"/>
  <c r="R159" i="3"/>
  <c r="S159" i="3"/>
  <c r="T159" i="3"/>
  <c r="U159" i="3"/>
  <c r="V159" i="3"/>
  <c r="W159" i="3"/>
  <c r="X159" i="3"/>
  <c r="L160" i="3"/>
  <c r="M160" i="3"/>
  <c r="N160" i="3"/>
  <c r="O160" i="3"/>
  <c r="P160" i="3"/>
  <c r="Q160" i="3"/>
  <c r="R160" i="3"/>
  <c r="S160" i="3"/>
  <c r="T160" i="3"/>
  <c r="U160" i="3"/>
  <c r="V160" i="3"/>
  <c r="W160" i="3"/>
  <c r="X160" i="3"/>
  <c r="L161" i="3"/>
  <c r="M161" i="3"/>
  <c r="N161" i="3"/>
  <c r="O161" i="3"/>
  <c r="P161" i="3"/>
  <c r="Q161" i="3"/>
  <c r="R161" i="3"/>
  <c r="S161" i="3"/>
  <c r="T161" i="3"/>
  <c r="U161" i="3"/>
  <c r="V161" i="3"/>
  <c r="W161" i="3"/>
  <c r="X161" i="3"/>
  <c r="L162" i="3"/>
  <c r="M162" i="3"/>
  <c r="N162" i="3"/>
  <c r="O162" i="3"/>
  <c r="P162" i="3"/>
  <c r="Q162" i="3"/>
  <c r="R162" i="3"/>
  <c r="S162" i="3"/>
  <c r="T162" i="3"/>
  <c r="U162" i="3"/>
  <c r="V162" i="3"/>
  <c r="W162" i="3"/>
  <c r="X162" i="3"/>
  <c r="L163" i="3"/>
  <c r="M163" i="3"/>
  <c r="N163" i="3"/>
  <c r="O163" i="3"/>
  <c r="P163" i="3"/>
  <c r="Q163" i="3"/>
  <c r="R163" i="3"/>
  <c r="S163" i="3"/>
  <c r="T163" i="3"/>
  <c r="U163" i="3"/>
  <c r="V163" i="3"/>
  <c r="W163" i="3"/>
  <c r="X163" i="3"/>
  <c r="L164" i="3"/>
  <c r="M164" i="3"/>
  <c r="N164" i="3"/>
  <c r="O164" i="3"/>
  <c r="P164" i="3"/>
  <c r="Q164" i="3"/>
  <c r="R164" i="3"/>
  <c r="S164" i="3"/>
  <c r="T164" i="3"/>
  <c r="U164" i="3"/>
  <c r="V164" i="3"/>
  <c r="W164" i="3"/>
  <c r="X164" i="3"/>
  <c r="L165" i="3"/>
  <c r="M165" i="3"/>
  <c r="N165" i="3"/>
  <c r="O165" i="3"/>
  <c r="P165" i="3"/>
  <c r="Q165" i="3"/>
  <c r="R165" i="3"/>
  <c r="S165" i="3"/>
  <c r="T165" i="3"/>
  <c r="U165" i="3"/>
  <c r="V165" i="3"/>
  <c r="W165" i="3"/>
  <c r="X165" i="3"/>
  <c r="L166" i="3"/>
  <c r="M166" i="3"/>
  <c r="N166" i="3"/>
  <c r="O166" i="3"/>
  <c r="P166" i="3"/>
  <c r="Q166" i="3"/>
  <c r="R166" i="3"/>
  <c r="S166" i="3"/>
  <c r="T166" i="3"/>
  <c r="U166" i="3"/>
  <c r="V166" i="3"/>
  <c r="W166" i="3"/>
  <c r="X166" i="3"/>
  <c r="L167" i="3"/>
  <c r="M167" i="3"/>
  <c r="N167" i="3"/>
  <c r="O167" i="3"/>
  <c r="P167" i="3"/>
  <c r="Q167" i="3"/>
  <c r="R167" i="3"/>
  <c r="S167" i="3"/>
  <c r="T167" i="3"/>
  <c r="U167" i="3"/>
  <c r="V167" i="3"/>
  <c r="W167" i="3"/>
  <c r="X167" i="3"/>
  <c r="L168" i="3"/>
  <c r="M168" i="3"/>
  <c r="N168" i="3"/>
  <c r="O168" i="3"/>
  <c r="P168" i="3"/>
  <c r="Q168" i="3"/>
  <c r="R168" i="3"/>
  <c r="S168" i="3"/>
  <c r="T168" i="3"/>
  <c r="U168" i="3"/>
  <c r="V168" i="3"/>
  <c r="W168" i="3"/>
  <c r="X168" i="3"/>
  <c r="L169" i="3"/>
  <c r="M169" i="3"/>
  <c r="N169" i="3"/>
  <c r="O169" i="3"/>
  <c r="P169" i="3"/>
  <c r="Q169" i="3"/>
  <c r="R169" i="3"/>
  <c r="S169" i="3"/>
  <c r="T169" i="3"/>
  <c r="U169" i="3"/>
  <c r="V169" i="3"/>
  <c r="W169" i="3"/>
  <c r="X169" i="3"/>
  <c r="L170" i="3"/>
  <c r="M170" i="3"/>
  <c r="N170" i="3"/>
  <c r="O170" i="3"/>
  <c r="P170" i="3"/>
  <c r="Q170" i="3"/>
  <c r="R170" i="3"/>
  <c r="S170" i="3"/>
  <c r="T170" i="3"/>
  <c r="U170" i="3"/>
  <c r="V170" i="3"/>
  <c r="W170" i="3"/>
  <c r="X170" i="3"/>
  <c r="L171" i="3"/>
  <c r="M171" i="3"/>
  <c r="N171" i="3"/>
  <c r="O171" i="3"/>
  <c r="P171" i="3"/>
  <c r="Q171" i="3"/>
  <c r="R171" i="3"/>
  <c r="S171" i="3"/>
  <c r="T171" i="3"/>
  <c r="U171" i="3"/>
  <c r="V171" i="3"/>
  <c r="W171" i="3"/>
  <c r="X171" i="3"/>
  <c r="L172" i="3"/>
  <c r="M172" i="3"/>
  <c r="N172" i="3"/>
  <c r="O172" i="3"/>
  <c r="P172" i="3"/>
  <c r="Q172" i="3"/>
  <c r="R172" i="3"/>
  <c r="S172" i="3"/>
  <c r="T172" i="3"/>
  <c r="U172" i="3"/>
  <c r="V172" i="3"/>
  <c r="W172" i="3"/>
  <c r="X172" i="3"/>
  <c r="L173" i="3"/>
  <c r="M173" i="3"/>
  <c r="N173" i="3"/>
  <c r="O173" i="3"/>
  <c r="P173" i="3"/>
  <c r="Q173" i="3"/>
  <c r="R173" i="3"/>
  <c r="S173" i="3"/>
  <c r="T173" i="3"/>
  <c r="U173" i="3"/>
  <c r="V173" i="3"/>
  <c r="W173" i="3"/>
  <c r="X173" i="3"/>
  <c r="L174" i="3"/>
  <c r="M174" i="3"/>
  <c r="N174" i="3"/>
  <c r="O174" i="3"/>
  <c r="P174" i="3"/>
  <c r="Q174" i="3"/>
  <c r="R174" i="3"/>
  <c r="S174" i="3"/>
  <c r="T174" i="3"/>
  <c r="U174" i="3"/>
  <c r="V174" i="3"/>
  <c r="W174" i="3"/>
  <c r="X174" i="3"/>
  <c r="L175" i="3"/>
  <c r="M175" i="3"/>
  <c r="N175" i="3"/>
  <c r="O175" i="3"/>
  <c r="P175" i="3"/>
  <c r="Q175" i="3"/>
  <c r="R175" i="3"/>
  <c r="S175" i="3"/>
  <c r="T175" i="3"/>
  <c r="U175" i="3"/>
  <c r="V175" i="3"/>
  <c r="W175" i="3"/>
  <c r="X175" i="3"/>
  <c r="L176" i="3"/>
  <c r="M176" i="3"/>
  <c r="N176" i="3"/>
  <c r="O176" i="3"/>
  <c r="P176" i="3"/>
  <c r="Q176" i="3"/>
  <c r="R176" i="3"/>
  <c r="S176" i="3"/>
  <c r="T176" i="3"/>
  <c r="U176" i="3"/>
  <c r="V176" i="3"/>
  <c r="W176" i="3"/>
  <c r="X176" i="3"/>
  <c r="L177" i="3"/>
  <c r="M177" i="3"/>
  <c r="N177" i="3"/>
  <c r="O177" i="3"/>
  <c r="P177" i="3"/>
  <c r="Q177" i="3"/>
  <c r="R177" i="3"/>
  <c r="S177" i="3"/>
  <c r="T177" i="3"/>
  <c r="U177" i="3"/>
  <c r="V177" i="3"/>
  <c r="W177" i="3"/>
  <c r="X177" i="3"/>
  <c r="L178" i="3"/>
  <c r="M178" i="3"/>
  <c r="N178" i="3"/>
  <c r="O178" i="3"/>
  <c r="P178" i="3"/>
  <c r="Q178" i="3"/>
  <c r="R178" i="3"/>
  <c r="S178" i="3"/>
  <c r="T178" i="3"/>
  <c r="U178" i="3"/>
  <c r="V178" i="3"/>
  <c r="W178" i="3"/>
  <c r="X178" i="3"/>
  <c r="L179" i="3"/>
  <c r="M179" i="3"/>
  <c r="N179" i="3"/>
  <c r="O179" i="3"/>
  <c r="P179" i="3"/>
  <c r="Q179" i="3"/>
  <c r="R179" i="3"/>
  <c r="S179" i="3"/>
  <c r="T179" i="3"/>
  <c r="U179" i="3"/>
  <c r="V179" i="3"/>
  <c r="W179" i="3"/>
  <c r="X179" i="3"/>
  <c r="L180" i="3"/>
  <c r="M180" i="3"/>
  <c r="N180" i="3"/>
  <c r="O180" i="3"/>
  <c r="P180" i="3"/>
  <c r="Q180" i="3"/>
  <c r="R180" i="3"/>
  <c r="S180" i="3"/>
  <c r="T180" i="3"/>
  <c r="U180" i="3"/>
  <c r="V180" i="3"/>
  <c r="W180" i="3"/>
  <c r="X180" i="3"/>
  <c r="L181" i="3"/>
  <c r="M181" i="3"/>
  <c r="N181" i="3"/>
  <c r="O181" i="3"/>
  <c r="P181" i="3"/>
  <c r="Q181" i="3"/>
  <c r="R181" i="3"/>
  <c r="S181" i="3"/>
  <c r="T181" i="3"/>
  <c r="U181" i="3"/>
  <c r="V181" i="3"/>
  <c r="W181" i="3"/>
  <c r="X181" i="3"/>
  <c r="L182" i="3"/>
  <c r="M182" i="3"/>
  <c r="N182" i="3"/>
  <c r="O182" i="3"/>
  <c r="P182" i="3"/>
  <c r="Q182" i="3"/>
  <c r="R182" i="3"/>
  <c r="S182" i="3"/>
  <c r="T182" i="3"/>
  <c r="U182" i="3"/>
  <c r="V182" i="3"/>
  <c r="W182" i="3"/>
  <c r="X182" i="3"/>
  <c r="L183" i="3"/>
  <c r="M183" i="3"/>
  <c r="N183" i="3"/>
  <c r="O183" i="3"/>
  <c r="P183" i="3"/>
  <c r="Q183" i="3"/>
  <c r="R183" i="3"/>
  <c r="S183" i="3"/>
  <c r="T183" i="3"/>
  <c r="U183" i="3"/>
  <c r="V183" i="3"/>
  <c r="W183" i="3"/>
  <c r="X183" i="3"/>
  <c r="L184" i="3"/>
  <c r="M184" i="3"/>
  <c r="N184" i="3"/>
  <c r="O184" i="3"/>
  <c r="P184" i="3"/>
  <c r="Q184" i="3"/>
  <c r="R184" i="3"/>
  <c r="S184" i="3"/>
  <c r="T184" i="3"/>
  <c r="U184" i="3"/>
  <c r="V184" i="3"/>
  <c r="W184" i="3"/>
  <c r="X184" i="3"/>
  <c r="L185" i="3"/>
  <c r="M185" i="3"/>
  <c r="N185" i="3"/>
  <c r="O185" i="3"/>
  <c r="P185" i="3"/>
  <c r="Q185" i="3"/>
  <c r="R185" i="3"/>
  <c r="S185" i="3"/>
  <c r="T185" i="3"/>
  <c r="U185" i="3"/>
  <c r="V185" i="3"/>
  <c r="W185" i="3"/>
  <c r="X185" i="3"/>
  <c r="L186" i="3"/>
  <c r="M186" i="3"/>
  <c r="N186" i="3"/>
  <c r="O186" i="3"/>
  <c r="P186" i="3"/>
  <c r="Q186" i="3"/>
  <c r="R186" i="3"/>
  <c r="S186" i="3"/>
  <c r="T186" i="3"/>
  <c r="U186" i="3"/>
  <c r="V186" i="3"/>
  <c r="W186" i="3"/>
  <c r="X186" i="3"/>
  <c r="L187" i="3"/>
  <c r="M187" i="3"/>
  <c r="N187" i="3"/>
  <c r="O187" i="3"/>
  <c r="P187" i="3"/>
  <c r="Q187" i="3"/>
  <c r="R187" i="3"/>
  <c r="S187" i="3"/>
  <c r="T187" i="3"/>
  <c r="U187" i="3"/>
  <c r="V187" i="3"/>
  <c r="W187" i="3"/>
  <c r="X187" i="3"/>
  <c r="L188" i="3"/>
  <c r="M188" i="3"/>
  <c r="N188" i="3"/>
  <c r="O188" i="3"/>
  <c r="P188" i="3"/>
  <c r="Q188" i="3"/>
  <c r="R188" i="3"/>
  <c r="S188" i="3"/>
  <c r="T188" i="3"/>
  <c r="U188" i="3"/>
  <c r="V188" i="3"/>
  <c r="W188" i="3"/>
  <c r="X188" i="3"/>
  <c r="L189" i="3"/>
  <c r="M189" i="3"/>
  <c r="N189" i="3"/>
  <c r="O189" i="3"/>
  <c r="P189" i="3"/>
  <c r="Q189" i="3"/>
  <c r="R189" i="3"/>
  <c r="S189" i="3"/>
  <c r="T189" i="3"/>
  <c r="U189" i="3"/>
  <c r="V189" i="3"/>
  <c r="W189" i="3"/>
  <c r="X189" i="3"/>
  <c r="L190" i="3"/>
  <c r="M190" i="3"/>
  <c r="N190" i="3"/>
  <c r="O190" i="3"/>
  <c r="P190" i="3"/>
  <c r="Q190" i="3"/>
  <c r="R190" i="3"/>
  <c r="S190" i="3"/>
  <c r="T190" i="3"/>
  <c r="U190" i="3"/>
  <c r="V190" i="3"/>
  <c r="W190" i="3"/>
  <c r="X190" i="3"/>
  <c r="L191" i="3"/>
  <c r="M191" i="3"/>
  <c r="N191" i="3"/>
  <c r="O191" i="3"/>
  <c r="P191" i="3"/>
  <c r="Q191" i="3"/>
  <c r="R191" i="3"/>
  <c r="S191" i="3"/>
  <c r="T191" i="3"/>
  <c r="U191" i="3"/>
  <c r="V191" i="3"/>
  <c r="W191" i="3"/>
  <c r="X191" i="3"/>
  <c r="L192" i="3"/>
  <c r="M192" i="3"/>
  <c r="N192" i="3"/>
  <c r="O192" i="3"/>
  <c r="P192" i="3"/>
  <c r="Q192" i="3"/>
  <c r="R192" i="3"/>
  <c r="S192" i="3"/>
  <c r="T192" i="3"/>
  <c r="U192" i="3"/>
  <c r="V192" i="3"/>
  <c r="W192" i="3"/>
  <c r="X192" i="3"/>
  <c r="L193" i="3"/>
  <c r="M193" i="3"/>
  <c r="N193" i="3"/>
  <c r="O193" i="3"/>
  <c r="P193" i="3"/>
  <c r="Q193" i="3"/>
  <c r="R193" i="3"/>
  <c r="S193" i="3"/>
  <c r="T193" i="3"/>
  <c r="U193" i="3"/>
  <c r="V193" i="3"/>
  <c r="W193" i="3"/>
  <c r="X193" i="3"/>
  <c r="L194" i="3"/>
  <c r="M194" i="3"/>
  <c r="N194" i="3"/>
  <c r="O194" i="3"/>
  <c r="P194" i="3"/>
  <c r="Q194" i="3"/>
  <c r="R194" i="3"/>
  <c r="S194" i="3"/>
  <c r="T194" i="3"/>
  <c r="U194" i="3"/>
  <c r="V194" i="3"/>
  <c r="W194" i="3"/>
  <c r="X194" i="3"/>
  <c r="L195" i="3"/>
  <c r="M195" i="3"/>
  <c r="N195" i="3"/>
  <c r="O195" i="3"/>
  <c r="P195" i="3"/>
  <c r="Q195" i="3"/>
  <c r="R195" i="3"/>
  <c r="S195" i="3"/>
  <c r="T195" i="3"/>
  <c r="U195" i="3"/>
  <c r="V195" i="3"/>
  <c r="W195" i="3"/>
  <c r="X195" i="3"/>
  <c r="L196" i="3"/>
  <c r="M196" i="3"/>
  <c r="N196" i="3"/>
  <c r="O196" i="3"/>
  <c r="P196" i="3"/>
  <c r="Q196" i="3"/>
  <c r="R196" i="3"/>
  <c r="S196" i="3"/>
  <c r="T196" i="3"/>
  <c r="U196" i="3"/>
  <c r="V196" i="3"/>
  <c r="W196" i="3"/>
  <c r="X196" i="3"/>
  <c r="L197" i="3"/>
  <c r="M197" i="3"/>
  <c r="N197" i="3"/>
  <c r="O197" i="3"/>
  <c r="P197" i="3"/>
  <c r="Q197" i="3"/>
  <c r="R197" i="3"/>
  <c r="S197" i="3"/>
  <c r="T197" i="3"/>
  <c r="U197" i="3"/>
  <c r="V197" i="3"/>
  <c r="W197" i="3"/>
  <c r="X197" i="3"/>
  <c r="L198" i="3"/>
  <c r="M198" i="3"/>
  <c r="N198" i="3"/>
  <c r="O198" i="3"/>
  <c r="P198" i="3"/>
  <c r="Q198" i="3"/>
  <c r="R198" i="3"/>
  <c r="S198" i="3"/>
  <c r="T198" i="3"/>
  <c r="U198" i="3"/>
  <c r="V198" i="3"/>
  <c r="W198" i="3"/>
  <c r="X198" i="3"/>
  <c r="L199" i="3"/>
  <c r="M199" i="3"/>
  <c r="N199" i="3"/>
  <c r="O199" i="3"/>
  <c r="P199" i="3"/>
  <c r="Q199" i="3"/>
  <c r="R199" i="3"/>
  <c r="S199" i="3"/>
  <c r="T199" i="3"/>
  <c r="U199" i="3"/>
  <c r="V199" i="3"/>
  <c r="W199" i="3"/>
  <c r="X199" i="3"/>
  <c r="L200" i="3"/>
  <c r="M200" i="3"/>
  <c r="N200" i="3"/>
  <c r="O200" i="3"/>
  <c r="P200" i="3"/>
  <c r="Q200" i="3"/>
  <c r="R200" i="3"/>
  <c r="S200" i="3"/>
  <c r="T200" i="3"/>
  <c r="U200" i="3"/>
  <c r="V200" i="3"/>
  <c r="W200" i="3"/>
  <c r="X200" i="3"/>
  <c r="L201" i="3"/>
  <c r="M201" i="3"/>
  <c r="N201" i="3"/>
  <c r="O201" i="3"/>
  <c r="P201" i="3"/>
  <c r="Q201" i="3"/>
  <c r="R201" i="3"/>
  <c r="S201" i="3"/>
  <c r="T201" i="3"/>
  <c r="U201" i="3"/>
  <c r="V201" i="3"/>
  <c r="W201" i="3"/>
  <c r="X201" i="3"/>
  <c r="L202" i="3"/>
  <c r="M202" i="3"/>
  <c r="N202" i="3"/>
  <c r="O202" i="3"/>
  <c r="P202" i="3"/>
  <c r="Q202" i="3"/>
  <c r="R202" i="3"/>
  <c r="S202" i="3"/>
  <c r="T202" i="3"/>
  <c r="U202" i="3"/>
  <c r="V202" i="3"/>
  <c r="W202" i="3"/>
  <c r="X202" i="3"/>
  <c r="L203" i="3"/>
  <c r="M203" i="3"/>
  <c r="N203" i="3"/>
  <c r="O203" i="3"/>
  <c r="P203" i="3"/>
  <c r="Q203" i="3"/>
  <c r="R203" i="3"/>
  <c r="S203" i="3"/>
  <c r="T203" i="3"/>
  <c r="U203" i="3"/>
  <c r="V203" i="3"/>
  <c r="W203" i="3"/>
  <c r="X203" i="3"/>
  <c r="L204" i="3"/>
  <c r="M204" i="3"/>
  <c r="N204" i="3"/>
  <c r="O204" i="3"/>
  <c r="P204" i="3"/>
  <c r="Q204" i="3"/>
  <c r="R204" i="3"/>
  <c r="S204" i="3"/>
  <c r="T204" i="3"/>
  <c r="U204" i="3"/>
  <c r="V204" i="3"/>
  <c r="W204" i="3"/>
  <c r="X204" i="3"/>
  <c r="L205" i="3"/>
  <c r="M205" i="3"/>
  <c r="N205" i="3"/>
  <c r="O205" i="3"/>
  <c r="P205" i="3"/>
  <c r="Q205" i="3"/>
  <c r="R205" i="3"/>
  <c r="S205" i="3"/>
  <c r="T205" i="3"/>
  <c r="U205" i="3"/>
  <c r="V205" i="3"/>
  <c r="W205" i="3"/>
  <c r="X205" i="3"/>
  <c r="L206" i="3"/>
  <c r="M206" i="3"/>
  <c r="N206" i="3"/>
  <c r="O206" i="3"/>
  <c r="P206" i="3"/>
  <c r="Q206" i="3"/>
  <c r="R206" i="3"/>
  <c r="S206" i="3"/>
  <c r="T206" i="3"/>
  <c r="U206" i="3"/>
  <c r="V206" i="3"/>
  <c r="W206" i="3"/>
  <c r="X206" i="3"/>
  <c r="L207" i="3"/>
  <c r="M207" i="3"/>
  <c r="N207" i="3"/>
  <c r="O207" i="3"/>
  <c r="P207" i="3"/>
  <c r="Q207" i="3"/>
  <c r="R207" i="3"/>
  <c r="S207" i="3"/>
  <c r="T207" i="3"/>
  <c r="U207" i="3"/>
  <c r="V207" i="3"/>
  <c r="W207" i="3"/>
  <c r="X207" i="3"/>
  <c r="L208" i="3"/>
  <c r="M208" i="3"/>
  <c r="N208" i="3"/>
  <c r="O208" i="3"/>
  <c r="P208" i="3"/>
  <c r="Q208" i="3"/>
  <c r="R208" i="3"/>
  <c r="S208" i="3"/>
  <c r="T208" i="3"/>
  <c r="U208" i="3"/>
  <c r="V208" i="3"/>
  <c r="W208" i="3"/>
  <c r="X208" i="3"/>
  <c r="L209" i="3"/>
  <c r="M209" i="3"/>
  <c r="N209" i="3"/>
  <c r="O209" i="3"/>
  <c r="P209" i="3"/>
  <c r="Q209" i="3"/>
  <c r="R209" i="3"/>
  <c r="S209" i="3"/>
  <c r="T209" i="3"/>
  <c r="U209" i="3"/>
  <c r="V209" i="3"/>
  <c r="W209" i="3"/>
  <c r="X209" i="3"/>
  <c r="L210" i="3"/>
  <c r="M210" i="3"/>
  <c r="N210" i="3"/>
  <c r="O210" i="3"/>
  <c r="P210" i="3"/>
  <c r="Q210" i="3"/>
  <c r="R210" i="3"/>
  <c r="S210" i="3"/>
  <c r="T210" i="3"/>
  <c r="U210" i="3"/>
  <c r="V210" i="3"/>
  <c r="W210" i="3"/>
  <c r="X210" i="3"/>
  <c r="L211" i="3"/>
  <c r="M211" i="3"/>
  <c r="N211" i="3"/>
  <c r="O211" i="3"/>
  <c r="P211" i="3"/>
  <c r="Q211" i="3"/>
  <c r="R211" i="3"/>
  <c r="S211" i="3"/>
  <c r="T211" i="3"/>
  <c r="U211" i="3"/>
  <c r="V211" i="3"/>
  <c r="W211" i="3"/>
  <c r="X211" i="3"/>
  <c r="L212" i="3"/>
  <c r="M212" i="3"/>
  <c r="N212" i="3"/>
  <c r="O212" i="3"/>
  <c r="P212" i="3"/>
  <c r="Q212" i="3"/>
  <c r="R212" i="3"/>
  <c r="S212" i="3"/>
  <c r="T212" i="3"/>
  <c r="U212" i="3"/>
  <c r="V212" i="3"/>
  <c r="W212" i="3"/>
  <c r="X212" i="3"/>
  <c r="L213" i="3"/>
  <c r="M213" i="3"/>
  <c r="N213" i="3"/>
  <c r="O213" i="3"/>
  <c r="P213" i="3"/>
  <c r="Q213" i="3"/>
  <c r="R213" i="3"/>
  <c r="S213" i="3"/>
  <c r="T213" i="3"/>
  <c r="U213" i="3"/>
  <c r="V213" i="3"/>
  <c r="W213" i="3"/>
  <c r="X213" i="3"/>
  <c r="L214" i="3"/>
  <c r="M214" i="3"/>
  <c r="N214" i="3"/>
  <c r="O214" i="3"/>
  <c r="P214" i="3"/>
  <c r="Q214" i="3"/>
  <c r="R214" i="3"/>
  <c r="S214" i="3"/>
  <c r="T214" i="3"/>
  <c r="U214" i="3"/>
  <c r="V214" i="3"/>
  <c r="W214" i="3"/>
  <c r="X214" i="3"/>
  <c r="L215" i="3"/>
  <c r="M215" i="3"/>
  <c r="N215" i="3"/>
  <c r="O215" i="3"/>
  <c r="P215" i="3"/>
  <c r="Q215" i="3"/>
  <c r="R215" i="3"/>
  <c r="S215" i="3"/>
  <c r="T215" i="3"/>
  <c r="U215" i="3"/>
  <c r="V215" i="3"/>
  <c r="W215" i="3"/>
  <c r="X215" i="3"/>
  <c r="L216" i="3"/>
  <c r="M216" i="3"/>
  <c r="N216" i="3"/>
  <c r="O216" i="3"/>
  <c r="P216" i="3"/>
  <c r="Q216" i="3"/>
  <c r="R216" i="3"/>
  <c r="S216" i="3"/>
  <c r="T216" i="3"/>
  <c r="U216" i="3"/>
  <c r="V216" i="3"/>
  <c r="W216" i="3"/>
  <c r="X216" i="3"/>
  <c r="L217" i="3"/>
  <c r="M217" i="3"/>
  <c r="N217" i="3"/>
  <c r="O217" i="3"/>
  <c r="P217" i="3"/>
  <c r="Q217" i="3"/>
  <c r="R217" i="3"/>
  <c r="S217" i="3"/>
  <c r="T217" i="3"/>
  <c r="U217" i="3"/>
  <c r="V217" i="3"/>
  <c r="W217" i="3"/>
  <c r="X217" i="3"/>
  <c r="L218" i="3"/>
  <c r="M218" i="3"/>
  <c r="N218" i="3"/>
  <c r="O218" i="3"/>
  <c r="P218" i="3"/>
  <c r="Q218" i="3"/>
  <c r="R218" i="3"/>
  <c r="S218" i="3"/>
  <c r="T218" i="3"/>
  <c r="U218" i="3"/>
  <c r="V218" i="3"/>
  <c r="W218" i="3"/>
  <c r="X218" i="3"/>
  <c r="L219" i="3"/>
  <c r="M219" i="3"/>
  <c r="N219" i="3"/>
  <c r="O219" i="3"/>
  <c r="P219" i="3"/>
  <c r="Q219" i="3"/>
  <c r="R219" i="3"/>
  <c r="S219" i="3"/>
  <c r="T219" i="3"/>
  <c r="U219" i="3"/>
  <c r="V219" i="3"/>
  <c r="W219" i="3"/>
  <c r="X219" i="3"/>
  <c r="L220" i="3"/>
  <c r="M220" i="3"/>
  <c r="N220" i="3"/>
  <c r="O220" i="3"/>
  <c r="P220" i="3"/>
  <c r="Q220" i="3"/>
  <c r="R220" i="3"/>
  <c r="S220" i="3"/>
  <c r="T220" i="3"/>
  <c r="U220" i="3"/>
  <c r="V220" i="3"/>
  <c r="W220" i="3"/>
  <c r="X220" i="3"/>
  <c r="L221" i="3"/>
  <c r="M221" i="3"/>
  <c r="N221" i="3"/>
  <c r="O221" i="3"/>
  <c r="P221" i="3"/>
  <c r="Q221" i="3"/>
  <c r="R221" i="3"/>
  <c r="S221" i="3"/>
  <c r="T221" i="3"/>
  <c r="U221" i="3"/>
  <c r="V221" i="3"/>
  <c r="W221" i="3"/>
  <c r="X221" i="3"/>
  <c r="L222" i="3"/>
  <c r="M222" i="3"/>
  <c r="N222" i="3"/>
  <c r="O222" i="3"/>
  <c r="P222" i="3"/>
  <c r="Q222" i="3"/>
  <c r="R222" i="3"/>
  <c r="S222" i="3"/>
  <c r="T222" i="3"/>
  <c r="U222" i="3"/>
  <c r="V222" i="3"/>
  <c r="W222" i="3"/>
  <c r="X222" i="3"/>
  <c r="L223" i="3"/>
  <c r="M223" i="3"/>
  <c r="N223" i="3"/>
  <c r="O223" i="3"/>
  <c r="P223" i="3"/>
  <c r="Q223" i="3"/>
  <c r="R223" i="3"/>
  <c r="S223" i="3"/>
  <c r="T223" i="3"/>
  <c r="U223" i="3"/>
  <c r="V223" i="3"/>
  <c r="W223" i="3"/>
  <c r="X223" i="3"/>
  <c r="L224" i="3"/>
  <c r="M224" i="3"/>
  <c r="N224" i="3"/>
  <c r="O224" i="3"/>
  <c r="P224" i="3"/>
  <c r="Q224" i="3"/>
  <c r="R224" i="3"/>
  <c r="S224" i="3"/>
  <c r="T224" i="3"/>
  <c r="U224" i="3"/>
  <c r="V224" i="3"/>
  <c r="W224" i="3"/>
  <c r="X224" i="3"/>
  <c r="L225" i="3"/>
  <c r="M225" i="3"/>
  <c r="N225" i="3"/>
  <c r="O225" i="3"/>
  <c r="P225" i="3"/>
  <c r="Q225" i="3"/>
  <c r="R225" i="3"/>
  <c r="S225" i="3"/>
  <c r="T225" i="3"/>
  <c r="U225" i="3"/>
  <c r="V225" i="3"/>
  <c r="W225" i="3"/>
  <c r="X225" i="3"/>
  <c r="L226" i="3"/>
  <c r="M226" i="3"/>
  <c r="N226" i="3"/>
  <c r="O226" i="3"/>
  <c r="P226" i="3"/>
  <c r="Q226" i="3"/>
  <c r="R226" i="3"/>
  <c r="S226" i="3"/>
  <c r="T226" i="3"/>
  <c r="U226" i="3"/>
  <c r="V226" i="3"/>
  <c r="W226" i="3"/>
  <c r="X226" i="3"/>
  <c r="L227" i="3"/>
  <c r="M227" i="3"/>
  <c r="N227" i="3"/>
  <c r="O227" i="3"/>
  <c r="P227" i="3"/>
  <c r="Q227" i="3"/>
  <c r="R227" i="3"/>
  <c r="S227" i="3"/>
  <c r="T227" i="3"/>
  <c r="U227" i="3"/>
  <c r="V227" i="3"/>
  <c r="W227" i="3"/>
  <c r="X227" i="3"/>
  <c r="L228" i="3"/>
  <c r="M228" i="3"/>
  <c r="N228" i="3"/>
  <c r="O228" i="3"/>
  <c r="P228" i="3"/>
  <c r="Q228" i="3"/>
  <c r="R228" i="3"/>
  <c r="S228" i="3"/>
  <c r="T228" i="3"/>
  <c r="U228" i="3"/>
  <c r="V228" i="3"/>
  <c r="W228" i="3"/>
  <c r="X228" i="3"/>
  <c r="L229" i="3"/>
  <c r="M229" i="3"/>
  <c r="N229" i="3"/>
  <c r="O229" i="3"/>
  <c r="P229" i="3"/>
  <c r="Q229" i="3"/>
  <c r="R229" i="3"/>
  <c r="S229" i="3"/>
  <c r="T229" i="3"/>
  <c r="U229" i="3"/>
  <c r="V229" i="3"/>
  <c r="W229" i="3"/>
  <c r="X229" i="3"/>
  <c r="L230" i="3"/>
  <c r="M230" i="3"/>
  <c r="N230" i="3"/>
  <c r="O230" i="3"/>
  <c r="P230" i="3"/>
  <c r="Q230" i="3"/>
  <c r="R230" i="3"/>
  <c r="S230" i="3"/>
  <c r="T230" i="3"/>
  <c r="U230" i="3"/>
  <c r="V230" i="3"/>
  <c r="W230" i="3"/>
  <c r="X230" i="3"/>
  <c r="L231" i="3"/>
  <c r="M231" i="3"/>
  <c r="N231" i="3"/>
  <c r="O231" i="3"/>
  <c r="P231" i="3"/>
  <c r="Q231" i="3"/>
  <c r="R231" i="3"/>
  <c r="S231" i="3"/>
  <c r="T231" i="3"/>
  <c r="U231" i="3"/>
  <c r="V231" i="3"/>
  <c r="W231" i="3"/>
  <c r="X231" i="3"/>
  <c r="L232" i="3"/>
  <c r="M232" i="3"/>
  <c r="N232" i="3"/>
  <c r="O232" i="3"/>
  <c r="P232" i="3"/>
  <c r="Q232" i="3"/>
  <c r="R232" i="3"/>
  <c r="S232" i="3"/>
  <c r="T232" i="3"/>
  <c r="U232" i="3"/>
  <c r="V232" i="3"/>
  <c r="W232" i="3"/>
  <c r="X232" i="3"/>
  <c r="L233" i="3"/>
  <c r="M233" i="3"/>
  <c r="N233" i="3"/>
  <c r="O233" i="3"/>
  <c r="P233" i="3"/>
  <c r="Q233" i="3"/>
  <c r="R233" i="3"/>
  <c r="S233" i="3"/>
  <c r="T233" i="3"/>
  <c r="U233" i="3"/>
  <c r="V233" i="3"/>
  <c r="W233" i="3"/>
  <c r="X233" i="3"/>
  <c r="L234" i="3"/>
  <c r="M234" i="3"/>
  <c r="N234" i="3"/>
  <c r="O234" i="3"/>
  <c r="P234" i="3"/>
  <c r="Q234" i="3"/>
  <c r="R234" i="3"/>
  <c r="S234" i="3"/>
  <c r="T234" i="3"/>
  <c r="U234" i="3"/>
  <c r="V234" i="3"/>
  <c r="W234" i="3"/>
  <c r="X234" i="3"/>
  <c r="L235" i="3"/>
  <c r="M235" i="3"/>
  <c r="N235" i="3"/>
  <c r="O235" i="3"/>
  <c r="P235" i="3"/>
  <c r="Q235" i="3"/>
  <c r="R235" i="3"/>
  <c r="S235" i="3"/>
  <c r="T235" i="3"/>
  <c r="U235" i="3"/>
  <c r="V235" i="3"/>
  <c r="W235" i="3"/>
  <c r="X235" i="3"/>
  <c r="L236" i="3"/>
  <c r="M236" i="3"/>
  <c r="N236" i="3"/>
  <c r="O236" i="3"/>
  <c r="P236" i="3"/>
  <c r="Q236" i="3"/>
  <c r="R236" i="3"/>
  <c r="S236" i="3"/>
  <c r="T236" i="3"/>
  <c r="U236" i="3"/>
  <c r="V236" i="3"/>
  <c r="W236" i="3"/>
  <c r="X236" i="3"/>
  <c r="L237" i="3"/>
  <c r="M237" i="3"/>
  <c r="N237" i="3"/>
  <c r="O237" i="3"/>
  <c r="P237" i="3"/>
  <c r="Q237" i="3"/>
  <c r="R237" i="3"/>
  <c r="S237" i="3"/>
  <c r="T237" i="3"/>
  <c r="U237" i="3"/>
  <c r="V237" i="3"/>
  <c r="W237" i="3"/>
  <c r="X237" i="3"/>
  <c r="L238" i="3"/>
  <c r="M238" i="3"/>
  <c r="N238" i="3"/>
  <c r="O238" i="3"/>
  <c r="P238" i="3"/>
  <c r="Q238" i="3"/>
  <c r="R238" i="3"/>
  <c r="S238" i="3"/>
  <c r="T238" i="3"/>
  <c r="U238" i="3"/>
  <c r="V238" i="3"/>
  <c r="W238" i="3"/>
  <c r="X238" i="3"/>
  <c r="L239" i="3"/>
  <c r="M239" i="3"/>
  <c r="N239" i="3"/>
  <c r="O239" i="3"/>
  <c r="P239" i="3"/>
  <c r="Q239" i="3"/>
  <c r="R239" i="3"/>
  <c r="S239" i="3"/>
  <c r="T239" i="3"/>
  <c r="U239" i="3"/>
  <c r="V239" i="3"/>
  <c r="W239" i="3"/>
  <c r="X239" i="3"/>
  <c r="L240" i="3"/>
  <c r="M240" i="3"/>
  <c r="N240" i="3"/>
  <c r="O240" i="3"/>
  <c r="P240" i="3"/>
  <c r="Q240" i="3"/>
  <c r="R240" i="3"/>
  <c r="S240" i="3"/>
  <c r="T240" i="3"/>
  <c r="U240" i="3"/>
  <c r="V240" i="3"/>
  <c r="W240" i="3"/>
  <c r="X240" i="3"/>
  <c r="L241" i="3"/>
  <c r="M241" i="3"/>
  <c r="N241" i="3"/>
  <c r="O241" i="3"/>
  <c r="P241" i="3"/>
  <c r="Q241" i="3"/>
  <c r="R241" i="3"/>
  <c r="S241" i="3"/>
  <c r="T241" i="3"/>
  <c r="U241" i="3"/>
  <c r="V241" i="3"/>
  <c r="W241" i="3"/>
  <c r="X241" i="3"/>
  <c r="L242" i="3"/>
  <c r="M242" i="3"/>
  <c r="N242" i="3"/>
  <c r="O242" i="3"/>
  <c r="P242" i="3"/>
  <c r="Q242" i="3"/>
  <c r="R242" i="3"/>
  <c r="S242" i="3"/>
  <c r="T242" i="3"/>
  <c r="U242" i="3"/>
  <c r="V242" i="3"/>
  <c r="W242" i="3"/>
  <c r="X242" i="3"/>
  <c r="L243" i="3"/>
  <c r="M243" i="3"/>
  <c r="N243" i="3"/>
  <c r="O243" i="3"/>
  <c r="P243" i="3"/>
  <c r="Q243" i="3"/>
  <c r="R243" i="3"/>
  <c r="S243" i="3"/>
  <c r="T243" i="3"/>
  <c r="U243" i="3"/>
  <c r="V243" i="3"/>
  <c r="W243" i="3"/>
  <c r="X243" i="3"/>
  <c r="L244" i="3"/>
  <c r="M244" i="3"/>
  <c r="N244" i="3"/>
  <c r="O244" i="3"/>
  <c r="P244" i="3"/>
  <c r="Q244" i="3"/>
  <c r="R244" i="3"/>
  <c r="S244" i="3"/>
  <c r="T244" i="3"/>
  <c r="U244" i="3"/>
  <c r="V244" i="3"/>
  <c r="W244" i="3"/>
  <c r="X244" i="3"/>
  <c r="L245" i="3"/>
  <c r="M245" i="3"/>
  <c r="N245" i="3"/>
  <c r="O245" i="3"/>
  <c r="P245" i="3"/>
  <c r="Q245" i="3"/>
  <c r="R245" i="3"/>
  <c r="S245" i="3"/>
  <c r="T245" i="3"/>
  <c r="U245" i="3"/>
  <c r="V245" i="3"/>
  <c r="W245" i="3"/>
  <c r="X245" i="3"/>
  <c r="L246" i="3"/>
  <c r="M246" i="3"/>
  <c r="N246" i="3"/>
  <c r="O246" i="3"/>
  <c r="P246" i="3"/>
  <c r="Q246" i="3"/>
  <c r="R246" i="3"/>
  <c r="S246" i="3"/>
  <c r="T246" i="3"/>
  <c r="U246" i="3"/>
  <c r="V246" i="3"/>
  <c r="W246" i="3"/>
  <c r="X246" i="3"/>
  <c r="L247" i="3"/>
  <c r="M247" i="3"/>
  <c r="N247" i="3"/>
  <c r="O247" i="3"/>
  <c r="P247" i="3"/>
  <c r="Q247" i="3"/>
  <c r="R247" i="3"/>
  <c r="S247" i="3"/>
  <c r="T247" i="3"/>
  <c r="U247" i="3"/>
  <c r="V247" i="3"/>
  <c r="W247" i="3"/>
  <c r="X247" i="3"/>
  <c r="L248" i="3"/>
  <c r="M248" i="3"/>
  <c r="N248" i="3"/>
  <c r="O248" i="3"/>
  <c r="P248" i="3"/>
  <c r="Q248" i="3"/>
  <c r="R248" i="3"/>
  <c r="S248" i="3"/>
  <c r="T248" i="3"/>
  <c r="U248" i="3"/>
  <c r="V248" i="3"/>
  <c r="W248" i="3"/>
  <c r="X248" i="3"/>
  <c r="L249" i="3"/>
  <c r="M249" i="3"/>
  <c r="N249" i="3"/>
  <c r="O249" i="3"/>
  <c r="P249" i="3"/>
  <c r="Q249" i="3"/>
  <c r="R249" i="3"/>
  <c r="S249" i="3"/>
  <c r="T249" i="3"/>
  <c r="U249" i="3"/>
  <c r="V249" i="3"/>
  <c r="W249" i="3"/>
  <c r="X249" i="3"/>
  <c r="L250" i="3"/>
  <c r="M250" i="3"/>
  <c r="N250" i="3"/>
  <c r="O250" i="3"/>
  <c r="P250" i="3"/>
  <c r="Q250" i="3"/>
  <c r="R250" i="3"/>
  <c r="S250" i="3"/>
  <c r="T250" i="3"/>
  <c r="U250" i="3"/>
  <c r="V250" i="3"/>
  <c r="W250" i="3"/>
  <c r="X250" i="3"/>
  <c r="L251" i="3"/>
  <c r="M251" i="3"/>
  <c r="N251" i="3"/>
  <c r="O251" i="3"/>
  <c r="P251" i="3"/>
  <c r="Q251" i="3"/>
  <c r="R251" i="3"/>
  <c r="S251" i="3"/>
  <c r="T251" i="3"/>
  <c r="U251" i="3"/>
  <c r="V251" i="3"/>
  <c r="W251" i="3"/>
  <c r="X251" i="3"/>
  <c r="L252" i="3"/>
  <c r="M252" i="3"/>
  <c r="N252" i="3"/>
  <c r="O252" i="3"/>
  <c r="P252" i="3"/>
  <c r="Q252" i="3"/>
  <c r="R252" i="3"/>
  <c r="S252" i="3"/>
  <c r="T252" i="3"/>
  <c r="U252" i="3"/>
  <c r="V252" i="3"/>
  <c r="W252" i="3"/>
  <c r="X252" i="3"/>
  <c r="L253" i="3"/>
  <c r="M253" i="3"/>
  <c r="N253" i="3"/>
  <c r="O253" i="3"/>
  <c r="P253" i="3"/>
  <c r="Q253" i="3"/>
  <c r="R253" i="3"/>
  <c r="S253" i="3"/>
  <c r="T253" i="3"/>
  <c r="U253" i="3"/>
  <c r="V253" i="3"/>
  <c r="W253" i="3"/>
  <c r="X253" i="3"/>
  <c r="L254" i="3"/>
  <c r="M254" i="3"/>
  <c r="N254" i="3"/>
  <c r="O254" i="3"/>
  <c r="P254" i="3"/>
  <c r="Q254" i="3"/>
  <c r="R254" i="3"/>
  <c r="S254" i="3"/>
  <c r="T254" i="3"/>
  <c r="U254" i="3"/>
  <c r="V254" i="3"/>
  <c r="W254" i="3"/>
  <c r="X254" i="3"/>
  <c r="L255" i="3"/>
  <c r="M255" i="3"/>
  <c r="N255" i="3"/>
  <c r="O255" i="3"/>
  <c r="P255" i="3"/>
  <c r="Q255" i="3"/>
  <c r="R255" i="3"/>
  <c r="S255" i="3"/>
  <c r="T255" i="3"/>
  <c r="U255" i="3"/>
  <c r="V255" i="3"/>
  <c r="W255" i="3"/>
  <c r="X255" i="3"/>
  <c r="L256" i="3"/>
  <c r="M256" i="3"/>
  <c r="N256" i="3"/>
  <c r="O256" i="3"/>
  <c r="P256" i="3"/>
  <c r="Q256" i="3"/>
  <c r="R256" i="3"/>
  <c r="S256" i="3"/>
  <c r="T256" i="3"/>
  <c r="U256" i="3"/>
  <c r="V256" i="3"/>
  <c r="W256" i="3"/>
  <c r="X256" i="3"/>
  <c r="L257" i="3"/>
  <c r="M257" i="3"/>
  <c r="N257" i="3"/>
  <c r="O257" i="3"/>
  <c r="P257" i="3"/>
  <c r="Q257" i="3"/>
  <c r="R257" i="3"/>
  <c r="S257" i="3"/>
  <c r="T257" i="3"/>
  <c r="U257" i="3"/>
  <c r="V257" i="3"/>
  <c r="W257" i="3"/>
  <c r="X257" i="3"/>
  <c r="L258" i="3"/>
  <c r="M258" i="3"/>
  <c r="N258" i="3"/>
  <c r="O258" i="3"/>
  <c r="P258" i="3"/>
  <c r="Q258" i="3"/>
  <c r="R258" i="3"/>
  <c r="S258" i="3"/>
  <c r="T258" i="3"/>
  <c r="U258" i="3"/>
  <c r="V258" i="3"/>
  <c r="W258" i="3"/>
  <c r="X258" i="3"/>
  <c r="L259" i="3"/>
  <c r="M259" i="3"/>
  <c r="N259" i="3"/>
  <c r="O259" i="3"/>
  <c r="P259" i="3"/>
  <c r="Q259" i="3"/>
  <c r="R259" i="3"/>
  <c r="S259" i="3"/>
  <c r="T259" i="3"/>
  <c r="U259" i="3"/>
  <c r="V259" i="3"/>
  <c r="W259" i="3"/>
  <c r="X259" i="3"/>
  <c r="L260" i="3"/>
  <c r="M260" i="3"/>
  <c r="N260" i="3"/>
  <c r="O260" i="3"/>
  <c r="P260" i="3"/>
  <c r="Q260" i="3"/>
  <c r="R260" i="3"/>
  <c r="S260" i="3"/>
  <c r="T260" i="3"/>
  <c r="U260" i="3"/>
  <c r="V260" i="3"/>
  <c r="W260" i="3"/>
  <c r="X260" i="3"/>
  <c r="L261" i="3"/>
  <c r="M261" i="3"/>
  <c r="N261" i="3"/>
  <c r="O261" i="3"/>
  <c r="P261" i="3"/>
  <c r="Q261" i="3"/>
  <c r="R261" i="3"/>
  <c r="S261" i="3"/>
  <c r="T261" i="3"/>
  <c r="U261" i="3"/>
  <c r="V261" i="3"/>
  <c r="W261" i="3"/>
  <c r="X261" i="3"/>
  <c r="L262" i="3"/>
  <c r="M262" i="3"/>
  <c r="N262" i="3"/>
  <c r="O262" i="3"/>
  <c r="P262" i="3"/>
  <c r="Q262" i="3"/>
  <c r="R262" i="3"/>
  <c r="S262" i="3"/>
  <c r="T262" i="3"/>
  <c r="U262" i="3"/>
  <c r="V262" i="3"/>
  <c r="W262" i="3"/>
  <c r="X262" i="3"/>
  <c r="L263" i="3"/>
  <c r="M263" i="3"/>
  <c r="N263" i="3"/>
  <c r="O263" i="3"/>
  <c r="P263" i="3"/>
  <c r="Q263" i="3"/>
  <c r="R263" i="3"/>
  <c r="S263" i="3"/>
  <c r="T263" i="3"/>
  <c r="U263" i="3"/>
  <c r="V263" i="3"/>
  <c r="W263" i="3"/>
  <c r="X263" i="3"/>
  <c r="L264" i="3"/>
  <c r="M264" i="3"/>
  <c r="N264" i="3"/>
  <c r="O264" i="3"/>
  <c r="P264" i="3"/>
  <c r="Q264" i="3"/>
  <c r="R264" i="3"/>
  <c r="S264" i="3"/>
  <c r="T264" i="3"/>
  <c r="U264" i="3"/>
  <c r="V264" i="3"/>
  <c r="W264" i="3"/>
  <c r="X264" i="3"/>
  <c r="L265" i="3"/>
  <c r="M265" i="3"/>
  <c r="N265" i="3"/>
  <c r="O265" i="3"/>
  <c r="P265" i="3"/>
  <c r="Q265" i="3"/>
  <c r="R265" i="3"/>
  <c r="S265" i="3"/>
  <c r="T265" i="3"/>
  <c r="U265" i="3"/>
  <c r="V265" i="3"/>
  <c r="W265" i="3"/>
  <c r="X265" i="3"/>
  <c r="L266" i="3"/>
  <c r="M266" i="3"/>
  <c r="N266" i="3"/>
  <c r="O266" i="3"/>
  <c r="P266" i="3"/>
  <c r="Q266" i="3"/>
  <c r="R266" i="3"/>
  <c r="S266" i="3"/>
  <c r="T266" i="3"/>
  <c r="U266" i="3"/>
  <c r="V266" i="3"/>
  <c r="W266" i="3"/>
  <c r="X266" i="3"/>
  <c r="L267" i="3"/>
  <c r="M267" i="3"/>
  <c r="N267" i="3"/>
  <c r="O267" i="3"/>
  <c r="P267" i="3"/>
  <c r="Q267" i="3"/>
  <c r="R267" i="3"/>
  <c r="S267" i="3"/>
  <c r="T267" i="3"/>
  <c r="U267" i="3"/>
  <c r="V267" i="3"/>
  <c r="W267" i="3"/>
  <c r="X267" i="3"/>
  <c r="L268" i="3"/>
  <c r="M268" i="3"/>
  <c r="N268" i="3"/>
  <c r="O268" i="3"/>
  <c r="P268" i="3"/>
  <c r="Q268" i="3"/>
  <c r="R268" i="3"/>
  <c r="S268" i="3"/>
  <c r="T268" i="3"/>
  <c r="U268" i="3"/>
  <c r="V268" i="3"/>
  <c r="W268" i="3"/>
  <c r="X268" i="3"/>
  <c r="L269" i="3"/>
  <c r="M269" i="3"/>
  <c r="N269" i="3"/>
  <c r="O269" i="3"/>
  <c r="P269" i="3"/>
  <c r="Q269" i="3"/>
  <c r="R269" i="3"/>
  <c r="S269" i="3"/>
  <c r="T269" i="3"/>
  <c r="U269" i="3"/>
  <c r="V269" i="3"/>
  <c r="W269" i="3"/>
  <c r="X269" i="3"/>
  <c r="L270" i="3"/>
  <c r="M270" i="3"/>
  <c r="N270" i="3"/>
  <c r="O270" i="3"/>
  <c r="P270" i="3"/>
  <c r="Q270" i="3"/>
  <c r="R270" i="3"/>
  <c r="S270" i="3"/>
  <c r="T270" i="3"/>
  <c r="U270" i="3"/>
  <c r="V270" i="3"/>
  <c r="W270" i="3"/>
  <c r="X270" i="3"/>
  <c r="L271" i="3"/>
  <c r="M271" i="3"/>
  <c r="N271" i="3"/>
  <c r="O271" i="3"/>
  <c r="P271" i="3"/>
  <c r="Q271" i="3"/>
  <c r="R271" i="3"/>
  <c r="S271" i="3"/>
  <c r="T271" i="3"/>
  <c r="U271" i="3"/>
  <c r="V271" i="3"/>
  <c r="W271" i="3"/>
  <c r="X271" i="3"/>
  <c r="L272" i="3"/>
  <c r="M272" i="3"/>
  <c r="N272" i="3"/>
  <c r="O272" i="3"/>
  <c r="P272" i="3"/>
  <c r="Q272" i="3"/>
  <c r="R272" i="3"/>
  <c r="S272" i="3"/>
  <c r="T272" i="3"/>
  <c r="U272" i="3"/>
  <c r="V272" i="3"/>
  <c r="W272" i="3"/>
  <c r="X272" i="3"/>
  <c r="L273" i="3"/>
  <c r="M273" i="3"/>
  <c r="N273" i="3"/>
  <c r="O273" i="3"/>
  <c r="P273" i="3"/>
  <c r="Q273" i="3"/>
  <c r="R273" i="3"/>
  <c r="S273" i="3"/>
  <c r="T273" i="3"/>
  <c r="U273" i="3"/>
  <c r="V273" i="3"/>
  <c r="W273" i="3"/>
  <c r="X273" i="3"/>
  <c r="L274" i="3"/>
  <c r="M274" i="3"/>
  <c r="N274" i="3"/>
  <c r="O274" i="3"/>
  <c r="P274" i="3"/>
  <c r="Q274" i="3"/>
  <c r="R274" i="3"/>
  <c r="S274" i="3"/>
  <c r="T274" i="3"/>
  <c r="U274" i="3"/>
  <c r="V274" i="3"/>
  <c r="W274" i="3"/>
  <c r="X274" i="3"/>
  <c r="L275" i="3"/>
  <c r="M275" i="3"/>
  <c r="N275" i="3"/>
  <c r="O275" i="3"/>
  <c r="P275" i="3"/>
  <c r="Q275" i="3"/>
  <c r="R275" i="3"/>
  <c r="S275" i="3"/>
  <c r="T275" i="3"/>
  <c r="U275" i="3"/>
  <c r="V275" i="3"/>
  <c r="W275" i="3"/>
  <c r="X275" i="3"/>
  <c r="L276" i="3"/>
  <c r="M276" i="3"/>
  <c r="N276" i="3"/>
  <c r="O276" i="3"/>
  <c r="P276" i="3"/>
  <c r="Q276" i="3"/>
  <c r="R276" i="3"/>
  <c r="S276" i="3"/>
  <c r="T276" i="3"/>
  <c r="U276" i="3"/>
  <c r="V276" i="3"/>
  <c r="W276" i="3"/>
  <c r="X276" i="3"/>
  <c r="L277" i="3"/>
  <c r="M277" i="3"/>
  <c r="N277" i="3"/>
  <c r="O277" i="3"/>
  <c r="P277" i="3"/>
  <c r="Q277" i="3"/>
  <c r="R277" i="3"/>
  <c r="S277" i="3"/>
  <c r="T277" i="3"/>
  <c r="U277" i="3"/>
  <c r="V277" i="3"/>
  <c r="W277" i="3"/>
  <c r="X277" i="3"/>
  <c r="L278" i="3"/>
  <c r="M278" i="3"/>
  <c r="N278" i="3"/>
  <c r="O278" i="3"/>
  <c r="P278" i="3"/>
  <c r="Q278" i="3"/>
  <c r="R278" i="3"/>
  <c r="S278" i="3"/>
  <c r="T278" i="3"/>
  <c r="U278" i="3"/>
  <c r="V278" i="3"/>
  <c r="W278" i="3"/>
  <c r="X278" i="3"/>
  <c r="L279" i="3"/>
  <c r="M279" i="3"/>
  <c r="N279" i="3"/>
  <c r="O279" i="3"/>
  <c r="P279" i="3"/>
  <c r="Q279" i="3"/>
  <c r="R279" i="3"/>
  <c r="S279" i="3"/>
  <c r="T279" i="3"/>
  <c r="U279" i="3"/>
  <c r="V279" i="3"/>
  <c r="W279" i="3"/>
  <c r="X279" i="3"/>
  <c r="L280" i="3"/>
  <c r="M280" i="3"/>
  <c r="N280" i="3"/>
  <c r="O280" i="3"/>
  <c r="P280" i="3"/>
  <c r="Q280" i="3"/>
  <c r="R280" i="3"/>
  <c r="S280" i="3"/>
  <c r="T280" i="3"/>
  <c r="U280" i="3"/>
  <c r="V280" i="3"/>
  <c r="W280" i="3"/>
  <c r="X280" i="3"/>
  <c r="L281" i="3"/>
  <c r="M281" i="3"/>
  <c r="N281" i="3"/>
  <c r="O281" i="3"/>
  <c r="P281" i="3"/>
  <c r="Q281" i="3"/>
  <c r="R281" i="3"/>
  <c r="S281" i="3"/>
  <c r="T281" i="3"/>
  <c r="U281" i="3"/>
  <c r="V281" i="3"/>
  <c r="W281" i="3"/>
  <c r="X281" i="3"/>
  <c r="L282" i="3"/>
  <c r="M282" i="3"/>
  <c r="N282" i="3"/>
  <c r="O282" i="3"/>
  <c r="P282" i="3"/>
  <c r="Q282" i="3"/>
  <c r="R282" i="3"/>
  <c r="S282" i="3"/>
  <c r="T282" i="3"/>
  <c r="U282" i="3"/>
  <c r="V282" i="3"/>
  <c r="W282" i="3"/>
  <c r="X282" i="3"/>
  <c r="L283" i="3"/>
  <c r="M283" i="3"/>
  <c r="N283" i="3"/>
  <c r="O283" i="3"/>
  <c r="P283" i="3"/>
  <c r="Q283" i="3"/>
  <c r="R283" i="3"/>
  <c r="S283" i="3"/>
  <c r="T283" i="3"/>
  <c r="U283" i="3"/>
  <c r="V283" i="3"/>
  <c r="W283" i="3"/>
  <c r="X283" i="3"/>
  <c r="L284" i="3"/>
  <c r="M284" i="3"/>
  <c r="N284" i="3"/>
  <c r="O284" i="3"/>
  <c r="P284" i="3"/>
  <c r="Q284" i="3"/>
  <c r="R284" i="3"/>
  <c r="S284" i="3"/>
  <c r="T284" i="3"/>
  <c r="U284" i="3"/>
  <c r="V284" i="3"/>
  <c r="W284" i="3"/>
  <c r="X284" i="3"/>
  <c r="L285" i="3"/>
  <c r="M285" i="3"/>
  <c r="N285" i="3"/>
  <c r="O285" i="3"/>
  <c r="P285" i="3"/>
  <c r="Q285" i="3"/>
  <c r="R285" i="3"/>
  <c r="S285" i="3"/>
  <c r="T285" i="3"/>
  <c r="U285" i="3"/>
  <c r="V285" i="3"/>
  <c r="W285" i="3"/>
  <c r="X285" i="3"/>
  <c r="L286" i="3"/>
  <c r="M286" i="3"/>
  <c r="N286" i="3"/>
  <c r="O286" i="3"/>
  <c r="P286" i="3"/>
  <c r="Q286" i="3"/>
  <c r="R286" i="3"/>
  <c r="S286" i="3"/>
  <c r="T286" i="3"/>
  <c r="U286" i="3"/>
  <c r="V286" i="3"/>
  <c r="W286" i="3"/>
  <c r="X286" i="3"/>
  <c r="L287" i="3"/>
  <c r="M287" i="3"/>
  <c r="N287" i="3"/>
  <c r="O287" i="3"/>
  <c r="P287" i="3"/>
  <c r="Q287" i="3"/>
  <c r="R287" i="3"/>
  <c r="S287" i="3"/>
  <c r="T287" i="3"/>
  <c r="U287" i="3"/>
  <c r="V287" i="3"/>
  <c r="W287" i="3"/>
  <c r="X287" i="3"/>
  <c r="L288" i="3"/>
  <c r="M288" i="3"/>
  <c r="N288" i="3"/>
  <c r="O288" i="3"/>
  <c r="P288" i="3"/>
  <c r="Q288" i="3"/>
  <c r="R288" i="3"/>
  <c r="S288" i="3"/>
  <c r="T288" i="3"/>
  <c r="U288" i="3"/>
  <c r="V288" i="3"/>
  <c r="W288" i="3"/>
  <c r="X288" i="3"/>
  <c r="L289" i="3"/>
  <c r="M289" i="3"/>
  <c r="N289" i="3"/>
  <c r="O289" i="3"/>
  <c r="P289" i="3"/>
  <c r="Q289" i="3"/>
  <c r="R289" i="3"/>
  <c r="S289" i="3"/>
  <c r="T289" i="3"/>
  <c r="U289" i="3"/>
  <c r="V289" i="3"/>
  <c r="W289" i="3"/>
  <c r="X289" i="3"/>
  <c r="L290" i="3"/>
  <c r="M290" i="3"/>
  <c r="N290" i="3"/>
  <c r="O290" i="3"/>
  <c r="P290" i="3"/>
  <c r="Q290" i="3"/>
  <c r="R290" i="3"/>
  <c r="S290" i="3"/>
  <c r="T290" i="3"/>
  <c r="U290" i="3"/>
  <c r="V290" i="3"/>
  <c r="W290" i="3"/>
  <c r="X290" i="3"/>
  <c r="L291" i="3"/>
  <c r="M291" i="3"/>
  <c r="N291" i="3"/>
  <c r="O291" i="3"/>
  <c r="P291" i="3"/>
  <c r="Q291" i="3"/>
  <c r="R291" i="3"/>
  <c r="S291" i="3"/>
  <c r="T291" i="3"/>
  <c r="U291" i="3"/>
  <c r="V291" i="3"/>
  <c r="W291" i="3"/>
  <c r="X291" i="3"/>
  <c r="L292" i="3"/>
  <c r="M292" i="3"/>
  <c r="N292" i="3"/>
  <c r="O292" i="3"/>
  <c r="P292" i="3"/>
  <c r="Q292" i="3"/>
  <c r="R292" i="3"/>
  <c r="S292" i="3"/>
  <c r="T292" i="3"/>
  <c r="U292" i="3"/>
  <c r="V292" i="3"/>
  <c r="W292" i="3"/>
  <c r="X292" i="3"/>
  <c r="L293" i="3"/>
  <c r="M293" i="3"/>
  <c r="N293" i="3"/>
  <c r="O293" i="3"/>
  <c r="P293" i="3"/>
  <c r="Q293" i="3"/>
  <c r="R293" i="3"/>
  <c r="S293" i="3"/>
  <c r="T293" i="3"/>
  <c r="U293" i="3"/>
  <c r="V293" i="3"/>
  <c r="W293" i="3"/>
  <c r="X293" i="3"/>
  <c r="L294" i="3"/>
  <c r="M294" i="3"/>
  <c r="N294" i="3"/>
  <c r="O294" i="3"/>
  <c r="P294" i="3"/>
  <c r="Q294" i="3"/>
  <c r="R294" i="3"/>
  <c r="S294" i="3"/>
  <c r="T294" i="3"/>
  <c r="U294" i="3"/>
  <c r="V294" i="3"/>
  <c r="W294" i="3"/>
  <c r="X294" i="3"/>
  <c r="L295" i="3"/>
  <c r="M295" i="3"/>
  <c r="N295" i="3"/>
  <c r="O295" i="3"/>
  <c r="P295" i="3"/>
  <c r="Q295" i="3"/>
  <c r="R295" i="3"/>
  <c r="S295" i="3"/>
  <c r="T295" i="3"/>
  <c r="U295" i="3"/>
  <c r="V295" i="3"/>
  <c r="W295" i="3"/>
  <c r="X295" i="3"/>
  <c r="L296" i="3"/>
  <c r="M296" i="3"/>
  <c r="N296" i="3"/>
  <c r="O296" i="3"/>
  <c r="P296" i="3"/>
  <c r="Q296" i="3"/>
  <c r="R296" i="3"/>
  <c r="S296" i="3"/>
  <c r="T296" i="3"/>
  <c r="U296" i="3"/>
  <c r="V296" i="3"/>
  <c r="W296" i="3"/>
  <c r="X296" i="3"/>
  <c r="L297" i="3"/>
  <c r="M297" i="3"/>
  <c r="N297" i="3"/>
  <c r="O297" i="3"/>
  <c r="P297" i="3"/>
  <c r="Q297" i="3"/>
  <c r="R297" i="3"/>
  <c r="S297" i="3"/>
  <c r="T297" i="3"/>
  <c r="U297" i="3"/>
  <c r="V297" i="3"/>
  <c r="W297" i="3"/>
  <c r="X297" i="3"/>
  <c r="L298" i="3"/>
  <c r="M298" i="3"/>
  <c r="N298" i="3"/>
  <c r="O298" i="3"/>
  <c r="P298" i="3"/>
  <c r="Q298" i="3"/>
  <c r="R298" i="3"/>
  <c r="S298" i="3"/>
  <c r="T298" i="3"/>
  <c r="U298" i="3"/>
  <c r="V298" i="3"/>
  <c r="W298" i="3"/>
  <c r="X298" i="3"/>
  <c r="L299" i="3"/>
  <c r="M299" i="3"/>
  <c r="N299" i="3"/>
  <c r="O299" i="3"/>
  <c r="P299" i="3"/>
  <c r="Q299" i="3"/>
  <c r="R299" i="3"/>
  <c r="S299" i="3"/>
  <c r="T299" i="3"/>
  <c r="U299" i="3"/>
  <c r="V299" i="3"/>
  <c r="W299" i="3"/>
  <c r="X299" i="3"/>
  <c r="L300" i="3"/>
  <c r="M300" i="3"/>
  <c r="N300" i="3"/>
  <c r="O300" i="3"/>
  <c r="P300" i="3"/>
  <c r="Q300" i="3"/>
  <c r="R300" i="3"/>
  <c r="S300" i="3"/>
  <c r="T300" i="3"/>
  <c r="U300" i="3"/>
  <c r="V300" i="3"/>
  <c r="W300" i="3"/>
  <c r="X300" i="3"/>
  <c r="L301" i="3"/>
  <c r="M301" i="3"/>
  <c r="N301" i="3"/>
  <c r="O301" i="3"/>
  <c r="P301" i="3"/>
  <c r="Q301" i="3"/>
  <c r="R301" i="3"/>
  <c r="S301" i="3"/>
  <c r="T301" i="3"/>
  <c r="U301" i="3"/>
  <c r="V301" i="3"/>
  <c r="W301" i="3"/>
  <c r="X301" i="3"/>
  <c r="L302" i="3"/>
  <c r="M302" i="3"/>
  <c r="N302" i="3"/>
  <c r="O302" i="3"/>
  <c r="P302" i="3"/>
  <c r="Q302" i="3"/>
  <c r="R302" i="3"/>
  <c r="S302" i="3"/>
  <c r="T302" i="3"/>
  <c r="U302" i="3"/>
  <c r="V302" i="3"/>
  <c r="W302" i="3"/>
  <c r="X302" i="3"/>
  <c r="L303" i="3"/>
  <c r="M303" i="3"/>
  <c r="N303" i="3"/>
  <c r="O303" i="3"/>
  <c r="P303" i="3"/>
  <c r="Q303" i="3"/>
  <c r="R303" i="3"/>
  <c r="S303" i="3"/>
  <c r="T303" i="3"/>
  <c r="U303" i="3"/>
  <c r="V303" i="3"/>
  <c r="W303" i="3"/>
  <c r="X303" i="3"/>
  <c r="L304" i="3"/>
  <c r="M304" i="3"/>
  <c r="N304" i="3"/>
  <c r="O304" i="3"/>
  <c r="P304" i="3"/>
  <c r="Q304" i="3"/>
  <c r="R304" i="3"/>
  <c r="S304" i="3"/>
  <c r="T304" i="3"/>
  <c r="U304" i="3"/>
  <c r="V304" i="3"/>
  <c r="W304" i="3"/>
  <c r="X304" i="3"/>
  <c r="L305" i="3"/>
  <c r="M305" i="3"/>
  <c r="N305" i="3"/>
  <c r="O305" i="3"/>
  <c r="P305" i="3"/>
  <c r="Q305" i="3"/>
  <c r="R305" i="3"/>
  <c r="S305" i="3"/>
  <c r="T305" i="3"/>
  <c r="U305" i="3"/>
  <c r="V305" i="3"/>
  <c r="W305" i="3"/>
  <c r="X305" i="3"/>
  <c r="L306" i="3"/>
  <c r="M306" i="3"/>
  <c r="N306" i="3"/>
  <c r="O306" i="3"/>
  <c r="P306" i="3"/>
  <c r="Q306" i="3"/>
  <c r="R306" i="3"/>
  <c r="S306" i="3"/>
  <c r="T306" i="3"/>
  <c r="U306" i="3"/>
  <c r="V306" i="3"/>
  <c r="W306" i="3"/>
  <c r="X306" i="3"/>
  <c r="L307" i="3"/>
  <c r="M307" i="3"/>
  <c r="N307" i="3"/>
  <c r="O307" i="3"/>
  <c r="P307" i="3"/>
  <c r="Q307" i="3"/>
  <c r="R307" i="3"/>
  <c r="S307" i="3"/>
  <c r="T307" i="3"/>
  <c r="U307" i="3"/>
  <c r="V307" i="3"/>
  <c r="W307" i="3"/>
  <c r="X307" i="3"/>
  <c r="L308" i="3"/>
  <c r="M308" i="3"/>
  <c r="N308" i="3"/>
  <c r="O308" i="3"/>
  <c r="P308" i="3"/>
  <c r="Q308" i="3"/>
  <c r="R308" i="3"/>
  <c r="S308" i="3"/>
  <c r="T308" i="3"/>
  <c r="U308" i="3"/>
  <c r="V308" i="3"/>
  <c r="W308" i="3"/>
  <c r="X308" i="3"/>
  <c r="L309" i="3"/>
  <c r="M309" i="3"/>
  <c r="N309" i="3"/>
  <c r="O309" i="3"/>
  <c r="P309" i="3"/>
  <c r="Q309" i="3"/>
  <c r="R309" i="3"/>
  <c r="S309" i="3"/>
  <c r="T309" i="3"/>
  <c r="U309" i="3"/>
  <c r="V309" i="3"/>
  <c r="W309" i="3"/>
  <c r="X309" i="3"/>
  <c r="L310" i="3"/>
  <c r="M310" i="3"/>
  <c r="N310" i="3"/>
  <c r="O310" i="3"/>
  <c r="P310" i="3"/>
  <c r="Q310" i="3"/>
  <c r="R310" i="3"/>
  <c r="S310" i="3"/>
  <c r="T310" i="3"/>
  <c r="U310" i="3"/>
  <c r="V310" i="3"/>
  <c r="W310" i="3"/>
  <c r="X310" i="3"/>
  <c r="L311" i="3"/>
  <c r="M311" i="3"/>
  <c r="N311" i="3"/>
  <c r="O311" i="3"/>
  <c r="P311" i="3"/>
  <c r="Q311" i="3"/>
  <c r="R311" i="3"/>
  <c r="S311" i="3"/>
  <c r="T311" i="3"/>
  <c r="U311" i="3"/>
  <c r="V311" i="3"/>
  <c r="W311" i="3"/>
  <c r="X311" i="3"/>
  <c r="L312" i="3"/>
  <c r="M312" i="3"/>
  <c r="N312" i="3"/>
  <c r="O312" i="3"/>
  <c r="P312" i="3"/>
  <c r="Q312" i="3"/>
  <c r="R312" i="3"/>
  <c r="S312" i="3"/>
  <c r="T312" i="3"/>
  <c r="U312" i="3"/>
  <c r="V312" i="3"/>
  <c r="W312" i="3"/>
  <c r="X312" i="3"/>
  <c r="L313" i="3"/>
  <c r="M313" i="3"/>
  <c r="N313" i="3"/>
  <c r="O313" i="3"/>
  <c r="P313" i="3"/>
  <c r="Q313" i="3"/>
  <c r="R313" i="3"/>
  <c r="S313" i="3"/>
  <c r="T313" i="3"/>
  <c r="U313" i="3"/>
  <c r="V313" i="3"/>
  <c r="W313" i="3"/>
  <c r="X313" i="3"/>
  <c r="L314" i="3"/>
  <c r="M314" i="3"/>
  <c r="N314" i="3"/>
  <c r="O314" i="3"/>
  <c r="P314" i="3"/>
  <c r="Q314" i="3"/>
  <c r="R314" i="3"/>
  <c r="S314" i="3"/>
  <c r="T314" i="3"/>
  <c r="U314" i="3"/>
  <c r="V314" i="3"/>
  <c r="W314" i="3"/>
  <c r="X314" i="3"/>
  <c r="L315" i="3"/>
  <c r="M315" i="3"/>
  <c r="N315" i="3"/>
  <c r="O315" i="3"/>
  <c r="P315" i="3"/>
  <c r="Q315" i="3"/>
  <c r="R315" i="3"/>
  <c r="S315" i="3"/>
  <c r="T315" i="3"/>
  <c r="U315" i="3"/>
  <c r="V315" i="3"/>
  <c r="W315" i="3"/>
  <c r="X315" i="3"/>
  <c r="L316" i="3"/>
  <c r="M316" i="3"/>
  <c r="N316" i="3"/>
  <c r="O316" i="3"/>
  <c r="P316" i="3"/>
  <c r="Q316" i="3"/>
  <c r="R316" i="3"/>
  <c r="S316" i="3"/>
  <c r="T316" i="3"/>
  <c r="U316" i="3"/>
  <c r="V316" i="3"/>
  <c r="W316" i="3"/>
  <c r="X316" i="3"/>
  <c r="L317" i="3"/>
  <c r="M317" i="3"/>
  <c r="N317" i="3"/>
  <c r="O317" i="3"/>
  <c r="P317" i="3"/>
  <c r="Q317" i="3"/>
  <c r="R317" i="3"/>
  <c r="S317" i="3"/>
  <c r="T317" i="3"/>
  <c r="U317" i="3"/>
  <c r="V317" i="3"/>
  <c r="W317" i="3"/>
  <c r="X317" i="3"/>
  <c r="L318" i="3"/>
  <c r="M318" i="3"/>
  <c r="N318" i="3"/>
  <c r="O318" i="3"/>
  <c r="P318" i="3"/>
  <c r="Q318" i="3"/>
  <c r="R318" i="3"/>
  <c r="S318" i="3"/>
  <c r="T318" i="3"/>
  <c r="U318" i="3"/>
  <c r="V318" i="3"/>
  <c r="W318" i="3"/>
  <c r="X318" i="3"/>
  <c r="L319" i="3"/>
  <c r="M319" i="3"/>
  <c r="N319" i="3"/>
  <c r="O319" i="3"/>
  <c r="P319" i="3"/>
  <c r="Q319" i="3"/>
  <c r="R319" i="3"/>
  <c r="S319" i="3"/>
  <c r="T319" i="3"/>
  <c r="U319" i="3"/>
  <c r="V319" i="3"/>
  <c r="W319" i="3"/>
  <c r="X319" i="3"/>
  <c r="L320" i="3"/>
  <c r="M320" i="3"/>
  <c r="N320" i="3"/>
  <c r="O320" i="3"/>
  <c r="P320" i="3"/>
  <c r="Q320" i="3"/>
  <c r="R320" i="3"/>
  <c r="S320" i="3"/>
  <c r="T320" i="3"/>
  <c r="U320" i="3"/>
  <c r="V320" i="3"/>
  <c r="W320" i="3"/>
  <c r="X320" i="3"/>
  <c r="L321" i="3"/>
  <c r="M321" i="3"/>
  <c r="N321" i="3"/>
  <c r="O321" i="3"/>
  <c r="P321" i="3"/>
  <c r="Q321" i="3"/>
  <c r="R321" i="3"/>
  <c r="S321" i="3"/>
  <c r="T321" i="3"/>
  <c r="U321" i="3"/>
  <c r="V321" i="3"/>
  <c r="W321" i="3"/>
  <c r="X321" i="3"/>
  <c r="L322" i="3"/>
  <c r="M322" i="3"/>
  <c r="N322" i="3"/>
  <c r="O322" i="3"/>
  <c r="P322" i="3"/>
  <c r="Q322" i="3"/>
  <c r="R322" i="3"/>
  <c r="S322" i="3"/>
  <c r="T322" i="3"/>
  <c r="U322" i="3"/>
  <c r="V322" i="3"/>
  <c r="W322" i="3"/>
  <c r="X322" i="3"/>
  <c r="L323" i="3"/>
  <c r="M323" i="3"/>
  <c r="N323" i="3"/>
  <c r="O323" i="3"/>
  <c r="P323" i="3"/>
  <c r="Q323" i="3"/>
  <c r="R323" i="3"/>
  <c r="S323" i="3"/>
  <c r="T323" i="3"/>
  <c r="U323" i="3"/>
  <c r="V323" i="3"/>
  <c r="W323" i="3"/>
  <c r="X323" i="3"/>
  <c r="L324" i="3"/>
  <c r="M324" i="3"/>
  <c r="N324" i="3"/>
  <c r="O324" i="3"/>
  <c r="P324" i="3"/>
  <c r="Q324" i="3"/>
  <c r="R324" i="3"/>
  <c r="S324" i="3"/>
  <c r="T324" i="3"/>
  <c r="U324" i="3"/>
  <c r="V324" i="3"/>
  <c r="W324" i="3"/>
  <c r="X324" i="3"/>
  <c r="L325" i="3"/>
  <c r="M325" i="3"/>
  <c r="N325" i="3"/>
  <c r="O325" i="3"/>
  <c r="P325" i="3"/>
  <c r="Q325" i="3"/>
  <c r="R325" i="3"/>
  <c r="S325" i="3"/>
  <c r="T325" i="3"/>
  <c r="U325" i="3"/>
  <c r="V325" i="3"/>
  <c r="W325" i="3"/>
  <c r="X325" i="3"/>
  <c r="L326" i="3"/>
  <c r="M326" i="3"/>
  <c r="N326" i="3"/>
  <c r="O326" i="3"/>
  <c r="P326" i="3"/>
  <c r="Q326" i="3"/>
  <c r="R326" i="3"/>
  <c r="S326" i="3"/>
  <c r="T326" i="3"/>
  <c r="U326" i="3"/>
  <c r="V326" i="3"/>
  <c r="W326" i="3"/>
  <c r="X326" i="3"/>
  <c r="L327" i="3"/>
  <c r="M327" i="3"/>
  <c r="N327" i="3"/>
  <c r="O327" i="3"/>
  <c r="P327" i="3"/>
  <c r="Q327" i="3"/>
  <c r="R327" i="3"/>
  <c r="S327" i="3"/>
  <c r="T327" i="3"/>
  <c r="U327" i="3"/>
  <c r="V327" i="3"/>
  <c r="W327" i="3"/>
  <c r="X327" i="3"/>
  <c r="L328" i="3"/>
  <c r="M328" i="3"/>
  <c r="N328" i="3"/>
  <c r="O328" i="3"/>
  <c r="P328" i="3"/>
  <c r="Q328" i="3"/>
  <c r="R328" i="3"/>
  <c r="S328" i="3"/>
  <c r="T328" i="3"/>
  <c r="U328" i="3"/>
  <c r="V328" i="3"/>
  <c r="W328" i="3"/>
  <c r="X328" i="3"/>
  <c r="L329" i="3"/>
  <c r="M329" i="3"/>
  <c r="N329" i="3"/>
  <c r="O329" i="3"/>
  <c r="P329" i="3"/>
  <c r="Q329" i="3"/>
  <c r="R329" i="3"/>
  <c r="S329" i="3"/>
  <c r="T329" i="3"/>
  <c r="U329" i="3"/>
  <c r="V329" i="3"/>
  <c r="W329" i="3"/>
  <c r="X329" i="3"/>
  <c r="L330" i="3"/>
  <c r="M330" i="3"/>
  <c r="N330" i="3"/>
  <c r="O330" i="3"/>
  <c r="P330" i="3"/>
  <c r="Q330" i="3"/>
  <c r="R330" i="3"/>
  <c r="S330" i="3"/>
  <c r="T330" i="3"/>
  <c r="U330" i="3"/>
  <c r="V330" i="3"/>
  <c r="W330" i="3"/>
  <c r="X330" i="3"/>
  <c r="L331" i="3"/>
  <c r="M331" i="3"/>
  <c r="N331" i="3"/>
  <c r="O331" i="3"/>
  <c r="P331" i="3"/>
  <c r="Q331" i="3"/>
  <c r="R331" i="3"/>
  <c r="S331" i="3"/>
  <c r="T331" i="3"/>
  <c r="U331" i="3"/>
  <c r="V331" i="3"/>
  <c r="W331" i="3"/>
  <c r="X331" i="3"/>
  <c r="L332" i="3"/>
  <c r="M332" i="3"/>
  <c r="N332" i="3"/>
  <c r="O332" i="3"/>
  <c r="P332" i="3"/>
  <c r="Q332" i="3"/>
  <c r="R332" i="3"/>
  <c r="S332" i="3"/>
  <c r="T332" i="3"/>
  <c r="U332" i="3"/>
  <c r="V332" i="3"/>
  <c r="W332" i="3"/>
  <c r="X332" i="3"/>
  <c r="L333" i="3"/>
  <c r="M333" i="3"/>
  <c r="N333" i="3"/>
  <c r="O333" i="3"/>
  <c r="P333" i="3"/>
  <c r="Q333" i="3"/>
  <c r="R333" i="3"/>
  <c r="S333" i="3"/>
  <c r="T333" i="3"/>
  <c r="U333" i="3"/>
  <c r="V333" i="3"/>
  <c r="W333" i="3"/>
  <c r="X333" i="3"/>
  <c r="L334" i="3"/>
  <c r="M334" i="3"/>
  <c r="N334" i="3"/>
  <c r="O334" i="3"/>
  <c r="P334" i="3"/>
  <c r="Q334" i="3"/>
  <c r="R334" i="3"/>
  <c r="S334" i="3"/>
  <c r="T334" i="3"/>
  <c r="U334" i="3"/>
  <c r="V334" i="3"/>
  <c r="W334" i="3"/>
  <c r="X334" i="3"/>
  <c r="L335" i="3"/>
  <c r="M335" i="3"/>
  <c r="N335" i="3"/>
  <c r="O335" i="3"/>
  <c r="P335" i="3"/>
  <c r="Q335" i="3"/>
  <c r="R335" i="3"/>
  <c r="S335" i="3"/>
  <c r="T335" i="3"/>
  <c r="U335" i="3"/>
  <c r="V335" i="3"/>
  <c r="W335" i="3"/>
  <c r="X335" i="3"/>
  <c r="L336" i="3"/>
  <c r="M336" i="3"/>
  <c r="N336" i="3"/>
  <c r="O336" i="3"/>
  <c r="P336" i="3"/>
  <c r="Q336" i="3"/>
  <c r="R336" i="3"/>
  <c r="S336" i="3"/>
  <c r="T336" i="3"/>
  <c r="U336" i="3"/>
  <c r="V336" i="3"/>
  <c r="W336" i="3"/>
  <c r="X336" i="3"/>
  <c r="L337" i="3"/>
  <c r="M337" i="3"/>
  <c r="N337" i="3"/>
  <c r="O337" i="3"/>
  <c r="P337" i="3"/>
  <c r="Q337" i="3"/>
  <c r="R337" i="3"/>
  <c r="S337" i="3"/>
  <c r="T337" i="3"/>
  <c r="U337" i="3"/>
  <c r="V337" i="3"/>
  <c r="W337" i="3"/>
  <c r="X337" i="3"/>
  <c r="L338" i="3"/>
  <c r="M338" i="3"/>
  <c r="N338" i="3"/>
  <c r="O338" i="3"/>
  <c r="P338" i="3"/>
  <c r="Q338" i="3"/>
  <c r="R338" i="3"/>
  <c r="S338" i="3"/>
  <c r="T338" i="3"/>
  <c r="U338" i="3"/>
  <c r="V338" i="3"/>
  <c r="W338" i="3"/>
  <c r="X338" i="3"/>
  <c r="L339" i="3"/>
  <c r="M339" i="3"/>
  <c r="N339" i="3"/>
  <c r="O339" i="3"/>
  <c r="P339" i="3"/>
  <c r="Q339" i="3"/>
  <c r="R339" i="3"/>
  <c r="S339" i="3"/>
  <c r="T339" i="3"/>
  <c r="U339" i="3"/>
  <c r="V339" i="3"/>
  <c r="W339" i="3"/>
  <c r="X339" i="3"/>
  <c r="L340" i="3"/>
  <c r="M340" i="3"/>
  <c r="N340" i="3"/>
  <c r="O340" i="3"/>
  <c r="P340" i="3"/>
  <c r="Q340" i="3"/>
  <c r="R340" i="3"/>
  <c r="S340" i="3"/>
  <c r="T340" i="3"/>
  <c r="U340" i="3"/>
  <c r="V340" i="3"/>
  <c r="W340" i="3"/>
  <c r="X340" i="3"/>
  <c r="L341" i="3"/>
  <c r="M341" i="3"/>
  <c r="N341" i="3"/>
  <c r="O341" i="3"/>
  <c r="P341" i="3"/>
  <c r="Q341" i="3"/>
  <c r="R341" i="3"/>
  <c r="S341" i="3"/>
  <c r="T341" i="3"/>
  <c r="U341" i="3"/>
  <c r="V341" i="3"/>
  <c r="W341" i="3"/>
  <c r="X341" i="3"/>
  <c r="L342" i="3"/>
  <c r="M342" i="3"/>
  <c r="N342" i="3"/>
  <c r="O342" i="3"/>
  <c r="P342" i="3"/>
  <c r="Q342" i="3"/>
  <c r="R342" i="3"/>
  <c r="S342" i="3"/>
  <c r="T342" i="3"/>
  <c r="U342" i="3"/>
  <c r="V342" i="3"/>
  <c r="W342" i="3"/>
  <c r="X342" i="3"/>
  <c r="L343" i="3"/>
  <c r="M343" i="3"/>
  <c r="N343" i="3"/>
  <c r="O343" i="3"/>
  <c r="P343" i="3"/>
  <c r="Q343" i="3"/>
  <c r="R343" i="3"/>
  <c r="S343" i="3"/>
  <c r="T343" i="3"/>
  <c r="U343" i="3"/>
  <c r="V343" i="3"/>
  <c r="W343" i="3"/>
  <c r="X343" i="3"/>
  <c r="L344" i="3"/>
  <c r="M344" i="3"/>
  <c r="N344" i="3"/>
  <c r="O344" i="3"/>
  <c r="P344" i="3"/>
  <c r="Q344" i="3"/>
  <c r="R344" i="3"/>
  <c r="S344" i="3"/>
  <c r="T344" i="3"/>
  <c r="U344" i="3"/>
  <c r="V344" i="3"/>
  <c r="W344" i="3"/>
  <c r="X344" i="3"/>
  <c r="L345" i="3"/>
  <c r="M345" i="3"/>
  <c r="N345" i="3"/>
  <c r="O345" i="3"/>
  <c r="P345" i="3"/>
  <c r="Q345" i="3"/>
  <c r="R345" i="3"/>
  <c r="S345" i="3"/>
  <c r="T345" i="3"/>
  <c r="U345" i="3"/>
  <c r="V345" i="3"/>
  <c r="W345" i="3"/>
  <c r="X345" i="3"/>
  <c r="L346" i="3"/>
  <c r="M346" i="3"/>
  <c r="N346" i="3"/>
  <c r="O346" i="3"/>
  <c r="P346" i="3"/>
  <c r="Q346" i="3"/>
  <c r="R346" i="3"/>
  <c r="S346" i="3"/>
  <c r="T346" i="3"/>
  <c r="U346" i="3"/>
  <c r="V346" i="3"/>
  <c r="W346" i="3"/>
  <c r="X346" i="3"/>
  <c r="L347" i="3"/>
  <c r="M347" i="3"/>
  <c r="N347" i="3"/>
  <c r="O347" i="3"/>
  <c r="P347" i="3"/>
  <c r="Q347" i="3"/>
  <c r="R347" i="3"/>
  <c r="S347" i="3"/>
  <c r="T347" i="3"/>
  <c r="U347" i="3"/>
  <c r="V347" i="3"/>
  <c r="W347" i="3"/>
  <c r="X347" i="3"/>
  <c r="L348" i="3"/>
  <c r="M348" i="3"/>
  <c r="N348" i="3"/>
  <c r="O348" i="3"/>
  <c r="P348" i="3"/>
  <c r="Q348" i="3"/>
  <c r="R348" i="3"/>
  <c r="S348" i="3"/>
  <c r="T348" i="3"/>
  <c r="U348" i="3"/>
  <c r="V348" i="3"/>
  <c r="W348" i="3"/>
  <c r="X348" i="3"/>
  <c r="L349" i="3"/>
  <c r="M349" i="3"/>
  <c r="N349" i="3"/>
  <c r="O349" i="3"/>
  <c r="P349" i="3"/>
  <c r="Q349" i="3"/>
  <c r="R349" i="3"/>
  <c r="S349" i="3"/>
  <c r="T349" i="3"/>
  <c r="U349" i="3"/>
  <c r="V349" i="3"/>
  <c r="W349" i="3"/>
  <c r="X349" i="3"/>
  <c r="L350" i="3"/>
  <c r="M350" i="3"/>
  <c r="N350" i="3"/>
  <c r="O350" i="3"/>
  <c r="P350" i="3"/>
  <c r="Q350" i="3"/>
  <c r="R350" i="3"/>
  <c r="S350" i="3"/>
  <c r="T350" i="3"/>
  <c r="U350" i="3"/>
  <c r="V350" i="3"/>
  <c r="W350" i="3"/>
  <c r="X350" i="3"/>
  <c r="L351" i="3"/>
  <c r="M351" i="3"/>
  <c r="N351" i="3"/>
  <c r="O351" i="3"/>
  <c r="P351" i="3"/>
  <c r="Q351" i="3"/>
  <c r="R351" i="3"/>
  <c r="S351" i="3"/>
  <c r="T351" i="3"/>
  <c r="U351" i="3"/>
  <c r="V351" i="3"/>
  <c r="W351" i="3"/>
  <c r="X351" i="3"/>
  <c r="L352" i="3"/>
  <c r="M352" i="3"/>
  <c r="N352" i="3"/>
  <c r="O352" i="3"/>
  <c r="P352" i="3"/>
  <c r="Q352" i="3"/>
  <c r="R352" i="3"/>
  <c r="S352" i="3"/>
  <c r="T352" i="3"/>
  <c r="U352" i="3"/>
  <c r="V352" i="3"/>
  <c r="W352" i="3"/>
  <c r="X352" i="3"/>
  <c r="L353" i="3"/>
  <c r="M353" i="3"/>
  <c r="N353" i="3"/>
  <c r="O353" i="3"/>
  <c r="P353" i="3"/>
  <c r="Q353" i="3"/>
  <c r="R353" i="3"/>
  <c r="S353" i="3"/>
  <c r="T353" i="3"/>
  <c r="U353" i="3"/>
  <c r="V353" i="3"/>
  <c r="W353" i="3"/>
  <c r="X353" i="3"/>
  <c r="L354" i="3"/>
  <c r="M354" i="3"/>
  <c r="N354" i="3"/>
  <c r="O354" i="3"/>
  <c r="P354" i="3"/>
  <c r="Q354" i="3"/>
  <c r="R354" i="3"/>
  <c r="S354" i="3"/>
  <c r="T354" i="3"/>
  <c r="U354" i="3"/>
  <c r="V354" i="3"/>
  <c r="W354" i="3"/>
  <c r="X354" i="3"/>
  <c r="L355" i="3"/>
  <c r="M355" i="3"/>
  <c r="N355" i="3"/>
  <c r="O355" i="3"/>
  <c r="P355" i="3"/>
  <c r="Q355" i="3"/>
  <c r="R355" i="3"/>
  <c r="S355" i="3"/>
  <c r="T355" i="3"/>
  <c r="U355" i="3"/>
  <c r="V355" i="3"/>
  <c r="W355" i="3"/>
  <c r="X355" i="3"/>
  <c r="L356" i="3"/>
  <c r="M356" i="3"/>
  <c r="N356" i="3"/>
  <c r="O356" i="3"/>
  <c r="P356" i="3"/>
  <c r="Q356" i="3"/>
  <c r="R356" i="3"/>
  <c r="S356" i="3"/>
  <c r="T356" i="3"/>
  <c r="U356" i="3"/>
  <c r="V356" i="3"/>
  <c r="W356" i="3"/>
  <c r="X356" i="3"/>
  <c r="L357" i="3"/>
  <c r="M357" i="3"/>
  <c r="N357" i="3"/>
  <c r="O357" i="3"/>
  <c r="P357" i="3"/>
  <c r="Q357" i="3"/>
  <c r="R357" i="3"/>
  <c r="S357" i="3"/>
  <c r="T357" i="3"/>
  <c r="U357" i="3"/>
  <c r="V357" i="3"/>
  <c r="W357" i="3"/>
  <c r="X357" i="3"/>
  <c r="L358" i="3"/>
  <c r="M358" i="3"/>
  <c r="N358" i="3"/>
  <c r="O358" i="3"/>
  <c r="P358" i="3"/>
  <c r="Q358" i="3"/>
  <c r="R358" i="3"/>
  <c r="S358" i="3"/>
  <c r="T358" i="3"/>
  <c r="U358" i="3"/>
  <c r="V358" i="3"/>
  <c r="W358" i="3"/>
  <c r="X358" i="3"/>
  <c r="L359" i="3"/>
  <c r="M359" i="3"/>
  <c r="N359" i="3"/>
  <c r="O359" i="3"/>
  <c r="P359" i="3"/>
  <c r="Q359" i="3"/>
  <c r="R359" i="3"/>
  <c r="S359" i="3"/>
  <c r="T359" i="3"/>
  <c r="U359" i="3"/>
  <c r="V359" i="3"/>
  <c r="W359" i="3"/>
  <c r="X359" i="3"/>
  <c r="L360" i="3"/>
  <c r="M360" i="3"/>
  <c r="N360" i="3"/>
  <c r="O360" i="3"/>
  <c r="P360" i="3"/>
  <c r="Q360" i="3"/>
  <c r="R360" i="3"/>
  <c r="S360" i="3"/>
  <c r="T360" i="3"/>
  <c r="U360" i="3"/>
  <c r="V360" i="3"/>
  <c r="W360" i="3"/>
  <c r="X360" i="3"/>
  <c r="L361" i="3"/>
  <c r="M361" i="3"/>
  <c r="N361" i="3"/>
  <c r="O361" i="3"/>
  <c r="P361" i="3"/>
  <c r="Q361" i="3"/>
  <c r="R361" i="3"/>
  <c r="S361" i="3"/>
  <c r="T361" i="3"/>
  <c r="U361" i="3"/>
  <c r="V361" i="3"/>
  <c r="W361" i="3"/>
  <c r="X361" i="3"/>
  <c r="L362" i="3"/>
  <c r="M362" i="3"/>
  <c r="N362" i="3"/>
  <c r="O362" i="3"/>
  <c r="P362" i="3"/>
  <c r="Q362" i="3"/>
  <c r="R362" i="3"/>
  <c r="S362" i="3"/>
  <c r="T362" i="3"/>
  <c r="U362" i="3"/>
  <c r="V362" i="3"/>
  <c r="W362" i="3"/>
  <c r="X362" i="3"/>
  <c r="L363" i="3"/>
  <c r="M363" i="3"/>
  <c r="N363" i="3"/>
  <c r="O363" i="3"/>
  <c r="P363" i="3"/>
  <c r="Q363" i="3"/>
  <c r="R363" i="3"/>
  <c r="S363" i="3"/>
  <c r="T363" i="3"/>
  <c r="U363" i="3"/>
  <c r="V363" i="3"/>
  <c r="W363" i="3"/>
  <c r="X363" i="3"/>
  <c r="L364" i="3"/>
  <c r="M364" i="3"/>
  <c r="N364" i="3"/>
  <c r="O364" i="3"/>
  <c r="P364" i="3"/>
  <c r="Q364" i="3"/>
  <c r="R364" i="3"/>
  <c r="S364" i="3"/>
  <c r="T364" i="3"/>
  <c r="U364" i="3"/>
  <c r="V364" i="3"/>
  <c r="W364" i="3"/>
  <c r="X364" i="3"/>
  <c r="L365" i="3"/>
  <c r="M365" i="3"/>
  <c r="N365" i="3"/>
  <c r="O365" i="3"/>
  <c r="P365" i="3"/>
  <c r="Q365" i="3"/>
  <c r="R365" i="3"/>
  <c r="S365" i="3"/>
  <c r="T365" i="3"/>
  <c r="U365" i="3"/>
  <c r="V365" i="3"/>
  <c r="W365" i="3"/>
  <c r="X365" i="3"/>
  <c r="L366" i="3"/>
  <c r="M366" i="3"/>
  <c r="N366" i="3"/>
  <c r="O366" i="3"/>
  <c r="P366" i="3"/>
  <c r="Q366" i="3"/>
  <c r="R366" i="3"/>
  <c r="S366" i="3"/>
  <c r="T366" i="3"/>
  <c r="U366" i="3"/>
  <c r="V366" i="3"/>
  <c r="W366" i="3"/>
  <c r="X366" i="3"/>
  <c r="L367" i="3"/>
  <c r="M367" i="3"/>
  <c r="N367" i="3"/>
  <c r="O367" i="3"/>
  <c r="P367" i="3"/>
  <c r="Q367" i="3"/>
  <c r="R367" i="3"/>
  <c r="S367" i="3"/>
  <c r="T367" i="3"/>
  <c r="U367" i="3"/>
  <c r="V367" i="3"/>
  <c r="W367" i="3"/>
  <c r="X367" i="3"/>
  <c r="L368" i="3"/>
  <c r="M368" i="3"/>
  <c r="N368" i="3"/>
  <c r="O368" i="3"/>
  <c r="P368" i="3"/>
  <c r="Q368" i="3"/>
  <c r="R368" i="3"/>
  <c r="S368" i="3"/>
  <c r="T368" i="3"/>
  <c r="U368" i="3"/>
  <c r="V368" i="3"/>
  <c r="W368" i="3"/>
  <c r="X368" i="3"/>
  <c r="L369" i="3"/>
  <c r="M369" i="3"/>
  <c r="N369" i="3"/>
  <c r="O369" i="3"/>
  <c r="P369" i="3"/>
  <c r="Q369" i="3"/>
  <c r="R369" i="3"/>
  <c r="S369" i="3"/>
  <c r="T369" i="3"/>
  <c r="U369" i="3"/>
  <c r="V369" i="3"/>
  <c r="W369" i="3"/>
  <c r="X369" i="3"/>
  <c r="L370" i="3"/>
  <c r="M370" i="3"/>
  <c r="N370" i="3"/>
  <c r="O370" i="3"/>
  <c r="P370" i="3"/>
  <c r="Q370" i="3"/>
  <c r="R370" i="3"/>
  <c r="S370" i="3"/>
  <c r="T370" i="3"/>
  <c r="U370" i="3"/>
  <c r="V370" i="3"/>
  <c r="W370" i="3"/>
  <c r="X370" i="3"/>
  <c r="L371" i="3"/>
  <c r="M371" i="3"/>
  <c r="N371" i="3"/>
  <c r="O371" i="3"/>
  <c r="P371" i="3"/>
  <c r="Q371" i="3"/>
  <c r="R371" i="3"/>
  <c r="S371" i="3"/>
  <c r="T371" i="3"/>
  <c r="U371" i="3"/>
  <c r="V371" i="3"/>
  <c r="W371" i="3"/>
  <c r="X371" i="3"/>
  <c r="L372" i="3"/>
  <c r="M372" i="3"/>
  <c r="N372" i="3"/>
  <c r="O372" i="3"/>
  <c r="P372" i="3"/>
  <c r="Q372" i="3"/>
  <c r="R372" i="3"/>
  <c r="S372" i="3"/>
  <c r="T372" i="3"/>
  <c r="U372" i="3"/>
  <c r="V372" i="3"/>
  <c r="W372" i="3"/>
  <c r="X372" i="3"/>
  <c r="L373" i="3"/>
  <c r="M373" i="3"/>
  <c r="N373" i="3"/>
  <c r="O373" i="3"/>
  <c r="P373" i="3"/>
  <c r="Q373" i="3"/>
  <c r="R373" i="3"/>
  <c r="S373" i="3"/>
  <c r="T373" i="3"/>
  <c r="U373" i="3"/>
  <c r="V373" i="3"/>
  <c r="W373" i="3"/>
  <c r="X373" i="3"/>
  <c r="L374" i="3"/>
  <c r="M374" i="3"/>
  <c r="N374" i="3"/>
  <c r="O374" i="3"/>
  <c r="P374" i="3"/>
  <c r="Q374" i="3"/>
  <c r="R374" i="3"/>
  <c r="S374" i="3"/>
  <c r="T374" i="3"/>
  <c r="U374" i="3"/>
  <c r="V374" i="3"/>
  <c r="W374" i="3"/>
  <c r="X374" i="3"/>
  <c r="L375" i="3"/>
  <c r="M375" i="3"/>
  <c r="N375" i="3"/>
  <c r="O375" i="3"/>
  <c r="P375" i="3"/>
  <c r="Q375" i="3"/>
  <c r="R375" i="3"/>
  <c r="S375" i="3"/>
  <c r="T375" i="3"/>
  <c r="U375" i="3"/>
  <c r="V375" i="3"/>
  <c r="W375" i="3"/>
  <c r="X375" i="3"/>
  <c r="L376" i="3"/>
  <c r="M376" i="3"/>
  <c r="N376" i="3"/>
  <c r="O376" i="3"/>
  <c r="P376" i="3"/>
  <c r="Q376" i="3"/>
  <c r="R376" i="3"/>
  <c r="S376" i="3"/>
  <c r="T376" i="3"/>
  <c r="U376" i="3"/>
  <c r="V376" i="3"/>
  <c r="W376" i="3"/>
  <c r="X376" i="3"/>
  <c r="L377" i="3"/>
  <c r="M377" i="3"/>
  <c r="N377" i="3"/>
  <c r="O377" i="3"/>
  <c r="P377" i="3"/>
  <c r="Q377" i="3"/>
  <c r="R377" i="3"/>
  <c r="S377" i="3"/>
  <c r="T377" i="3"/>
  <c r="U377" i="3"/>
  <c r="V377" i="3"/>
  <c r="W377" i="3"/>
  <c r="X377" i="3"/>
  <c r="L378" i="3"/>
  <c r="M378" i="3"/>
  <c r="N378" i="3"/>
  <c r="O378" i="3"/>
  <c r="P378" i="3"/>
  <c r="Q378" i="3"/>
  <c r="R378" i="3"/>
  <c r="S378" i="3"/>
  <c r="T378" i="3"/>
  <c r="U378" i="3"/>
  <c r="V378" i="3"/>
  <c r="W378" i="3"/>
  <c r="X378" i="3"/>
  <c r="L379" i="3"/>
  <c r="M379" i="3"/>
  <c r="N379" i="3"/>
  <c r="O379" i="3"/>
  <c r="P379" i="3"/>
  <c r="Q379" i="3"/>
  <c r="R379" i="3"/>
  <c r="S379" i="3"/>
  <c r="T379" i="3"/>
  <c r="U379" i="3"/>
  <c r="V379" i="3"/>
  <c r="W379" i="3"/>
  <c r="X379" i="3"/>
  <c r="L380" i="3"/>
  <c r="M380" i="3"/>
  <c r="N380" i="3"/>
  <c r="O380" i="3"/>
  <c r="P380" i="3"/>
  <c r="Q380" i="3"/>
  <c r="R380" i="3"/>
  <c r="S380" i="3"/>
  <c r="T380" i="3"/>
  <c r="U380" i="3"/>
  <c r="V380" i="3"/>
  <c r="W380" i="3"/>
  <c r="X380" i="3"/>
  <c r="L381" i="3"/>
  <c r="M381" i="3"/>
  <c r="N381" i="3"/>
  <c r="O381" i="3"/>
  <c r="P381" i="3"/>
  <c r="Q381" i="3"/>
  <c r="R381" i="3"/>
  <c r="S381" i="3"/>
  <c r="T381" i="3"/>
  <c r="U381" i="3"/>
  <c r="V381" i="3"/>
  <c r="W381" i="3"/>
  <c r="X381" i="3"/>
  <c r="L382" i="3"/>
  <c r="M382" i="3"/>
  <c r="N382" i="3"/>
  <c r="O382" i="3"/>
  <c r="P382" i="3"/>
  <c r="Q382" i="3"/>
  <c r="R382" i="3"/>
  <c r="S382" i="3"/>
  <c r="T382" i="3"/>
  <c r="U382" i="3"/>
  <c r="V382" i="3"/>
  <c r="W382" i="3"/>
  <c r="X382" i="3"/>
  <c r="L383" i="3"/>
  <c r="M383" i="3"/>
  <c r="N383" i="3"/>
  <c r="O383" i="3"/>
  <c r="P383" i="3"/>
  <c r="Q383" i="3"/>
  <c r="R383" i="3"/>
  <c r="S383" i="3"/>
  <c r="T383" i="3"/>
  <c r="U383" i="3"/>
  <c r="V383" i="3"/>
  <c r="W383" i="3"/>
  <c r="X383" i="3"/>
  <c r="L384" i="3"/>
  <c r="M384" i="3"/>
  <c r="N384" i="3"/>
  <c r="O384" i="3"/>
  <c r="P384" i="3"/>
  <c r="Q384" i="3"/>
  <c r="R384" i="3"/>
  <c r="S384" i="3"/>
  <c r="T384" i="3"/>
  <c r="U384" i="3"/>
  <c r="V384" i="3"/>
  <c r="W384" i="3"/>
  <c r="X384" i="3"/>
  <c r="L385" i="3"/>
  <c r="M385" i="3"/>
  <c r="N385" i="3"/>
  <c r="O385" i="3"/>
  <c r="P385" i="3"/>
  <c r="Q385" i="3"/>
  <c r="R385" i="3"/>
  <c r="S385" i="3"/>
  <c r="T385" i="3"/>
  <c r="U385" i="3"/>
  <c r="V385" i="3"/>
  <c r="W385" i="3"/>
  <c r="X385" i="3"/>
  <c r="L386" i="3"/>
  <c r="M386" i="3"/>
  <c r="N386" i="3"/>
  <c r="O386" i="3"/>
  <c r="P386" i="3"/>
  <c r="Q386" i="3"/>
  <c r="R386" i="3"/>
  <c r="S386" i="3"/>
  <c r="T386" i="3"/>
  <c r="U386" i="3"/>
  <c r="V386" i="3"/>
  <c r="W386" i="3"/>
  <c r="X386" i="3"/>
  <c r="L387" i="3"/>
  <c r="M387" i="3"/>
  <c r="N387" i="3"/>
  <c r="O387" i="3"/>
  <c r="P387" i="3"/>
  <c r="Q387" i="3"/>
  <c r="R387" i="3"/>
  <c r="S387" i="3"/>
  <c r="T387" i="3"/>
  <c r="U387" i="3"/>
  <c r="V387" i="3"/>
  <c r="W387" i="3"/>
  <c r="X387" i="3"/>
  <c r="L388" i="3"/>
  <c r="M388" i="3"/>
  <c r="N388" i="3"/>
  <c r="O388" i="3"/>
  <c r="P388" i="3"/>
  <c r="Q388" i="3"/>
  <c r="R388" i="3"/>
  <c r="S388" i="3"/>
  <c r="T388" i="3"/>
  <c r="U388" i="3"/>
  <c r="V388" i="3"/>
  <c r="W388" i="3"/>
  <c r="X388" i="3"/>
  <c r="L389" i="3"/>
  <c r="M389" i="3"/>
  <c r="N389" i="3"/>
  <c r="O389" i="3"/>
  <c r="P389" i="3"/>
  <c r="Q389" i="3"/>
  <c r="R389" i="3"/>
  <c r="S389" i="3"/>
  <c r="T389" i="3"/>
  <c r="U389" i="3"/>
  <c r="V389" i="3"/>
  <c r="W389" i="3"/>
  <c r="X389" i="3"/>
  <c r="L390" i="3"/>
  <c r="M390" i="3"/>
  <c r="N390" i="3"/>
  <c r="O390" i="3"/>
  <c r="P390" i="3"/>
  <c r="Q390" i="3"/>
  <c r="R390" i="3"/>
  <c r="S390" i="3"/>
  <c r="T390" i="3"/>
  <c r="U390" i="3"/>
  <c r="V390" i="3"/>
  <c r="W390" i="3"/>
  <c r="X390" i="3"/>
  <c r="L391" i="3"/>
  <c r="M391" i="3"/>
  <c r="N391" i="3"/>
  <c r="O391" i="3"/>
  <c r="P391" i="3"/>
  <c r="Q391" i="3"/>
  <c r="R391" i="3"/>
  <c r="S391" i="3"/>
  <c r="T391" i="3"/>
  <c r="U391" i="3"/>
  <c r="V391" i="3"/>
  <c r="W391" i="3"/>
  <c r="X391" i="3"/>
  <c r="L392" i="3"/>
  <c r="M392" i="3"/>
  <c r="N392" i="3"/>
  <c r="O392" i="3"/>
  <c r="P392" i="3"/>
  <c r="Q392" i="3"/>
  <c r="R392" i="3"/>
  <c r="S392" i="3"/>
  <c r="T392" i="3"/>
  <c r="U392" i="3"/>
  <c r="V392" i="3"/>
  <c r="W392" i="3"/>
  <c r="X392" i="3"/>
  <c r="L393" i="3"/>
  <c r="M393" i="3"/>
  <c r="N393" i="3"/>
  <c r="O393" i="3"/>
  <c r="P393" i="3"/>
  <c r="Q393" i="3"/>
  <c r="R393" i="3"/>
  <c r="S393" i="3"/>
  <c r="T393" i="3"/>
  <c r="U393" i="3"/>
  <c r="V393" i="3"/>
  <c r="W393" i="3"/>
  <c r="X393" i="3"/>
  <c r="L394" i="3"/>
  <c r="M394" i="3"/>
  <c r="N394" i="3"/>
  <c r="O394" i="3"/>
  <c r="P394" i="3"/>
  <c r="Q394" i="3"/>
  <c r="R394" i="3"/>
  <c r="S394" i="3"/>
  <c r="T394" i="3"/>
  <c r="U394" i="3"/>
  <c r="V394" i="3"/>
  <c r="W394" i="3"/>
  <c r="X394" i="3"/>
  <c r="L395" i="3"/>
  <c r="M395" i="3"/>
  <c r="N395" i="3"/>
  <c r="O395" i="3"/>
  <c r="P395" i="3"/>
  <c r="Q395" i="3"/>
  <c r="R395" i="3"/>
  <c r="S395" i="3"/>
  <c r="T395" i="3"/>
  <c r="U395" i="3"/>
  <c r="V395" i="3"/>
  <c r="W395" i="3"/>
  <c r="X395" i="3"/>
  <c r="L396" i="3"/>
  <c r="M396" i="3"/>
  <c r="N396" i="3"/>
  <c r="O396" i="3"/>
  <c r="P396" i="3"/>
  <c r="Q396" i="3"/>
  <c r="R396" i="3"/>
  <c r="S396" i="3"/>
  <c r="T396" i="3"/>
  <c r="U396" i="3"/>
  <c r="V396" i="3"/>
  <c r="W396" i="3"/>
  <c r="X396" i="3"/>
  <c r="L397" i="3"/>
  <c r="M397" i="3"/>
  <c r="N397" i="3"/>
  <c r="O397" i="3"/>
  <c r="P397" i="3"/>
  <c r="Q397" i="3"/>
  <c r="R397" i="3"/>
  <c r="S397" i="3"/>
  <c r="T397" i="3"/>
  <c r="U397" i="3"/>
  <c r="V397" i="3"/>
  <c r="W397" i="3"/>
  <c r="X397" i="3"/>
  <c r="L398" i="3"/>
  <c r="M398" i="3"/>
  <c r="N398" i="3"/>
  <c r="O398" i="3"/>
  <c r="P398" i="3"/>
  <c r="Q398" i="3"/>
  <c r="R398" i="3"/>
  <c r="S398" i="3"/>
  <c r="T398" i="3"/>
  <c r="U398" i="3"/>
  <c r="V398" i="3"/>
  <c r="W398" i="3"/>
  <c r="X398" i="3"/>
  <c r="L399" i="3"/>
  <c r="M399" i="3"/>
  <c r="N399" i="3"/>
  <c r="O399" i="3"/>
  <c r="P399" i="3"/>
  <c r="Q399" i="3"/>
  <c r="R399" i="3"/>
  <c r="S399" i="3"/>
  <c r="T399" i="3"/>
  <c r="U399" i="3"/>
  <c r="V399" i="3"/>
  <c r="W399" i="3"/>
  <c r="X399" i="3"/>
  <c r="L400" i="3"/>
  <c r="M400" i="3"/>
  <c r="N400" i="3"/>
  <c r="O400" i="3"/>
  <c r="P400" i="3"/>
  <c r="Q400" i="3"/>
  <c r="R400" i="3"/>
  <c r="S400" i="3"/>
  <c r="T400" i="3"/>
  <c r="U400" i="3"/>
  <c r="V400" i="3"/>
  <c r="W400" i="3"/>
  <c r="X400" i="3"/>
  <c r="L401" i="3"/>
  <c r="M401" i="3"/>
  <c r="N401" i="3"/>
  <c r="O401" i="3"/>
  <c r="P401" i="3"/>
  <c r="Q401" i="3"/>
  <c r="R401" i="3"/>
  <c r="S401" i="3"/>
  <c r="T401" i="3"/>
  <c r="U401" i="3"/>
  <c r="V401" i="3"/>
  <c r="W401" i="3"/>
  <c r="X401" i="3"/>
  <c r="L402" i="3"/>
  <c r="M402" i="3"/>
  <c r="N402" i="3"/>
  <c r="O402" i="3"/>
  <c r="P402" i="3"/>
  <c r="Q402" i="3"/>
  <c r="R402" i="3"/>
  <c r="S402" i="3"/>
  <c r="T402" i="3"/>
  <c r="U402" i="3"/>
  <c r="V402" i="3"/>
  <c r="W402" i="3"/>
  <c r="X402" i="3"/>
  <c r="L403" i="3"/>
  <c r="M403" i="3"/>
  <c r="N403" i="3"/>
  <c r="O403" i="3"/>
  <c r="P403" i="3"/>
  <c r="Q403" i="3"/>
  <c r="R403" i="3"/>
  <c r="S403" i="3"/>
  <c r="T403" i="3"/>
  <c r="U403" i="3"/>
  <c r="V403" i="3"/>
  <c r="W403" i="3"/>
  <c r="X403" i="3"/>
  <c r="L404" i="3"/>
  <c r="M404" i="3"/>
  <c r="N404" i="3"/>
  <c r="O404" i="3"/>
  <c r="P404" i="3"/>
  <c r="Q404" i="3"/>
  <c r="R404" i="3"/>
  <c r="S404" i="3"/>
  <c r="T404" i="3"/>
  <c r="U404" i="3"/>
  <c r="V404" i="3"/>
  <c r="W404" i="3"/>
  <c r="X404" i="3"/>
  <c r="L405" i="3"/>
  <c r="M405" i="3"/>
  <c r="N405" i="3"/>
  <c r="O405" i="3"/>
  <c r="P405" i="3"/>
  <c r="Q405" i="3"/>
  <c r="R405" i="3"/>
  <c r="S405" i="3"/>
  <c r="T405" i="3"/>
  <c r="U405" i="3"/>
  <c r="V405" i="3"/>
  <c r="W405" i="3"/>
  <c r="X405" i="3"/>
  <c r="L406" i="3"/>
  <c r="M406" i="3"/>
  <c r="N406" i="3"/>
  <c r="O406" i="3"/>
  <c r="P406" i="3"/>
  <c r="Q406" i="3"/>
  <c r="R406" i="3"/>
  <c r="S406" i="3"/>
  <c r="T406" i="3"/>
  <c r="U406" i="3"/>
  <c r="V406" i="3"/>
  <c r="W406" i="3"/>
  <c r="X406" i="3"/>
  <c r="L407" i="3"/>
  <c r="M407" i="3"/>
  <c r="N407" i="3"/>
  <c r="O407" i="3"/>
  <c r="P407" i="3"/>
  <c r="Q407" i="3"/>
  <c r="R407" i="3"/>
  <c r="S407" i="3"/>
  <c r="T407" i="3"/>
  <c r="U407" i="3"/>
  <c r="V407" i="3"/>
  <c r="W407" i="3"/>
  <c r="X407" i="3"/>
  <c r="L408" i="3"/>
  <c r="M408" i="3"/>
  <c r="N408" i="3"/>
  <c r="O408" i="3"/>
  <c r="P408" i="3"/>
  <c r="Q408" i="3"/>
  <c r="R408" i="3"/>
  <c r="S408" i="3"/>
  <c r="T408" i="3"/>
  <c r="U408" i="3"/>
  <c r="V408" i="3"/>
  <c r="W408" i="3"/>
  <c r="X408" i="3"/>
  <c r="L409" i="3"/>
  <c r="M409" i="3"/>
  <c r="N409" i="3"/>
  <c r="O409" i="3"/>
  <c r="P409" i="3"/>
  <c r="Q409" i="3"/>
  <c r="R409" i="3"/>
  <c r="S409" i="3"/>
  <c r="T409" i="3"/>
  <c r="U409" i="3"/>
  <c r="V409" i="3"/>
  <c r="W409" i="3"/>
  <c r="X409" i="3"/>
  <c r="L410" i="3"/>
  <c r="M410" i="3"/>
  <c r="N410" i="3"/>
  <c r="O410" i="3"/>
  <c r="P410" i="3"/>
  <c r="Q410" i="3"/>
  <c r="R410" i="3"/>
  <c r="S410" i="3"/>
  <c r="T410" i="3"/>
  <c r="U410" i="3"/>
  <c r="V410" i="3"/>
  <c r="W410" i="3"/>
  <c r="X410" i="3"/>
  <c r="L411" i="3"/>
  <c r="M411" i="3"/>
  <c r="N411" i="3"/>
  <c r="O411" i="3"/>
  <c r="P411" i="3"/>
  <c r="Q411" i="3"/>
  <c r="R411" i="3"/>
  <c r="S411" i="3"/>
  <c r="T411" i="3"/>
  <c r="U411" i="3"/>
  <c r="V411" i="3"/>
  <c r="W411" i="3"/>
  <c r="X411" i="3"/>
  <c r="L412" i="3"/>
  <c r="M412" i="3"/>
  <c r="N412" i="3"/>
  <c r="O412" i="3"/>
  <c r="P412" i="3"/>
  <c r="Q412" i="3"/>
  <c r="R412" i="3"/>
  <c r="S412" i="3"/>
  <c r="T412" i="3"/>
  <c r="U412" i="3"/>
  <c r="V412" i="3"/>
  <c r="W412" i="3"/>
  <c r="X412" i="3"/>
  <c r="L413" i="3"/>
  <c r="M413" i="3"/>
  <c r="N413" i="3"/>
  <c r="O413" i="3"/>
  <c r="P413" i="3"/>
  <c r="Q413" i="3"/>
  <c r="R413" i="3"/>
  <c r="S413" i="3"/>
  <c r="T413" i="3"/>
  <c r="U413" i="3"/>
  <c r="V413" i="3"/>
  <c r="W413" i="3"/>
  <c r="X413" i="3"/>
  <c r="L414" i="3"/>
  <c r="M414" i="3"/>
  <c r="N414" i="3"/>
  <c r="O414" i="3"/>
  <c r="P414" i="3"/>
  <c r="Q414" i="3"/>
  <c r="R414" i="3"/>
  <c r="S414" i="3"/>
  <c r="T414" i="3"/>
  <c r="U414" i="3"/>
  <c r="V414" i="3"/>
  <c r="W414" i="3"/>
  <c r="X414" i="3"/>
  <c r="L415" i="3"/>
  <c r="M415" i="3"/>
  <c r="N415" i="3"/>
  <c r="O415" i="3"/>
  <c r="P415" i="3"/>
  <c r="Q415" i="3"/>
  <c r="R415" i="3"/>
  <c r="S415" i="3"/>
  <c r="T415" i="3"/>
  <c r="U415" i="3"/>
  <c r="V415" i="3"/>
  <c r="W415" i="3"/>
  <c r="X415" i="3"/>
  <c r="L416" i="3"/>
  <c r="M416" i="3"/>
  <c r="N416" i="3"/>
  <c r="O416" i="3"/>
  <c r="P416" i="3"/>
  <c r="Q416" i="3"/>
  <c r="R416" i="3"/>
  <c r="S416" i="3"/>
  <c r="T416" i="3"/>
  <c r="U416" i="3"/>
  <c r="V416" i="3"/>
  <c r="W416" i="3"/>
  <c r="X416" i="3"/>
  <c r="L417" i="3"/>
  <c r="M417" i="3"/>
  <c r="N417" i="3"/>
  <c r="O417" i="3"/>
  <c r="P417" i="3"/>
  <c r="Q417" i="3"/>
  <c r="R417" i="3"/>
  <c r="S417" i="3"/>
  <c r="T417" i="3"/>
  <c r="U417" i="3"/>
  <c r="V417" i="3"/>
  <c r="W417" i="3"/>
  <c r="X417" i="3"/>
  <c r="L418" i="3"/>
  <c r="M418" i="3"/>
  <c r="N418" i="3"/>
  <c r="O418" i="3"/>
  <c r="P418" i="3"/>
  <c r="Q418" i="3"/>
  <c r="R418" i="3"/>
  <c r="S418" i="3"/>
  <c r="T418" i="3"/>
  <c r="U418" i="3"/>
  <c r="V418" i="3"/>
  <c r="W418" i="3"/>
  <c r="X418" i="3"/>
  <c r="L419" i="3"/>
  <c r="M419" i="3"/>
  <c r="N419" i="3"/>
  <c r="O419" i="3"/>
  <c r="P419" i="3"/>
  <c r="Q419" i="3"/>
  <c r="R419" i="3"/>
  <c r="S419" i="3"/>
  <c r="T419" i="3"/>
  <c r="U419" i="3"/>
  <c r="V419" i="3"/>
  <c r="W419" i="3"/>
  <c r="X419" i="3"/>
  <c r="L420" i="3"/>
  <c r="M420" i="3"/>
  <c r="N420" i="3"/>
  <c r="O420" i="3"/>
  <c r="P420" i="3"/>
  <c r="Q420" i="3"/>
  <c r="R420" i="3"/>
  <c r="S420" i="3"/>
  <c r="T420" i="3"/>
  <c r="U420" i="3"/>
  <c r="V420" i="3"/>
  <c r="W420" i="3"/>
  <c r="X420" i="3"/>
  <c r="L421" i="3"/>
  <c r="M421" i="3"/>
  <c r="N421" i="3"/>
  <c r="O421" i="3"/>
  <c r="P421" i="3"/>
  <c r="Q421" i="3"/>
  <c r="R421" i="3"/>
  <c r="S421" i="3"/>
  <c r="T421" i="3"/>
  <c r="U421" i="3"/>
  <c r="V421" i="3"/>
  <c r="W421" i="3"/>
  <c r="X421" i="3"/>
  <c r="L422" i="3"/>
  <c r="M422" i="3"/>
  <c r="N422" i="3"/>
  <c r="O422" i="3"/>
  <c r="P422" i="3"/>
  <c r="Q422" i="3"/>
  <c r="R422" i="3"/>
  <c r="S422" i="3"/>
  <c r="T422" i="3"/>
  <c r="U422" i="3"/>
  <c r="V422" i="3"/>
  <c r="W422" i="3"/>
  <c r="X422" i="3"/>
  <c r="L423" i="3"/>
  <c r="M423" i="3"/>
  <c r="N423" i="3"/>
  <c r="O423" i="3"/>
  <c r="P423" i="3"/>
  <c r="Q423" i="3"/>
  <c r="R423" i="3"/>
  <c r="S423" i="3"/>
  <c r="T423" i="3"/>
  <c r="U423" i="3"/>
  <c r="V423" i="3"/>
  <c r="W423" i="3"/>
  <c r="X423" i="3"/>
  <c r="L424" i="3"/>
  <c r="M424" i="3"/>
  <c r="N424" i="3"/>
  <c r="O424" i="3"/>
  <c r="P424" i="3"/>
  <c r="Q424" i="3"/>
  <c r="R424" i="3"/>
  <c r="S424" i="3"/>
  <c r="T424" i="3"/>
  <c r="U424" i="3"/>
  <c r="V424" i="3"/>
  <c r="W424" i="3"/>
  <c r="X424" i="3"/>
  <c r="L425" i="3"/>
  <c r="M425" i="3"/>
  <c r="N425" i="3"/>
  <c r="O425" i="3"/>
  <c r="P425" i="3"/>
  <c r="Q425" i="3"/>
  <c r="R425" i="3"/>
  <c r="S425" i="3"/>
  <c r="T425" i="3"/>
  <c r="U425" i="3"/>
  <c r="V425" i="3"/>
  <c r="W425" i="3"/>
  <c r="X425" i="3"/>
  <c r="L426" i="3"/>
  <c r="M426" i="3"/>
  <c r="N426" i="3"/>
  <c r="O426" i="3"/>
  <c r="P426" i="3"/>
  <c r="Q426" i="3"/>
  <c r="R426" i="3"/>
  <c r="S426" i="3"/>
  <c r="T426" i="3"/>
  <c r="U426" i="3"/>
  <c r="V426" i="3"/>
  <c r="W426" i="3"/>
  <c r="X426" i="3"/>
  <c r="L427" i="3"/>
  <c r="M427" i="3"/>
  <c r="N427" i="3"/>
  <c r="O427" i="3"/>
  <c r="P427" i="3"/>
  <c r="Q427" i="3"/>
  <c r="R427" i="3"/>
  <c r="S427" i="3"/>
  <c r="T427" i="3"/>
  <c r="U427" i="3"/>
  <c r="V427" i="3"/>
  <c r="W427" i="3"/>
  <c r="X427" i="3"/>
  <c r="L428" i="3"/>
  <c r="M428" i="3"/>
  <c r="N428" i="3"/>
  <c r="O428" i="3"/>
  <c r="P428" i="3"/>
  <c r="Q428" i="3"/>
  <c r="R428" i="3"/>
  <c r="S428" i="3"/>
  <c r="T428" i="3"/>
  <c r="U428" i="3"/>
  <c r="V428" i="3"/>
  <c r="W428" i="3"/>
  <c r="X428" i="3"/>
  <c r="L429" i="3"/>
  <c r="M429" i="3"/>
  <c r="N429" i="3"/>
  <c r="O429" i="3"/>
  <c r="P429" i="3"/>
  <c r="Q429" i="3"/>
  <c r="R429" i="3"/>
  <c r="S429" i="3"/>
  <c r="T429" i="3"/>
  <c r="U429" i="3"/>
  <c r="V429" i="3"/>
  <c r="W429" i="3"/>
  <c r="X429" i="3"/>
  <c r="L430" i="3"/>
  <c r="M430" i="3"/>
  <c r="N430" i="3"/>
  <c r="O430" i="3"/>
  <c r="P430" i="3"/>
  <c r="Q430" i="3"/>
  <c r="R430" i="3"/>
  <c r="S430" i="3"/>
  <c r="T430" i="3"/>
  <c r="U430" i="3"/>
  <c r="V430" i="3"/>
  <c r="W430" i="3"/>
  <c r="X430" i="3"/>
  <c r="L431" i="3"/>
  <c r="M431" i="3"/>
  <c r="N431" i="3"/>
  <c r="O431" i="3"/>
  <c r="P431" i="3"/>
  <c r="Q431" i="3"/>
  <c r="R431" i="3"/>
  <c r="S431" i="3"/>
  <c r="T431" i="3"/>
  <c r="U431" i="3"/>
  <c r="V431" i="3"/>
  <c r="W431" i="3"/>
  <c r="X431" i="3"/>
  <c r="L432" i="3"/>
  <c r="M432" i="3"/>
  <c r="N432" i="3"/>
  <c r="O432" i="3"/>
  <c r="P432" i="3"/>
  <c r="Q432" i="3"/>
  <c r="R432" i="3"/>
  <c r="S432" i="3"/>
  <c r="T432" i="3"/>
  <c r="U432" i="3"/>
  <c r="V432" i="3"/>
  <c r="W432" i="3"/>
  <c r="X432" i="3"/>
  <c r="L433" i="3"/>
  <c r="M433" i="3"/>
  <c r="N433" i="3"/>
  <c r="O433" i="3"/>
  <c r="P433" i="3"/>
  <c r="Q433" i="3"/>
  <c r="R433" i="3"/>
  <c r="S433" i="3"/>
  <c r="T433" i="3"/>
  <c r="U433" i="3"/>
  <c r="V433" i="3"/>
  <c r="W433" i="3"/>
  <c r="X433" i="3"/>
  <c r="L434" i="3"/>
  <c r="M434" i="3"/>
  <c r="N434" i="3"/>
  <c r="O434" i="3"/>
  <c r="P434" i="3"/>
  <c r="Q434" i="3"/>
  <c r="R434" i="3"/>
  <c r="S434" i="3"/>
  <c r="T434" i="3"/>
  <c r="U434" i="3"/>
  <c r="V434" i="3"/>
  <c r="W434" i="3"/>
  <c r="X434" i="3"/>
  <c r="L435" i="3"/>
  <c r="M435" i="3"/>
  <c r="N435" i="3"/>
  <c r="O435" i="3"/>
  <c r="P435" i="3"/>
  <c r="Q435" i="3"/>
  <c r="R435" i="3"/>
  <c r="S435" i="3"/>
  <c r="T435" i="3"/>
  <c r="U435" i="3"/>
  <c r="V435" i="3"/>
  <c r="W435" i="3"/>
  <c r="X435" i="3"/>
  <c r="L436" i="3"/>
  <c r="M436" i="3"/>
  <c r="N436" i="3"/>
  <c r="O436" i="3"/>
  <c r="P436" i="3"/>
  <c r="Q436" i="3"/>
  <c r="R436" i="3"/>
  <c r="S436" i="3"/>
  <c r="T436" i="3"/>
  <c r="U436" i="3"/>
  <c r="V436" i="3"/>
  <c r="W436" i="3"/>
  <c r="X436" i="3"/>
  <c r="L437" i="3"/>
  <c r="M437" i="3"/>
  <c r="N437" i="3"/>
  <c r="O437" i="3"/>
  <c r="P437" i="3"/>
  <c r="Q437" i="3"/>
  <c r="R437" i="3"/>
  <c r="S437" i="3"/>
  <c r="T437" i="3"/>
  <c r="U437" i="3"/>
  <c r="V437" i="3"/>
  <c r="W437" i="3"/>
  <c r="X437" i="3"/>
  <c r="L438" i="3"/>
  <c r="M438" i="3"/>
  <c r="N438" i="3"/>
  <c r="O438" i="3"/>
  <c r="P438" i="3"/>
  <c r="Q438" i="3"/>
  <c r="R438" i="3"/>
  <c r="S438" i="3"/>
  <c r="T438" i="3"/>
  <c r="U438" i="3"/>
  <c r="V438" i="3"/>
  <c r="W438" i="3"/>
  <c r="X438" i="3"/>
  <c r="L439" i="3"/>
  <c r="M439" i="3"/>
  <c r="N439" i="3"/>
  <c r="O439" i="3"/>
  <c r="P439" i="3"/>
  <c r="Q439" i="3"/>
  <c r="R439" i="3"/>
  <c r="S439" i="3"/>
  <c r="T439" i="3"/>
  <c r="U439" i="3"/>
  <c r="V439" i="3"/>
  <c r="W439" i="3"/>
  <c r="X439" i="3"/>
  <c r="L440" i="3"/>
  <c r="M440" i="3"/>
  <c r="N440" i="3"/>
  <c r="O440" i="3"/>
  <c r="P440" i="3"/>
  <c r="Q440" i="3"/>
  <c r="R440" i="3"/>
  <c r="S440" i="3"/>
  <c r="T440" i="3"/>
  <c r="U440" i="3"/>
  <c r="V440" i="3"/>
  <c r="W440" i="3"/>
  <c r="X440" i="3"/>
  <c r="L441" i="3"/>
  <c r="M441" i="3"/>
  <c r="N441" i="3"/>
  <c r="O441" i="3"/>
  <c r="P441" i="3"/>
  <c r="Q441" i="3"/>
  <c r="R441" i="3"/>
  <c r="S441" i="3"/>
  <c r="T441" i="3"/>
  <c r="U441" i="3"/>
  <c r="V441" i="3"/>
  <c r="W441" i="3"/>
  <c r="X441" i="3"/>
  <c r="L442" i="3"/>
  <c r="M442" i="3"/>
  <c r="N442" i="3"/>
  <c r="O442" i="3"/>
  <c r="P442" i="3"/>
  <c r="Q442" i="3"/>
  <c r="R442" i="3"/>
  <c r="S442" i="3"/>
  <c r="T442" i="3"/>
  <c r="U442" i="3"/>
  <c r="V442" i="3"/>
  <c r="W442" i="3"/>
  <c r="X442" i="3"/>
  <c r="L443" i="3"/>
  <c r="M443" i="3"/>
  <c r="N443" i="3"/>
  <c r="O443" i="3"/>
  <c r="P443" i="3"/>
  <c r="Q443" i="3"/>
  <c r="R443" i="3"/>
  <c r="S443" i="3"/>
  <c r="T443" i="3"/>
  <c r="U443" i="3"/>
  <c r="V443" i="3"/>
  <c r="W443" i="3"/>
  <c r="X443" i="3"/>
  <c r="L444" i="3"/>
  <c r="M444" i="3"/>
  <c r="N444" i="3"/>
  <c r="O444" i="3"/>
  <c r="P444" i="3"/>
  <c r="Q444" i="3"/>
  <c r="R444" i="3"/>
  <c r="S444" i="3"/>
  <c r="T444" i="3"/>
  <c r="U444" i="3"/>
  <c r="V444" i="3"/>
  <c r="W444" i="3"/>
  <c r="X444" i="3"/>
  <c r="L445" i="3"/>
  <c r="M445" i="3"/>
  <c r="N445" i="3"/>
  <c r="O445" i="3"/>
  <c r="P445" i="3"/>
  <c r="Q445" i="3"/>
  <c r="R445" i="3"/>
  <c r="S445" i="3"/>
  <c r="T445" i="3"/>
  <c r="U445" i="3"/>
  <c r="V445" i="3"/>
  <c r="W445" i="3"/>
  <c r="X445" i="3"/>
  <c r="L446" i="3"/>
  <c r="M446" i="3"/>
  <c r="N446" i="3"/>
  <c r="O446" i="3"/>
  <c r="P446" i="3"/>
  <c r="Q446" i="3"/>
  <c r="R446" i="3"/>
  <c r="S446" i="3"/>
  <c r="T446" i="3"/>
  <c r="U446" i="3"/>
  <c r="V446" i="3"/>
  <c r="W446" i="3"/>
  <c r="X446" i="3"/>
  <c r="L447" i="3"/>
  <c r="M447" i="3"/>
  <c r="N447" i="3"/>
  <c r="O447" i="3"/>
  <c r="P447" i="3"/>
  <c r="Q447" i="3"/>
  <c r="R447" i="3"/>
  <c r="S447" i="3"/>
  <c r="T447" i="3"/>
  <c r="U447" i="3"/>
  <c r="V447" i="3"/>
  <c r="W447" i="3"/>
  <c r="X447" i="3"/>
  <c r="L448" i="3"/>
  <c r="M448" i="3"/>
  <c r="N448" i="3"/>
  <c r="O448" i="3"/>
  <c r="P448" i="3"/>
  <c r="Q448" i="3"/>
  <c r="R448" i="3"/>
  <c r="S448" i="3"/>
  <c r="T448" i="3"/>
  <c r="U448" i="3"/>
  <c r="V448" i="3"/>
  <c r="W448" i="3"/>
  <c r="X448" i="3"/>
  <c r="L449" i="3"/>
  <c r="M449" i="3"/>
  <c r="N449" i="3"/>
  <c r="O449" i="3"/>
  <c r="P449" i="3"/>
  <c r="Q449" i="3"/>
  <c r="R449" i="3"/>
  <c r="S449" i="3"/>
  <c r="T449" i="3"/>
  <c r="U449" i="3"/>
  <c r="V449" i="3"/>
  <c r="W449" i="3"/>
  <c r="X449" i="3"/>
  <c r="L450" i="3"/>
  <c r="M450" i="3"/>
  <c r="N450" i="3"/>
  <c r="O450" i="3"/>
  <c r="P450" i="3"/>
  <c r="Q450" i="3"/>
  <c r="R450" i="3"/>
  <c r="S450" i="3"/>
  <c r="T450" i="3"/>
  <c r="U450" i="3"/>
  <c r="V450" i="3"/>
  <c r="W450" i="3"/>
  <c r="X450" i="3"/>
  <c r="L451" i="3"/>
  <c r="M451" i="3"/>
  <c r="N451" i="3"/>
  <c r="O451" i="3"/>
  <c r="P451" i="3"/>
  <c r="Q451" i="3"/>
  <c r="R451" i="3"/>
  <c r="S451" i="3"/>
  <c r="T451" i="3"/>
  <c r="U451" i="3"/>
  <c r="V451" i="3"/>
  <c r="W451" i="3"/>
  <c r="X451" i="3"/>
  <c r="L452" i="3"/>
  <c r="M452" i="3"/>
  <c r="N452" i="3"/>
  <c r="O452" i="3"/>
  <c r="P452" i="3"/>
  <c r="Q452" i="3"/>
  <c r="R452" i="3"/>
  <c r="S452" i="3"/>
  <c r="T452" i="3"/>
  <c r="U452" i="3"/>
  <c r="V452" i="3"/>
  <c r="W452" i="3"/>
  <c r="X452" i="3"/>
  <c r="L453" i="3"/>
  <c r="M453" i="3"/>
  <c r="N453" i="3"/>
  <c r="O453" i="3"/>
  <c r="P453" i="3"/>
  <c r="Q453" i="3"/>
  <c r="R453" i="3"/>
  <c r="S453" i="3"/>
  <c r="T453" i="3"/>
  <c r="U453" i="3"/>
  <c r="V453" i="3"/>
  <c r="W453" i="3"/>
  <c r="X453" i="3"/>
  <c r="L454" i="3"/>
  <c r="M454" i="3"/>
  <c r="N454" i="3"/>
  <c r="O454" i="3"/>
  <c r="P454" i="3"/>
  <c r="Q454" i="3"/>
  <c r="R454" i="3"/>
  <c r="S454" i="3"/>
  <c r="T454" i="3"/>
  <c r="U454" i="3"/>
  <c r="V454" i="3"/>
  <c r="W454" i="3"/>
  <c r="X454" i="3"/>
  <c r="L455" i="3"/>
  <c r="M455" i="3"/>
  <c r="N455" i="3"/>
  <c r="O455" i="3"/>
  <c r="P455" i="3"/>
  <c r="Q455" i="3"/>
  <c r="R455" i="3"/>
  <c r="S455" i="3"/>
  <c r="T455" i="3"/>
  <c r="U455" i="3"/>
  <c r="V455" i="3"/>
  <c r="W455" i="3"/>
  <c r="X455" i="3"/>
  <c r="L456" i="3"/>
  <c r="M456" i="3"/>
  <c r="N456" i="3"/>
  <c r="O456" i="3"/>
  <c r="P456" i="3"/>
  <c r="Q456" i="3"/>
  <c r="R456" i="3"/>
  <c r="S456" i="3"/>
  <c r="T456" i="3"/>
  <c r="U456" i="3"/>
  <c r="V456" i="3"/>
  <c r="W456" i="3"/>
  <c r="X456" i="3"/>
  <c r="L457" i="3"/>
  <c r="M457" i="3"/>
  <c r="N457" i="3"/>
  <c r="O457" i="3"/>
  <c r="P457" i="3"/>
  <c r="Q457" i="3"/>
  <c r="R457" i="3"/>
  <c r="S457" i="3"/>
  <c r="T457" i="3"/>
  <c r="U457" i="3"/>
  <c r="V457" i="3"/>
  <c r="W457" i="3"/>
  <c r="X457" i="3"/>
  <c r="L458" i="3"/>
  <c r="M458" i="3"/>
  <c r="N458" i="3"/>
  <c r="O458" i="3"/>
  <c r="P458" i="3"/>
  <c r="Q458" i="3"/>
  <c r="R458" i="3"/>
  <c r="S458" i="3"/>
  <c r="T458" i="3"/>
  <c r="U458" i="3"/>
  <c r="V458" i="3"/>
  <c r="W458" i="3"/>
  <c r="X458" i="3"/>
  <c r="L459" i="3"/>
  <c r="M459" i="3"/>
  <c r="N459" i="3"/>
  <c r="O459" i="3"/>
  <c r="P459" i="3"/>
  <c r="Q459" i="3"/>
  <c r="R459" i="3"/>
  <c r="S459" i="3"/>
  <c r="T459" i="3"/>
  <c r="U459" i="3"/>
  <c r="V459" i="3"/>
  <c r="W459" i="3"/>
  <c r="X459" i="3"/>
  <c r="L460" i="3"/>
  <c r="M460" i="3"/>
  <c r="N460" i="3"/>
  <c r="O460" i="3"/>
  <c r="P460" i="3"/>
  <c r="Q460" i="3"/>
  <c r="R460" i="3"/>
  <c r="S460" i="3"/>
  <c r="T460" i="3"/>
  <c r="U460" i="3"/>
  <c r="V460" i="3"/>
  <c r="W460" i="3"/>
  <c r="X460" i="3"/>
  <c r="L461" i="3"/>
  <c r="M461" i="3"/>
  <c r="N461" i="3"/>
  <c r="O461" i="3"/>
  <c r="P461" i="3"/>
  <c r="Q461" i="3"/>
  <c r="R461" i="3"/>
  <c r="S461" i="3"/>
  <c r="T461" i="3"/>
  <c r="U461" i="3"/>
  <c r="V461" i="3"/>
  <c r="W461" i="3"/>
  <c r="X461" i="3"/>
  <c r="L462" i="3"/>
  <c r="M462" i="3"/>
  <c r="N462" i="3"/>
  <c r="O462" i="3"/>
  <c r="P462" i="3"/>
  <c r="Q462" i="3"/>
  <c r="R462" i="3"/>
  <c r="S462" i="3"/>
  <c r="T462" i="3"/>
  <c r="U462" i="3"/>
  <c r="V462" i="3"/>
  <c r="W462" i="3"/>
  <c r="X462" i="3"/>
  <c r="L463" i="3"/>
  <c r="M463" i="3"/>
  <c r="N463" i="3"/>
  <c r="O463" i="3"/>
  <c r="P463" i="3"/>
  <c r="Q463" i="3"/>
  <c r="R463" i="3"/>
  <c r="S463" i="3"/>
  <c r="T463" i="3"/>
  <c r="U463" i="3"/>
  <c r="V463" i="3"/>
  <c r="W463" i="3"/>
  <c r="X463" i="3"/>
  <c r="L464" i="3"/>
  <c r="M464" i="3"/>
  <c r="N464" i="3"/>
  <c r="O464" i="3"/>
  <c r="P464" i="3"/>
  <c r="Q464" i="3"/>
  <c r="R464" i="3"/>
  <c r="S464" i="3"/>
  <c r="T464" i="3"/>
  <c r="U464" i="3"/>
  <c r="V464" i="3"/>
  <c r="W464" i="3"/>
  <c r="X464" i="3"/>
  <c r="L465" i="3"/>
  <c r="M465" i="3"/>
  <c r="N465" i="3"/>
  <c r="O465" i="3"/>
  <c r="P465" i="3"/>
  <c r="Q465" i="3"/>
  <c r="R465" i="3"/>
  <c r="S465" i="3"/>
  <c r="T465" i="3"/>
  <c r="U465" i="3"/>
  <c r="V465" i="3"/>
  <c r="W465" i="3"/>
  <c r="X465" i="3"/>
  <c r="L466" i="3"/>
  <c r="M466" i="3"/>
  <c r="N466" i="3"/>
  <c r="O466" i="3"/>
  <c r="P466" i="3"/>
  <c r="Q466" i="3"/>
  <c r="R466" i="3"/>
  <c r="S466" i="3"/>
  <c r="T466" i="3"/>
  <c r="U466" i="3"/>
  <c r="V466" i="3"/>
  <c r="W466" i="3"/>
  <c r="X466" i="3"/>
  <c r="L467" i="3"/>
  <c r="M467" i="3"/>
  <c r="N467" i="3"/>
  <c r="O467" i="3"/>
  <c r="P467" i="3"/>
  <c r="Q467" i="3"/>
  <c r="R467" i="3"/>
  <c r="S467" i="3"/>
  <c r="T467" i="3"/>
  <c r="U467" i="3"/>
  <c r="V467" i="3"/>
  <c r="W467" i="3"/>
  <c r="X467" i="3"/>
  <c r="L468" i="3"/>
  <c r="M468" i="3"/>
  <c r="N468" i="3"/>
  <c r="O468" i="3"/>
  <c r="P468" i="3"/>
  <c r="Q468" i="3"/>
  <c r="R468" i="3"/>
  <c r="S468" i="3"/>
  <c r="T468" i="3"/>
  <c r="U468" i="3"/>
  <c r="V468" i="3"/>
  <c r="W468" i="3"/>
  <c r="X468" i="3"/>
  <c r="L469" i="3"/>
  <c r="M469" i="3"/>
  <c r="N469" i="3"/>
  <c r="O469" i="3"/>
  <c r="P469" i="3"/>
  <c r="Q469" i="3"/>
  <c r="R469" i="3"/>
  <c r="S469" i="3"/>
  <c r="T469" i="3"/>
  <c r="U469" i="3"/>
  <c r="V469" i="3"/>
  <c r="W469" i="3"/>
  <c r="X469" i="3"/>
  <c r="L470" i="3"/>
  <c r="M470" i="3"/>
  <c r="N470" i="3"/>
  <c r="O470" i="3"/>
  <c r="P470" i="3"/>
  <c r="Q470" i="3"/>
  <c r="R470" i="3"/>
  <c r="S470" i="3"/>
  <c r="T470" i="3"/>
  <c r="U470" i="3"/>
  <c r="V470" i="3"/>
  <c r="W470" i="3"/>
  <c r="X470" i="3"/>
  <c r="L471" i="3"/>
  <c r="M471" i="3"/>
  <c r="N471" i="3"/>
  <c r="O471" i="3"/>
  <c r="P471" i="3"/>
  <c r="Q471" i="3"/>
  <c r="R471" i="3"/>
  <c r="S471" i="3"/>
  <c r="T471" i="3"/>
  <c r="U471" i="3"/>
  <c r="V471" i="3"/>
  <c r="W471" i="3"/>
  <c r="X471" i="3"/>
  <c r="L472" i="3"/>
  <c r="M472" i="3"/>
  <c r="N472" i="3"/>
  <c r="O472" i="3"/>
  <c r="P472" i="3"/>
  <c r="Q472" i="3"/>
  <c r="R472" i="3"/>
  <c r="S472" i="3"/>
  <c r="T472" i="3"/>
  <c r="U472" i="3"/>
  <c r="V472" i="3"/>
  <c r="W472" i="3"/>
  <c r="X472" i="3"/>
  <c r="L473" i="3"/>
  <c r="M473" i="3"/>
  <c r="N473" i="3"/>
  <c r="O473" i="3"/>
  <c r="P473" i="3"/>
  <c r="Q473" i="3"/>
  <c r="R473" i="3"/>
  <c r="S473" i="3"/>
  <c r="T473" i="3"/>
  <c r="U473" i="3"/>
  <c r="V473" i="3"/>
  <c r="W473" i="3"/>
  <c r="X473" i="3"/>
  <c r="L474" i="3"/>
  <c r="M474" i="3"/>
  <c r="N474" i="3"/>
  <c r="O474" i="3"/>
  <c r="P474" i="3"/>
  <c r="Q474" i="3"/>
  <c r="R474" i="3"/>
  <c r="S474" i="3"/>
  <c r="T474" i="3"/>
  <c r="U474" i="3"/>
  <c r="V474" i="3"/>
  <c r="W474" i="3"/>
  <c r="X474" i="3"/>
  <c r="L475" i="3"/>
  <c r="M475" i="3"/>
  <c r="N475" i="3"/>
  <c r="O475" i="3"/>
  <c r="P475" i="3"/>
  <c r="Q475" i="3"/>
  <c r="R475" i="3"/>
  <c r="S475" i="3"/>
  <c r="T475" i="3"/>
  <c r="U475" i="3"/>
  <c r="V475" i="3"/>
  <c r="W475" i="3"/>
  <c r="X475" i="3"/>
  <c r="L476" i="3"/>
  <c r="M476" i="3"/>
  <c r="N476" i="3"/>
  <c r="O476" i="3"/>
  <c r="P476" i="3"/>
  <c r="Q476" i="3"/>
  <c r="R476" i="3"/>
  <c r="S476" i="3"/>
  <c r="T476" i="3"/>
  <c r="U476" i="3"/>
  <c r="V476" i="3"/>
  <c r="W476" i="3"/>
  <c r="X476" i="3"/>
  <c r="L477" i="3"/>
  <c r="M477" i="3"/>
  <c r="N477" i="3"/>
  <c r="O477" i="3"/>
  <c r="P477" i="3"/>
  <c r="Q477" i="3"/>
  <c r="R477" i="3"/>
  <c r="S477" i="3"/>
  <c r="T477" i="3"/>
  <c r="U477" i="3"/>
  <c r="V477" i="3"/>
  <c r="W477" i="3"/>
  <c r="X477" i="3"/>
  <c r="L478" i="3"/>
  <c r="M478" i="3"/>
  <c r="N478" i="3"/>
  <c r="O478" i="3"/>
  <c r="P478" i="3"/>
  <c r="Q478" i="3"/>
  <c r="R478" i="3"/>
  <c r="S478" i="3"/>
  <c r="T478" i="3"/>
  <c r="U478" i="3"/>
  <c r="V478" i="3"/>
  <c r="W478" i="3"/>
  <c r="X478" i="3"/>
  <c r="L479" i="3"/>
  <c r="M479" i="3"/>
  <c r="N479" i="3"/>
  <c r="O479" i="3"/>
  <c r="P479" i="3"/>
  <c r="Q479" i="3"/>
  <c r="R479" i="3"/>
  <c r="S479" i="3"/>
  <c r="T479" i="3"/>
  <c r="U479" i="3"/>
  <c r="V479" i="3"/>
  <c r="W479" i="3"/>
  <c r="X479" i="3"/>
  <c r="L480" i="3"/>
  <c r="M480" i="3"/>
  <c r="N480" i="3"/>
  <c r="O480" i="3"/>
  <c r="P480" i="3"/>
  <c r="Q480" i="3"/>
  <c r="R480" i="3"/>
  <c r="S480" i="3"/>
  <c r="T480" i="3"/>
  <c r="U480" i="3"/>
  <c r="V480" i="3"/>
  <c r="W480" i="3"/>
  <c r="X480" i="3"/>
  <c r="L481" i="3"/>
  <c r="M481" i="3"/>
  <c r="N481" i="3"/>
  <c r="O481" i="3"/>
  <c r="P481" i="3"/>
  <c r="Q481" i="3"/>
  <c r="R481" i="3"/>
  <c r="S481" i="3"/>
  <c r="T481" i="3"/>
  <c r="U481" i="3"/>
  <c r="V481" i="3"/>
  <c r="W481" i="3"/>
  <c r="X481" i="3"/>
  <c r="L482" i="3"/>
  <c r="M482" i="3"/>
  <c r="N482" i="3"/>
  <c r="O482" i="3"/>
  <c r="P482" i="3"/>
  <c r="Q482" i="3"/>
  <c r="R482" i="3"/>
  <c r="S482" i="3"/>
  <c r="T482" i="3"/>
  <c r="U482" i="3"/>
  <c r="V482" i="3"/>
  <c r="W482" i="3"/>
  <c r="X482" i="3"/>
  <c r="L483" i="3"/>
  <c r="M483" i="3"/>
  <c r="N483" i="3"/>
  <c r="O483" i="3"/>
  <c r="P483" i="3"/>
  <c r="Q483" i="3"/>
  <c r="R483" i="3"/>
  <c r="S483" i="3"/>
  <c r="T483" i="3"/>
  <c r="U483" i="3"/>
  <c r="V483" i="3"/>
  <c r="W483" i="3"/>
  <c r="X483" i="3"/>
  <c r="L484" i="3"/>
  <c r="M484" i="3"/>
  <c r="N484" i="3"/>
  <c r="O484" i="3"/>
  <c r="P484" i="3"/>
  <c r="Q484" i="3"/>
  <c r="R484" i="3"/>
  <c r="S484" i="3"/>
  <c r="T484" i="3"/>
  <c r="U484" i="3"/>
  <c r="V484" i="3"/>
  <c r="W484" i="3"/>
  <c r="X484" i="3"/>
  <c r="L485" i="3"/>
  <c r="M485" i="3"/>
  <c r="N485" i="3"/>
  <c r="O485" i="3"/>
  <c r="P485" i="3"/>
  <c r="Q485" i="3"/>
  <c r="R485" i="3"/>
  <c r="S485" i="3"/>
  <c r="T485" i="3"/>
  <c r="U485" i="3"/>
  <c r="V485" i="3"/>
  <c r="W485" i="3"/>
  <c r="X485" i="3"/>
  <c r="L486" i="3"/>
  <c r="M486" i="3"/>
  <c r="N486" i="3"/>
  <c r="O486" i="3"/>
  <c r="P486" i="3"/>
  <c r="Q486" i="3"/>
  <c r="R486" i="3"/>
  <c r="S486" i="3"/>
  <c r="T486" i="3"/>
  <c r="U486" i="3"/>
  <c r="V486" i="3"/>
  <c r="W486" i="3"/>
  <c r="X486" i="3"/>
  <c r="L487" i="3"/>
  <c r="M487" i="3"/>
  <c r="N487" i="3"/>
  <c r="O487" i="3"/>
  <c r="P487" i="3"/>
  <c r="Q487" i="3"/>
  <c r="R487" i="3"/>
  <c r="S487" i="3"/>
  <c r="T487" i="3"/>
  <c r="U487" i="3"/>
  <c r="V487" i="3"/>
  <c r="W487" i="3"/>
  <c r="X487" i="3"/>
  <c r="L488" i="3"/>
  <c r="M488" i="3"/>
  <c r="N488" i="3"/>
  <c r="O488" i="3"/>
  <c r="P488" i="3"/>
  <c r="Q488" i="3"/>
  <c r="R488" i="3"/>
  <c r="S488" i="3"/>
  <c r="T488" i="3"/>
  <c r="U488" i="3"/>
  <c r="V488" i="3"/>
  <c r="W488" i="3"/>
  <c r="X488" i="3"/>
  <c r="L489" i="3"/>
  <c r="M489" i="3"/>
  <c r="N489" i="3"/>
  <c r="O489" i="3"/>
  <c r="P489" i="3"/>
  <c r="Q489" i="3"/>
  <c r="R489" i="3"/>
  <c r="S489" i="3"/>
  <c r="T489" i="3"/>
  <c r="U489" i="3"/>
  <c r="V489" i="3"/>
  <c r="W489" i="3"/>
  <c r="X489" i="3"/>
  <c r="L490" i="3"/>
  <c r="M490" i="3"/>
  <c r="N490" i="3"/>
  <c r="O490" i="3"/>
  <c r="P490" i="3"/>
  <c r="Q490" i="3"/>
  <c r="R490" i="3"/>
  <c r="S490" i="3"/>
  <c r="T490" i="3"/>
  <c r="U490" i="3"/>
  <c r="V490" i="3"/>
  <c r="W490" i="3"/>
  <c r="X490" i="3"/>
  <c r="L491" i="3"/>
  <c r="M491" i="3"/>
  <c r="N491" i="3"/>
  <c r="O491" i="3"/>
  <c r="P491" i="3"/>
  <c r="Q491" i="3"/>
  <c r="R491" i="3"/>
  <c r="S491" i="3"/>
  <c r="T491" i="3"/>
  <c r="U491" i="3"/>
  <c r="V491" i="3"/>
  <c r="W491" i="3"/>
  <c r="X491" i="3"/>
  <c r="L492" i="3"/>
  <c r="M492" i="3"/>
  <c r="N492" i="3"/>
  <c r="O492" i="3"/>
  <c r="P492" i="3"/>
  <c r="Q492" i="3"/>
  <c r="R492" i="3"/>
  <c r="S492" i="3"/>
  <c r="T492" i="3"/>
  <c r="U492" i="3"/>
  <c r="V492" i="3"/>
  <c r="W492" i="3"/>
  <c r="X492" i="3"/>
  <c r="L493" i="3"/>
  <c r="M493" i="3"/>
  <c r="N493" i="3"/>
  <c r="O493" i="3"/>
  <c r="P493" i="3"/>
  <c r="Q493" i="3"/>
  <c r="R493" i="3"/>
  <c r="S493" i="3"/>
  <c r="T493" i="3"/>
  <c r="U493" i="3"/>
  <c r="V493" i="3"/>
  <c r="W493" i="3"/>
  <c r="X493" i="3"/>
  <c r="L494" i="3"/>
  <c r="M494" i="3"/>
  <c r="N494" i="3"/>
  <c r="O494" i="3"/>
  <c r="P494" i="3"/>
  <c r="Q494" i="3"/>
  <c r="R494" i="3"/>
  <c r="S494" i="3"/>
  <c r="T494" i="3"/>
  <c r="U494" i="3"/>
  <c r="V494" i="3"/>
  <c r="W494" i="3"/>
  <c r="X494" i="3"/>
  <c r="L495" i="3"/>
  <c r="M495" i="3"/>
  <c r="N495" i="3"/>
  <c r="O495" i="3"/>
  <c r="P495" i="3"/>
  <c r="Q495" i="3"/>
  <c r="R495" i="3"/>
  <c r="S495" i="3"/>
  <c r="T495" i="3"/>
  <c r="U495" i="3"/>
  <c r="V495" i="3"/>
  <c r="W495" i="3"/>
  <c r="X495" i="3"/>
  <c r="L496" i="3"/>
  <c r="M496" i="3"/>
  <c r="N496" i="3"/>
  <c r="O496" i="3"/>
  <c r="P496" i="3"/>
  <c r="Q496" i="3"/>
  <c r="R496" i="3"/>
  <c r="S496" i="3"/>
  <c r="T496" i="3"/>
  <c r="U496" i="3"/>
  <c r="V496" i="3"/>
  <c r="W496" i="3"/>
  <c r="X496" i="3"/>
  <c r="L497" i="3"/>
  <c r="M497" i="3"/>
  <c r="N497" i="3"/>
  <c r="O497" i="3"/>
  <c r="P497" i="3"/>
  <c r="Q497" i="3"/>
  <c r="R497" i="3"/>
  <c r="S497" i="3"/>
  <c r="T497" i="3"/>
  <c r="U497" i="3"/>
  <c r="V497" i="3"/>
  <c r="W497" i="3"/>
  <c r="X497" i="3"/>
  <c r="L498" i="3"/>
  <c r="M498" i="3"/>
  <c r="N498" i="3"/>
  <c r="O498" i="3"/>
  <c r="P498" i="3"/>
  <c r="Q498" i="3"/>
  <c r="R498" i="3"/>
  <c r="S498" i="3"/>
  <c r="T498" i="3"/>
  <c r="U498" i="3"/>
  <c r="V498" i="3"/>
  <c r="W498" i="3"/>
  <c r="X498" i="3"/>
  <c r="L499" i="3"/>
  <c r="M499" i="3"/>
  <c r="N499" i="3"/>
  <c r="O499" i="3"/>
  <c r="P499" i="3"/>
  <c r="Q499" i="3"/>
  <c r="R499" i="3"/>
  <c r="S499" i="3"/>
  <c r="T499" i="3"/>
  <c r="U499" i="3"/>
  <c r="V499" i="3"/>
  <c r="W499" i="3"/>
  <c r="X499" i="3"/>
  <c r="L500" i="3"/>
  <c r="M500" i="3"/>
  <c r="N500" i="3"/>
  <c r="O500" i="3"/>
  <c r="P500" i="3"/>
  <c r="Q500" i="3"/>
  <c r="R500" i="3"/>
  <c r="S500" i="3"/>
  <c r="T500" i="3"/>
  <c r="U500" i="3"/>
  <c r="V500" i="3"/>
  <c r="W500" i="3"/>
  <c r="X500" i="3"/>
  <c r="L501" i="3"/>
  <c r="M501" i="3"/>
  <c r="N501" i="3"/>
  <c r="O501" i="3"/>
  <c r="P501" i="3"/>
  <c r="Q501" i="3"/>
  <c r="R501" i="3"/>
  <c r="S501" i="3"/>
  <c r="T501" i="3"/>
  <c r="U501" i="3"/>
  <c r="V501" i="3"/>
  <c r="W501" i="3"/>
  <c r="X501" i="3"/>
  <c r="L502" i="3"/>
  <c r="M502" i="3"/>
  <c r="N502" i="3"/>
  <c r="O502" i="3"/>
  <c r="P502" i="3"/>
  <c r="Q502" i="3"/>
  <c r="R502" i="3"/>
  <c r="S502" i="3"/>
  <c r="T502" i="3"/>
  <c r="U502" i="3"/>
  <c r="V502" i="3"/>
  <c r="W502" i="3"/>
  <c r="X502" i="3"/>
  <c r="L503" i="3"/>
  <c r="M503" i="3"/>
  <c r="N503" i="3"/>
  <c r="O503" i="3"/>
  <c r="P503" i="3"/>
  <c r="Q503" i="3"/>
  <c r="R503" i="3"/>
  <c r="S503" i="3"/>
  <c r="T503" i="3"/>
  <c r="U503" i="3"/>
  <c r="V503" i="3"/>
  <c r="W503" i="3"/>
  <c r="X503" i="3"/>
  <c r="L504" i="3"/>
  <c r="M504" i="3"/>
  <c r="N504" i="3"/>
  <c r="O504" i="3"/>
  <c r="P504" i="3"/>
  <c r="Q504" i="3"/>
  <c r="R504" i="3"/>
  <c r="S504" i="3"/>
  <c r="T504" i="3"/>
  <c r="U504" i="3"/>
  <c r="V504" i="3"/>
  <c r="W504" i="3"/>
  <c r="X504" i="3"/>
  <c r="L505" i="3"/>
  <c r="M505" i="3"/>
  <c r="N505" i="3"/>
  <c r="O505" i="3"/>
  <c r="P505" i="3"/>
  <c r="Q505" i="3"/>
  <c r="R505" i="3"/>
  <c r="S505" i="3"/>
  <c r="T505" i="3"/>
  <c r="U505" i="3"/>
  <c r="V505" i="3"/>
  <c r="W505" i="3"/>
  <c r="X505" i="3"/>
  <c r="L506" i="3"/>
  <c r="M506" i="3"/>
  <c r="N506" i="3"/>
  <c r="O506" i="3"/>
  <c r="P506" i="3"/>
  <c r="Q506" i="3"/>
  <c r="R506" i="3"/>
  <c r="S506" i="3"/>
  <c r="T506" i="3"/>
  <c r="U506" i="3"/>
  <c r="V506" i="3"/>
  <c r="W506" i="3"/>
  <c r="X506" i="3"/>
  <c r="L507" i="3"/>
  <c r="M507" i="3"/>
  <c r="N507" i="3"/>
  <c r="O507" i="3"/>
  <c r="P507" i="3"/>
  <c r="Q507" i="3"/>
  <c r="R507" i="3"/>
  <c r="S507" i="3"/>
  <c r="T507" i="3"/>
  <c r="U507" i="3"/>
  <c r="V507" i="3"/>
  <c r="W507" i="3"/>
  <c r="X507" i="3"/>
  <c r="L508" i="3"/>
  <c r="M508" i="3"/>
  <c r="N508" i="3"/>
  <c r="O508" i="3"/>
  <c r="P508" i="3"/>
  <c r="Q508" i="3"/>
  <c r="R508" i="3"/>
  <c r="S508" i="3"/>
  <c r="T508" i="3"/>
  <c r="U508" i="3"/>
  <c r="V508" i="3"/>
  <c r="W508" i="3"/>
  <c r="X508" i="3"/>
  <c r="L509" i="3"/>
  <c r="M509" i="3"/>
  <c r="N509" i="3"/>
  <c r="O509" i="3"/>
  <c r="P509" i="3"/>
  <c r="Q509" i="3"/>
  <c r="R509" i="3"/>
  <c r="S509" i="3"/>
  <c r="T509" i="3"/>
  <c r="U509" i="3"/>
  <c r="V509" i="3"/>
  <c r="W509" i="3"/>
  <c r="X509" i="3"/>
  <c r="L510" i="3"/>
  <c r="M510" i="3"/>
  <c r="N510" i="3"/>
  <c r="O510" i="3"/>
  <c r="P510" i="3"/>
  <c r="Q510" i="3"/>
  <c r="R510" i="3"/>
  <c r="S510" i="3"/>
  <c r="T510" i="3"/>
  <c r="U510" i="3"/>
  <c r="V510" i="3"/>
  <c r="W510" i="3"/>
  <c r="X510" i="3"/>
  <c r="L511" i="3"/>
  <c r="M511" i="3"/>
  <c r="N511" i="3"/>
  <c r="O511" i="3"/>
  <c r="P511" i="3"/>
  <c r="Q511" i="3"/>
  <c r="R511" i="3"/>
  <c r="S511" i="3"/>
  <c r="T511" i="3"/>
  <c r="U511" i="3"/>
  <c r="V511" i="3"/>
  <c r="W511" i="3"/>
  <c r="X511" i="3"/>
  <c r="L512" i="3"/>
  <c r="M512" i="3"/>
  <c r="N512" i="3"/>
  <c r="O512" i="3"/>
  <c r="P512" i="3"/>
  <c r="Q512" i="3"/>
  <c r="R512" i="3"/>
  <c r="S512" i="3"/>
  <c r="T512" i="3"/>
  <c r="U512" i="3"/>
  <c r="V512" i="3"/>
  <c r="W512" i="3"/>
  <c r="X512" i="3"/>
  <c r="L513" i="3"/>
  <c r="M513" i="3"/>
  <c r="N513" i="3"/>
  <c r="O513" i="3"/>
  <c r="P513" i="3"/>
  <c r="Q513" i="3"/>
  <c r="R513" i="3"/>
  <c r="S513" i="3"/>
  <c r="T513" i="3"/>
  <c r="U513" i="3"/>
  <c r="V513" i="3"/>
  <c r="W513" i="3"/>
  <c r="X513" i="3"/>
  <c r="L514" i="3"/>
  <c r="M514" i="3"/>
  <c r="N514" i="3"/>
  <c r="O514" i="3"/>
  <c r="P514" i="3"/>
  <c r="Q514" i="3"/>
  <c r="R514" i="3"/>
  <c r="S514" i="3"/>
  <c r="T514" i="3"/>
  <c r="U514" i="3"/>
  <c r="V514" i="3"/>
  <c r="W514" i="3"/>
  <c r="X514" i="3"/>
  <c r="L515" i="3"/>
  <c r="M515" i="3"/>
  <c r="N515" i="3"/>
  <c r="O515" i="3"/>
  <c r="P515" i="3"/>
  <c r="Q515" i="3"/>
  <c r="R515" i="3"/>
  <c r="S515" i="3"/>
  <c r="T515" i="3"/>
  <c r="U515" i="3"/>
  <c r="V515" i="3"/>
  <c r="W515" i="3"/>
  <c r="X515" i="3"/>
  <c r="L516" i="3"/>
  <c r="M516" i="3"/>
  <c r="N516" i="3"/>
  <c r="O516" i="3"/>
  <c r="P516" i="3"/>
  <c r="Q516" i="3"/>
  <c r="R516" i="3"/>
  <c r="S516" i="3"/>
  <c r="T516" i="3"/>
  <c r="U516" i="3"/>
  <c r="V516" i="3"/>
  <c r="W516" i="3"/>
  <c r="X516" i="3"/>
  <c r="L517" i="3"/>
  <c r="M517" i="3"/>
  <c r="N517" i="3"/>
  <c r="O517" i="3"/>
  <c r="P517" i="3"/>
  <c r="Q517" i="3"/>
  <c r="R517" i="3"/>
  <c r="S517" i="3"/>
  <c r="T517" i="3"/>
  <c r="U517" i="3"/>
  <c r="V517" i="3"/>
  <c r="W517" i="3"/>
  <c r="X517" i="3"/>
  <c r="L518" i="3"/>
  <c r="M518" i="3"/>
  <c r="N518" i="3"/>
  <c r="O518" i="3"/>
  <c r="P518" i="3"/>
  <c r="Q518" i="3"/>
  <c r="R518" i="3"/>
  <c r="S518" i="3"/>
  <c r="T518" i="3"/>
  <c r="U518" i="3"/>
  <c r="V518" i="3"/>
  <c r="W518" i="3"/>
  <c r="X518" i="3"/>
  <c r="L519" i="3"/>
  <c r="M519" i="3"/>
  <c r="N519" i="3"/>
  <c r="O519" i="3"/>
  <c r="P519" i="3"/>
  <c r="Q519" i="3"/>
  <c r="R519" i="3"/>
  <c r="S519" i="3"/>
  <c r="T519" i="3"/>
  <c r="U519" i="3"/>
  <c r="V519" i="3"/>
  <c r="W519" i="3"/>
  <c r="X519" i="3"/>
  <c r="L520" i="3"/>
  <c r="M520" i="3"/>
  <c r="N520" i="3"/>
  <c r="O520" i="3"/>
  <c r="P520" i="3"/>
  <c r="Q520" i="3"/>
  <c r="R520" i="3"/>
  <c r="S520" i="3"/>
  <c r="T520" i="3"/>
  <c r="U520" i="3"/>
  <c r="V520" i="3"/>
  <c r="W520" i="3"/>
  <c r="X520" i="3"/>
  <c r="L521" i="3"/>
  <c r="M521" i="3"/>
  <c r="N521" i="3"/>
  <c r="O521" i="3"/>
  <c r="P521" i="3"/>
  <c r="Q521" i="3"/>
  <c r="R521" i="3"/>
  <c r="S521" i="3"/>
  <c r="T521" i="3"/>
  <c r="U521" i="3"/>
  <c r="V521" i="3"/>
  <c r="W521" i="3"/>
  <c r="X521" i="3"/>
  <c r="L522" i="3"/>
  <c r="M522" i="3"/>
  <c r="N522" i="3"/>
  <c r="O522" i="3"/>
  <c r="P522" i="3"/>
  <c r="Q522" i="3"/>
  <c r="R522" i="3"/>
  <c r="S522" i="3"/>
  <c r="T522" i="3"/>
  <c r="U522" i="3"/>
  <c r="V522" i="3"/>
  <c r="W522" i="3"/>
  <c r="X522" i="3"/>
  <c r="L523" i="3"/>
  <c r="M523" i="3"/>
  <c r="N523" i="3"/>
  <c r="O523" i="3"/>
  <c r="P523" i="3"/>
  <c r="Q523" i="3"/>
  <c r="R523" i="3"/>
  <c r="S523" i="3"/>
  <c r="T523" i="3"/>
  <c r="U523" i="3"/>
  <c r="V523" i="3"/>
  <c r="W523" i="3"/>
  <c r="X523" i="3"/>
  <c r="L524" i="3"/>
  <c r="M524" i="3"/>
  <c r="N524" i="3"/>
  <c r="O524" i="3"/>
  <c r="P524" i="3"/>
  <c r="Q524" i="3"/>
  <c r="R524" i="3"/>
  <c r="S524" i="3"/>
  <c r="T524" i="3"/>
  <c r="U524" i="3"/>
  <c r="V524" i="3"/>
  <c r="W524" i="3"/>
  <c r="X524" i="3"/>
  <c r="L525" i="3"/>
  <c r="M525" i="3"/>
  <c r="N525" i="3"/>
  <c r="O525" i="3"/>
  <c r="P525" i="3"/>
  <c r="Q525" i="3"/>
  <c r="R525" i="3"/>
  <c r="S525" i="3"/>
  <c r="T525" i="3"/>
  <c r="U525" i="3"/>
  <c r="V525" i="3"/>
  <c r="W525" i="3"/>
  <c r="X525" i="3"/>
  <c r="L526" i="3"/>
  <c r="M526" i="3"/>
  <c r="N526" i="3"/>
  <c r="O526" i="3"/>
  <c r="P526" i="3"/>
  <c r="Q526" i="3"/>
  <c r="R526" i="3"/>
  <c r="S526" i="3"/>
  <c r="T526" i="3"/>
  <c r="U526" i="3"/>
  <c r="V526" i="3"/>
  <c r="W526" i="3"/>
  <c r="X526" i="3"/>
  <c r="L527" i="3"/>
  <c r="M527" i="3"/>
  <c r="N527" i="3"/>
  <c r="O527" i="3"/>
  <c r="P527" i="3"/>
  <c r="Q527" i="3"/>
  <c r="R527" i="3"/>
  <c r="S527" i="3"/>
  <c r="T527" i="3"/>
  <c r="U527" i="3"/>
  <c r="V527" i="3"/>
  <c r="W527" i="3"/>
  <c r="X527" i="3"/>
  <c r="L528" i="3"/>
  <c r="M528" i="3"/>
  <c r="N528" i="3"/>
  <c r="O528" i="3"/>
  <c r="P528" i="3"/>
  <c r="Q528" i="3"/>
  <c r="R528" i="3"/>
  <c r="S528" i="3"/>
  <c r="T528" i="3"/>
  <c r="U528" i="3"/>
  <c r="V528" i="3"/>
  <c r="W528" i="3"/>
  <c r="X528" i="3"/>
  <c r="L529" i="3"/>
  <c r="M529" i="3"/>
  <c r="N529" i="3"/>
  <c r="O529" i="3"/>
  <c r="P529" i="3"/>
  <c r="Q529" i="3"/>
  <c r="R529" i="3"/>
  <c r="S529" i="3"/>
  <c r="T529" i="3"/>
  <c r="U529" i="3"/>
  <c r="V529" i="3"/>
  <c r="W529" i="3"/>
  <c r="X529" i="3"/>
  <c r="L530" i="3"/>
  <c r="M530" i="3"/>
  <c r="N530" i="3"/>
  <c r="O530" i="3"/>
  <c r="P530" i="3"/>
  <c r="Q530" i="3"/>
  <c r="R530" i="3"/>
  <c r="S530" i="3"/>
  <c r="T530" i="3"/>
  <c r="U530" i="3"/>
  <c r="V530" i="3"/>
  <c r="W530" i="3"/>
  <c r="X530" i="3"/>
  <c r="L531" i="3"/>
  <c r="M531" i="3"/>
  <c r="N531" i="3"/>
  <c r="O531" i="3"/>
  <c r="P531" i="3"/>
  <c r="Q531" i="3"/>
  <c r="R531" i="3"/>
  <c r="S531" i="3"/>
  <c r="T531" i="3"/>
  <c r="U531" i="3"/>
  <c r="V531" i="3"/>
  <c r="W531" i="3"/>
  <c r="X531" i="3"/>
  <c r="L532" i="3"/>
  <c r="M532" i="3"/>
  <c r="N532" i="3"/>
  <c r="O532" i="3"/>
  <c r="P532" i="3"/>
  <c r="Q532" i="3"/>
  <c r="R532" i="3"/>
  <c r="S532" i="3"/>
  <c r="T532" i="3"/>
  <c r="U532" i="3"/>
  <c r="V532" i="3"/>
  <c r="W532" i="3"/>
  <c r="X532" i="3"/>
  <c r="L533" i="3"/>
  <c r="M533" i="3"/>
  <c r="N533" i="3"/>
  <c r="O533" i="3"/>
  <c r="P533" i="3"/>
  <c r="Q533" i="3"/>
  <c r="R533" i="3"/>
  <c r="S533" i="3"/>
  <c r="T533" i="3"/>
  <c r="U533" i="3"/>
  <c r="V533" i="3"/>
  <c r="W533" i="3"/>
  <c r="X533" i="3"/>
  <c r="L534" i="3"/>
  <c r="M534" i="3"/>
  <c r="N534" i="3"/>
  <c r="O534" i="3"/>
  <c r="P534" i="3"/>
  <c r="Q534" i="3"/>
  <c r="R534" i="3"/>
  <c r="S534" i="3"/>
  <c r="T534" i="3"/>
  <c r="U534" i="3"/>
  <c r="V534" i="3"/>
  <c r="W534" i="3"/>
  <c r="X534" i="3"/>
  <c r="L535" i="3"/>
  <c r="M535" i="3"/>
  <c r="N535" i="3"/>
  <c r="O535" i="3"/>
  <c r="P535" i="3"/>
  <c r="Q535" i="3"/>
  <c r="R535" i="3"/>
  <c r="S535" i="3"/>
  <c r="T535" i="3"/>
  <c r="U535" i="3"/>
  <c r="V535" i="3"/>
  <c r="W535" i="3"/>
  <c r="X535" i="3"/>
  <c r="L536" i="3"/>
  <c r="M536" i="3"/>
  <c r="N536" i="3"/>
  <c r="O536" i="3"/>
  <c r="P536" i="3"/>
  <c r="Q536" i="3"/>
  <c r="R536" i="3"/>
  <c r="S536" i="3"/>
  <c r="T536" i="3"/>
  <c r="U536" i="3"/>
  <c r="V536" i="3"/>
  <c r="W536" i="3"/>
  <c r="X536" i="3"/>
  <c r="L537" i="3"/>
  <c r="M537" i="3"/>
  <c r="N537" i="3"/>
  <c r="O537" i="3"/>
  <c r="P537" i="3"/>
  <c r="Q537" i="3"/>
  <c r="R537" i="3"/>
  <c r="S537" i="3"/>
  <c r="T537" i="3"/>
  <c r="U537" i="3"/>
  <c r="V537" i="3"/>
  <c r="W537" i="3"/>
  <c r="X537" i="3"/>
  <c r="L538" i="3"/>
  <c r="M538" i="3"/>
  <c r="N538" i="3"/>
  <c r="O538" i="3"/>
  <c r="P538" i="3"/>
  <c r="Q538" i="3"/>
  <c r="R538" i="3"/>
  <c r="S538" i="3"/>
  <c r="T538" i="3"/>
  <c r="U538" i="3"/>
  <c r="V538" i="3"/>
  <c r="W538" i="3"/>
  <c r="X538" i="3"/>
  <c r="L539" i="3"/>
  <c r="M539" i="3"/>
  <c r="N539" i="3"/>
  <c r="O539" i="3"/>
  <c r="P539" i="3"/>
  <c r="Q539" i="3"/>
  <c r="R539" i="3"/>
  <c r="S539" i="3"/>
  <c r="T539" i="3"/>
  <c r="U539" i="3"/>
  <c r="V539" i="3"/>
  <c r="W539" i="3"/>
  <c r="X539" i="3"/>
  <c r="L540" i="3"/>
  <c r="M540" i="3"/>
  <c r="N540" i="3"/>
  <c r="O540" i="3"/>
  <c r="P540" i="3"/>
  <c r="Q540" i="3"/>
  <c r="R540" i="3"/>
  <c r="S540" i="3"/>
  <c r="T540" i="3"/>
  <c r="U540" i="3"/>
  <c r="V540" i="3"/>
  <c r="W540" i="3"/>
  <c r="X540" i="3"/>
  <c r="L541" i="3"/>
  <c r="M541" i="3"/>
  <c r="N541" i="3"/>
  <c r="O541" i="3"/>
  <c r="P541" i="3"/>
  <c r="Q541" i="3"/>
  <c r="R541" i="3"/>
  <c r="S541" i="3"/>
  <c r="T541" i="3"/>
  <c r="U541" i="3"/>
  <c r="V541" i="3"/>
  <c r="W541" i="3"/>
  <c r="X541" i="3"/>
  <c r="L542" i="3"/>
  <c r="M542" i="3"/>
  <c r="N542" i="3"/>
  <c r="O542" i="3"/>
  <c r="P542" i="3"/>
  <c r="Q542" i="3"/>
  <c r="R542" i="3"/>
  <c r="S542" i="3"/>
  <c r="T542" i="3"/>
  <c r="U542" i="3"/>
  <c r="V542" i="3"/>
  <c r="W542" i="3"/>
  <c r="X542" i="3"/>
  <c r="L543" i="3"/>
  <c r="M543" i="3"/>
  <c r="N543" i="3"/>
  <c r="O543" i="3"/>
  <c r="P543" i="3"/>
  <c r="Q543" i="3"/>
  <c r="R543" i="3"/>
  <c r="S543" i="3"/>
  <c r="T543" i="3"/>
  <c r="U543" i="3"/>
  <c r="V543" i="3"/>
  <c r="W543" i="3"/>
  <c r="X543" i="3"/>
  <c r="L544" i="3"/>
  <c r="M544" i="3"/>
  <c r="N544" i="3"/>
  <c r="O544" i="3"/>
  <c r="P544" i="3"/>
  <c r="Q544" i="3"/>
  <c r="R544" i="3"/>
  <c r="S544" i="3"/>
  <c r="T544" i="3"/>
  <c r="U544" i="3"/>
  <c r="V544" i="3"/>
  <c r="W544" i="3"/>
  <c r="X544" i="3"/>
  <c r="L545" i="3"/>
  <c r="M545" i="3"/>
  <c r="N545" i="3"/>
  <c r="O545" i="3"/>
  <c r="P545" i="3"/>
  <c r="Q545" i="3"/>
  <c r="R545" i="3"/>
  <c r="S545" i="3"/>
  <c r="T545" i="3"/>
  <c r="U545" i="3"/>
  <c r="V545" i="3"/>
  <c r="W545" i="3"/>
  <c r="X545" i="3"/>
  <c r="L546" i="3"/>
  <c r="M546" i="3"/>
  <c r="N546" i="3"/>
  <c r="O546" i="3"/>
  <c r="P546" i="3"/>
  <c r="Q546" i="3"/>
  <c r="R546" i="3"/>
  <c r="S546" i="3"/>
  <c r="T546" i="3"/>
  <c r="U546" i="3"/>
  <c r="V546" i="3"/>
  <c r="W546" i="3"/>
  <c r="X546" i="3"/>
  <c r="L547" i="3"/>
  <c r="M547" i="3"/>
  <c r="N547" i="3"/>
  <c r="O547" i="3"/>
  <c r="P547" i="3"/>
  <c r="Q547" i="3"/>
  <c r="R547" i="3"/>
  <c r="S547" i="3"/>
  <c r="T547" i="3"/>
  <c r="U547" i="3"/>
  <c r="V547" i="3"/>
  <c r="W547" i="3"/>
  <c r="X547" i="3"/>
  <c r="L548" i="3"/>
  <c r="M548" i="3"/>
  <c r="N548" i="3"/>
  <c r="O548" i="3"/>
  <c r="P548" i="3"/>
  <c r="Q548" i="3"/>
  <c r="R548" i="3"/>
  <c r="S548" i="3"/>
  <c r="T548" i="3"/>
  <c r="U548" i="3"/>
  <c r="V548" i="3"/>
  <c r="W548" i="3"/>
  <c r="X548" i="3"/>
  <c r="L549" i="3"/>
  <c r="M549" i="3"/>
  <c r="N549" i="3"/>
  <c r="O549" i="3"/>
  <c r="P549" i="3"/>
  <c r="Q549" i="3"/>
  <c r="R549" i="3"/>
  <c r="S549" i="3"/>
  <c r="T549" i="3"/>
  <c r="U549" i="3"/>
  <c r="V549" i="3"/>
  <c r="W549" i="3"/>
  <c r="X549" i="3"/>
  <c r="L550" i="3"/>
  <c r="M550" i="3"/>
  <c r="N550" i="3"/>
  <c r="O550" i="3"/>
  <c r="P550" i="3"/>
  <c r="Q550" i="3"/>
  <c r="R550" i="3"/>
  <c r="S550" i="3"/>
  <c r="T550" i="3"/>
  <c r="U550" i="3"/>
  <c r="V550" i="3"/>
  <c r="W550" i="3"/>
  <c r="X550" i="3"/>
  <c r="L551" i="3"/>
  <c r="M551" i="3"/>
  <c r="N551" i="3"/>
  <c r="O551" i="3"/>
  <c r="P551" i="3"/>
  <c r="Q551" i="3"/>
  <c r="R551" i="3"/>
  <c r="S551" i="3"/>
  <c r="T551" i="3"/>
  <c r="U551" i="3"/>
  <c r="V551" i="3"/>
  <c r="W551" i="3"/>
  <c r="X551" i="3"/>
  <c r="L552" i="3"/>
  <c r="M552" i="3"/>
  <c r="N552" i="3"/>
  <c r="O552" i="3"/>
  <c r="P552" i="3"/>
  <c r="Q552" i="3"/>
  <c r="R552" i="3"/>
  <c r="S552" i="3"/>
  <c r="T552" i="3"/>
  <c r="U552" i="3"/>
  <c r="V552" i="3"/>
  <c r="W552" i="3"/>
  <c r="X552" i="3"/>
  <c r="L553" i="3"/>
  <c r="M553" i="3"/>
  <c r="N553" i="3"/>
  <c r="O553" i="3"/>
  <c r="P553" i="3"/>
  <c r="Q553" i="3"/>
  <c r="R553" i="3"/>
  <c r="S553" i="3"/>
  <c r="T553" i="3"/>
  <c r="U553" i="3"/>
  <c r="V553" i="3"/>
  <c r="W553" i="3"/>
  <c r="X553" i="3"/>
  <c r="L554" i="3"/>
  <c r="M554" i="3"/>
  <c r="N554" i="3"/>
  <c r="O554" i="3"/>
  <c r="P554" i="3"/>
  <c r="Q554" i="3"/>
  <c r="R554" i="3"/>
  <c r="S554" i="3"/>
  <c r="T554" i="3"/>
  <c r="U554" i="3"/>
  <c r="V554" i="3"/>
  <c r="W554" i="3"/>
  <c r="X554" i="3"/>
  <c r="L555" i="3"/>
  <c r="M555" i="3"/>
  <c r="N555" i="3"/>
  <c r="O555" i="3"/>
  <c r="P555" i="3"/>
  <c r="Q555" i="3"/>
  <c r="R555" i="3"/>
  <c r="S555" i="3"/>
  <c r="T555" i="3"/>
  <c r="U555" i="3"/>
  <c r="V555" i="3"/>
  <c r="W555" i="3"/>
  <c r="X555" i="3"/>
  <c r="L556" i="3"/>
  <c r="M556" i="3"/>
  <c r="N556" i="3"/>
  <c r="O556" i="3"/>
  <c r="P556" i="3"/>
  <c r="Q556" i="3"/>
  <c r="R556" i="3"/>
  <c r="S556" i="3"/>
  <c r="T556" i="3"/>
  <c r="U556" i="3"/>
  <c r="V556" i="3"/>
  <c r="W556" i="3"/>
  <c r="X556" i="3"/>
  <c r="L557" i="3"/>
  <c r="M557" i="3"/>
  <c r="N557" i="3"/>
  <c r="O557" i="3"/>
  <c r="P557" i="3"/>
  <c r="Q557" i="3"/>
  <c r="R557" i="3"/>
  <c r="S557" i="3"/>
  <c r="T557" i="3"/>
  <c r="U557" i="3"/>
  <c r="V557" i="3"/>
  <c r="W557" i="3"/>
  <c r="X557" i="3"/>
  <c r="L558" i="3"/>
  <c r="M558" i="3"/>
  <c r="N558" i="3"/>
  <c r="O558" i="3"/>
  <c r="P558" i="3"/>
  <c r="Q558" i="3"/>
  <c r="R558" i="3"/>
  <c r="S558" i="3"/>
  <c r="T558" i="3"/>
  <c r="U558" i="3"/>
  <c r="V558" i="3"/>
  <c r="W558" i="3"/>
  <c r="X558" i="3"/>
  <c r="L559" i="3"/>
  <c r="M559" i="3"/>
  <c r="N559" i="3"/>
  <c r="O559" i="3"/>
  <c r="P559" i="3"/>
  <c r="Q559" i="3"/>
  <c r="R559" i="3"/>
  <c r="S559" i="3"/>
  <c r="T559" i="3"/>
  <c r="U559" i="3"/>
  <c r="V559" i="3"/>
  <c r="W559" i="3"/>
  <c r="X559" i="3"/>
  <c r="L560" i="3"/>
  <c r="M560" i="3"/>
  <c r="N560" i="3"/>
  <c r="O560" i="3"/>
  <c r="P560" i="3"/>
  <c r="Q560" i="3"/>
  <c r="R560" i="3"/>
  <c r="S560" i="3"/>
  <c r="T560" i="3"/>
  <c r="U560" i="3"/>
  <c r="V560" i="3"/>
  <c r="W560" i="3"/>
  <c r="X560" i="3"/>
  <c r="L561" i="3"/>
  <c r="M561" i="3"/>
  <c r="N561" i="3"/>
  <c r="O561" i="3"/>
  <c r="P561" i="3"/>
  <c r="Q561" i="3"/>
  <c r="R561" i="3"/>
  <c r="S561" i="3"/>
  <c r="T561" i="3"/>
  <c r="U561" i="3"/>
  <c r="V561" i="3"/>
  <c r="W561" i="3"/>
  <c r="X561" i="3"/>
  <c r="L562" i="3"/>
  <c r="M562" i="3"/>
  <c r="N562" i="3"/>
  <c r="O562" i="3"/>
  <c r="P562" i="3"/>
  <c r="Q562" i="3"/>
  <c r="R562" i="3"/>
  <c r="S562" i="3"/>
  <c r="T562" i="3"/>
  <c r="U562" i="3"/>
  <c r="V562" i="3"/>
  <c r="W562" i="3"/>
  <c r="X562" i="3"/>
  <c r="L563" i="3"/>
  <c r="M563" i="3"/>
  <c r="N563" i="3"/>
  <c r="O563" i="3"/>
  <c r="P563" i="3"/>
  <c r="Q563" i="3"/>
  <c r="R563" i="3"/>
  <c r="S563" i="3"/>
  <c r="T563" i="3"/>
  <c r="U563" i="3"/>
  <c r="V563" i="3"/>
  <c r="W563" i="3"/>
  <c r="X563" i="3"/>
  <c r="L564" i="3"/>
  <c r="M564" i="3"/>
  <c r="N564" i="3"/>
  <c r="O564" i="3"/>
  <c r="P564" i="3"/>
  <c r="Q564" i="3"/>
  <c r="R564" i="3"/>
  <c r="S564" i="3"/>
  <c r="T564" i="3"/>
  <c r="U564" i="3"/>
  <c r="V564" i="3"/>
  <c r="W564" i="3"/>
  <c r="X564" i="3"/>
  <c r="L565" i="3"/>
  <c r="M565" i="3"/>
  <c r="N565" i="3"/>
  <c r="O565" i="3"/>
  <c r="P565" i="3"/>
  <c r="Q565" i="3"/>
  <c r="R565" i="3"/>
  <c r="S565" i="3"/>
  <c r="T565" i="3"/>
  <c r="U565" i="3"/>
  <c r="V565" i="3"/>
  <c r="W565" i="3"/>
  <c r="X565" i="3"/>
  <c r="L566" i="3"/>
  <c r="M566" i="3"/>
  <c r="N566" i="3"/>
  <c r="O566" i="3"/>
  <c r="P566" i="3"/>
  <c r="Q566" i="3"/>
  <c r="R566" i="3"/>
  <c r="S566" i="3"/>
  <c r="T566" i="3"/>
  <c r="U566" i="3"/>
  <c r="V566" i="3"/>
  <c r="W566" i="3"/>
  <c r="X566" i="3"/>
  <c r="L567" i="3"/>
  <c r="M567" i="3"/>
  <c r="N567" i="3"/>
  <c r="O567" i="3"/>
  <c r="P567" i="3"/>
  <c r="Q567" i="3"/>
  <c r="R567" i="3"/>
  <c r="S567" i="3"/>
  <c r="T567" i="3"/>
  <c r="U567" i="3"/>
  <c r="V567" i="3"/>
  <c r="W567" i="3"/>
  <c r="X567" i="3"/>
  <c r="L568" i="3"/>
  <c r="M568" i="3"/>
  <c r="N568" i="3"/>
  <c r="O568" i="3"/>
  <c r="P568" i="3"/>
  <c r="Q568" i="3"/>
  <c r="R568" i="3"/>
  <c r="S568" i="3"/>
  <c r="T568" i="3"/>
  <c r="U568" i="3"/>
  <c r="V568" i="3"/>
  <c r="W568" i="3"/>
  <c r="X568" i="3"/>
  <c r="L569" i="3"/>
  <c r="M569" i="3"/>
  <c r="N569" i="3"/>
  <c r="O569" i="3"/>
  <c r="P569" i="3"/>
  <c r="Q569" i="3"/>
  <c r="R569" i="3"/>
  <c r="S569" i="3"/>
  <c r="T569" i="3"/>
  <c r="U569" i="3"/>
  <c r="V569" i="3"/>
  <c r="W569" i="3"/>
  <c r="X569" i="3"/>
  <c r="L570" i="3"/>
  <c r="M570" i="3"/>
  <c r="N570" i="3"/>
  <c r="O570" i="3"/>
  <c r="P570" i="3"/>
  <c r="Q570" i="3"/>
  <c r="R570" i="3"/>
  <c r="S570" i="3"/>
  <c r="T570" i="3"/>
  <c r="U570" i="3"/>
  <c r="V570" i="3"/>
  <c r="W570" i="3"/>
  <c r="X570" i="3"/>
  <c r="L571" i="3"/>
  <c r="M571" i="3"/>
  <c r="N571" i="3"/>
  <c r="O571" i="3"/>
  <c r="P571" i="3"/>
  <c r="Q571" i="3"/>
  <c r="R571" i="3"/>
  <c r="S571" i="3"/>
  <c r="T571" i="3"/>
  <c r="U571" i="3"/>
  <c r="V571" i="3"/>
  <c r="W571" i="3"/>
  <c r="X571" i="3"/>
  <c r="L572" i="3"/>
  <c r="M572" i="3"/>
  <c r="N572" i="3"/>
  <c r="O572" i="3"/>
  <c r="P572" i="3"/>
  <c r="Q572" i="3"/>
  <c r="R572" i="3"/>
  <c r="S572" i="3"/>
  <c r="T572" i="3"/>
  <c r="U572" i="3"/>
  <c r="V572" i="3"/>
  <c r="W572" i="3"/>
  <c r="X572" i="3"/>
  <c r="L573" i="3"/>
  <c r="M573" i="3"/>
  <c r="N573" i="3"/>
  <c r="O573" i="3"/>
  <c r="P573" i="3"/>
  <c r="Q573" i="3"/>
  <c r="R573" i="3"/>
  <c r="S573" i="3"/>
  <c r="T573" i="3"/>
  <c r="U573" i="3"/>
  <c r="V573" i="3"/>
  <c r="W573" i="3"/>
  <c r="X573" i="3"/>
  <c r="L574" i="3"/>
  <c r="M574" i="3"/>
  <c r="N574" i="3"/>
  <c r="O574" i="3"/>
  <c r="P574" i="3"/>
  <c r="Q574" i="3"/>
  <c r="R574" i="3"/>
  <c r="S574" i="3"/>
  <c r="T574" i="3"/>
  <c r="U574" i="3"/>
  <c r="V574" i="3"/>
  <c r="W574" i="3"/>
  <c r="X574" i="3"/>
  <c r="L575" i="3"/>
  <c r="M575" i="3"/>
  <c r="N575" i="3"/>
  <c r="O575" i="3"/>
  <c r="P575" i="3"/>
  <c r="Q575" i="3"/>
  <c r="R575" i="3"/>
  <c r="S575" i="3"/>
  <c r="T575" i="3"/>
  <c r="U575" i="3"/>
  <c r="V575" i="3"/>
  <c r="W575" i="3"/>
  <c r="X575" i="3"/>
  <c r="L576" i="3"/>
  <c r="M576" i="3"/>
  <c r="N576" i="3"/>
  <c r="O576" i="3"/>
  <c r="P576" i="3"/>
  <c r="Q576" i="3"/>
  <c r="R576" i="3"/>
  <c r="S576" i="3"/>
  <c r="T576" i="3"/>
  <c r="U576" i="3"/>
  <c r="V576" i="3"/>
  <c r="W576" i="3"/>
  <c r="X576" i="3"/>
  <c r="L577" i="3"/>
  <c r="M577" i="3"/>
  <c r="N577" i="3"/>
  <c r="O577" i="3"/>
  <c r="P577" i="3"/>
  <c r="Q577" i="3"/>
  <c r="R577" i="3"/>
  <c r="S577" i="3"/>
  <c r="T577" i="3"/>
  <c r="U577" i="3"/>
  <c r="V577" i="3"/>
  <c r="W577" i="3"/>
  <c r="X577" i="3"/>
  <c r="L578" i="3"/>
  <c r="M578" i="3"/>
  <c r="N578" i="3"/>
  <c r="O578" i="3"/>
  <c r="P578" i="3"/>
  <c r="Q578" i="3"/>
  <c r="R578" i="3"/>
  <c r="S578" i="3"/>
  <c r="T578" i="3"/>
  <c r="U578" i="3"/>
  <c r="V578" i="3"/>
  <c r="W578" i="3"/>
  <c r="X578" i="3"/>
  <c r="L579" i="3"/>
  <c r="M579" i="3"/>
  <c r="N579" i="3"/>
  <c r="O579" i="3"/>
  <c r="P579" i="3"/>
  <c r="Q579" i="3"/>
  <c r="R579" i="3"/>
  <c r="S579" i="3"/>
  <c r="T579" i="3"/>
  <c r="U579" i="3"/>
  <c r="V579" i="3"/>
  <c r="W579" i="3"/>
  <c r="X579" i="3"/>
  <c r="L580" i="3"/>
  <c r="M580" i="3"/>
  <c r="N580" i="3"/>
  <c r="O580" i="3"/>
  <c r="P580" i="3"/>
  <c r="Q580" i="3"/>
  <c r="R580" i="3"/>
  <c r="S580" i="3"/>
  <c r="T580" i="3"/>
  <c r="U580" i="3"/>
  <c r="V580" i="3"/>
  <c r="W580" i="3"/>
  <c r="X580" i="3"/>
  <c r="L581" i="3"/>
  <c r="M581" i="3"/>
  <c r="N581" i="3"/>
  <c r="O581" i="3"/>
  <c r="P581" i="3"/>
  <c r="Q581" i="3"/>
  <c r="R581" i="3"/>
  <c r="S581" i="3"/>
  <c r="T581" i="3"/>
  <c r="U581" i="3"/>
  <c r="V581" i="3"/>
  <c r="W581" i="3"/>
  <c r="X581" i="3"/>
  <c r="L582" i="3"/>
  <c r="M582" i="3"/>
  <c r="N582" i="3"/>
  <c r="O582" i="3"/>
  <c r="P582" i="3"/>
  <c r="Q582" i="3"/>
  <c r="R582" i="3"/>
  <c r="S582" i="3"/>
  <c r="T582" i="3"/>
  <c r="U582" i="3"/>
  <c r="V582" i="3"/>
  <c r="W582" i="3"/>
  <c r="X582" i="3"/>
  <c r="L583" i="3"/>
  <c r="M583" i="3"/>
  <c r="N583" i="3"/>
  <c r="O583" i="3"/>
  <c r="P583" i="3"/>
  <c r="Q583" i="3"/>
  <c r="R583" i="3"/>
  <c r="S583" i="3"/>
  <c r="T583" i="3"/>
  <c r="U583" i="3"/>
  <c r="V583" i="3"/>
  <c r="W583" i="3"/>
  <c r="X583" i="3"/>
  <c r="L584" i="3"/>
  <c r="M584" i="3"/>
  <c r="N584" i="3"/>
  <c r="O584" i="3"/>
  <c r="P584" i="3"/>
  <c r="Q584" i="3"/>
  <c r="R584" i="3"/>
  <c r="S584" i="3"/>
  <c r="T584" i="3"/>
  <c r="U584" i="3"/>
  <c r="V584" i="3"/>
  <c r="W584" i="3"/>
  <c r="X584" i="3"/>
  <c r="L585" i="3"/>
  <c r="M585" i="3"/>
  <c r="N585" i="3"/>
  <c r="O585" i="3"/>
  <c r="P585" i="3"/>
  <c r="Q585" i="3"/>
  <c r="R585" i="3"/>
  <c r="S585" i="3"/>
  <c r="T585" i="3"/>
  <c r="U585" i="3"/>
  <c r="V585" i="3"/>
  <c r="W585" i="3"/>
  <c r="X585" i="3"/>
  <c r="L586" i="3"/>
  <c r="M586" i="3"/>
  <c r="N586" i="3"/>
  <c r="O586" i="3"/>
  <c r="P586" i="3"/>
  <c r="Q586" i="3"/>
  <c r="R586" i="3"/>
  <c r="S586" i="3"/>
  <c r="T586" i="3"/>
  <c r="U586" i="3"/>
  <c r="V586" i="3"/>
  <c r="W586" i="3"/>
  <c r="X586" i="3"/>
  <c r="L587" i="3"/>
  <c r="M587" i="3"/>
  <c r="N587" i="3"/>
  <c r="O587" i="3"/>
  <c r="P587" i="3"/>
  <c r="Q587" i="3"/>
  <c r="R587" i="3"/>
  <c r="S587" i="3"/>
  <c r="T587" i="3"/>
  <c r="U587" i="3"/>
  <c r="V587" i="3"/>
  <c r="W587" i="3"/>
  <c r="X587" i="3"/>
  <c r="L588" i="3"/>
  <c r="M588" i="3"/>
  <c r="N588" i="3"/>
  <c r="O588" i="3"/>
  <c r="P588" i="3"/>
  <c r="Q588" i="3"/>
  <c r="R588" i="3"/>
  <c r="S588" i="3"/>
  <c r="T588" i="3"/>
  <c r="U588" i="3"/>
  <c r="V588" i="3"/>
  <c r="W588" i="3"/>
  <c r="X588" i="3"/>
  <c r="L589" i="3"/>
  <c r="M589" i="3"/>
  <c r="N589" i="3"/>
  <c r="O589" i="3"/>
  <c r="P589" i="3"/>
  <c r="Q589" i="3"/>
  <c r="R589" i="3"/>
  <c r="S589" i="3"/>
  <c r="T589" i="3"/>
  <c r="U589" i="3"/>
  <c r="V589" i="3"/>
  <c r="W589" i="3"/>
  <c r="X589" i="3"/>
  <c r="L590" i="3"/>
  <c r="M590" i="3"/>
  <c r="N590" i="3"/>
  <c r="O590" i="3"/>
  <c r="P590" i="3"/>
  <c r="Q590" i="3"/>
  <c r="R590" i="3"/>
  <c r="S590" i="3"/>
  <c r="T590" i="3"/>
  <c r="U590" i="3"/>
  <c r="V590" i="3"/>
  <c r="W590" i="3"/>
  <c r="X590" i="3"/>
  <c r="L591" i="3"/>
  <c r="M591" i="3"/>
  <c r="N591" i="3"/>
  <c r="O591" i="3"/>
  <c r="P591" i="3"/>
  <c r="Q591" i="3"/>
  <c r="R591" i="3"/>
  <c r="S591" i="3"/>
  <c r="T591" i="3"/>
  <c r="U591" i="3"/>
  <c r="V591" i="3"/>
  <c r="W591" i="3"/>
  <c r="X591" i="3"/>
  <c r="L592" i="3"/>
  <c r="M592" i="3"/>
  <c r="N592" i="3"/>
  <c r="O592" i="3"/>
  <c r="P592" i="3"/>
  <c r="Q592" i="3"/>
  <c r="R592" i="3"/>
  <c r="S592" i="3"/>
  <c r="T592" i="3"/>
  <c r="U592" i="3"/>
  <c r="V592" i="3"/>
  <c r="W592" i="3"/>
  <c r="X592" i="3"/>
  <c r="L593" i="3"/>
  <c r="M593" i="3"/>
  <c r="N593" i="3"/>
  <c r="O593" i="3"/>
  <c r="P593" i="3"/>
  <c r="Q593" i="3"/>
  <c r="R593" i="3"/>
  <c r="S593" i="3"/>
  <c r="T593" i="3"/>
  <c r="U593" i="3"/>
  <c r="V593" i="3"/>
  <c r="W593" i="3"/>
  <c r="X593" i="3"/>
  <c r="L594" i="3"/>
  <c r="M594" i="3"/>
  <c r="N594" i="3"/>
  <c r="O594" i="3"/>
  <c r="P594" i="3"/>
  <c r="Q594" i="3"/>
  <c r="R594" i="3"/>
  <c r="S594" i="3"/>
  <c r="T594" i="3"/>
  <c r="U594" i="3"/>
  <c r="V594" i="3"/>
  <c r="W594" i="3"/>
  <c r="X594" i="3"/>
  <c r="L595" i="3"/>
  <c r="M595" i="3"/>
  <c r="N595" i="3"/>
  <c r="O595" i="3"/>
  <c r="P595" i="3"/>
  <c r="Q595" i="3"/>
  <c r="R595" i="3"/>
  <c r="S595" i="3"/>
  <c r="T595" i="3"/>
  <c r="U595" i="3"/>
  <c r="V595" i="3"/>
  <c r="W595" i="3"/>
  <c r="X595" i="3"/>
  <c r="L596" i="3"/>
  <c r="M596" i="3"/>
  <c r="N596" i="3"/>
  <c r="O596" i="3"/>
  <c r="P596" i="3"/>
  <c r="Q596" i="3"/>
  <c r="R596" i="3"/>
  <c r="S596" i="3"/>
  <c r="T596" i="3"/>
  <c r="U596" i="3"/>
  <c r="V596" i="3"/>
  <c r="W596" i="3"/>
  <c r="X596" i="3"/>
  <c r="L597" i="3"/>
  <c r="M597" i="3"/>
  <c r="N597" i="3"/>
  <c r="O597" i="3"/>
  <c r="P597" i="3"/>
  <c r="Q597" i="3"/>
  <c r="R597" i="3"/>
  <c r="S597" i="3"/>
  <c r="T597" i="3"/>
  <c r="U597" i="3"/>
  <c r="V597" i="3"/>
  <c r="W597" i="3"/>
  <c r="X597" i="3"/>
  <c r="L598" i="3"/>
  <c r="M598" i="3"/>
  <c r="N598" i="3"/>
  <c r="O598" i="3"/>
  <c r="P598" i="3"/>
  <c r="Q598" i="3"/>
  <c r="R598" i="3"/>
  <c r="S598" i="3"/>
  <c r="T598" i="3"/>
  <c r="U598" i="3"/>
  <c r="V598" i="3"/>
  <c r="W598" i="3"/>
  <c r="X598" i="3"/>
  <c r="L599" i="3"/>
  <c r="M599" i="3"/>
  <c r="N599" i="3"/>
  <c r="O599" i="3"/>
  <c r="P599" i="3"/>
  <c r="Q599" i="3"/>
  <c r="R599" i="3"/>
  <c r="S599" i="3"/>
  <c r="T599" i="3"/>
  <c r="U599" i="3"/>
  <c r="V599" i="3"/>
  <c r="W599" i="3"/>
  <c r="X599" i="3"/>
  <c r="L600" i="3"/>
  <c r="M600" i="3"/>
  <c r="N600" i="3"/>
  <c r="O600" i="3"/>
  <c r="P600" i="3"/>
  <c r="Q600" i="3"/>
  <c r="R600" i="3"/>
  <c r="S600" i="3"/>
  <c r="T600" i="3"/>
  <c r="U600" i="3"/>
  <c r="V600" i="3"/>
  <c r="W600" i="3"/>
  <c r="X600" i="3"/>
  <c r="L601" i="3"/>
  <c r="M601" i="3"/>
  <c r="N601" i="3"/>
  <c r="O601" i="3"/>
  <c r="P601" i="3"/>
  <c r="Q601" i="3"/>
  <c r="R601" i="3"/>
  <c r="S601" i="3"/>
  <c r="T601" i="3"/>
  <c r="U601" i="3"/>
  <c r="V601" i="3"/>
  <c r="W601" i="3"/>
  <c r="X601" i="3"/>
  <c r="L602" i="3"/>
  <c r="M602" i="3"/>
  <c r="N602" i="3"/>
  <c r="O602" i="3"/>
  <c r="P602" i="3"/>
  <c r="Q602" i="3"/>
  <c r="R602" i="3"/>
  <c r="S602" i="3"/>
  <c r="T602" i="3"/>
  <c r="U602" i="3"/>
  <c r="V602" i="3"/>
  <c r="W602" i="3"/>
  <c r="X602" i="3"/>
  <c r="L603" i="3"/>
  <c r="M603" i="3"/>
  <c r="N603" i="3"/>
  <c r="O603" i="3"/>
  <c r="P603" i="3"/>
  <c r="Q603" i="3"/>
  <c r="R603" i="3"/>
  <c r="S603" i="3"/>
  <c r="T603" i="3"/>
  <c r="U603" i="3"/>
  <c r="V603" i="3"/>
  <c r="W603" i="3"/>
  <c r="X603" i="3"/>
  <c r="L604" i="3"/>
  <c r="M604" i="3"/>
  <c r="N604" i="3"/>
  <c r="O604" i="3"/>
  <c r="P604" i="3"/>
  <c r="Q604" i="3"/>
  <c r="R604" i="3"/>
  <c r="S604" i="3"/>
  <c r="T604" i="3"/>
  <c r="U604" i="3"/>
  <c r="V604" i="3"/>
  <c r="W604" i="3"/>
  <c r="X604" i="3"/>
  <c r="L605" i="3"/>
  <c r="M605" i="3"/>
  <c r="N605" i="3"/>
  <c r="O605" i="3"/>
  <c r="P605" i="3"/>
  <c r="Q605" i="3"/>
  <c r="R605" i="3"/>
  <c r="S605" i="3"/>
  <c r="T605" i="3"/>
  <c r="U605" i="3"/>
  <c r="V605" i="3"/>
  <c r="W605" i="3"/>
  <c r="X605" i="3"/>
  <c r="L606" i="3"/>
  <c r="M606" i="3"/>
  <c r="N606" i="3"/>
  <c r="O606" i="3"/>
  <c r="P606" i="3"/>
  <c r="Q606" i="3"/>
  <c r="R606" i="3"/>
  <c r="S606" i="3"/>
  <c r="T606" i="3"/>
  <c r="U606" i="3"/>
  <c r="V606" i="3"/>
  <c r="W606" i="3"/>
  <c r="X606" i="3"/>
  <c r="L607" i="3"/>
  <c r="M607" i="3"/>
  <c r="N607" i="3"/>
  <c r="O607" i="3"/>
  <c r="P607" i="3"/>
  <c r="Q607" i="3"/>
  <c r="R607" i="3"/>
  <c r="S607" i="3"/>
  <c r="T607" i="3"/>
  <c r="U607" i="3"/>
  <c r="V607" i="3"/>
  <c r="W607" i="3"/>
  <c r="X607" i="3"/>
  <c r="L608" i="3"/>
  <c r="M608" i="3"/>
  <c r="N608" i="3"/>
  <c r="O608" i="3"/>
  <c r="P608" i="3"/>
  <c r="Q608" i="3"/>
  <c r="R608" i="3"/>
  <c r="S608" i="3"/>
  <c r="T608" i="3"/>
  <c r="U608" i="3"/>
  <c r="V608" i="3"/>
  <c r="W608" i="3"/>
  <c r="X608" i="3"/>
  <c r="L609" i="3"/>
  <c r="M609" i="3"/>
  <c r="N609" i="3"/>
  <c r="O609" i="3"/>
  <c r="P609" i="3"/>
  <c r="Q609" i="3"/>
  <c r="R609" i="3"/>
  <c r="S609" i="3"/>
  <c r="T609" i="3"/>
  <c r="U609" i="3"/>
  <c r="V609" i="3"/>
  <c r="W609" i="3"/>
  <c r="X609" i="3"/>
  <c r="L610" i="3"/>
  <c r="M610" i="3"/>
  <c r="N610" i="3"/>
  <c r="O610" i="3"/>
  <c r="P610" i="3"/>
  <c r="Q610" i="3"/>
  <c r="R610" i="3"/>
  <c r="S610" i="3"/>
  <c r="T610" i="3"/>
  <c r="U610" i="3"/>
  <c r="V610" i="3"/>
  <c r="W610" i="3"/>
  <c r="X610" i="3"/>
  <c r="L611" i="3"/>
  <c r="M611" i="3"/>
  <c r="N611" i="3"/>
  <c r="O611" i="3"/>
  <c r="P611" i="3"/>
  <c r="Q611" i="3"/>
  <c r="R611" i="3"/>
  <c r="S611" i="3"/>
  <c r="T611" i="3"/>
  <c r="U611" i="3"/>
  <c r="V611" i="3"/>
  <c r="W611" i="3"/>
  <c r="X611" i="3"/>
  <c r="L612" i="3"/>
  <c r="M612" i="3"/>
  <c r="N612" i="3"/>
  <c r="O612" i="3"/>
  <c r="P612" i="3"/>
  <c r="Q612" i="3"/>
  <c r="R612" i="3"/>
  <c r="S612" i="3"/>
  <c r="T612" i="3"/>
  <c r="U612" i="3"/>
  <c r="V612" i="3"/>
  <c r="W612" i="3"/>
  <c r="X612" i="3"/>
  <c r="L613" i="3"/>
  <c r="M613" i="3"/>
  <c r="N613" i="3"/>
  <c r="O613" i="3"/>
  <c r="P613" i="3"/>
  <c r="Q613" i="3"/>
  <c r="R613" i="3"/>
  <c r="S613" i="3"/>
  <c r="T613" i="3"/>
  <c r="U613" i="3"/>
  <c r="V613" i="3"/>
  <c r="W613" i="3"/>
  <c r="X613" i="3"/>
  <c r="L614" i="3"/>
  <c r="M614" i="3"/>
  <c r="N614" i="3"/>
  <c r="O614" i="3"/>
  <c r="P614" i="3"/>
  <c r="Q614" i="3"/>
  <c r="R614" i="3"/>
  <c r="S614" i="3"/>
  <c r="T614" i="3"/>
  <c r="U614" i="3"/>
  <c r="V614" i="3"/>
  <c r="W614" i="3"/>
  <c r="X614" i="3"/>
  <c r="L615" i="3"/>
  <c r="M615" i="3"/>
  <c r="N615" i="3"/>
  <c r="O615" i="3"/>
  <c r="P615" i="3"/>
  <c r="Q615" i="3"/>
  <c r="R615" i="3"/>
  <c r="S615" i="3"/>
  <c r="T615" i="3"/>
  <c r="U615" i="3"/>
  <c r="V615" i="3"/>
  <c r="W615" i="3"/>
  <c r="X615" i="3"/>
  <c r="L616" i="3"/>
  <c r="M616" i="3"/>
  <c r="N616" i="3"/>
  <c r="O616" i="3"/>
  <c r="P616" i="3"/>
  <c r="Q616" i="3"/>
  <c r="R616" i="3"/>
  <c r="S616" i="3"/>
  <c r="T616" i="3"/>
  <c r="U616" i="3"/>
  <c r="V616" i="3"/>
  <c r="W616" i="3"/>
  <c r="X616" i="3"/>
  <c r="L617" i="3"/>
  <c r="M617" i="3"/>
  <c r="N617" i="3"/>
  <c r="O617" i="3"/>
  <c r="P617" i="3"/>
  <c r="Q617" i="3"/>
  <c r="R617" i="3"/>
  <c r="S617" i="3"/>
  <c r="T617" i="3"/>
  <c r="U617" i="3"/>
  <c r="V617" i="3"/>
  <c r="W617" i="3"/>
  <c r="X617" i="3"/>
  <c r="L618" i="3"/>
  <c r="M618" i="3"/>
  <c r="N618" i="3"/>
  <c r="O618" i="3"/>
  <c r="P618" i="3"/>
  <c r="Q618" i="3"/>
  <c r="R618" i="3"/>
  <c r="S618" i="3"/>
  <c r="T618" i="3"/>
  <c r="U618" i="3"/>
  <c r="V618" i="3"/>
  <c r="W618" i="3"/>
  <c r="X618" i="3"/>
  <c r="L619" i="3"/>
  <c r="M619" i="3"/>
  <c r="N619" i="3"/>
  <c r="O619" i="3"/>
  <c r="P619" i="3"/>
  <c r="Q619" i="3"/>
  <c r="R619" i="3"/>
  <c r="S619" i="3"/>
  <c r="T619" i="3"/>
  <c r="U619" i="3"/>
  <c r="V619" i="3"/>
  <c r="W619" i="3"/>
  <c r="X619" i="3"/>
  <c r="L620" i="3"/>
  <c r="M620" i="3"/>
  <c r="N620" i="3"/>
  <c r="O620" i="3"/>
  <c r="P620" i="3"/>
  <c r="Q620" i="3"/>
  <c r="R620" i="3"/>
  <c r="S620" i="3"/>
  <c r="T620" i="3"/>
  <c r="U620" i="3"/>
  <c r="V620" i="3"/>
  <c r="W620" i="3"/>
  <c r="X620" i="3"/>
  <c r="L621" i="3"/>
  <c r="M621" i="3"/>
  <c r="N621" i="3"/>
  <c r="O621" i="3"/>
  <c r="P621" i="3"/>
  <c r="Q621" i="3"/>
  <c r="R621" i="3"/>
  <c r="S621" i="3"/>
  <c r="T621" i="3"/>
  <c r="U621" i="3"/>
  <c r="V621" i="3"/>
  <c r="W621" i="3"/>
  <c r="X621" i="3"/>
  <c r="L622" i="3"/>
  <c r="M622" i="3"/>
  <c r="N622" i="3"/>
  <c r="O622" i="3"/>
  <c r="P622" i="3"/>
  <c r="Q622" i="3"/>
  <c r="R622" i="3"/>
  <c r="S622" i="3"/>
  <c r="T622" i="3"/>
  <c r="U622" i="3"/>
  <c r="V622" i="3"/>
  <c r="W622" i="3"/>
  <c r="X622" i="3"/>
  <c r="L623" i="3"/>
  <c r="M623" i="3"/>
  <c r="N623" i="3"/>
  <c r="O623" i="3"/>
  <c r="P623" i="3"/>
  <c r="Q623" i="3"/>
  <c r="R623" i="3"/>
  <c r="S623" i="3"/>
  <c r="T623" i="3"/>
  <c r="U623" i="3"/>
  <c r="V623" i="3"/>
  <c r="W623" i="3"/>
  <c r="X623" i="3"/>
  <c r="L624" i="3"/>
  <c r="M624" i="3"/>
  <c r="N624" i="3"/>
  <c r="O624" i="3"/>
  <c r="P624" i="3"/>
  <c r="Q624" i="3"/>
  <c r="R624" i="3"/>
  <c r="S624" i="3"/>
  <c r="T624" i="3"/>
  <c r="U624" i="3"/>
  <c r="V624" i="3"/>
  <c r="W624" i="3"/>
  <c r="X624" i="3"/>
  <c r="L625" i="3"/>
  <c r="M625" i="3"/>
  <c r="N625" i="3"/>
  <c r="O625" i="3"/>
  <c r="P625" i="3"/>
  <c r="Q625" i="3"/>
  <c r="R625" i="3"/>
  <c r="S625" i="3"/>
  <c r="T625" i="3"/>
  <c r="U625" i="3"/>
  <c r="V625" i="3"/>
  <c r="W625" i="3"/>
  <c r="X625" i="3"/>
  <c r="L626" i="3"/>
  <c r="M626" i="3"/>
  <c r="N626" i="3"/>
  <c r="O626" i="3"/>
  <c r="P626" i="3"/>
  <c r="Q626" i="3"/>
  <c r="R626" i="3"/>
  <c r="S626" i="3"/>
  <c r="T626" i="3"/>
  <c r="U626" i="3"/>
  <c r="V626" i="3"/>
  <c r="W626" i="3"/>
  <c r="X626" i="3"/>
  <c r="L627" i="3"/>
  <c r="M627" i="3"/>
  <c r="N627" i="3"/>
  <c r="O627" i="3"/>
  <c r="P627" i="3"/>
  <c r="Q627" i="3"/>
  <c r="R627" i="3"/>
  <c r="S627" i="3"/>
  <c r="T627" i="3"/>
  <c r="U627" i="3"/>
  <c r="V627" i="3"/>
  <c r="W627" i="3"/>
  <c r="X627" i="3"/>
  <c r="L628" i="3"/>
  <c r="M628" i="3"/>
  <c r="N628" i="3"/>
  <c r="O628" i="3"/>
  <c r="P628" i="3"/>
  <c r="Q628" i="3"/>
  <c r="R628" i="3"/>
  <c r="S628" i="3"/>
  <c r="T628" i="3"/>
  <c r="U628" i="3"/>
  <c r="V628" i="3"/>
  <c r="W628" i="3"/>
  <c r="X628" i="3"/>
  <c r="L629" i="3"/>
  <c r="M629" i="3"/>
  <c r="N629" i="3"/>
  <c r="O629" i="3"/>
  <c r="P629" i="3"/>
  <c r="Q629" i="3"/>
  <c r="R629" i="3"/>
  <c r="S629" i="3"/>
  <c r="T629" i="3"/>
  <c r="U629" i="3"/>
  <c r="V629" i="3"/>
  <c r="W629" i="3"/>
  <c r="X629" i="3"/>
  <c r="L630" i="3"/>
  <c r="M630" i="3"/>
  <c r="N630" i="3"/>
  <c r="O630" i="3"/>
  <c r="P630" i="3"/>
  <c r="Q630" i="3"/>
  <c r="R630" i="3"/>
  <c r="S630" i="3"/>
  <c r="T630" i="3"/>
  <c r="U630" i="3"/>
  <c r="V630" i="3"/>
  <c r="W630" i="3"/>
  <c r="X630" i="3"/>
  <c r="L631" i="3"/>
  <c r="M631" i="3"/>
  <c r="N631" i="3"/>
  <c r="O631" i="3"/>
  <c r="P631" i="3"/>
  <c r="Q631" i="3"/>
  <c r="R631" i="3"/>
  <c r="S631" i="3"/>
  <c r="T631" i="3"/>
  <c r="U631" i="3"/>
  <c r="V631" i="3"/>
  <c r="W631" i="3"/>
  <c r="X631" i="3"/>
  <c r="L632" i="3"/>
  <c r="M632" i="3"/>
  <c r="N632" i="3"/>
  <c r="O632" i="3"/>
  <c r="P632" i="3"/>
  <c r="Q632" i="3"/>
  <c r="R632" i="3"/>
  <c r="S632" i="3"/>
  <c r="T632" i="3"/>
  <c r="U632" i="3"/>
  <c r="V632" i="3"/>
  <c r="W632" i="3"/>
  <c r="X632" i="3"/>
  <c r="L633" i="3"/>
  <c r="M633" i="3"/>
  <c r="N633" i="3"/>
  <c r="O633" i="3"/>
  <c r="P633" i="3"/>
  <c r="Q633" i="3"/>
  <c r="R633" i="3"/>
  <c r="S633" i="3"/>
  <c r="T633" i="3"/>
  <c r="U633" i="3"/>
  <c r="V633" i="3"/>
  <c r="W633" i="3"/>
  <c r="X633" i="3"/>
  <c r="L634" i="3"/>
  <c r="M634" i="3"/>
  <c r="N634" i="3"/>
  <c r="O634" i="3"/>
  <c r="P634" i="3"/>
  <c r="Q634" i="3"/>
  <c r="R634" i="3"/>
  <c r="S634" i="3"/>
  <c r="T634" i="3"/>
  <c r="U634" i="3"/>
  <c r="V634" i="3"/>
  <c r="W634" i="3"/>
  <c r="X634" i="3"/>
  <c r="L635" i="3"/>
  <c r="M635" i="3"/>
  <c r="N635" i="3"/>
  <c r="O635" i="3"/>
  <c r="P635" i="3"/>
  <c r="Q635" i="3"/>
  <c r="R635" i="3"/>
  <c r="S635" i="3"/>
  <c r="T635" i="3"/>
  <c r="U635" i="3"/>
  <c r="V635" i="3"/>
  <c r="W635" i="3"/>
  <c r="X635" i="3"/>
  <c r="L636" i="3"/>
  <c r="M636" i="3"/>
  <c r="N636" i="3"/>
  <c r="O636" i="3"/>
  <c r="P636" i="3"/>
  <c r="Q636" i="3"/>
  <c r="R636" i="3"/>
  <c r="S636" i="3"/>
  <c r="T636" i="3"/>
  <c r="U636" i="3"/>
  <c r="V636" i="3"/>
  <c r="W636" i="3"/>
  <c r="X636" i="3"/>
  <c r="L637" i="3"/>
  <c r="M637" i="3"/>
  <c r="N637" i="3"/>
  <c r="O637" i="3"/>
  <c r="P637" i="3"/>
  <c r="Q637" i="3"/>
  <c r="R637" i="3"/>
  <c r="S637" i="3"/>
  <c r="T637" i="3"/>
  <c r="U637" i="3"/>
  <c r="V637" i="3"/>
  <c r="W637" i="3"/>
  <c r="X637" i="3"/>
  <c r="L638" i="3"/>
  <c r="M638" i="3"/>
  <c r="N638" i="3"/>
  <c r="O638" i="3"/>
  <c r="P638" i="3"/>
  <c r="Q638" i="3"/>
  <c r="R638" i="3"/>
  <c r="S638" i="3"/>
  <c r="T638" i="3"/>
  <c r="U638" i="3"/>
  <c r="V638" i="3"/>
  <c r="W638" i="3"/>
  <c r="X638" i="3"/>
  <c r="L639" i="3"/>
  <c r="M639" i="3"/>
  <c r="N639" i="3"/>
  <c r="O639" i="3"/>
  <c r="P639" i="3"/>
  <c r="Q639" i="3"/>
  <c r="R639" i="3"/>
  <c r="S639" i="3"/>
  <c r="T639" i="3"/>
  <c r="U639" i="3"/>
  <c r="V639" i="3"/>
  <c r="W639" i="3"/>
  <c r="X639" i="3"/>
  <c r="L640" i="3"/>
  <c r="M640" i="3"/>
  <c r="N640" i="3"/>
  <c r="O640" i="3"/>
  <c r="P640" i="3"/>
  <c r="Q640" i="3"/>
  <c r="R640" i="3"/>
  <c r="S640" i="3"/>
  <c r="T640" i="3"/>
  <c r="U640" i="3"/>
  <c r="V640" i="3"/>
  <c r="W640" i="3"/>
  <c r="X640" i="3"/>
  <c r="L641" i="3"/>
  <c r="M641" i="3"/>
  <c r="N641" i="3"/>
  <c r="O641" i="3"/>
  <c r="P641" i="3"/>
  <c r="Q641" i="3"/>
  <c r="R641" i="3"/>
  <c r="S641" i="3"/>
  <c r="T641" i="3"/>
  <c r="U641" i="3"/>
  <c r="V641" i="3"/>
  <c r="W641" i="3"/>
  <c r="X641" i="3"/>
  <c r="L642" i="3"/>
  <c r="M642" i="3"/>
  <c r="N642" i="3"/>
  <c r="O642" i="3"/>
  <c r="P642" i="3"/>
  <c r="Q642" i="3"/>
  <c r="R642" i="3"/>
  <c r="S642" i="3"/>
  <c r="T642" i="3"/>
  <c r="U642" i="3"/>
  <c r="V642" i="3"/>
  <c r="W642" i="3"/>
  <c r="X642" i="3"/>
  <c r="L643" i="3"/>
  <c r="M643" i="3"/>
  <c r="N643" i="3"/>
  <c r="O643" i="3"/>
  <c r="P643" i="3"/>
  <c r="Q643" i="3"/>
  <c r="R643" i="3"/>
  <c r="S643" i="3"/>
  <c r="T643" i="3"/>
  <c r="U643" i="3"/>
  <c r="V643" i="3"/>
  <c r="W643" i="3"/>
  <c r="X643" i="3"/>
  <c r="L644" i="3"/>
  <c r="M644" i="3"/>
  <c r="N644" i="3"/>
  <c r="O644" i="3"/>
  <c r="P644" i="3"/>
  <c r="Q644" i="3"/>
  <c r="R644" i="3"/>
  <c r="S644" i="3"/>
  <c r="T644" i="3"/>
  <c r="U644" i="3"/>
  <c r="V644" i="3"/>
  <c r="W644" i="3"/>
  <c r="X644" i="3"/>
  <c r="L645" i="3"/>
  <c r="M645" i="3"/>
  <c r="N645" i="3"/>
  <c r="O645" i="3"/>
  <c r="P645" i="3"/>
  <c r="Q645" i="3"/>
  <c r="R645" i="3"/>
  <c r="S645" i="3"/>
  <c r="T645" i="3"/>
  <c r="U645" i="3"/>
  <c r="V645" i="3"/>
  <c r="W645" i="3"/>
  <c r="X645" i="3"/>
  <c r="L646" i="3"/>
  <c r="M646" i="3"/>
  <c r="N646" i="3"/>
  <c r="O646" i="3"/>
  <c r="P646" i="3"/>
  <c r="Q646" i="3"/>
  <c r="R646" i="3"/>
  <c r="S646" i="3"/>
  <c r="T646" i="3"/>
  <c r="U646" i="3"/>
  <c r="V646" i="3"/>
  <c r="W646" i="3"/>
  <c r="X646" i="3"/>
  <c r="L647" i="3"/>
  <c r="M647" i="3"/>
  <c r="N647" i="3"/>
  <c r="O647" i="3"/>
  <c r="P647" i="3"/>
  <c r="Q647" i="3"/>
  <c r="R647" i="3"/>
  <c r="S647" i="3"/>
  <c r="T647" i="3"/>
  <c r="U647" i="3"/>
  <c r="V647" i="3"/>
  <c r="W647" i="3"/>
  <c r="X647" i="3"/>
  <c r="L648" i="3"/>
  <c r="M648" i="3"/>
  <c r="N648" i="3"/>
  <c r="O648" i="3"/>
  <c r="P648" i="3"/>
  <c r="Q648" i="3"/>
  <c r="R648" i="3"/>
  <c r="S648" i="3"/>
  <c r="T648" i="3"/>
  <c r="U648" i="3"/>
  <c r="V648" i="3"/>
  <c r="W648" i="3"/>
  <c r="X648" i="3"/>
  <c r="L649" i="3"/>
  <c r="M649" i="3"/>
  <c r="N649" i="3"/>
  <c r="O649" i="3"/>
  <c r="P649" i="3"/>
  <c r="Q649" i="3"/>
  <c r="R649" i="3"/>
  <c r="S649" i="3"/>
  <c r="T649" i="3"/>
  <c r="U649" i="3"/>
  <c r="V649" i="3"/>
  <c r="W649" i="3"/>
  <c r="X649" i="3"/>
  <c r="L650" i="3"/>
  <c r="M650" i="3"/>
  <c r="N650" i="3"/>
  <c r="O650" i="3"/>
  <c r="P650" i="3"/>
  <c r="Q650" i="3"/>
  <c r="R650" i="3"/>
  <c r="S650" i="3"/>
  <c r="T650" i="3"/>
  <c r="U650" i="3"/>
  <c r="V650" i="3"/>
  <c r="W650" i="3"/>
  <c r="X650" i="3"/>
  <c r="L651" i="3"/>
  <c r="M651" i="3"/>
  <c r="N651" i="3"/>
  <c r="O651" i="3"/>
  <c r="P651" i="3"/>
  <c r="Q651" i="3"/>
  <c r="R651" i="3"/>
  <c r="S651" i="3"/>
  <c r="T651" i="3"/>
  <c r="U651" i="3"/>
  <c r="V651" i="3"/>
  <c r="W651" i="3"/>
  <c r="X651" i="3"/>
  <c r="L652" i="3"/>
  <c r="M652" i="3"/>
  <c r="N652" i="3"/>
  <c r="O652" i="3"/>
  <c r="P652" i="3"/>
  <c r="Q652" i="3"/>
  <c r="R652" i="3"/>
  <c r="S652" i="3"/>
  <c r="T652" i="3"/>
  <c r="U652" i="3"/>
  <c r="V652" i="3"/>
  <c r="W652" i="3"/>
  <c r="X652" i="3"/>
  <c r="L653" i="3"/>
  <c r="M653" i="3"/>
  <c r="N653" i="3"/>
  <c r="O653" i="3"/>
  <c r="P653" i="3"/>
  <c r="Q653" i="3"/>
  <c r="R653" i="3"/>
  <c r="S653" i="3"/>
  <c r="T653" i="3"/>
  <c r="U653" i="3"/>
  <c r="V653" i="3"/>
  <c r="W653" i="3"/>
  <c r="X653" i="3"/>
  <c r="L654" i="3"/>
  <c r="M654" i="3"/>
  <c r="N654" i="3"/>
  <c r="O654" i="3"/>
  <c r="P654" i="3"/>
  <c r="Q654" i="3"/>
  <c r="R654" i="3"/>
  <c r="S654" i="3"/>
  <c r="T654" i="3"/>
  <c r="U654" i="3"/>
  <c r="V654" i="3"/>
  <c r="W654" i="3"/>
  <c r="X654" i="3"/>
  <c r="L655" i="3"/>
  <c r="M655" i="3"/>
  <c r="N655" i="3"/>
  <c r="O655" i="3"/>
  <c r="P655" i="3"/>
  <c r="Q655" i="3"/>
  <c r="R655" i="3"/>
  <c r="S655" i="3"/>
  <c r="T655" i="3"/>
  <c r="U655" i="3"/>
  <c r="V655" i="3"/>
  <c r="W655" i="3"/>
  <c r="X655" i="3"/>
  <c r="L656" i="3"/>
  <c r="M656" i="3"/>
  <c r="N656" i="3"/>
  <c r="O656" i="3"/>
  <c r="P656" i="3"/>
  <c r="Q656" i="3"/>
  <c r="R656" i="3"/>
  <c r="S656" i="3"/>
  <c r="T656" i="3"/>
  <c r="U656" i="3"/>
  <c r="V656" i="3"/>
  <c r="W656" i="3"/>
  <c r="X656" i="3"/>
  <c r="L657" i="3"/>
  <c r="M657" i="3"/>
  <c r="N657" i="3"/>
  <c r="O657" i="3"/>
  <c r="P657" i="3"/>
  <c r="Q657" i="3"/>
  <c r="R657" i="3"/>
  <c r="S657" i="3"/>
  <c r="T657" i="3"/>
  <c r="U657" i="3"/>
  <c r="V657" i="3"/>
  <c r="W657" i="3"/>
  <c r="X657" i="3"/>
  <c r="L658" i="3"/>
  <c r="M658" i="3"/>
  <c r="N658" i="3"/>
  <c r="O658" i="3"/>
  <c r="P658" i="3"/>
  <c r="Q658" i="3"/>
  <c r="R658" i="3"/>
  <c r="S658" i="3"/>
  <c r="T658" i="3"/>
  <c r="U658" i="3"/>
  <c r="V658" i="3"/>
  <c r="W658" i="3"/>
  <c r="X658" i="3"/>
  <c r="L659" i="3"/>
  <c r="M659" i="3"/>
  <c r="N659" i="3"/>
  <c r="O659" i="3"/>
  <c r="P659" i="3"/>
  <c r="Q659" i="3"/>
  <c r="R659" i="3"/>
  <c r="S659" i="3"/>
  <c r="T659" i="3"/>
  <c r="U659" i="3"/>
  <c r="V659" i="3"/>
  <c r="W659" i="3"/>
  <c r="X659" i="3"/>
  <c r="L660" i="3"/>
  <c r="M660" i="3"/>
  <c r="N660" i="3"/>
  <c r="O660" i="3"/>
  <c r="P660" i="3"/>
  <c r="Q660" i="3"/>
  <c r="R660" i="3"/>
  <c r="S660" i="3"/>
  <c r="T660" i="3"/>
  <c r="U660" i="3"/>
  <c r="V660" i="3"/>
  <c r="W660" i="3"/>
  <c r="X660" i="3"/>
  <c r="L661" i="3"/>
  <c r="M661" i="3"/>
  <c r="N661" i="3"/>
  <c r="O661" i="3"/>
  <c r="P661" i="3"/>
  <c r="Q661" i="3"/>
  <c r="R661" i="3"/>
  <c r="S661" i="3"/>
  <c r="T661" i="3"/>
  <c r="U661" i="3"/>
  <c r="V661" i="3"/>
  <c r="W661" i="3"/>
  <c r="X661" i="3"/>
  <c r="L662" i="3"/>
  <c r="M662" i="3"/>
  <c r="N662" i="3"/>
  <c r="O662" i="3"/>
  <c r="P662" i="3"/>
  <c r="Q662" i="3"/>
  <c r="R662" i="3"/>
  <c r="S662" i="3"/>
  <c r="T662" i="3"/>
  <c r="U662" i="3"/>
  <c r="V662" i="3"/>
  <c r="W662" i="3"/>
  <c r="X662" i="3"/>
  <c r="L663" i="3"/>
  <c r="M663" i="3"/>
  <c r="N663" i="3"/>
  <c r="O663" i="3"/>
  <c r="P663" i="3"/>
  <c r="Q663" i="3"/>
  <c r="R663" i="3"/>
  <c r="S663" i="3"/>
  <c r="T663" i="3"/>
  <c r="U663" i="3"/>
  <c r="V663" i="3"/>
  <c r="W663" i="3"/>
  <c r="X663" i="3"/>
  <c r="L664" i="3"/>
  <c r="M664" i="3"/>
  <c r="N664" i="3"/>
  <c r="O664" i="3"/>
  <c r="P664" i="3"/>
  <c r="Q664" i="3"/>
  <c r="R664" i="3"/>
  <c r="S664" i="3"/>
  <c r="T664" i="3"/>
  <c r="U664" i="3"/>
  <c r="V664" i="3"/>
  <c r="W664" i="3"/>
  <c r="X664" i="3"/>
  <c r="L665" i="3"/>
  <c r="M665" i="3"/>
  <c r="N665" i="3"/>
  <c r="O665" i="3"/>
  <c r="P665" i="3"/>
  <c r="Q665" i="3"/>
  <c r="R665" i="3"/>
  <c r="S665" i="3"/>
  <c r="T665" i="3"/>
  <c r="U665" i="3"/>
  <c r="V665" i="3"/>
  <c r="W665" i="3"/>
  <c r="X665" i="3"/>
  <c r="L666" i="3"/>
  <c r="M666" i="3"/>
  <c r="N666" i="3"/>
  <c r="O666" i="3"/>
  <c r="P666" i="3"/>
  <c r="Q666" i="3"/>
  <c r="R666" i="3"/>
  <c r="S666" i="3"/>
  <c r="T666" i="3"/>
  <c r="U666" i="3"/>
  <c r="V666" i="3"/>
  <c r="W666" i="3"/>
  <c r="X666" i="3"/>
  <c r="L667" i="3"/>
  <c r="M667" i="3"/>
  <c r="N667" i="3"/>
  <c r="O667" i="3"/>
  <c r="P667" i="3"/>
  <c r="Q667" i="3"/>
  <c r="R667" i="3"/>
  <c r="S667" i="3"/>
  <c r="T667" i="3"/>
  <c r="U667" i="3"/>
  <c r="V667" i="3"/>
  <c r="W667" i="3"/>
  <c r="X667" i="3"/>
  <c r="L668" i="3"/>
  <c r="M668" i="3"/>
  <c r="N668" i="3"/>
  <c r="O668" i="3"/>
  <c r="P668" i="3"/>
  <c r="Q668" i="3"/>
  <c r="R668" i="3"/>
  <c r="S668" i="3"/>
  <c r="T668" i="3"/>
  <c r="U668" i="3"/>
  <c r="V668" i="3"/>
  <c r="W668" i="3"/>
  <c r="X668" i="3"/>
  <c r="L669" i="3"/>
  <c r="M669" i="3"/>
  <c r="N669" i="3"/>
  <c r="O669" i="3"/>
  <c r="P669" i="3"/>
  <c r="Q669" i="3"/>
  <c r="R669" i="3"/>
  <c r="S669" i="3"/>
  <c r="T669" i="3"/>
  <c r="U669" i="3"/>
  <c r="V669" i="3"/>
  <c r="W669" i="3"/>
  <c r="X669" i="3"/>
  <c r="L670" i="3"/>
  <c r="M670" i="3"/>
  <c r="N670" i="3"/>
  <c r="O670" i="3"/>
  <c r="P670" i="3"/>
  <c r="Q670" i="3"/>
  <c r="R670" i="3"/>
  <c r="S670" i="3"/>
  <c r="T670" i="3"/>
  <c r="U670" i="3"/>
  <c r="V670" i="3"/>
  <c r="W670" i="3"/>
  <c r="X670" i="3"/>
  <c r="L671" i="3"/>
  <c r="M671" i="3"/>
  <c r="N671" i="3"/>
  <c r="O671" i="3"/>
  <c r="P671" i="3"/>
  <c r="Q671" i="3"/>
  <c r="R671" i="3"/>
  <c r="S671" i="3"/>
  <c r="T671" i="3"/>
  <c r="U671" i="3"/>
  <c r="V671" i="3"/>
  <c r="W671" i="3"/>
  <c r="X671" i="3"/>
  <c r="L672" i="3"/>
  <c r="M672" i="3"/>
  <c r="N672" i="3"/>
  <c r="O672" i="3"/>
  <c r="P672" i="3"/>
  <c r="Q672" i="3"/>
  <c r="R672" i="3"/>
  <c r="S672" i="3"/>
  <c r="T672" i="3"/>
  <c r="U672" i="3"/>
  <c r="V672" i="3"/>
  <c r="W672" i="3"/>
  <c r="X672" i="3"/>
  <c r="L673" i="3"/>
  <c r="M673" i="3"/>
  <c r="N673" i="3"/>
  <c r="O673" i="3"/>
  <c r="P673" i="3"/>
  <c r="Q673" i="3"/>
  <c r="R673" i="3"/>
  <c r="S673" i="3"/>
  <c r="T673" i="3"/>
  <c r="U673" i="3"/>
  <c r="V673" i="3"/>
  <c r="W673" i="3"/>
  <c r="X673" i="3"/>
  <c r="L674" i="3"/>
  <c r="M674" i="3"/>
  <c r="N674" i="3"/>
  <c r="O674" i="3"/>
  <c r="P674" i="3"/>
  <c r="Q674" i="3"/>
  <c r="R674" i="3"/>
  <c r="S674" i="3"/>
  <c r="T674" i="3"/>
  <c r="U674" i="3"/>
  <c r="V674" i="3"/>
  <c r="W674" i="3"/>
  <c r="X674" i="3"/>
  <c r="L675" i="3"/>
  <c r="M675" i="3"/>
  <c r="N675" i="3"/>
  <c r="O675" i="3"/>
  <c r="P675" i="3"/>
  <c r="Q675" i="3"/>
  <c r="R675" i="3"/>
  <c r="S675" i="3"/>
  <c r="T675" i="3"/>
  <c r="U675" i="3"/>
  <c r="V675" i="3"/>
  <c r="W675" i="3"/>
  <c r="X675" i="3"/>
  <c r="L676" i="3"/>
  <c r="M676" i="3"/>
  <c r="N676" i="3"/>
  <c r="O676" i="3"/>
  <c r="P676" i="3"/>
  <c r="Q676" i="3"/>
  <c r="R676" i="3"/>
  <c r="S676" i="3"/>
  <c r="T676" i="3"/>
  <c r="U676" i="3"/>
  <c r="V676" i="3"/>
  <c r="W676" i="3"/>
  <c r="X676" i="3"/>
  <c r="L677" i="3"/>
  <c r="M677" i="3"/>
  <c r="N677" i="3"/>
  <c r="O677" i="3"/>
  <c r="P677" i="3"/>
  <c r="Q677" i="3"/>
  <c r="R677" i="3"/>
  <c r="S677" i="3"/>
  <c r="T677" i="3"/>
  <c r="U677" i="3"/>
  <c r="V677" i="3"/>
  <c r="W677" i="3"/>
  <c r="X677" i="3"/>
  <c r="L678" i="3"/>
  <c r="M678" i="3"/>
  <c r="N678" i="3"/>
  <c r="O678" i="3"/>
  <c r="P678" i="3"/>
  <c r="Q678" i="3"/>
  <c r="R678" i="3"/>
  <c r="S678" i="3"/>
  <c r="T678" i="3"/>
  <c r="U678" i="3"/>
  <c r="V678" i="3"/>
  <c r="W678" i="3"/>
  <c r="X678" i="3"/>
  <c r="L679" i="3"/>
  <c r="M679" i="3"/>
  <c r="N679" i="3"/>
  <c r="O679" i="3"/>
  <c r="P679" i="3"/>
  <c r="Q679" i="3"/>
  <c r="R679" i="3"/>
  <c r="S679" i="3"/>
  <c r="T679" i="3"/>
  <c r="U679" i="3"/>
  <c r="V679" i="3"/>
  <c r="W679" i="3"/>
  <c r="X679" i="3"/>
  <c r="L680" i="3"/>
  <c r="M680" i="3"/>
  <c r="N680" i="3"/>
  <c r="O680" i="3"/>
  <c r="P680" i="3"/>
  <c r="Q680" i="3"/>
  <c r="R680" i="3"/>
  <c r="S680" i="3"/>
  <c r="T680" i="3"/>
  <c r="U680" i="3"/>
  <c r="V680" i="3"/>
  <c r="W680" i="3"/>
  <c r="X680" i="3"/>
  <c r="L681" i="3"/>
  <c r="M681" i="3"/>
  <c r="N681" i="3"/>
  <c r="O681" i="3"/>
  <c r="P681" i="3"/>
  <c r="Q681" i="3"/>
  <c r="R681" i="3"/>
  <c r="S681" i="3"/>
  <c r="T681" i="3"/>
  <c r="U681" i="3"/>
  <c r="V681" i="3"/>
  <c r="W681" i="3"/>
  <c r="X681" i="3"/>
  <c r="L682" i="3"/>
  <c r="M682" i="3"/>
  <c r="N682" i="3"/>
  <c r="O682" i="3"/>
  <c r="P682" i="3"/>
  <c r="Q682" i="3"/>
  <c r="R682" i="3"/>
  <c r="S682" i="3"/>
  <c r="T682" i="3"/>
  <c r="U682" i="3"/>
  <c r="V682" i="3"/>
  <c r="W682" i="3"/>
  <c r="X682" i="3"/>
  <c r="L683" i="3"/>
  <c r="M683" i="3"/>
  <c r="N683" i="3"/>
  <c r="O683" i="3"/>
  <c r="P683" i="3"/>
  <c r="Q683" i="3"/>
  <c r="R683" i="3"/>
  <c r="S683" i="3"/>
  <c r="T683" i="3"/>
  <c r="U683" i="3"/>
  <c r="V683" i="3"/>
  <c r="W683" i="3"/>
  <c r="X683" i="3"/>
  <c r="L684" i="3"/>
  <c r="M684" i="3"/>
  <c r="N684" i="3"/>
  <c r="O684" i="3"/>
  <c r="P684" i="3"/>
  <c r="Q684" i="3"/>
  <c r="R684" i="3"/>
  <c r="S684" i="3"/>
  <c r="T684" i="3"/>
  <c r="U684" i="3"/>
  <c r="V684" i="3"/>
  <c r="W684" i="3"/>
  <c r="X684" i="3"/>
  <c r="L685" i="3"/>
  <c r="M685" i="3"/>
  <c r="N685" i="3"/>
  <c r="O685" i="3"/>
  <c r="P685" i="3"/>
  <c r="Q685" i="3"/>
  <c r="R685" i="3"/>
  <c r="S685" i="3"/>
  <c r="T685" i="3"/>
  <c r="U685" i="3"/>
  <c r="V685" i="3"/>
  <c r="W685" i="3"/>
  <c r="X685" i="3"/>
  <c r="L686" i="3"/>
  <c r="M686" i="3"/>
  <c r="N686" i="3"/>
  <c r="O686" i="3"/>
  <c r="P686" i="3"/>
  <c r="Q686" i="3"/>
  <c r="R686" i="3"/>
  <c r="S686" i="3"/>
  <c r="T686" i="3"/>
  <c r="U686" i="3"/>
  <c r="V686" i="3"/>
  <c r="W686" i="3"/>
  <c r="X686" i="3"/>
  <c r="L687" i="3"/>
  <c r="M687" i="3"/>
  <c r="N687" i="3"/>
  <c r="O687" i="3"/>
  <c r="P687" i="3"/>
  <c r="Q687" i="3"/>
  <c r="R687" i="3"/>
  <c r="S687" i="3"/>
  <c r="T687" i="3"/>
  <c r="U687" i="3"/>
  <c r="V687" i="3"/>
  <c r="W687" i="3"/>
  <c r="X687" i="3"/>
  <c r="L688" i="3"/>
  <c r="M688" i="3"/>
  <c r="N688" i="3"/>
  <c r="O688" i="3"/>
  <c r="P688" i="3"/>
  <c r="Q688" i="3"/>
  <c r="R688" i="3"/>
  <c r="S688" i="3"/>
  <c r="T688" i="3"/>
  <c r="U688" i="3"/>
  <c r="V688" i="3"/>
  <c r="W688" i="3"/>
  <c r="X688" i="3"/>
  <c r="L689" i="3"/>
  <c r="M689" i="3"/>
  <c r="N689" i="3"/>
  <c r="O689" i="3"/>
  <c r="P689" i="3"/>
  <c r="Q689" i="3"/>
  <c r="R689" i="3"/>
  <c r="S689" i="3"/>
  <c r="T689" i="3"/>
  <c r="U689" i="3"/>
  <c r="V689" i="3"/>
  <c r="W689" i="3"/>
  <c r="X689" i="3"/>
  <c r="L690" i="3"/>
  <c r="M690" i="3"/>
  <c r="N690" i="3"/>
  <c r="O690" i="3"/>
  <c r="P690" i="3"/>
  <c r="Q690" i="3"/>
  <c r="R690" i="3"/>
  <c r="S690" i="3"/>
  <c r="T690" i="3"/>
  <c r="U690" i="3"/>
  <c r="V690" i="3"/>
  <c r="W690" i="3"/>
  <c r="X690" i="3"/>
  <c r="L691" i="3"/>
  <c r="M691" i="3"/>
  <c r="N691" i="3"/>
  <c r="O691" i="3"/>
  <c r="P691" i="3"/>
  <c r="Q691" i="3"/>
  <c r="R691" i="3"/>
  <c r="S691" i="3"/>
  <c r="T691" i="3"/>
  <c r="U691" i="3"/>
  <c r="V691" i="3"/>
  <c r="W691" i="3"/>
  <c r="X691" i="3"/>
  <c r="L692" i="3"/>
  <c r="M692" i="3"/>
  <c r="N692" i="3"/>
  <c r="O692" i="3"/>
  <c r="P692" i="3"/>
  <c r="Q692" i="3"/>
  <c r="R692" i="3"/>
  <c r="S692" i="3"/>
  <c r="T692" i="3"/>
  <c r="U692" i="3"/>
  <c r="V692" i="3"/>
  <c r="W692" i="3"/>
  <c r="X692" i="3"/>
  <c r="L693" i="3"/>
  <c r="M693" i="3"/>
  <c r="N693" i="3"/>
  <c r="O693" i="3"/>
  <c r="P693" i="3"/>
  <c r="Q693" i="3"/>
  <c r="R693" i="3"/>
  <c r="S693" i="3"/>
  <c r="T693" i="3"/>
  <c r="U693" i="3"/>
  <c r="V693" i="3"/>
  <c r="W693" i="3"/>
  <c r="X693" i="3"/>
  <c r="L694" i="3"/>
  <c r="M694" i="3"/>
  <c r="N694" i="3"/>
  <c r="O694" i="3"/>
  <c r="P694" i="3"/>
  <c r="Q694" i="3"/>
  <c r="R694" i="3"/>
  <c r="S694" i="3"/>
  <c r="T694" i="3"/>
  <c r="U694" i="3"/>
  <c r="V694" i="3"/>
  <c r="W694" i="3"/>
  <c r="X694" i="3"/>
  <c r="L695" i="3"/>
  <c r="M695" i="3"/>
  <c r="N695" i="3"/>
  <c r="O695" i="3"/>
  <c r="P695" i="3"/>
  <c r="Q695" i="3"/>
  <c r="R695" i="3"/>
  <c r="S695" i="3"/>
  <c r="T695" i="3"/>
  <c r="U695" i="3"/>
  <c r="V695" i="3"/>
  <c r="W695" i="3"/>
  <c r="X695" i="3"/>
  <c r="L696" i="3"/>
  <c r="M696" i="3"/>
  <c r="N696" i="3"/>
  <c r="O696" i="3"/>
  <c r="P696" i="3"/>
  <c r="Q696" i="3"/>
  <c r="R696" i="3"/>
  <c r="S696" i="3"/>
  <c r="T696" i="3"/>
  <c r="U696" i="3"/>
  <c r="V696" i="3"/>
  <c r="W696" i="3"/>
  <c r="X696" i="3"/>
  <c r="L697" i="3"/>
  <c r="M697" i="3"/>
  <c r="N697" i="3"/>
  <c r="O697" i="3"/>
  <c r="P697" i="3"/>
  <c r="Q697" i="3"/>
  <c r="R697" i="3"/>
  <c r="S697" i="3"/>
  <c r="T697" i="3"/>
  <c r="U697" i="3"/>
  <c r="V697" i="3"/>
  <c r="W697" i="3"/>
  <c r="X697" i="3"/>
  <c r="L698" i="3"/>
  <c r="M698" i="3"/>
  <c r="N698" i="3"/>
  <c r="O698" i="3"/>
  <c r="P698" i="3"/>
  <c r="Q698" i="3"/>
  <c r="R698" i="3"/>
  <c r="S698" i="3"/>
  <c r="T698" i="3"/>
  <c r="U698" i="3"/>
  <c r="V698" i="3"/>
  <c r="W698" i="3"/>
  <c r="X698" i="3"/>
  <c r="L699" i="3"/>
  <c r="M699" i="3"/>
  <c r="N699" i="3"/>
  <c r="O699" i="3"/>
  <c r="P699" i="3"/>
  <c r="Q699" i="3"/>
  <c r="R699" i="3"/>
  <c r="S699" i="3"/>
  <c r="T699" i="3"/>
  <c r="U699" i="3"/>
  <c r="V699" i="3"/>
  <c r="W699" i="3"/>
  <c r="X699" i="3"/>
  <c r="L700" i="3"/>
  <c r="M700" i="3"/>
  <c r="N700" i="3"/>
  <c r="O700" i="3"/>
  <c r="P700" i="3"/>
  <c r="Q700" i="3"/>
  <c r="R700" i="3"/>
  <c r="S700" i="3"/>
  <c r="T700" i="3"/>
  <c r="U700" i="3"/>
  <c r="V700" i="3"/>
  <c r="W700" i="3"/>
  <c r="X700" i="3"/>
  <c r="L701" i="3"/>
  <c r="M701" i="3"/>
  <c r="N701" i="3"/>
  <c r="O701" i="3"/>
  <c r="P701" i="3"/>
  <c r="Q701" i="3"/>
  <c r="R701" i="3"/>
  <c r="S701" i="3"/>
  <c r="T701" i="3"/>
  <c r="U701" i="3"/>
  <c r="V701" i="3"/>
  <c r="W701" i="3"/>
  <c r="X701" i="3"/>
  <c r="L702" i="3"/>
  <c r="M702" i="3"/>
  <c r="N702" i="3"/>
  <c r="O702" i="3"/>
  <c r="P702" i="3"/>
  <c r="Q702" i="3"/>
  <c r="R702" i="3"/>
  <c r="S702" i="3"/>
  <c r="T702" i="3"/>
  <c r="U702" i="3"/>
  <c r="V702" i="3"/>
  <c r="W702" i="3"/>
  <c r="X702" i="3"/>
  <c r="L703" i="3"/>
  <c r="M703" i="3"/>
  <c r="N703" i="3"/>
  <c r="O703" i="3"/>
  <c r="P703" i="3"/>
  <c r="Q703" i="3"/>
  <c r="R703" i="3"/>
  <c r="S703" i="3"/>
  <c r="T703" i="3"/>
  <c r="U703" i="3"/>
  <c r="V703" i="3"/>
  <c r="W703" i="3"/>
  <c r="X703" i="3"/>
  <c r="L704" i="3"/>
  <c r="M704" i="3"/>
  <c r="N704" i="3"/>
  <c r="O704" i="3"/>
  <c r="P704" i="3"/>
  <c r="Q704" i="3"/>
  <c r="R704" i="3"/>
  <c r="S704" i="3"/>
  <c r="T704" i="3"/>
  <c r="U704" i="3"/>
  <c r="V704" i="3"/>
  <c r="W704" i="3"/>
  <c r="X704" i="3"/>
  <c r="L705" i="3"/>
  <c r="M705" i="3"/>
  <c r="N705" i="3"/>
  <c r="O705" i="3"/>
  <c r="P705" i="3"/>
  <c r="Q705" i="3"/>
  <c r="R705" i="3"/>
  <c r="S705" i="3"/>
  <c r="T705" i="3"/>
  <c r="U705" i="3"/>
  <c r="V705" i="3"/>
  <c r="W705" i="3"/>
  <c r="X705" i="3"/>
  <c r="L706" i="3"/>
  <c r="M706" i="3"/>
  <c r="N706" i="3"/>
  <c r="O706" i="3"/>
  <c r="P706" i="3"/>
  <c r="Q706" i="3"/>
  <c r="R706" i="3"/>
  <c r="S706" i="3"/>
  <c r="T706" i="3"/>
  <c r="U706" i="3"/>
  <c r="V706" i="3"/>
  <c r="W706" i="3"/>
  <c r="X706" i="3"/>
  <c r="L707" i="3"/>
  <c r="M707" i="3"/>
  <c r="N707" i="3"/>
  <c r="O707" i="3"/>
  <c r="P707" i="3"/>
  <c r="Q707" i="3"/>
  <c r="R707" i="3"/>
  <c r="S707" i="3"/>
  <c r="T707" i="3"/>
  <c r="U707" i="3"/>
  <c r="V707" i="3"/>
  <c r="W707" i="3"/>
  <c r="X707" i="3"/>
  <c r="L708" i="3"/>
  <c r="M708" i="3"/>
  <c r="N708" i="3"/>
  <c r="O708" i="3"/>
  <c r="P708" i="3"/>
  <c r="Q708" i="3"/>
  <c r="R708" i="3"/>
  <c r="S708" i="3"/>
  <c r="T708" i="3"/>
  <c r="U708" i="3"/>
  <c r="V708" i="3"/>
  <c r="W708" i="3"/>
  <c r="X708" i="3"/>
  <c r="L709" i="3"/>
  <c r="M709" i="3"/>
  <c r="N709" i="3"/>
  <c r="O709" i="3"/>
  <c r="P709" i="3"/>
  <c r="Q709" i="3"/>
  <c r="R709" i="3"/>
  <c r="S709" i="3"/>
  <c r="T709" i="3"/>
  <c r="U709" i="3"/>
  <c r="V709" i="3"/>
  <c r="W709" i="3"/>
  <c r="X709" i="3"/>
  <c r="L710" i="3"/>
  <c r="M710" i="3"/>
  <c r="N710" i="3"/>
  <c r="O710" i="3"/>
  <c r="P710" i="3"/>
  <c r="Q710" i="3"/>
  <c r="R710" i="3"/>
  <c r="S710" i="3"/>
  <c r="T710" i="3"/>
  <c r="U710" i="3"/>
  <c r="V710" i="3"/>
  <c r="W710" i="3"/>
  <c r="X710" i="3"/>
  <c r="L711" i="3"/>
  <c r="M711" i="3"/>
  <c r="N711" i="3"/>
  <c r="O711" i="3"/>
  <c r="P711" i="3"/>
  <c r="Q711" i="3"/>
  <c r="R711" i="3"/>
  <c r="S711" i="3"/>
  <c r="T711" i="3"/>
  <c r="U711" i="3"/>
  <c r="V711" i="3"/>
  <c r="W711" i="3"/>
  <c r="X711" i="3"/>
  <c r="L712" i="3"/>
  <c r="M712" i="3"/>
  <c r="N712" i="3"/>
  <c r="O712" i="3"/>
  <c r="P712" i="3"/>
  <c r="Q712" i="3"/>
  <c r="R712" i="3"/>
  <c r="S712" i="3"/>
  <c r="T712" i="3"/>
  <c r="U712" i="3"/>
  <c r="V712" i="3"/>
  <c r="W712" i="3"/>
  <c r="X712" i="3"/>
  <c r="L713" i="3"/>
  <c r="M713" i="3"/>
  <c r="N713" i="3"/>
  <c r="O713" i="3"/>
  <c r="P713" i="3"/>
  <c r="Q713" i="3"/>
  <c r="R713" i="3"/>
  <c r="S713" i="3"/>
  <c r="T713" i="3"/>
  <c r="U713" i="3"/>
  <c r="V713" i="3"/>
  <c r="W713" i="3"/>
  <c r="X713" i="3"/>
  <c r="L714" i="3"/>
  <c r="M714" i="3"/>
  <c r="N714" i="3"/>
  <c r="O714" i="3"/>
  <c r="P714" i="3"/>
  <c r="Q714" i="3"/>
  <c r="R714" i="3"/>
  <c r="S714" i="3"/>
  <c r="T714" i="3"/>
  <c r="U714" i="3"/>
  <c r="V714" i="3"/>
  <c r="W714" i="3"/>
  <c r="X714" i="3"/>
  <c r="L715" i="3"/>
  <c r="M715" i="3"/>
  <c r="N715" i="3"/>
  <c r="O715" i="3"/>
  <c r="P715" i="3"/>
  <c r="Q715" i="3"/>
  <c r="R715" i="3"/>
  <c r="S715" i="3"/>
  <c r="T715" i="3"/>
  <c r="U715" i="3"/>
  <c r="V715" i="3"/>
  <c r="W715" i="3"/>
  <c r="X715" i="3"/>
  <c r="L716" i="3"/>
  <c r="M716" i="3"/>
  <c r="N716" i="3"/>
  <c r="O716" i="3"/>
  <c r="P716" i="3"/>
  <c r="Q716" i="3"/>
  <c r="R716" i="3"/>
  <c r="S716" i="3"/>
  <c r="T716" i="3"/>
  <c r="U716" i="3"/>
  <c r="V716" i="3"/>
  <c r="W716" i="3"/>
  <c r="X716" i="3"/>
  <c r="L717" i="3"/>
  <c r="M717" i="3"/>
  <c r="N717" i="3"/>
  <c r="O717" i="3"/>
  <c r="P717" i="3"/>
  <c r="Q717" i="3"/>
  <c r="R717" i="3"/>
  <c r="S717" i="3"/>
  <c r="T717" i="3"/>
  <c r="U717" i="3"/>
  <c r="V717" i="3"/>
  <c r="W717" i="3"/>
  <c r="X717" i="3"/>
  <c r="L718" i="3"/>
  <c r="M718" i="3"/>
  <c r="N718" i="3"/>
  <c r="O718" i="3"/>
  <c r="P718" i="3"/>
  <c r="Q718" i="3"/>
  <c r="R718" i="3"/>
  <c r="S718" i="3"/>
  <c r="T718" i="3"/>
  <c r="U718" i="3"/>
  <c r="V718" i="3"/>
  <c r="W718" i="3"/>
  <c r="X718" i="3"/>
  <c r="L719" i="3"/>
  <c r="M719" i="3"/>
  <c r="N719" i="3"/>
  <c r="O719" i="3"/>
  <c r="P719" i="3"/>
  <c r="Q719" i="3"/>
  <c r="R719" i="3"/>
  <c r="S719" i="3"/>
  <c r="T719" i="3"/>
  <c r="U719" i="3"/>
  <c r="V719" i="3"/>
  <c r="W719" i="3"/>
  <c r="X719" i="3"/>
  <c r="L720" i="3"/>
  <c r="M720" i="3"/>
  <c r="N720" i="3"/>
  <c r="O720" i="3"/>
  <c r="P720" i="3"/>
  <c r="Q720" i="3"/>
  <c r="R720" i="3"/>
  <c r="S720" i="3"/>
  <c r="T720" i="3"/>
  <c r="U720" i="3"/>
  <c r="V720" i="3"/>
  <c r="W720" i="3"/>
  <c r="X720" i="3"/>
  <c r="L721" i="3"/>
  <c r="M721" i="3"/>
  <c r="N721" i="3"/>
  <c r="O721" i="3"/>
  <c r="P721" i="3"/>
  <c r="Q721" i="3"/>
  <c r="R721" i="3"/>
  <c r="S721" i="3"/>
  <c r="T721" i="3"/>
  <c r="U721" i="3"/>
  <c r="V721" i="3"/>
  <c r="W721" i="3"/>
  <c r="X721" i="3"/>
  <c r="L722" i="3"/>
  <c r="M722" i="3"/>
  <c r="N722" i="3"/>
  <c r="O722" i="3"/>
  <c r="P722" i="3"/>
  <c r="Q722" i="3"/>
  <c r="R722" i="3"/>
  <c r="S722" i="3"/>
  <c r="T722" i="3"/>
  <c r="U722" i="3"/>
  <c r="V722" i="3"/>
  <c r="W722" i="3"/>
  <c r="X722" i="3"/>
  <c r="L723" i="3"/>
  <c r="M723" i="3"/>
  <c r="N723" i="3"/>
  <c r="O723" i="3"/>
  <c r="P723" i="3"/>
  <c r="Q723" i="3"/>
  <c r="R723" i="3"/>
  <c r="S723" i="3"/>
  <c r="T723" i="3"/>
  <c r="U723" i="3"/>
  <c r="V723" i="3"/>
  <c r="W723" i="3"/>
  <c r="X723" i="3"/>
  <c r="L724" i="3"/>
  <c r="M724" i="3"/>
  <c r="N724" i="3"/>
  <c r="O724" i="3"/>
  <c r="P724" i="3"/>
  <c r="Q724" i="3"/>
  <c r="R724" i="3"/>
  <c r="S724" i="3"/>
  <c r="T724" i="3"/>
  <c r="U724" i="3"/>
  <c r="V724" i="3"/>
  <c r="W724" i="3"/>
  <c r="X724" i="3"/>
  <c r="L725" i="3"/>
  <c r="M725" i="3"/>
  <c r="N725" i="3"/>
  <c r="O725" i="3"/>
  <c r="P725" i="3"/>
  <c r="Q725" i="3"/>
  <c r="R725" i="3"/>
  <c r="S725" i="3"/>
  <c r="T725" i="3"/>
  <c r="U725" i="3"/>
  <c r="V725" i="3"/>
  <c r="W725" i="3"/>
  <c r="X725" i="3"/>
  <c r="L726" i="3"/>
  <c r="M726" i="3"/>
  <c r="N726" i="3"/>
  <c r="O726" i="3"/>
  <c r="P726" i="3"/>
  <c r="Q726" i="3"/>
  <c r="R726" i="3"/>
  <c r="S726" i="3"/>
  <c r="T726" i="3"/>
  <c r="U726" i="3"/>
  <c r="V726" i="3"/>
  <c r="W726" i="3"/>
  <c r="X726" i="3"/>
  <c r="L727" i="3"/>
  <c r="M727" i="3"/>
  <c r="N727" i="3"/>
  <c r="O727" i="3"/>
  <c r="P727" i="3"/>
  <c r="Q727" i="3"/>
  <c r="R727" i="3"/>
  <c r="S727" i="3"/>
  <c r="T727" i="3"/>
  <c r="U727" i="3"/>
  <c r="V727" i="3"/>
  <c r="W727" i="3"/>
  <c r="X727" i="3"/>
  <c r="L728" i="3"/>
  <c r="M728" i="3"/>
  <c r="N728" i="3"/>
  <c r="O728" i="3"/>
  <c r="P728" i="3"/>
  <c r="Q728" i="3"/>
  <c r="R728" i="3"/>
  <c r="S728" i="3"/>
  <c r="T728" i="3"/>
  <c r="U728" i="3"/>
  <c r="V728" i="3"/>
  <c r="W728" i="3"/>
  <c r="X728" i="3"/>
  <c r="L729" i="3"/>
  <c r="M729" i="3"/>
  <c r="N729" i="3"/>
  <c r="O729" i="3"/>
  <c r="P729" i="3"/>
  <c r="Q729" i="3"/>
  <c r="R729" i="3"/>
  <c r="S729" i="3"/>
  <c r="T729" i="3"/>
  <c r="U729" i="3"/>
  <c r="V729" i="3"/>
  <c r="W729" i="3"/>
  <c r="X729" i="3"/>
  <c r="L730" i="3"/>
  <c r="M730" i="3"/>
  <c r="N730" i="3"/>
  <c r="O730" i="3"/>
  <c r="P730" i="3"/>
  <c r="Q730" i="3"/>
  <c r="R730" i="3"/>
  <c r="S730" i="3"/>
  <c r="T730" i="3"/>
  <c r="U730" i="3"/>
  <c r="V730" i="3"/>
  <c r="W730" i="3"/>
  <c r="X730" i="3"/>
  <c r="L731" i="3"/>
  <c r="M731" i="3"/>
  <c r="N731" i="3"/>
  <c r="O731" i="3"/>
  <c r="P731" i="3"/>
  <c r="Q731" i="3"/>
  <c r="R731" i="3"/>
  <c r="S731" i="3"/>
  <c r="T731" i="3"/>
  <c r="U731" i="3"/>
  <c r="V731" i="3"/>
  <c r="W731" i="3"/>
  <c r="X731" i="3"/>
  <c r="L732" i="3"/>
  <c r="M732" i="3"/>
  <c r="N732" i="3"/>
  <c r="O732" i="3"/>
  <c r="P732" i="3"/>
  <c r="Q732" i="3"/>
  <c r="R732" i="3"/>
  <c r="S732" i="3"/>
  <c r="T732" i="3"/>
  <c r="U732" i="3"/>
  <c r="V732" i="3"/>
  <c r="W732" i="3"/>
  <c r="X732" i="3"/>
  <c r="L733" i="3"/>
  <c r="M733" i="3"/>
  <c r="N733" i="3"/>
  <c r="O733" i="3"/>
  <c r="P733" i="3"/>
  <c r="Q733" i="3"/>
  <c r="R733" i="3"/>
  <c r="S733" i="3"/>
  <c r="T733" i="3"/>
  <c r="U733" i="3"/>
  <c r="V733" i="3"/>
  <c r="W733" i="3"/>
  <c r="X733" i="3"/>
  <c r="L734" i="3"/>
  <c r="M734" i="3"/>
  <c r="N734" i="3"/>
  <c r="O734" i="3"/>
  <c r="P734" i="3"/>
  <c r="Q734" i="3"/>
  <c r="R734" i="3"/>
  <c r="S734" i="3"/>
  <c r="T734" i="3"/>
  <c r="U734" i="3"/>
  <c r="V734" i="3"/>
  <c r="W734" i="3"/>
  <c r="X734" i="3"/>
  <c r="L735" i="3"/>
  <c r="M735" i="3"/>
  <c r="N735" i="3"/>
  <c r="O735" i="3"/>
  <c r="P735" i="3"/>
  <c r="Q735" i="3"/>
  <c r="R735" i="3"/>
  <c r="S735" i="3"/>
  <c r="T735" i="3"/>
  <c r="U735" i="3"/>
  <c r="V735" i="3"/>
  <c r="W735" i="3"/>
  <c r="X735" i="3"/>
  <c r="L736" i="3"/>
  <c r="M736" i="3"/>
  <c r="N736" i="3"/>
  <c r="O736" i="3"/>
  <c r="P736" i="3"/>
  <c r="Q736" i="3"/>
  <c r="R736" i="3"/>
  <c r="S736" i="3"/>
  <c r="T736" i="3"/>
  <c r="U736" i="3"/>
  <c r="V736" i="3"/>
  <c r="W736" i="3"/>
  <c r="X736" i="3"/>
  <c r="L737" i="3"/>
  <c r="M737" i="3"/>
  <c r="N737" i="3"/>
  <c r="O737" i="3"/>
  <c r="P737" i="3"/>
  <c r="Q737" i="3"/>
  <c r="R737" i="3"/>
  <c r="S737" i="3"/>
  <c r="T737" i="3"/>
  <c r="U737" i="3"/>
  <c r="V737" i="3"/>
  <c r="W737" i="3"/>
  <c r="X737" i="3"/>
  <c r="L738" i="3"/>
  <c r="M738" i="3"/>
  <c r="N738" i="3"/>
  <c r="O738" i="3"/>
  <c r="P738" i="3"/>
  <c r="Q738" i="3"/>
  <c r="R738" i="3"/>
  <c r="S738" i="3"/>
  <c r="T738" i="3"/>
  <c r="U738" i="3"/>
  <c r="V738" i="3"/>
  <c r="W738" i="3"/>
  <c r="X738" i="3"/>
  <c r="L739" i="3"/>
  <c r="M739" i="3"/>
  <c r="N739" i="3"/>
  <c r="O739" i="3"/>
  <c r="P739" i="3"/>
  <c r="Q739" i="3"/>
  <c r="R739" i="3"/>
  <c r="S739" i="3"/>
  <c r="T739" i="3"/>
  <c r="U739" i="3"/>
  <c r="V739" i="3"/>
  <c r="W739" i="3"/>
  <c r="X739" i="3"/>
  <c r="L740" i="3"/>
  <c r="M740" i="3"/>
  <c r="N740" i="3"/>
  <c r="O740" i="3"/>
  <c r="P740" i="3"/>
  <c r="Q740" i="3"/>
  <c r="R740" i="3"/>
  <c r="S740" i="3"/>
  <c r="T740" i="3"/>
  <c r="U740" i="3"/>
  <c r="V740" i="3"/>
  <c r="W740" i="3"/>
  <c r="X740" i="3"/>
  <c r="L741" i="3"/>
  <c r="M741" i="3"/>
  <c r="N741" i="3"/>
  <c r="O741" i="3"/>
  <c r="P741" i="3"/>
  <c r="Q741" i="3"/>
  <c r="R741" i="3"/>
  <c r="S741" i="3"/>
  <c r="T741" i="3"/>
  <c r="U741" i="3"/>
  <c r="V741" i="3"/>
  <c r="W741" i="3"/>
  <c r="X741" i="3"/>
  <c r="L742" i="3"/>
  <c r="M742" i="3"/>
  <c r="N742" i="3"/>
  <c r="O742" i="3"/>
  <c r="P742" i="3"/>
  <c r="Q742" i="3"/>
  <c r="R742" i="3"/>
  <c r="S742" i="3"/>
  <c r="T742" i="3"/>
  <c r="U742" i="3"/>
  <c r="V742" i="3"/>
  <c r="W742" i="3"/>
  <c r="X742" i="3"/>
  <c r="L743" i="3"/>
  <c r="M743" i="3"/>
  <c r="N743" i="3"/>
  <c r="O743" i="3"/>
  <c r="P743" i="3"/>
  <c r="Q743" i="3"/>
  <c r="R743" i="3"/>
  <c r="S743" i="3"/>
  <c r="T743" i="3"/>
  <c r="U743" i="3"/>
  <c r="V743" i="3"/>
  <c r="W743" i="3"/>
  <c r="X743" i="3"/>
  <c r="L744" i="3"/>
  <c r="M744" i="3"/>
  <c r="N744" i="3"/>
  <c r="O744" i="3"/>
  <c r="P744" i="3"/>
  <c r="Q744" i="3"/>
  <c r="R744" i="3"/>
  <c r="S744" i="3"/>
  <c r="T744" i="3"/>
  <c r="U744" i="3"/>
  <c r="V744" i="3"/>
  <c r="W744" i="3"/>
  <c r="X744" i="3"/>
  <c r="L745" i="3"/>
  <c r="M745" i="3"/>
  <c r="N745" i="3"/>
  <c r="O745" i="3"/>
  <c r="P745" i="3"/>
  <c r="Q745" i="3"/>
  <c r="R745" i="3"/>
  <c r="S745" i="3"/>
  <c r="T745" i="3"/>
  <c r="U745" i="3"/>
  <c r="V745" i="3"/>
  <c r="W745" i="3"/>
  <c r="X745" i="3"/>
  <c r="L746" i="3"/>
  <c r="M746" i="3"/>
  <c r="N746" i="3"/>
  <c r="O746" i="3"/>
  <c r="P746" i="3"/>
  <c r="Q746" i="3"/>
  <c r="R746" i="3"/>
  <c r="S746" i="3"/>
  <c r="T746" i="3"/>
  <c r="U746" i="3"/>
  <c r="V746" i="3"/>
  <c r="W746" i="3"/>
  <c r="X746" i="3"/>
  <c r="L747" i="3"/>
  <c r="M747" i="3"/>
  <c r="N747" i="3"/>
  <c r="O747" i="3"/>
  <c r="P747" i="3"/>
  <c r="Q747" i="3"/>
  <c r="R747" i="3"/>
  <c r="S747" i="3"/>
  <c r="T747" i="3"/>
  <c r="U747" i="3"/>
  <c r="V747" i="3"/>
  <c r="W747" i="3"/>
  <c r="X747" i="3"/>
  <c r="L748" i="3"/>
  <c r="M748" i="3"/>
  <c r="N748" i="3"/>
  <c r="O748" i="3"/>
  <c r="P748" i="3"/>
  <c r="Q748" i="3"/>
  <c r="R748" i="3"/>
  <c r="S748" i="3"/>
  <c r="T748" i="3"/>
  <c r="U748" i="3"/>
  <c r="V748" i="3"/>
  <c r="W748" i="3"/>
  <c r="X748" i="3"/>
  <c r="L749" i="3"/>
  <c r="M749" i="3"/>
  <c r="N749" i="3"/>
  <c r="O749" i="3"/>
  <c r="P749" i="3"/>
  <c r="Q749" i="3"/>
  <c r="R749" i="3"/>
  <c r="S749" i="3"/>
  <c r="T749" i="3"/>
  <c r="U749" i="3"/>
  <c r="V749" i="3"/>
  <c r="W749" i="3"/>
  <c r="X749" i="3"/>
  <c r="L750" i="3"/>
  <c r="M750" i="3"/>
  <c r="N750" i="3"/>
  <c r="O750" i="3"/>
  <c r="P750" i="3"/>
  <c r="Q750" i="3"/>
  <c r="R750" i="3"/>
  <c r="S750" i="3"/>
  <c r="T750" i="3"/>
  <c r="U750" i="3"/>
  <c r="V750" i="3"/>
  <c r="W750" i="3"/>
  <c r="X750" i="3"/>
  <c r="L751" i="3"/>
  <c r="M751" i="3"/>
  <c r="N751" i="3"/>
  <c r="O751" i="3"/>
  <c r="P751" i="3"/>
  <c r="Q751" i="3"/>
  <c r="R751" i="3"/>
  <c r="S751" i="3"/>
  <c r="T751" i="3"/>
  <c r="U751" i="3"/>
  <c r="V751" i="3"/>
  <c r="W751" i="3"/>
  <c r="X751" i="3"/>
  <c r="L752" i="3"/>
  <c r="M752" i="3"/>
  <c r="N752" i="3"/>
  <c r="O752" i="3"/>
  <c r="P752" i="3"/>
  <c r="Q752" i="3"/>
  <c r="R752" i="3"/>
  <c r="S752" i="3"/>
  <c r="T752" i="3"/>
  <c r="U752" i="3"/>
  <c r="V752" i="3"/>
  <c r="W752" i="3"/>
  <c r="X752" i="3"/>
  <c r="L753" i="3"/>
  <c r="M753" i="3"/>
  <c r="N753" i="3"/>
  <c r="O753" i="3"/>
  <c r="P753" i="3"/>
  <c r="Q753" i="3"/>
  <c r="R753" i="3"/>
  <c r="S753" i="3"/>
  <c r="T753" i="3"/>
  <c r="U753" i="3"/>
  <c r="V753" i="3"/>
  <c r="W753" i="3"/>
  <c r="X753" i="3"/>
  <c r="L754" i="3"/>
  <c r="M754" i="3"/>
  <c r="N754" i="3"/>
  <c r="O754" i="3"/>
  <c r="P754" i="3"/>
  <c r="Q754" i="3"/>
  <c r="R754" i="3"/>
  <c r="S754" i="3"/>
  <c r="T754" i="3"/>
  <c r="U754" i="3"/>
  <c r="V754" i="3"/>
  <c r="W754" i="3"/>
  <c r="X754" i="3"/>
  <c r="L755" i="3"/>
  <c r="M755" i="3"/>
  <c r="N755" i="3"/>
  <c r="O755" i="3"/>
  <c r="P755" i="3"/>
  <c r="Q755" i="3"/>
  <c r="R755" i="3"/>
  <c r="S755" i="3"/>
  <c r="T755" i="3"/>
  <c r="U755" i="3"/>
  <c r="V755" i="3"/>
  <c r="W755" i="3"/>
  <c r="X755" i="3"/>
  <c r="L756" i="3"/>
  <c r="M756" i="3"/>
  <c r="N756" i="3"/>
  <c r="O756" i="3"/>
  <c r="P756" i="3"/>
  <c r="Q756" i="3"/>
  <c r="R756" i="3"/>
  <c r="S756" i="3"/>
  <c r="T756" i="3"/>
  <c r="U756" i="3"/>
  <c r="V756" i="3"/>
  <c r="W756" i="3"/>
  <c r="X756" i="3"/>
  <c r="L757" i="3"/>
  <c r="M757" i="3"/>
  <c r="N757" i="3"/>
  <c r="O757" i="3"/>
  <c r="P757" i="3"/>
  <c r="Q757" i="3"/>
  <c r="R757" i="3"/>
  <c r="S757" i="3"/>
  <c r="T757" i="3"/>
  <c r="U757" i="3"/>
  <c r="V757" i="3"/>
  <c r="W757" i="3"/>
  <c r="X757" i="3"/>
  <c r="L758" i="3"/>
  <c r="M758" i="3"/>
  <c r="N758" i="3"/>
  <c r="O758" i="3"/>
  <c r="P758" i="3"/>
  <c r="Q758" i="3"/>
  <c r="R758" i="3"/>
  <c r="S758" i="3"/>
  <c r="T758" i="3"/>
  <c r="U758" i="3"/>
  <c r="V758" i="3"/>
  <c r="W758" i="3"/>
  <c r="X758" i="3"/>
  <c r="L759" i="3"/>
  <c r="M759" i="3"/>
  <c r="N759" i="3"/>
  <c r="O759" i="3"/>
  <c r="P759" i="3"/>
  <c r="Q759" i="3"/>
  <c r="R759" i="3"/>
  <c r="S759" i="3"/>
  <c r="T759" i="3"/>
  <c r="U759" i="3"/>
  <c r="V759" i="3"/>
  <c r="W759" i="3"/>
  <c r="X759" i="3"/>
  <c r="L760" i="3"/>
  <c r="M760" i="3"/>
  <c r="N760" i="3"/>
  <c r="O760" i="3"/>
  <c r="P760" i="3"/>
  <c r="Q760" i="3"/>
  <c r="R760" i="3"/>
  <c r="S760" i="3"/>
  <c r="T760" i="3"/>
  <c r="U760" i="3"/>
  <c r="V760" i="3"/>
  <c r="W760" i="3"/>
  <c r="X760" i="3"/>
  <c r="L761" i="3"/>
  <c r="M761" i="3"/>
  <c r="N761" i="3"/>
  <c r="O761" i="3"/>
  <c r="P761" i="3"/>
  <c r="Q761" i="3"/>
  <c r="R761" i="3"/>
  <c r="S761" i="3"/>
  <c r="T761" i="3"/>
  <c r="U761" i="3"/>
  <c r="V761" i="3"/>
  <c r="W761" i="3"/>
  <c r="X761" i="3"/>
  <c r="L762" i="3"/>
  <c r="M762" i="3"/>
  <c r="N762" i="3"/>
  <c r="O762" i="3"/>
  <c r="P762" i="3"/>
  <c r="Q762" i="3"/>
  <c r="R762" i="3"/>
  <c r="S762" i="3"/>
  <c r="T762" i="3"/>
  <c r="U762" i="3"/>
  <c r="V762" i="3"/>
  <c r="W762" i="3"/>
  <c r="X762" i="3"/>
  <c r="L763" i="3"/>
  <c r="M763" i="3"/>
  <c r="N763" i="3"/>
  <c r="O763" i="3"/>
  <c r="P763" i="3"/>
  <c r="Q763" i="3"/>
  <c r="R763" i="3"/>
  <c r="S763" i="3"/>
  <c r="T763" i="3"/>
  <c r="U763" i="3"/>
  <c r="V763" i="3"/>
  <c r="W763" i="3"/>
  <c r="X763" i="3"/>
  <c r="L764" i="3"/>
  <c r="M764" i="3"/>
  <c r="N764" i="3"/>
  <c r="O764" i="3"/>
  <c r="P764" i="3"/>
  <c r="Q764" i="3"/>
  <c r="R764" i="3"/>
  <c r="S764" i="3"/>
  <c r="T764" i="3"/>
  <c r="U764" i="3"/>
  <c r="V764" i="3"/>
  <c r="W764" i="3"/>
  <c r="X764" i="3"/>
  <c r="L765" i="3"/>
  <c r="M765" i="3"/>
  <c r="N765" i="3"/>
  <c r="O765" i="3"/>
  <c r="P765" i="3"/>
  <c r="Q765" i="3"/>
  <c r="R765" i="3"/>
  <c r="S765" i="3"/>
  <c r="T765" i="3"/>
  <c r="U765" i="3"/>
  <c r="V765" i="3"/>
  <c r="W765" i="3"/>
  <c r="X765" i="3"/>
  <c r="L766" i="3"/>
  <c r="M766" i="3"/>
  <c r="N766" i="3"/>
  <c r="O766" i="3"/>
  <c r="P766" i="3"/>
  <c r="Q766" i="3"/>
  <c r="R766" i="3"/>
  <c r="S766" i="3"/>
  <c r="T766" i="3"/>
  <c r="U766" i="3"/>
  <c r="V766" i="3"/>
  <c r="W766" i="3"/>
  <c r="X766" i="3"/>
  <c r="L767" i="3"/>
  <c r="M767" i="3"/>
  <c r="N767" i="3"/>
  <c r="O767" i="3"/>
  <c r="P767" i="3"/>
  <c r="Q767" i="3"/>
  <c r="R767" i="3"/>
  <c r="S767" i="3"/>
  <c r="T767" i="3"/>
  <c r="U767" i="3"/>
  <c r="V767" i="3"/>
  <c r="W767" i="3"/>
  <c r="X767" i="3"/>
  <c r="L768" i="3"/>
  <c r="M768" i="3"/>
  <c r="N768" i="3"/>
  <c r="O768" i="3"/>
  <c r="P768" i="3"/>
  <c r="Q768" i="3"/>
  <c r="R768" i="3"/>
  <c r="S768" i="3"/>
  <c r="T768" i="3"/>
  <c r="U768" i="3"/>
  <c r="V768" i="3"/>
  <c r="W768" i="3"/>
  <c r="X768" i="3"/>
  <c r="L769" i="3"/>
  <c r="M769" i="3"/>
  <c r="N769" i="3"/>
  <c r="O769" i="3"/>
  <c r="P769" i="3"/>
  <c r="Q769" i="3"/>
  <c r="R769" i="3"/>
  <c r="S769" i="3"/>
  <c r="T769" i="3"/>
  <c r="U769" i="3"/>
  <c r="V769" i="3"/>
  <c r="W769" i="3"/>
  <c r="X769" i="3"/>
  <c r="L770" i="3"/>
  <c r="M770" i="3"/>
  <c r="N770" i="3"/>
  <c r="O770" i="3"/>
  <c r="P770" i="3"/>
  <c r="Q770" i="3"/>
  <c r="R770" i="3"/>
  <c r="S770" i="3"/>
  <c r="T770" i="3"/>
  <c r="U770" i="3"/>
  <c r="V770" i="3"/>
  <c r="W770" i="3"/>
  <c r="X770" i="3"/>
  <c r="L771" i="3"/>
  <c r="M771" i="3"/>
  <c r="N771" i="3"/>
  <c r="O771" i="3"/>
  <c r="P771" i="3"/>
  <c r="Q771" i="3"/>
  <c r="R771" i="3"/>
  <c r="S771" i="3"/>
  <c r="T771" i="3"/>
  <c r="U771" i="3"/>
  <c r="V771" i="3"/>
  <c r="W771" i="3"/>
  <c r="X771" i="3"/>
  <c r="L772" i="3"/>
  <c r="M772" i="3"/>
  <c r="N772" i="3"/>
  <c r="O772" i="3"/>
  <c r="P772" i="3"/>
  <c r="Q772" i="3"/>
  <c r="R772" i="3"/>
  <c r="S772" i="3"/>
  <c r="T772" i="3"/>
  <c r="U772" i="3"/>
  <c r="V772" i="3"/>
  <c r="W772" i="3"/>
  <c r="X772" i="3"/>
  <c r="L773" i="3"/>
  <c r="M773" i="3"/>
  <c r="N773" i="3"/>
  <c r="O773" i="3"/>
  <c r="P773" i="3"/>
  <c r="Q773" i="3"/>
  <c r="R773" i="3"/>
  <c r="S773" i="3"/>
  <c r="T773" i="3"/>
  <c r="U773" i="3"/>
  <c r="V773" i="3"/>
  <c r="W773" i="3"/>
  <c r="X773" i="3"/>
  <c r="L774" i="3"/>
  <c r="M774" i="3"/>
  <c r="N774" i="3"/>
  <c r="O774" i="3"/>
  <c r="P774" i="3"/>
  <c r="Q774" i="3"/>
  <c r="R774" i="3"/>
  <c r="S774" i="3"/>
  <c r="T774" i="3"/>
  <c r="U774" i="3"/>
  <c r="V774" i="3"/>
  <c r="W774" i="3"/>
  <c r="X774" i="3"/>
  <c r="L775" i="3"/>
  <c r="M775" i="3"/>
  <c r="N775" i="3"/>
  <c r="O775" i="3"/>
  <c r="P775" i="3"/>
  <c r="Q775" i="3"/>
  <c r="R775" i="3"/>
  <c r="S775" i="3"/>
  <c r="T775" i="3"/>
  <c r="U775" i="3"/>
  <c r="V775" i="3"/>
  <c r="W775" i="3"/>
  <c r="X775" i="3"/>
  <c r="L776" i="3"/>
  <c r="M776" i="3"/>
  <c r="N776" i="3"/>
  <c r="O776" i="3"/>
  <c r="P776" i="3"/>
  <c r="Q776" i="3"/>
  <c r="R776" i="3"/>
  <c r="S776" i="3"/>
  <c r="T776" i="3"/>
  <c r="U776" i="3"/>
  <c r="V776" i="3"/>
  <c r="W776" i="3"/>
  <c r="X776" i="3"/>
  <c r="L777" i="3"/>
  <c r="M777" i="3"/>
  <c r="N777" i="3"/>
  <c r="O777" i="3"/>
  <c r="P777" i="3"/>
  <c r="Q777" i="3"/>
  <c r="R777" i="3"/>
  <c r="S777" i="3"/>
  <c r="T777" i="3"/>
  <c r="U777" i="3"/>
  <c r="V777" i="3"/>
  <c r="W777" i="3"/>
  <c r="X777" i="3"/>
  <c r="L778" i="3"/>
  <c r="M778" i="3"/>
  <c r="N778" i="3"/>
  <c r="O778" i="3"/>
  <c r="P778" i="3"/>
  <c r="Q778" i="3"/>
  <c r="R778" i="3"/>
  <c r="S778" i="3"/>
  <c r="T778" i="3"/>
  <c r="U778" i="3"/>
  <c r="V778" i="3"/>
  <c r="W778" i="3"/>
  <c r="X778" i="3"/>
  <c r="L779" i="3"/>
  <c r="M779" i="3"/>
  <c r="N779" i="3"/>
  <c r="O779" i="3"/>
  <c r="P779" i="3"/>
  <c r="Q779" i="3"/>
  <c r="R779" i="3"/>
  <c r="S779" i="3"/>
  <c r="T779" i="3"/>
  <c r="U779" i="3"/>
  <c r="V779" i="3"/>
  <c r="W779" i="3"/>
  <c r="X779" i="3"/>
  <c r="L780" i="3"/>
  <c r="M780" i="3"/>
  <c r="N780" i="3"/>
  <c r="O780" i="3"/>
  <c r="P780" i="3"/>
  <c r="Q780" i="3"/>
  <c r="R780" i="3"/>
  <c r="S780" i="3"/>
  <c r="T780" i="3"/>
  <c r="U780" i="3"/>
  <c r="V780" i="3"/>
  <c r="W780" i="3"/>
  <c r="X780" i="3"/>
  <c r="L781" i="3"/>
  <c r="M781" i="3"/>
  <c r="N781" i="3"/>
  <c r="O781" i="3"/>
  <c r="P781" i="3"/>
  <c r="Q781" i="3"/>
  <c r="R781" i="3"/>
  <c r="S781" i="3"/>
  <c r="T781" i="3"/>
  <c r="U781" i="3"/>
  <c r="V781" i="3"/>
  <c r="W781" i="3"/>
  <c r="X781" i="3"/>
  <c r="L782" i="3"/>
  <c r="M782" i="3"/>
  <c r="N782" i="3"/>
  <c r="O782" i="3"/>
  <c r="P782" i="3"/>
  <c r="Q782" i="3"/>
  <c r="R782" i="3"/>
  <c r="S782" i="3"/>
  <c r="T782" i="3"/>
  <c r="U782" i="3"/>
  <c r="V782" i="3"/>
  <c r="W782" i="3"/>
  <c r="X782" i="3"/>
  <c r="L783" i="3"/>
  <c r="M783" i="3"/>
  <c r="N783" i="3"/>
  <c r="O783" i="3"/>
  <c r="P783" i="3"/>
  <c r="Q783" i="3"/>
  <c r="R783" i="3"/>
  <c r="S783" i="3"/>
  <c r="T783" i="3"/>
  <c r="U783" i="3"/>
  <c r="V783" i="3"/>
  <c r="W783" i="3"/>
  <c r="X783" i="3"/>
  <c r="L784" i="3"/>
  <c r="M784" i="3"/>
  <c r="N784" i="3"/>
  <c r="O784" i="3"/>
  <c r="P784" i="3"/>
  <c r="Q784" i="3"/>
  <c r="R784" i="3"/>
  <c r="S784" i="3"/>
  <c r="T784" i="3"/>
  <c r="U784" i="3"/>
  <c r="V784" i="3"/>
  <c r="W784" i="3"/>
  <c r="X784" i="3"/>
  <c r="L785" i="3"/>
  <c r="M785" i="3"/>
  <c r="N785" i="3"/>
  <c r="O785" i="3"/>
  <c r="P785" i="3"/>
  <c r="Q785" i="3"/>
  <c r="R785" i="3"/>
  <c r="S785" i="3"/>
  <c r="T785" i="3"/>
  <c r="U785" i="3"/>
  <c r="V785" i="3"/>
  <c r="W785" i="3"/>
  <c r="X785" i="3"/>
  <c r="L786" i="3"/>
  <c r="M786" i="3"/>
  <c r="N786" i="3"/>
  <c r="O786" i="3"/>
  <c r="P786" i="3"/>
  <c r="Q786" i="3"/>
  <c r="R786" i="3"/>
  <c r="S786" i="3"/>
  <c r="T786" i="3"/>
  <c r="U786" i="3"/>
  <c r="V786" i="3"/>
  <c r="W786" i="3"/>
  <c r="X786" i="3"/>
  <c r="L787" i="3"/>
  <c r="M787" i="3"/>
  <c r="N787" i="3"/>
  <c r="O787" i="3"/>
  <c r="P787" i="3"/>
  <c r="Q787" i="3"/>
  <c r="R787" i="3"/>
  <c r="S787" i="3"/>
  <c r="T787" i="3"/>
  <c r="U787" i="3"/>
  <c r="V787" i="3"/>
  <c r="W787" i="3"/>
  <c r="X787" i="3"/>
  <c r="L788" i="3"/>
  <c r="M788" i="3"/>
  <c r="N788" i="3"/>
  <c r="O788" i="3"/>
  <c r="P788" i="3"/>
  <c r="Q788" i="3"/>
  <c r="R788" i="3"/>
  <c r="S788" i="3"/>
  <c r="T788" i="3"/>
  <c r="U788" i="3"/>
  <c r="V788" i="3"/>
  <c r="W788" i="3"/>
  <c r="X788" i="3"/>
  <c r="L789" i="3"/>
  <c r="M789" i="3"/>
  <c r="N789" i="3"/>
  <c r="O789" i="3"/>
  <c r="P789" i="3"/>
  <c r="Q789" i="3"/>
  <c r="R789" i="3"/>
  <c r="S789" i="3"/>
  <c r="T789" i="3"/>
  <c r="U789" i="3"/>
  <c r="V789" i="3"/>
  <c r="W789" i="3"/>
  <c r="X789" i="3"/>
  <c r="L790" i="3"/>
  <c r="M790" i="3"/>
  <c r="N790" i="3"/>
  <c r="O790" i="3"/>
  <c r="P790" i="3"/>
  <c r="Q790" i="3"/>
  <c r="R790" i="3"/>
  <c r="S790" i="3"/>
  <c r="T790" i="3"/>
  <c r="U790" i="3"/>
  <c r="V790" i="3"/>
  <c r="W790" i="3"/>
  <c r="X790" i="3"/>
  <c r="L791" i="3"/>
  <c r="M791" i="3"/>
  <c r="N791" i="3"/>
  <c r="O791" i="3"/>
  <c r="P791" i="3"/>
  <c r="Q791" i="3"/>
  <c r="R791" i="3"/>
  <c r="S791" i="3"/>
  <c r="T791" i="3"/>
  <c r="U791" i="3"/>
  <c r="V791" i="3"/>
  <c r="W791" i="3"/>
  <c r="X791" i="3"/>
  <c r="L792" i="3"/>
  <c r="M792" i="3"/>
  <c r="N792" i="3"/>
  <c r="O792" i="3"/>
  <c r="P792" i="3"/>
  <c r="Q792" i="3"/>
  <c r="R792" i="3"/>
  <c r="S792" i="3"/>
  <c r="T792" i="3"/>
  <c r="U792" i="3"/>
  <c r="V792" i="3"/>
  <c r="W792" i="3"/>
  <c r="X792" i="3"/>
  <c r="L793" i="3"/>
  <c r="M793" i="3"/>
  <c r="N793" i="3"/>
  <c r="O793" i="3"/>
  <c r="P793" i="3"/>
  <c r="Q793" i="3"/>
  <c r="R793" i="3"/>
  <c r="S793" i="3"/>
  <c r="T793" i="3"/>
  <c r="U793" i="3"/>
  <c r="V793" i="3"/>
  <c r="W793" i="3"/>
  <c r="X793" i="3"/>
  <c r="L794" i="3"/>
  <c r="M794" i="3"/>
  <c r="N794" i="3"/>
  <c r="O794" i="3"/>
  <c r="P794" i="3"/>
  <c r="Q794" i="3"/>
  <c r="R794" i="3"/>
  <c r="S794" i="3"/>
  <c r="T794" i="3"/>
  <c r="U794" i="3"/>
  <c r="V794" i="3"/>
  <c r="W794" i="3"/>
  <c r="X794" i="3"/>
  <c r="L795" i="3"/>
  <c r="M795" i="3"/>
  <c r="N795" i="3"/>
  <c r="O795" i="3"/>
  <c r="P795" i="3"/>
  <c r="Q795" i="3"/>
  <c r="R795" i="3"/>
  <c r="S795" i="3"/>
  <c r="T795" i="3"/>
  <c r="U795" i="3"/>
  <c r="V795" i="3"/>
  <c r="W795" i="3"/>
  <c r="X795" i="3"/>
  <c r="L796" i="3"/>
  <c r="M796" i="3"/>
  <c r="N796" i="3"/>
  <c r="O796" i="3"/>
  <c r="P796" i="3"/>
  <c r="Q796" i="3"/>
  <c r="R796" i="3"/>
  <c r="S796" i="3"/>
  <c r="T796" i="3"/>
  <c r="U796" i="3"/>
  <c r="V796" i="3"/>
  <c r="W796" i="3"/>
  <c r="X796" i="3"/>
  <c r="L797" i="3"/>
  <c r="M797" i="3"/>
  <c r="N797" i="3"/>
  <c r="O797" i="3"/>
  <c r="P797" i="3"/>
  <c r="Q797" i="3"/>
  <c r="R797" i="3"/>
  <c r="S797" i="3"/>
  <c r="T797" i="3"/>
  <c r="U797" i="3"/>
  <c r="V797" i="3"/>
  <c r="W797" i="3"/>
  <c r="X797" i="3"/>
  <c r="L798" i="3"/>
  <c r="M798" i="3"/>
  <c r="N798" i="3"/>
  <c r="O798" i="3"/>
  <c r="P798" i="3"/>
  <c r="Q798" i="3"/>
  <c r="R798" i="3"/>
  <c r="S798" i="3"/>
  <c r="T798" i="3"/>
  <c r="U798" i="3"/>
  <c r="V798" i="3"/>
  <c r="W798" i="3"/>
  <c r="X798" i="3"/>
  <c r="L799" i="3"/>
  <c r="M799" i="3"/>
  <c r="N799" i="3"/>
  <c r="O799" i="3"/>
  <c r="P799" i="3"/>
  <c r="Q799" i="3"/>
  <c r="R799" i="3"/>
  <c r="S799" i="3"/>
  <c r="T799" i="3"/>
  <c r="U799" i="3"/>
  <c r="V799" i="3"/>
  <c r="W799" i="3"/>
  <c r="X799" i="3"/>
  <c r="L800" i="3"/>
  <c r="M800" i="3"/>
  <c r="N800" i="3"/>
  <c r="O800" i="3"/>
  <c r="P800" i="3"/>
  <c r="Q800" i="3"/>
  <c r="R800" i="3"/>
  <c r="S800" i="3"/>
  <c r="T800" i="3"/>
  <c r="U800" i="3"/>
  <c r="V800" i="3"/>
  <c r="W800" i="3"/>
  <c r="X800" i="3"/>
  <c r="L801" i="3"/>
  <c r="M801" i="3"/>
  <c r="N801" i="3"/>
  <c r="O801" i="3"/>
  <c r="P801" i="3"/>
  <c r="Q801" i="3"/>
  <c r="R801" i="3"/>
  <c r="S801" i="3"/>
  <c r="T801" i="3"/>
  <c r="U801" i="3"/>
  <c r="V801" i="3"/>
  <c r="W801" i="3"/>
  <c r="X801" i="3"/>
  <c r="L802" i="3"/>
  <c r="M802" i="3"/>
  <c r="N802" i="3"/>
  <c r="O802" i="3"/>
  <c r="P802" i="3"/>
  <c r="Q802" i="3"/>
  <c r="R802" i="3"/>
  <c r="S802" i="3"/>
  <c r="T802" i="3"/>
  <c r="U802" i="3"/>
  <c r="V802" i="3"/>
  <c r="W802" i="3"/>
  <c r="X802" i="3"/>
  <c r="L803" i="3"/>
  <c r="M803" i="3"/>
  <c r="N803" i="3"/>
  <c r="O803" i="3"/>
  <c r="P803" i="3"/>
  <c r="Q803" i="3"/>
  <c r="R803" i="3"/>
  <c r="S803" i="3"/>
  <c r="T803" i="3"/>
  <c r="U803" i="3"/>
  <c r="V803" i="3"/>
  <c r="W803" i="3"/>
  <c r="X803" i="3"/>
  <c r="L804" i="3"/>
  <c r="M804" i="3"/>
  <c r="N804" i="3"/>
  <c r="O804" i="3"/>
  <c r="P804" i="3"/>
  <c r="Q804" i="3"/>
  <c r="R804" i="3"/>
  <c r="S804" i="3"/>
  <c r="T804" i="3"/>
  <c r="U804" i="3"/>
  <c r="V804" i="3"/>
  <c r="W804" i="3"/>
  <c r="X804" i="3"/>
  <c r="L805" i="3"/>
  <c r="M805" i="3"/>
  <c r="N805" i="3"/>
  <c r="O805" i="3"/>
  <c r="P805" i="3"/>
  <c r="Q805" i="3"/>
  <c r="R805" i="3"/>
  <c r="S805" i="3"/>
  <c r="T805" i="3"/>
  <c r="U805" i="3"/>
  <c r="V805" i="3"/>
  <c r="W805" i="3"/>
  <c r="X805" i="3"/>
  <c r="L806" i="3"/>
  <c r="M806" i="3"/>
  <c r="N806" i="3"/>
  <c r="O806" i="3"/>
  <c r="P806" i="3"/>
  <c r="Q806" i="3"/>
  <c r="R806" i="3"/>
  <c r="S806" i="3"/>
  <c r="T806" i="3"/>
  <c r="U806" i="3"/>
  <c r="V806" i="3"/>
  <c r="W806" i="3"/>
  <c r="X806" i="3"/>
  <c r="L807" i="3"/>
  <c r="M807" i="3"/>
  <c r="N807" i="3"/>
  <c r="O807" i="3"/>
  <c r="P807" i="3"/>
  <c r="Q807" i="3"/>
  <c r="R807" i="3"/>
  <c r="S807" i="3"/>
  <c r="T807" i="3"/>
  <c r="U807" i="3"/>
  <c r="V807" i="3"/>
  <c r="W807" i="3"/>
  <c r="X807" i="3"/>
  <c r="L808" i="3"/>
  <c r="M808" i="3"/>
  <c r="N808" i="3"/>
  <c r="O808" i="3"/>
  <c r="P808" i="3"/>
  <c r="Q808" i="3"/>
  <c r="R808" i="3"/>
  <c r="S808" i="3"/>
  <c r="T808" i="3"/>
  <c r="U808" i="3"/>
  <c r="V808" i="3"/>
  <c r="W808" i="3"/>
  <c r="X808" i="3"/>
  <c r="L809" i="3"/>
  <c r="M809" i="3"/>
  <c r="N809" i="3"/>
  <c r="O809" i="3"/>
  <c r="P809" i="3"/>
  <c r="Q809" i="3"/>
  <c r="R809" i="3"/>
  <c r="S809" i="3"/>
  <c r="T809" i="3"/>
  <c r="U809" i="3"/>
  <c r="V809" i="3"/>
  <c r="W809" i="3"/>
  <c r="X809" i="3"/>
  <c r="L810" i="3"/>
  <c r="M810" i="3"/>
  <c r="N810" i="3"/>
  <c r="O810" i="3"/>
  <c r="P810" i="3"/>
  <c r="Q810" i="3"/>
  <c r="R810" i="3"/>
  <c r="S810" i="3"/>
  <c r="T810" i="3"/>
  <c r="U810" i="3"/>
  <c r="V810" i="3"/>
  <c r="W810" i="3"/>
  <c r="X810" i="3"/>
  <c r="L811" i="3"/>
  <c r="M811" i="3"/>
  <c r="N811" i="3"/>
  <c r="O811" i="3"/>
  <c r="P811" i="3"/>
  <c r="Q811" i="3"/>
  <c r="R811" i="3"/>
  <c r="S811" i="3"/>
  <c r="T811" i="3"/>
  <c r="U811" i="3"/>
  <c r="V811" i="3"/>
  <c r="W811" i="3"/>
  <c r="X811" i="3"/>
  <c r="L812" i="3"/>
  <c r="M812" i="3"/>
  <c r="N812" i="3"/>
  <c r="O812" i="3"/>
  <c r="P812" i="3"/>
  <c r="Q812" i="3"/>
  <c r="R812" i="3"/>
  <c r="S812" i="3"/>
  <c r="T812" i="3"/>
  <c r="U812" i="3"/>
  <c r="V812" i="3"/>
  <c r="W812" i="3"/>
  <c r="X812" i="3"/>
  <c r="L813" i="3"/>
  <c r="M813" i="3"/>
  <c r="N813" i="3"/>
  <c r="O813" i="3"/>
  <c r="P813" i="3"/>
  <c r="Q813" i="3"/>
  <c r="R813" i="3"/>
  <c r="S813" i="3"/>
  <c r="T813" i="3"/>
  <c r="U813" i="3"/>
  <c r="V813" i="3"/>
  <c r="W813" i="3"/>
  <c r="X813" i="3"/>
  <c r="L814" i="3"/>
  <c r="M814" i="3"/>
  <c r="N814" i="3"/>
  <c r="O814" i="3"/>
  <c r="P814" i="3"/>
  <c r="Q814" i="3"/>
  <c r="R814" i="3"/>
  <c r="S814" i="3"/>
  <c r="T814" i="3"/>
  <c r="U814" i="3"/>
  <c r="V814" i="3"/>
  <c r="W814" i="3"/>
  <c r="X814" i="3"/>
  <c r="L815" i="3"/>
  <c r="M815" i="3"/>
  <c r="N815" i="3"/>
  <c r="O815" i="3"/>
  <c r="P815" i="3"/>
  <c r="Q815" i="3"/>
  <c r="R815" i="3"/>
  <c r="S815" i="3"/>
  <c r="T815" i="3"/>
  <c r="U815" i="3"/>
  <c r="V815" i="3"/>
  <c r="W815" i="3"/>
  <c r="X815" i="3"/>
  <c r="L816" i="3"/>
  <c r="M816" i="3"/>
  <c r="N816" i="3"/>
  <c r="O816" i="3"/>
  <c r="P816" i="3"/>
  <c r="Q816" i="3"/>
  <c r="R816" i="3"/>
  <c r="S816" i="3"/>
  <c r="T816" i="3"/>
  <c r="U816" i="3"/>
  <c r="V816" i="3"/>
  <c r="W816" i="3"/>
  <c r="X816" i="3"/>
  <c r="L817" i="3"/>
  <c r="M817" i="3"/>
  <c r="N817" i="3"/>
  <c r="O817" i="3"/>
  <c r="P817" i="3"/>
  <c r="Q817" i="3"/>
  <c r="R817" i="3"/>
  <c r="S817" i="3"/>
  <c r="T817" i="3"/>
  <c r="U817" i="3"/>
  <c r="V817" i="3"/>
  <c r="W817" i="3"/>
  <c r="X817" i="3"/>
  <c r="L818" i="3"/>
  <c r="M818" i="3"/>
  <c r="N818" i="3"/>
  <c r="O818" i="3"/>
  <c r="P818" i="3"/>
  <c r="Q818" i="3"/>
  <c r="R818" i="3"/>
  <c r="S818" i="3"/>
  <c r="T818" i="3"/>
  <c r="U818" i="3"/>
  <c r="V818" i="3"/>
  <c r="W818" i="3"/>
  <c r="X818" i="3"/>
  <c r="L819" i="3"/>
  <c r="M819" i="3"/>
  <c r="N819" i="3"/>
  <c r="O819" i="3"/>
  <c r="P819" i="3"/>
  <c r="Q819" i="3"/>
  <c r="R819" i="3"/>
  <c r="S819" i="3"/>
  <c r="T819" i="3"/>
  <c r="U819" i="3"/>
  <c r="V819" i="3"/>
  <c r="W819" i="3"/>
  <c r="X819" i="3"/>
  <c r="L820" i="3"/>
  <c r="M820" i="3"/>
  <c r="N820" i="3"/>
  <c r="O820" i="3"/>
  <c r="P820" i="3"/>
  <c r="Q820" i="3"/>
  <c r="R820" i="3"/>
  <c r="S820" i="3"/>
  <c r="T820" i="3"/>
  <c r="U820" i="3"/>
  <c r="V820" i="3"/>
  <c r="W820" i="3"/>
  <c r="X820" i="3"/>
  <c r="L821" i="3"/>
  <c r="M821" i="3"/>
  <c r="N821" i="3"/>
  <c r="O821" i="3"/>
  <c r="P821" i="3"/>
  <c r="Q821" i="3"/>
  <c r="R821" i="3"/>
  <c r="S821" i="3"/>
  <c r="T821" i="3"/>
  <c r="U821" i="3"/>
  <c r="V821" i="3"/>
  <c r="W821" i="3"/>
  <c r="X821" i="3"/>
  <c r="L822" i="3"/>
  <c r="M822" i="3"/>
  <c r="N822" i="3"/>
  <c r="O822" i="3"/>
  <c r="P822" i="3"/>
  <c r="Q822" i="3"/>
  <c r="R822" i="3"/>
  <c r="S822" i="3"/>
  <c r="T822" i="3"/>
  <c r="U822" i="3"/>
  <c r="V822" i="3"/>
  <c r="W822" i="3"/>
  <c r="X822" i="3"/>
  <c r="L823" i="3"/>
  <c r="M823" i="3"/>
  <c r="N823" i="3"/>
  <c r="O823" i="3"/>
  <c r="P823" i="3"/>
  <c r="Q823" i="3"/>
  <c r="R823" i="3"/>
  <c r="S823" i="3"/>
  <c r="T823" i="3"/>
  <c r="U823" i="3"/>
  <c r="V823" i="3"/>
  <c r="W823" i="3"/>
  <c r="X823" i="3"/>
  <c r="L824" i="3"/>
  <c r="M824" i="3"/>
  <c r="N824" i="3"/>
  <c r="O824" i="3"/>
  <c r="P824" i="3"/>
  <c r="Q824" i="3"/>
  <c r="R824" i="3"/>
  <c r="S824" i="3"/>
  <c r="T824" i="3"/>
  <c r="U824" i="3"/>
  <c r="V824" i="3"/>
  <c r="W824" i="3"/>
  <c r="X824" i="3"/>
  <c r="L825" i="3"/>
  <c r="M825" i="3"/>
  <c r="N825" i="3"/>
  <c r="O825" i="3"/>
  <c r="P825" i="3"/>
  <c r="Q825" i="3"/>
  <c r="R825" i="3"/>
  <c r="S825" i="3"/>
  <c r="T825" i="3"/>
  <c r="U825" i="3"/>
  <c r="V825" i="3"/>
  <c r="W825" i="3"/>
  <c r="X825" i="3"/>
  <c r="L826" i="3"/>
  <c r="M826" i="3"/>
  <c r="N826" i="3"/>
  <c r="O826" i="3"/>
  <c r="P826" i="3"/>
  <c r="Q826" i="3"/>
  <c r="R826" i="3"/>
  <c r="S826" i="3"/>
  <c r="T826" i="3"/>
  <c r="U826" i="3"/>
  <c r="V826" i="3"/>
  <c r="W826" i="3"/>
  <c r="X826" i="3"/>
  <c r="L827" i="3"/>
  <c r="M827" i="3"/>
  <c r="N827" i="3"/>
  <c r="O827" i="3"/>
  <c r="P827" i="3"/>
  <c r="Q827" i="3"/>
  <c r="R827" i="3"/>
  <c r="S827" i="3"/>
  <c r="T827" i="3"/>
  <c r="U827" i="3"/>
  <c r="V827" i="3"/>
  <c r="W827" i="3"/>
  <c r="X827" i="3"/>
  <c r="L828" i="3"/>
  <c r="M828" i="3"/>
  <c r="N828" i="3"/>
  <c r="O828" i="3"/>
  <c r="P828" i="3"/>
  <c r="Q828" i="3"/>
  <c r="R828" i="3"/>
  <c r="S828" i="3"/>
  <c r="T828" i="3"/>
  <c r="U828" i="3"/>
  <c r="V828" i="3"/>
  <c r="W828" i="3"/>
  <c r="X828" i="3"/>
  <c r="L829" i="3"/>
  <c r="M829" i="3"/>
  <c r="N829" i="3"/>
  <c r="O829" i="3"/>
  <c r="P829" i="3"/>
  <c r="Q829" i="3"/>
  <c r="R829" i="3"/>
  <c r="S829" i="3"/>
  <c r="T829" i="3"/>
  <c r="U829" i="3"/>
  <c r="V829" i="3"/>
  <c r="W829" i="3"/>
  <c r="X829" i="3"/>
  <c r="L830" i="3"/>
  <c r="M830" i="3"/>
  <c r="N830" i="3"/>
  <c r="O830" i="3"/>
  <c r="P830" i="3"/>
  <c r="Q830" i="3"/>
  <c r="R830" i="3"/>
  <c r="S830" i="3"/>
  <c r="T830" i="3"/>
  <c r="U830" i="3"/>
  <c r="V830" i="3"/>
  <c r="W830" i="3"/>
  <c r="X830" i="3"/>
  <c r="L831" i="3"/>
  <c r="M831" i="3"/>
  <c r="N831" i="3"/>
  <c r="O831" i="3"/>
  <c r="P831" i="3"/>
  <c r="Q831" i="3"/>
  <c r="R831" i="3"/>
  <c r="S831" i="3"/>
  <c r="T831" i="3"/>
  <c r="U831" i="3"/>
  <c r="V831" i="3"/>
  <c r="W831" i="3"/>
  <c r="X831" i="3"/>
  <c r="L832" i="3"/>
  <c r="M832" i="3"/>
  <c r="N832" i="3"/>
  <c r="O832" i="3"/>
  <c r="P832" i="3"/>
  <c r="Q832" i="3"/>
  <c r="R832" i="3"/>
  <c r="S832" i="3"/>
  <c r="T832" i="3"/>
  <c r="U832" i="3"/>
  <c r="V832" i="3"/>
  <c r="W832" i="3"/>
  <c r="X832" i="3"/>
  <c r="L833" i="3"/>
  <c r="M833" i="3"/>
  <c r="N833" i="3"/>
  <c r="O833" i="3"/>
  <c r="P833" i="3"/>
  <c r="Q833" i="3"/>
  <c r="R833" i="3"/>
  <c r="S833" i="3"/>
  <c r="T833" i="3"/>
  <c r="U833" i="3"/>
  <c r="V833" i="3"/>
  <c r="W833" i="3"/>
  <c r="X833" i="3"/>
  <c r="L834" i="3"/>
  <c r="M834" i="3"/>
  <c r="N834" i="3"/>
  <c r="O834" i="3"/>
  <c r="P834" i="3"/>
  <c r="Q834" i="3"/>
  <c r="R834" i="3"/>
  <c r="S834" i="3"/>
  <c r="T834" i="3"/>
  <c r="U834" i="3"/>
  <c r="V834" i="3"/>
  <c r="W834" i="3"/>
  <c r="X834" i="3"/>
  <c r="L835" i="3"/>
  <c r="M835" i="3"/>
  <c r="N835" i="3"/>
  <c r="O835" i="3"/>
  <c r="P835" i="3"/>
  <c r="Q835" i="3"/>
  <c r="R835" i="3"/>
  <c r="S835" i="3"/>
  <c r="T835" i="3"/>
  <c r="U835" i="3"/>
  <c r="V835" i="3"/>
  <c r="W835" i="3"/>
  <c r="X835" i="3"/>
  <c r="L836" i="3"/>
  <c r="M836" i="3"/>
  <c r="N836" i="3"/>
  <c r="O836" i="3"/>
  <c r="P836" i="3"/>
  <c r="Q836" i="3"/>
  <c r="R836" i="3"/>
  <c r="S836" i="3"/>
  <c r="T836" i="3"/>
  <c r="U836" i="3"/>
  <c r="V836" i="3"/>
  <c r="W836" i="3"/>
  <c r="X836" i="3"/>
  <c r="L837" i="3"/>
  <c r="M837" i="3"/>
  <c r="N837" i="3"/>
  <c r="O837" i="3"/>
  <c r="P837" i="3"/>
  <c r="Q837" i="3"/>
  <c r="R837" i="3"/>
  <c r="S837" i="3"/>
  <c r="T837" i="3"/>
  <c r="U837" i="3"/>
  <c r="V837" i="3"/>
  <c r="W837" i="3"/>
  <c r="X837" i="3"/>
  <c r="L838" i="3"/>
  <c r="M838" i="3"/>
  <c r="N838" i="3"/>
  <c r="O838" i="3"/>
  <c r="P838" i="3"/>
  <c r="Q838" i="3"/>
  <c r="R838" i="3"/>
  <c r="S838" i="3"/>
  <c r="T838" i="3"/>
  <c r="U838" i="3"/>
  <c r="V838" i="3"/>
  <c r="W838" i="3"/>
  <c r="X838" i="3"/>
  <c r="L839" i="3"/>
  <c r="M839" i="3"/>
  <c r="N839" i="3"/>
  <c r="O839" i="3"/>
  <c r="P839" i="3"/>
  <c r="Q839" i="3"/>
  <c r="R839" i="3"/>
  <c r="S839" i="3"/>
  <c r="T839" i="3"/>
  <c r="U839" i="3"/>
  <c r="V839" i="3"/>
  <c r="W839" i="3"/>
  <c r="X839" i="3"/>
  <c r="L840" i="3"/>
  <c r="M840" i="3"/>
  <c r="N840" i="3"/>
  <c r="O840" i="3"/>
  <c r="P840" i="3"/>
  <c r="Q840" i="3"/>
  <c r="R840" i="3"/>
  <c r="S840" i="3"/>
  <c r="T840" i="3"/>
  <c r="U840" i="3"/>
  <c r="V840" i="3"/>
  <c r="W840" i="3"/>
  <c r="X840" i="3"/>
  <c r="L841" i="3"/>
  <c r="M841" i="3"/>
  <c r="N841" i="3"/>
  <c r="O841" i="3"/>
  <c r="P841" i="3"/>
  <c r="Q841" i="3"/>
  <c r="R841" i="3"/>
  <c r="S841" i="3"/>
  <c r="T841" i="3"/>
  <c r="U841" i="3"/>
  <c r="V841" i="3"/>
  <c r="W841" i="3"/>
  <c r="X841" i="3"/>
  <c r="L842" i="3"/>
  <c r="M842" i="3"/>
  <c r="N842" i="3"/>
  <c r="O842" i="3"/>
  <c r="P842" i="3"/>
  <c r="Q842" i="3"/>
  <c r="R842" i="3"/>
  <c r="S842" i="3"/>
  <c r="T842" i="3"/>
  <c r="U842" i="3"/>
  <c r="V842" i="3"/>
  <c r="W842" i="3"/>
  <c r="X842" i="3"/>
  <c r="L843" i="3"/>
  <c r="M843" i="3"/>
  <c r="N843" i="3"/>
  <c r="O843" i="3"/>
  <c r="P843" i="3"/>
  <c r="Q843" i="3"/>
  <c r="R843" i="3"/>
  <c r="S843" i="3"/>
  <c r="T843" i="3"/>
  <c r="U843" i="3"/>
  <c r="V843" i="3"/>
  <c r="W843" i="3"/>
  <c r="X843" i="3"/>
  <c r="L844" i="3"/>
  <c r="M844" i="3"/>
  <c r="N844" i="3"/>
  <c r="O844" i="3"/>
  <c r="P844" i="3"/>
  <c r="Q844" i="3"/>
  <c r="R844" i="3"/>
  <c r="S844" i="3"/>
  <c r="T844" i="3"/>
  <c r="U844" i="3"/>
  <c r="V844" i="3"/>
  <c r="W844" i="3"/>
  <c r="X844" i="3"/>
  <c r="L845" i="3"/>
  <c r="M845" i="3"/>
  <c r="N845" i="3"/>
  <c r="O845" i="3"/>
  <c r="P845" i="3"/>
  <c r="Q845" i="3"/>
  <c r="R845" i="3"/>
  <c r="S845" i="3"/>
  <c r="T845" i="3"/>
  <c r="U845" i="3"/>
  <c r="V845" i="3"/>
  <c r="W845" i="3"/>
  <c r="X845" i="3"/>
  <c r="L846" i="3"/>
  <c r="M846" i="3"/>
  <c r="N846" i="3"/>
  <c r="O846" i="3"/>
  <c r="P846" i="3"/>
  <c r="Q846" i="3"/>
  <c r="R846" i="3"/>
  <c r="S846" i="3"/>
  <c r="T846" i="3"/>
  <c r="U846" i="3"/>
  <c r="V846" i="3"/>
  <c r="W846" i="3"/>
  <c r="X846" i="3"/>
  <c r="L847" i="3"/>
  <c r="M847" i="3"/>
  <c r="N847" i="3"/>
  <c r="O847" i="3"/>
  <c r="P847" i="3"/>
  <c r="Q847" i="3"/>
  <c r="R847" i="3"/>
  <c r="S847" i="3"/>
  <c r="T847" i="3"/>
  <c r="U847" i="3"/>
  <c r="V847" i="3"/>
  <c r="W847" i="3"/>
  <c r="X847" i="3"/>
  <c r="L848" i="3"/>
  <c r="M848" i="3"/>
  <c r="N848" i="3"/>
  <c r="O848" i="3"/>
  <c r="P848" i="3"/>
  <c r="Q848" i="3"/>
  <c r="R848" i="3"/>
  <c r="S848" i="3"/>
  <c r="T848" i="3"/>
  <c r="U848" i="3"/>
  <c r="V848" i="3"/>
  <c r="W848" i="3"/>
  <c r="X848" i="3"/>
  <c r="L849" i="3"/>
  <c r="M849" i="3"/>
  <c r="N849" i="3"/>
  <c r="O849" i="3"/>
  <c r="P849" i="3"/>
  <c r="Q849" i="3"/>
  <c r="R849" i="3"/>
  <c r="S849" i="3"/>
  <c r="T849" i="3"/>
  <c r="U849" i="3"/>
  <c r="V849" i="3"/>
  <c r="W849" i="3"/>
  <c r="X849" i="3"/>
  <c r="L850" i="3"/>
  <c r="M850" i="3"/>
  <c r="N850" i="3"/>
  <c r="O850" i="3"/>
  <c r="P850" i="3"/>
  <c r="Q850" i="3"/>
  <c r="R850" i="3"/>
  <c r="S850" i="3"/>
  <c r="T850" i="3"/>
  <c r="U850" i="3"/>
  <c r="V850" i="3"/>
  <c r="W850" i="3"/>
  <c r="X850" i="3"/>
  <c r="L851" i="3"/>
  <c r="M851" i="3"/>
  <c r="N851" i="3"/>
  <c r="O851" i="3"/>
  <c r="P851" i="3"/>
  <c r="Q851" i="3"/>
  <c r="R851" i="3"/>
  <c r="S851" i="3"/>
  <c r="T851" i="3"/>
  <c r="U851" i="3"/>
  <c r="V851" i="3"/>
  <c r="W851" i="3"/>
  <c r="X851" i="3"/>
  <c r="L852" i="3"/>
  <c r="M852" i="3"/>
  <c r="N852" i="3"/>
  <c r="O852" i="3"/>
  <c r="P852" i="3"/>
  <c r="Q852" i="3"/>
  <c r="R852" i="3"/>
  <c r="S852" i="3"/>
  <c r="T852" i="3"/>
  <c r="U852" i="3"/>
  <c r="V852" i="3"/>
  <c r="W852" i="3"/>
  <c r="X852" i="3"/>
  <c r="L853" i="3"/>
  <c r="M853" i="3"/>
  <c r="N853" i="3"/>
  <c r="O853" i="3"/>
  <c r="P853" i="3"/>
  <c r="Q853" i="3"/>
  <c r="R853" i="3"/>
  <c r="S853" i="3"/>
  <c r="T853" i="3"/>
  <c r="U853" i="3"/>
  <c r="V853" i="3"/>
  <c r="W853" i="3"/>
  <c r="X853" i="3"/>
  <c r="L854" i="3"/>
  <c r="M854" i="3"/>
  <c r="N854" i="3"/>
  <c r="O854" i="3"/>
  <c r="P854" i="3"/>
  <c r="Q854" i="3"/>
  <c r="R854" i="3"/>
  <c r="S854" i="3"/>
  <c r="T854" i="3"/>
  <c r="U854" i="3"/>
  <c r="V854" i="3"/>
  <c r="W854" i="3"/>
  <c r="X854" i="3"/>
  <c r="L855" i="3"/>
  <c r="M855" i="3"/>
  <c r="N855" i="3"/>
  <c r="O855" i="3"/>
  <c r="P855" i="3"/>
  <c r="Q855" i="3"/>
  <c r="R855" i="3"/>
  <c r="S855" i="3"/>
  <c r="T855" i="3"/>
  <c r="U855" i="3"/>
  <c r="V855" i="3"/>
  <c r="W855" i="3"/>
  <c r="X855" i="3"/>
  <c r="L856" i="3"/>
  <c r="M856" i="3"/>
  <c r="N856" i="3"/>
  <c r="O856" i="3"/>
  <c r="P856" i="3"/>
  <c r="Q856" i="3"/>
  <c r="R856" i="3"/>
  <c r="S856" i="3"/>
  <c r="T856" i="3"/>
  <c r="U856" i="3"/>
  <c r="V856" i="3"/>
  <c r="W856" i="3"/>
  <c r="X856" i="3"/>
  <c r="L857" i="3"/>
  <c r="M857" i="3"/>
  <c r="N857" i="3"/>
  <c r="O857" i="3"/>
  <c r="P857" i="3"/>
  <c r="Q857" i="3"/>
  <c r="R857" i="3"/>
  <c r="S857" i="3"/>
  <c r="T857" i="3"/>
  <c r="U857" i="3"/>
  <c r="V857" i="3"/>
  <c r="W857" i="3"/>
  <c r="X857" i="3"/>
  <c r="L858" i="3"/>
  <c r="M858" i="3"/>
  <c r="N858" i="3"/>
  <c r="O858" i="3"/>
  <c r="P858" i="3"/>
  <c r="Q858" i="3"/>
  <c r="R858" i="3"/>
  <c r="S858" i="3"/>
  <c r="T858" i="3"/>
  <c r="U858" i="3"/>
  <c r="V858" i="3"/>
  <c r="W858" i="3"/>
  <c r="X858" i="3"/>
  <c r="L859" i="3"/>
  <c r="M859" i="3"/>
  <c r="N859" i="3"/>
  <c r="O859" i="3"/>
  <c r="P859" i="3"/>
  <c r="Q859" i="3"/>
  <c r="R859" i="3"/>
  <c r="S859" i="3"/>
  <c r="T859" i="3"/>
  <c r="U859" i="3"/>
  <c r="V859" i="3"/>
  <c r="W859" i="3"/>
  <c r="X859" i="3"/>
  <c r="L860" i="3"/>
  <c r="M860" i="3"/>
  <c r="N860" i="3"/>
  <c r="O860" i="3"/>
  <c r="P860" i="3"/>
  <c r="Q860" i="3"/>
  <c r="R860" i="3"/>
  <c r="S860" i="3"/>
  <c r="T860" i="3"/>
  <c r="U860" i="3"/>
  <c r="V860" i="3"/>
  <c r="W860" i="3"/>
  <c r="X860" i="3"/>
  <c r="L861" i="3"/>
  <c r="M861" i="3"/>
  <c r="N861" i="3"/>
  <c r="O861" i="3"/>
  <c r="P861" i="3"/>
  <c r="Q861" i="3"/>
  <c r="R861" i="3"/>
  <c r="S861" i="3"/>
  <c r="T861" i="3"/>
  <c r="U861" i="3"/>
  <c r="V861" i="3"/>
  <c r="W861" i="3"/>
  <c r="X861" i="3"/>
  <c r="L862" i="3"/>
  <c r="M862" i="3"/>
  <c r="N862" i="3"/>
  <c r="O862" i="3"/>
  <c r="P862" i="3"/>
  <c r="Q862" i="3"/>
  <c r="R862" i="3"/>
  <c r="S862" i="3"/>
  <c r="T862" i="3"/>
  <c r="U862" i="3"/>
  <c r="V862" i="3"/>
  <c r="W862" i="3"/>
  <c r="X862" i="3"/>
  <c r="L863" i="3"/>
  <c r="M863" i="3"/>
  <c r="N863" i="3"/>
  <c r="O863" i="3"/>
  <c r="P863" i="3"/>
  <c r="Q863" i="3"/>
  <c r="R863" i="3"/>
  <c r="S863" i="3"/>
  <c r="T863" i="3"/>
  <c r="U863" i="3"/>
  <c r="V863" i="3"/>
  <c r="W863" i="3"/>
  <c r="X863" i="3"/>
  <c r="L864" i="3"/>
  <c r="M864" i="3"/>
  <c r="N864" i="3"/>
  <c r="O864" i="3"/>
  <c r="P864" i="3"/>
  <c r="Q864" i="3"/>
  <c r="R864" i="3"/>
  <c r="S864" i="3"/>
  <c r="T864" i="3"/>
  <c r="U864" i="3"/>
  <c r="V864" i="3"/>
  <c r="W864" i="3"/>
  <c r="X864" i="3"/>
  <c r="L865" i="3"/>
  <c r="M865" i="3"/>
  <c r="N865" i="3"/>
  <c r="O865" i="3"/>
  <c r="P865" i="3"/>
  <c r="Q865" i="3"/>
  <c r="R865" i="3"/>
  <c r="S865" i="3"/>
  <c r="T865" i="3"/>
  <c r="U865" i="3"/>
  <c r="V865" i="3"/>
  <c r="W865" i="3"/>
  <c r="X865" i="3"/>
  <c r="L866" i="3"/>
  <c r="M866" i="3"/>
  <c r="N866" i="3"/>
  <c r="O866" i="3"/>
  <c r="P866" i="3"/>
  <c r="Q866" i="3"/>
  <c r="R866" i="3"/>
  <c r="S866" i="3"/>
  <c r="T866" i="3"/>
  <c r="U866" i="3"/>
  <c r="V866" i="3"/>
  <c r="W866" i="3"/>
  <c r="X866" i="3"/>
  <c r="L867" i="3"/>
  <c r="M867" i="3"/>
  <c r="N867" i="3"/>
  <c r="O867" i="3"/>
  <c r="P867" i="3"/>
  <c r="Q867" i="3"/>
  <c r="R867" i="3"/>
  <c r="S867" i="3"/>
  <c r="T867" i="3"/>
  <c r="U867" i="3"/>
  <c r="V867" i="3"/>
  <c r="W867" i="3"/>
  <c r="X867" i="3"/>
  <c r="L868" i="3"/>
  <c r="M868" i="3"/>
  <c r="N868" i="3"/>
  <c r="O868" i="3"/>
  <c r="P868" i="3"/>
  <c r="Q868" i="3"/>
  <c r="R868" i="3"/>
  <c r="S868" i="3"/>
  <c r="T868" i="3"/>
  <c r="U868" i="3"/>
  <c r="V868" i="3"/>
  <c r="W868" i="3"/>
  <c r="X868" i="3"/>
  <c r="L869" i="3"/>
  <c r="M869" i="3"/>
  <c r="N869" i="3"/>
  <c r="O869" i="3"/>
  <c r="P869" i="3"/>
  <c r="Q869" i="3"/>
  <c r="R869" i="3"/>
  <c r="S869" i="3"/>
  <c r="T869" i="3"/>
  <c r="U869" i="3"/>
  <c r="V869" i="3"/>
  <c r="W869" i="3"/>
  <c r="X869" i="3"/>
  <c r="L870" i="3"/>
  <c r="M870" i="3"/>
  <c r="N870" i="3"/>
  <c r="O870" i="3"/>
  <c r="P870" i="3"/>
  <c r="Q870" i="3"/>
  <c r="R870" i="3"/>
  <c r="S870" i="3"/>
  <c r="T870" i="3"/>
  <c r="U870" i="3"/>
  <c r="V870" i="3"/>
  <c r="W870" i="3"/>
  <c r="X870" i="3"/>
  <c r="L871" i="3"/>
  <c r="M871" i="3"/>
  <c r="N871" i="3"/>
  <c r="O871" i="3"/>
  <c r="P871" i="3"/>
  <c r="Q871" i="3"/>
  <c r="R871" i="3"/>
  <c r="S871" i="3"/>
  <c r="T871" i="3"/>
  <c r="U871" i="3"/>
  <c r="V871" i="3"/>
  <c r="W871" i="3"/>
  <c r="X871" i="3"/>
  <c r="L872" i="3"/>
  <c r="M872" i="3"/>
  <c r="N872" i="3"/>
  <c r="O872" i="3"/>
  <c r="P872" i="3"/>
  <c r="Q872" i="3"/>
  <c r="R872" i="3"/>
  <c r="S872" i="3"/>
  <c r="T872" i="3"/>
  <c r="U872" i="3"/>
  <c r="V872" i="3"/>
  <c r="W872" i="3"/>
  <c r="X872" i="3"/>
  <c r="L873" i="3"/>
  <c r="M873" i="3"/>
  <c r="N873" i="3"/>
  <c r="O873" i="3"/>
  <c r="P873" i="3"/>
  <c r="Q873" i="3"/>
  <c r="R873" i="3"/>
  <c r="S873" i="3"/>
  <c r="T873" i="3"/>
  <c r="U873" i="3"/>
  <c r="V873" i="3"/>
  <c r="W873" i="3"/>
  <c r="X873" i="3"/>
  <c r="L874" i="3"/>
  <c r="M874" i="3"/>
  <c r="N874" i="3"/>
  <c r="O874" i="3"/>
  <c r="P874" i="3"/>
  <c r="Q874" i="3"/>
  <c r="R874" i="3"/>
  <c r="S874" i="3"/>
  <c r="T874" i="3"/>
  <c r="U874" i="3"/>
  <c r="V874" i="3"/>
  <c r="W874" i="3"/>
  <c r="X874" i="3"/>
  <c r="L875" i="3"/>
  <c r="M875" i="3"/>
  <c r="N875" i="3"/>
  <c r="O875" i="3"/>
  <c r="P875" i="3"/>
  <c r="Q875" i="3"/>
  <c r="R875" i="3"/>
  <c r="S875" i="3"/>
  <c r="T875" i="3"/>
  <c r="U875" i="3"/>
  <c r="V875" i="3"/>
  <c r="W875" i="3"/>
  <c r="X875" i="3"/>
  <c r="L876" i="3"/>
  <c r="M876" i="3"/>
  <c r="N876" i="3"/>
  <c r="O876" i="3"/>
  <c r="P876" i="3"/>
  <c r="Q876" i="3"/>
  <c r="R876" i="3"/>
  <c r="S876" i="3"/>
  <c r="T876" i="3"/>
  <c r="U876" i="3"/>
  <c r="V876" i="3"/>
  <c r="W876" i="3"/>
  <c r="X876" i="3"/>
  <c r="L877" i="3"/>
  <c r="M877" i="3"/>
  <c r="N877" i="3"/>
  <c r="O877" i="3"/>
  <c r="P877" i="3"/>
  <c r="Q877" i="3"/>
  <c r="R877" i="3"/>
  <c r="S877" i="3"/>
  <c r="T877" i="3"/>
  <c r="U877" i="3"/>
  <c r="V877" i="3"/>
  <c r="W877" i="3"/>
  <c r="X877" i="3"/>
  <c r="L878" i="3"/>
  <c r="M878" i="3"/>
  <c r="N878" i="3"/>
  <c r="O878" i="3"/>
  <c r="P878" i="3"/>
  <c r="Q878" i="3"/>
  <c r="R878" i="3"/>
  <c r="S878" i="3"/>
  <c r="T878" i="3"/>
  <c r="U878" i="3"/>
  <c r="V878" i="3"/>
  <c r="W878" i="3"/>
  <c r="X878" i="3"/>
  <c r="L879" i="3"/>
  <c r="M879" i="3"/>
  <c r="N879" i="3"/>
  <c r="O879" i="3"/>
  <c r="P879" i="3"/>
  <c r="Q879" i="3"/>
  <c r="R879" i="3"/>
  <c r="S879" i="3"/>
  <c r="T879" i="3"/>
  <c r="U879" i="3"/>
  <c r="V879" i="3"/>
  <c r="W879" i="3"/>
  <c r="X879" i="3"/>
  <c r="L880" i="3"/>
  <c r="M880" i="3"/>
  <c r="N880" i="3"/>
  <c r="O880" i="3"/>
  <c r="P880" i="3"/>
  <c r="Q880" i="3"/>
  <c r="R880" i="3"/>
  <c r="S880" i="3"/>
  <c r="T880" i="3"/>
  <c r="U880" i="3"/>
  <c r="V880" i="3"/>
  <c r="W880" i="3"/>
  <c r="X880" i="3"/>
  <c r="L881" i="3"/>
  <c r="M881" i="3"/>
  <c r="N881" i="3"/>
  <c r="O881" i="3"/>
  <c r="P881" i="3"/>
  <c r="Q881" i="3"/>
  <c r="R881" i="3"/>
  <c r="S881" i="3"/>
  <c r="T881" i="3"/>
  <c r="U881" i="3"/>
  <c r="V881" i="3"/>
  <c r="W881" i="3"/>
  <c r="X881" i="3"/>
  <c r="L882" i="3"/>
  <c r="M882" i="3"/>
  <c r="N882" i="3"/>
  <c r="O882" i="3"/>
  <c r="P882" i="3"/>
  <c r="Q882" i="3"/>
  <c r="R882" i="3"/>
  <c r="S882" i="3"/>
  <c r="T882" i="3"/>
  <c r="U882" i="3"/>
  <c r="V882" i="3"/>
  <c r="W882" i="3"/>
  <c r="X882" i="3"/>
  <c r="L883" i="3"/>
  <c r="M883" i="3"/>
  <c r="N883" i="3"/>
  <c r="O883" i="3"/>
  <c r="P883" i="3"/>
  <c r="Q883" i="3"/>
  <c r="R883" i="3"/>
  <c r="S883" i="3"/>
  <c r="T883" i="3"/>
  <c r="U883" i="3"/>
  <c r="V883" i="3"/>
  <c r="W883" i="3"/>
  <c r="X883" i="3"/>
  <c r="L884" i="3"/>
  <c r="M884" i="3"/>
  <c r="N884" i="3"/>
  <c r="O884" i="3"/>
  <c r="P884" i="3"/>
  <c r="Q884" i="3"/>
  <c r="R884" i="3"/>
  <c r="S884" i="3"/>
  <c r="T884" i="3"/>
  <c r="U884" i="3"/>
  <c r="V884" i="3"/>
  <c r="W884" i="3"/>
  <c r="X884" i="3"/>
  <c r="L885" i="3"/>
  <c r="M885" i="3"/>
  <c r="N885" i="3"/>
  <c r="O885" i="3"/>
  <c r="P885" i="3"/>
  <c r="Q885" i="3"/>
  <c r="R885" i="3"/>
  <c r="S885" i="3"/>
  <c r="T885" i="3"/>
  <c r="U885" i="3"/>
  <c r="V885" i="3"/>
  <c r="W885" i="3"/>
  <c r="X885" i="3"/>
  <c r="L886" i="3"/>
  <c r="M886" i="3"/>
  <c r="N886" i="3"/>
  <c r="O886" i="3"/>
  <c r="P886" i="3"/>
  <c r="Q886" i="3"/>
  <c r="R886" i="3"/>
  <c r="S886" i="3"/>
  <c r="T886" i="3"/>
  <c r="U886" i="3"/>
  <c r="V886" i="3"/>
  <c r="W886" i="3"/>
  <c r="X886" i="3"/>
  <c r="L887" i="3"/>
  <c r="M887" i="3"/>
  <c r="N887" i="3"/>
  <c r="O887" i="3"/>
  <c r="P887" i="3"/>
  <c r="Q887" i="3"/>
  <c r="R887" i="3"/>
  <c r="S887" i="3"/>
  <c r="T887" i="3"/>
  <c r="U887" i="3"/>
  <c r="V887" i="3"/>
  <c r="W887" i="3"/>
  <c r="X887" i="3"/>
  <c r="L888" i="3"/>
  <c r="M888" i="3"/>
  <c r="N888" i="3"/>
  <c r="O888" i="3"/>
  <c r="P888" i="3"/>
  <c r="Q888" i="3"/>
  <c r="R888" i="3"/>
  <c r="S888" i="3"/>
  <c r="T888" i="3"/>
  <c r="U888" i="3"/>
  <c r="V888" i="3"/>
  <c r="W888" i="3"/>
  <c r="X888" i="3"/>
  <c r="L889" i="3"/>
  <c r="M889" i="3"/>
  <c r="N889" i="3"/>
  <c r="O889" i="3"/>
  <c r="P889" i="3"/>
  <c r="Q889" i="3"/>
  <c r="R889" i="3"/>
  <c r="S889" i="3"/>
  <c r="T889" i="3"/>
  <c r="U889" i="3"/>
  <c r="V889" i="3"/>
  <c r="W889" i="3"/>
  <c r="X889" i="3"/>
  <c r="L890" i="3"/>
  <c r="M890" i="3"/>
  <c r="N890" i="3"/>
  <c r="O890" i="3"/>
  <c r="P890" i="3"/>
  <c r="Q890" i="3"/>
  <c r="R890" i="3"/>
  <c r="S890" i="3"/>
  <c r="T890" i="3"/>
  <c r="U890" i="3"/>
  <c r="V890" i="3"/>
  <c r="W890" i="3"/>
  <c r="X890" i="3"/>
  <c r="L891" i="3"/>
  <c r="M891" i="3"/>
  <c r="N891" i="3"/>
  <c r="O891" i="3"/>
  <c r="P891" i="3"/>
  <c r="Q891" i="3"/>
  <c r="R891" i="3"/>
  <c r="S891" i="3"/>
  <c r="T891" i="3"/>
  <c r="U891" i="3"/>
  <c r="V891" i="3"/>
  <c r="W891" i="3"/>
  <c r="X891" i="3"/>
  <c r="L892" i="3"/>
  <c r="M892" i="3"/>
  <c r="N892" i="3"/>
  <c r="O892" i="3"/>
  <c r="P892" i="3"/>
  <c r="Q892" i="3"/>
  <c r="R892" i="3"/>
  <c r="S892" i="3"/>
  <c r="T892" i="3"/>
  <c r="U892" i="3"/>
  <c r="V892" i="3"/>
  <c r="W892" i="3"/>
  <c r="X892" i="3"/>
  <c r="L893" i="3"/>
  <c r="M893" i="3"/>
  <c r="N893" i="3"/>
  <c r="O893" i="3"/>
  <c r="P893" i="3"/>
  <c r="Q893" i="3"/>
  <c r="R893" i="3"/>
  <c r="S893" i="3"/>
  <c r="T893" i="3"/>
  <c r="U893" i="3"/>
  <c r="V893" i="3"/>
  <c r="W893" i="3"/>
  <c r="X893" i="3"/>
  <c r="L894" i="3"/>
  <c r="M894" i="3"/>
  <c r="N894" i="3"/>
  <c r="O894" i="3"/>
  <c r="P894" i="3"/>
  <c r="Q894" i="3"/>
  <c r="R894" i="3"/>
  <c r="S894" i="3"/>
  <c r="T894" i="3"/>
  <c r="U894" i="3"/>
  <c r="V894" i="3"/>
  <c r="W894" i="3"/>
  <c r="X894" i="3"/>
  <c r="L895" i="3"/>
  <c r="M895" i="3"/>
  <c r="N895" i="3"/>
  <c r="O895" i="3"/>
  <c r="P895" i="3"/>
  <c r="Q895" i="3"/>
  <c r="R895" i="3"/>
  <c r="S895" i="3"/>
  <c r="T895" i="3"/>
  <c r="U895" i="3"/>
  <c r="V895" i="3"/>
  <c r="W895" i="3"/>
  <c r="X895" i="3"/>
  <c r="L896" i="3"/>
  <c r="M896" i="3"/>
  <c r="N896" i="3"/>
  <c r="O896" i="3"/>
  <c r="P896" i="3"/>
  <c r="Q896" i="3"/>
  <c r="R896" i="3"/>
  <c r="S896" i="3"/>
  <c r="T896" i="3"/>
  <c r="U896" i="3"/>
  <c r="V896" i="3"/>
  <c r="W896" i="3"/>
  <c r="X896" i="3"/>
  <c r="L897" i="3"/>
  <c r="M897" i="3"/>
  <c r="N897" i="3"/>
  <c r="O897" i="3"/>
  <c r="P897" i="3"/>
  <c r="Q897" i="3"/>
  <c r="R897" i="3"/>
  <c r="S897" i="3"/>
  <c r="T897" i="3"/>
  <c r="U897" i="3"/>
  <c r="V897" i="3"/>
  <c r="W897" i="3"/>
  <c r="X897" i="3"/>
  <c r="L898" i="3"/>
  <c r="M898" i="3"/>
  <c r="N898" i="3"/>
  <c r="O898" i="3"/>
  <c r="P898" i="3"/>
  <c r="Q898" i="3"/>
  <c r="R898" i="3"/>
  <c r="S898" i="3"/>
  <c r="T898" i="3"/>
  <c r="U898" i="3"/>
  <c r="V898" i="3"/>
  <c r="W898" i="3"/>
  <c r="X898" i="3"/>
  <c r="L899" i="3"/>
  <c r="M899" i="3"/>
  <c r="N899" i="3"/>
  <c r="O899" i="3"/>
  <c r="P899" i="3"/>
  <c r="Q899" i="3"/>
  <c r="R899" i="3"/>
  <c r="S899" i="3"/>
  <c r="T899" i="3"/>
  <c r="U899" i="3"/>
  <c r="V899" i="3"/>
  <c r="W899" i="3"/>
  <c r="X899" i="3"/>
  <c r="L900" i="3"/>
  <c r="M900" i="3"/>
  <c r="N900" i="3"/>
  <c r="O900" i="3"/>
  <c r="P900" i="3"/>
  <c r="Q900" i="3"/>
  <c r="R900" i="3"/>
  <c r="S900" i="3"/>
  <c r="T900" i="3"/>
  <c r="U900" i="3"/>
  <c r="V900" i="3"/>
  <c r="W900" i="3"/>
  <c r="X900" i="3"/>
  <c r="L901" i="3"/>
  <c r="M901" i="3"/>
  <c r="N901" i="3"/>
  <c r="O901" i="3"/>
  <c r="P901" i="3"/>
  <c r="Q901" i="3"/>
  <c r="R901" i="3"/>
  <c r="S901" i="3"/>
  <c r="T901" i="3"/>
  <c r="U901" i="3"/>
  <c r="V901" i="3"/>
  <c r="W901" i="3"/>
  <c r="X901" i="3"/>
  <c r="L902" i="3"/>
  <c r="M902" i="3"/>
  <c r="N902" i="3"/>
  <c r="O902" i="3"/>
  <c r="P902" i="3"/>
  <c r="Q902" i="3"/>
  <c r="R902" i="3"/>
  <c r="S902" i="3"/>
  <c r="T902" i="3"/>
  <c r="U902" i="3"/>
  <c r="V902" i="3"/>
  <c r="W902" i="3"/>
  <c r="X902" i="3"/>
  <c r="L903" i="3"/>
  <c r="M903" i="3"/>
  <c r="N903" i="3"/>
  <c r="O903" i="3"/>
  <c r="P903" i="3"/>
  <c r="Q903" i="3"/>
  <c r="R903" i="3"/>
  <c r="S903" i="3"/>
  <c r="T903" i="3"/>
  <c r="U903" i="3"/>
  <c r="V903" i="3"/>
  <c r="W903" i="3"/>
  <c r="X903" i="3"/>
  <c r="L904" i="3"/>
  <c r="M904" i="3"/>
  <c r="N904" i="3"/>
  <c r="O904" i="3"/>
  <c r="P904" i="3"/>
  <c r="Q904" i="3"/>
  <c r="R904" i="3"/>
  <c r="S904" i="3"/>
  <c r="T904" i="3"/>
  <c r="U904" i="3"/>
  <c r="V904" i="3"/>
  <c r="W904" i="3"/>
  <c r="X904" i="3"/>
  <c r="L905" i="3"/>
  <c r="M905" i="3"/>
  <c r="N905" i="3"/>
  <c r="O905" i="3"/>
  <c r="P905" i="3"/>
  <c r="Q905" i="3"/>
  <c r="R905" i="3"/>
  <c r="S905" i="3"/>
  <c r="T905" i="3"/>
  <c r="U905" i="3"/>
  <c r="V905" i="3"/>
  <c r="W905" i="3"/>
  <c r="X905" i="3"/>
  <c r="L906" i="3"/>
  <c r="M906" i="3"/>
  <c r="N906" i="3"/>
  <c r="O906" i="3"/>
  <c r="P906" i="3"/>
  <c r="Q906" i="3"/>
  <c r="R906" i="3"/>
  <c r="S906" i="3"/>
  <c r="T906" i="3"/>
  <c r="U906" i="3"/>
  <c r="V906" i="3"/>
  <c r="W906" i="3"/>
  <c r="X906" i="3"/>
  <c r="L907" i="3"/>
  <c r="M907" i="3"/>
  <c r="N907" i="3"/>
  <c r="O907" i="3"/>
  <c r="P907" i="3"/>
  <c r="Q907" i="3"/>
  <c r="R907" i="3"/>
  <c r="S907" i="3"/>
  <c r="T907" i="3"/>
  <c r="U907" i="3"/>
  <c r="V907" i="3"/>
  <c r="W907" i="3"/>
  <c r="X907" i="3"/>
  <c r="L908" i="3"/>
  <c r="M908" i="3"/>
  <c r="N908" i="3"/>
  <c r="O908" i="3"/>
  <c r="P908" i="3"/>
  <c r="Q908" i="3"/>
  <c r="R908" i="3"/>
  <c r="S908" i="3"/>
  <c r="T908" i="3"/>
  <c r="U908" i="3"/>
  <c r="V908" i="3"/>
  <c r="W908" i="3"/>
  <c r="X908" i="3"/>
  <c r="L909" i="3"/>
  <c r="M909" i="3"/>
  <c r="N909" i="3"/>
  <c r="O909" i="3"/>
  <c r="P909" i="3"/>
  <c r="Q909" i="3"/>
  <c r="R909" i="3"/>
  <c r="S909" i="3"/>
  <c r="T909" i="3"/>
  <c r="U909" i="3"/>
  <c r="V909" i="3"/>
  <c r="W909" i="3"/>
  <c r="X909" i="3"/>
  <c r="L910" i="3"/>
  <c r="M910" i="3"/>
  <c r="N910" i="3"/>
  <c r="O910" i="3"/>
  <c r="P910" i="3"/>
  <c r="Q910" i="3"/>
  <c r="R910" i="3"/>
  <c r="S910" i="3"/>
  <c r="T910" i="3"/>
  <c r="U910" i="3"/>
  <c r="V910" i="3"/>
  <c r="W910" i="3"/>
  <c r="X910" i="3"/>
  <c r="L911" i="3"/>
  <c r="M911" i="3"/>
  <c r="N911" i="3"/>
  <c r="O911" i="3"/>
  <c r="P911" i="3"/>
  <c r="Q911" i="3"/>
  <c r="R911" i="3"/>
  <c r="S911" i="3"/>
  <c r="T911" i="3"/>
  <c r="U911" i="3"/>
  <c r="V911" i="3"/>
  <c r="W911" i="3"/>
  <c r="X911" i="3"/>
  <c r="L912" i="3"/>
  <c r="M912" i="3"/>
  <c r="N912" i="3"/>
  <c r="O912" i="3"/>
  <c r="P912" i="3"/>
  <c r="Q912" i="3"/>
  <c r="R912" i="3"/>
  <c r="S912" i="3"/>
  <c r="T912" i="3"/>
  <c r="U912" i="3"/>
  <c r="V912" i="3"/>
  <c r="W912" i="3"/>
  <c r="X912" i="3"/>
  <c r="L913" i="3"/>
  <c r="M913" i="3"/>
  <c r="N913" i="3"/>
  <c r="O913" i="3"/>
  <c r="P913" i="3"/>
  <c r="Q913" i="3"/>
  <c r="R913" i="3"/>
  <c r="S913" i="3"/>
  <c r="T913" i="3"/>
  <c r="U913" i="3"/>
  <c r="V913" i="3"/>
  <c r="W913" i="3"/>
  <c r="X913" i="3"/>
  <c r="L914" i="3"/>
  <c r="M914" i="3"/>
  <c r="N914" i="3"/>
  <c r="O914" i="3"/>
  <c r="P914" i="3"/>
  <c r="Q914" i="3"/>
  <c r="R914" i="3"/>
  <c r="S914" i="3"/>
  <c r="T914" i="3"/>
  <c r="U914" i="3"/>
  <c r="V914" i="3"/>
  <c r="W914" i="3"/>
  <c r="X914" i="3"/>
  <c r="L915" i="3"/>
  <c r="M915" i="3"/>
  <c r="N915" i="3"/>
  <c r="O915" i="3"/>
  <c r="P915" i="3"/>
  <c r="Q915" i="3"/>
  <c r="R915" i="3"/>
  <c r="S915" i="3"/>
  <c r="T915" i="3"/>
  <c r="U915" i="3"/>
  <c r="V915" i="3"/>
  <c r="W915" i="3"/>
  <c r="X915" i="3"/>
  <c r="L916" i="3"/>
  <c r="M916" i="3"/>
  <c r="N916" i="3"/>
  <c r="O916" i="3"/>
  <c r="P916" i="3"/>
  <c r="Q916" i="3"/>
  <c r="R916" i="3"/>
  <c r="S916" i="3"/>
  <c r="T916" i="3"/>
  <c r="U916" i="3"/>
  <c r="V916" i="3"/>
  <c r="W916" i="3"/>
  <c r="X916" i="3"/>
  <c r="L917" i="3"/>
  <c r="M917" i="3"/>
  <c r="N917" i="3"/>
  <c r="O917" i="3"/>
  <c r="P917" i="3"/>
  <c r="Q917" i="3"/>
  <c r="R917" i="3"/>
  <c r="S917" i="3"/>
  <c r="T917" i="3"/>
  <c r="U917" i="3"/>
  <c r="V917" i="3"/>
  <c r="W917" i="3"/>
  <c r="X917" i="3"/>
  <c r="L918" i="3"/>
  <c r="M918" i="3"/>
  <c r="N918" i="3"/>
  <c r="O918" i="3"/>
  <c r="P918" i="3"/>
  <c r="Q918" i="3"/>
  <c r="R918" i="3"/>
  <c r="S918" i="3"/>
  <c r="T918" i="3"/>
  <c r="U918" i="3"/>
  <c r="V918" i="3"/>
  <c r="W918" i="3"/>
  <c r="X918" i="3"/>
  <c r="L919" i="3"/>
  <c r="M919" i="3"/>
  <c r="N919" i="3"/>
  <c r="O919" i="3"/>
  <c r="P919" i="3"/>
  <c r="Q919" i="3"/>
  <c r="R919" i="3"/>
  <c r="S919" i="3"/>
  <c r="T919" i="3"/>
  <c r="U919" i="3"/>
  <c r="V919" i="3"/>
  <c r="W919" i="3"/>
  <c r="X919" i="3"/>
  <c r="L920" i="3"/>
  <c r="M920" i="3"/>
  <c r="N920" i="3"/>
  <c r="O920" i="3"/>
  <c r="P920" i="3"/>
  <c r="Q920" i="3"/>
  <c r="R920" i="3"/>
  <c r="S920" i="3"/>
  <c r="T920" i="3"/>
  <c r="U920" i="3"/>
  <c r="V920" i="3"/>
  <c r="W920" i="3"/>
  <c r="X920" i="3"/>
  <c r="L921" i="3"/>
  <c r="M921" i="3"/>
  <c r="N921" i="3"/>
  <c r="O921" i="3"/>
  <c r="P921" i="3"/>
  <c r="Q921" i="3"/>
  <c r="R921" i="3"/>
  <c r="S921" i="3"/>
  <c r="T921" i="3"/>
  <c r="U921" i="3"/>
  <c r="V921" i="3"/>
  <c r="W921" i="3"/>
  <c r="X921" i="3"/>
  <c r="L922" i="3"/>
  <c r="M922" i="3"/>
  <c r="N922" i="3"/>
  <c r="O922" i="3"/>
  <c r="P922" i="3"/>
  <c r="Q922" i="3"/>
  <c r="R922" i="3"/>
  <c r="S922" i="3"/>
  <c r="T922" i="3"/>
  <c r="U922" i="3"/>
  <c r="V922" i="3"/>
  <c r="W922" i="3"/>
  <c r="X922" i="3"/>
  <c r="L923" i="3"/>
  <c r="M923" i="3"/>
  <c r="N923" i="3"/>
  <c r="O923" i="3"/>
  <c r="P923" i="3"/>
  <c r="Q923" i="3"/>
  <c r="R923" i="3"/>
  <c r="S923" i="3"/>
  <c r="T923" i="3"/>
  <c r="U923" i="3"/>
  <c r="V923" i="3"/>
  <c r="W923" i="3"/>
  <c r="X923" i="3"/>
  <c r="L924" i="3"/>
  <c r="M924" i="3"/>
  <c r="N924" i="3"/>
  <c r="O924" i="3"/>
  <c r="P924" i="3"/>
  <c r="Q924" i="3"/>
  <c r="R924" i="3"/>
  <c r="S924" i="3"/>
  <c r="T924" i="3"/>
  <c r="U924" i="3"/>
  <c r="V924" i="3"/>
  <c r="W924" i="3"/>
  <c r="X924" i="3"/>
  <c r="L925" i="3"/>
  <c r="M925" i="3"/>
  <c r="N925" i="3"/>
  <c r="O925" i="3"/>
  <c r="P925" i="3"/>
  <c r="Q925" i="3"/>
  <c r="R925" i="3"/>
  <c r="S925" i="3"/>
  <c r="T925" i="3"/>
  <c r="U925" i="3"/>
  <c r="V925" i="3"/>
  <c r="W925" i="3"/>
  <c r="X925" i="3"/>
  <c r="L926" i="3"/>
  <c r="M926" i="3"/>
  <c r="N926" i="3"/>
  <c r="O926" i="3"/>
  <c r="P926" i="3"/>
  <c r="Q926" i="3"/>
  <c r="R926" i="3"/>
  <c r="S926" i="3"/>
  <c r="T926" i="3"/>
  <c r="U926" i="3"/>
  <c r="V926" i="3"/>
  <c r="W926" i="3"/>
  <c r="X926" i="3"/>
  <c r="L927" i="3"/>
  <c r="M927" i="3"/>
  <c r="N927" i="3"/>
  <c r="O927" i="3"/>
  <c r="P927" i="3"/>
  <c r="Q927" i="3"/>
  <c r="R927" i="3"/>
  <c r="S927" i="3"/>
  <c r="T927" i="3"/>
  <c r="U927" i="3"/>
  <c r="V927" i="3"/>
  <c r="W927" i="3"/>
  <c r="X927" i="3"/>
  <c r="L928" i="3"/>
  <c r="M928" i="3"/>
  <c r="N928" i="3"/>
  <c r="O928" i="3"/>
  <c r="P928" i="3"/>
  <c r="Q928" i="3"/>
  <c r="R928" i="3"/>
  <c r="S928" i="3"/>
  <c r="T928" i="3"/>
  <c r="U928" i="3"/>
  <c r="V928" i="3"/>
  <c r="W928" i="3"/>
  <c r="X928" i="3"/>
  <c r="L929" i="3"/>
  <c r="M929" i="3"/>
  <c r="N929" i="3"/>
  <c r="O929" i="3"/>
  <c r="P929" i="3"/>
  <c r="Q929" i="3"/>
  <c r="R929" i="3"/>
  <c r="S929" i="3"/>
  <c r="T929" i="3"/>
  <c r="U929" i="3"/>
  <c r="V929" i="3"/>
  <c r="W929" i="3"/>
  <c r="X929" i="3"/>
  <c r="L930" i="3"/>
  <c r="M930" i="3"/>
  <c r="N930" i="3"/>
  <c r="O930" i="3"/>
  <c r="P930" i="3"/>
  <c r="Q930" i="3"/>
  <c r="R930" i="3"/>
  <c r="S930" i="3"/>
  <c r="T930" i="3"/>
  <c r="U930" i="3"/>
  <c r="V930" i="3"/>
  <c r="W930" i="3"/>
  <c r="X930" i="3"/>
  <c r="L931" i="3"/>
  <c r="M931" i="3"/>
  <c r="N931" i="3"/>
  <c r="O931" i="3"/>
  <c r="P931" i="3"/>
  <c r="Q931" i="3"/>
  <c r="R931" i="3"/>
  <c r="S931" i="3"/>
  <c r="T931" i="3"/>
  <c r="U931" i="3"/>
  <c r="V931" i="3"/>
  <c r="W931" i="3"/>
  <c r="X931" i="3"/>
  <c r="L932" i="3"/>
  <c r="M932" i="3"/>
  <c r="N932" i="3"/>
  <c r="O932" i="3"/>
  <c r="P932" i="3"/>
  <c r="Q932" i="3"/>
  <c r="R932" i="3"/>
  <c r="S932" i="3"/>
  <c r="T932" i="3"/>
  <c r="U932" i="3"/>
  <c r="V932" i="3"/>
  <c r="W932" i="3"/>
  <c r="X932" i="3"/>
  <c r="L933" i="3"/>
  <c r="M933" i="3"/>
  <c r="N933" i="3"/>
  <c r="O933" i="3"/>
  <c r="P933" i="3"/>
  <c r="Q933" i="3"/>
  <c r="R933" i="3"/>
  <c r="S933" i="3"/>
  <c r="T933" i="3"/>
  <c r="U933" i="3"/>
  <c r="V933" i="3"/>
  <c r="W933" i="3"/>
  <c r="X933" i="3"/>
  <c r="L934" i="3"/>
  <c r="M934" i="3"/>
  <c r="N934" i="3"/>
  <c r="O934" i="3"/>
  <c r="P934" i="3"/>
  <c r="Q934" i="3"/>
  <c r="R934" i="3"/>
  <c r="S934" i="3"/>
  <c r="T934" i="3"/>
  <c r="U934" i="3"/>
  <c r="V934" i="3"/>
  <c r="W934" i="3"/>
  <c r="X934" i="3"/>
  <c r="L935" i="3"/>
  <c r="M935" i="3"/>
  <c r="N935" i="3"/>
  <c r="O935" i="3"/>
  <c r="P935" i="3"/>
  <c r="Q935" i="3"/>
  <c r="R935" i="3"/>
  <c r="S935" i="3"/>
  <c r="T935" i="3"/>
  <c r="U935" i="3"/>
  <c r="V935" i="3"/>
  <c r="W935" i="3"/>
  <c r="X935" i="3"/>
  <c r="L936" i="3"/>
  <c r="M936" i="3"/>
  <c r="N936" i="3"/>
  <c r="O936" i="3"/>
  <c r="P936" i="3"/>
  <c r="Q936" i="3"/>
  <c r="R936" i="3"/>
  <c r="S936" i="3"/>
  <c r="T936" i="3"/>
  <c r="U936" i="3"/>
  <c r="V936" i="3"/>
  <c r="W936" i="3"/>
  <c r="X936" i="3"/>
  <c r="L937" i="3"/>
  <c r="M937" i="3"/>
  <c r="N937" i="3"/>
  <c r="O937" i="3"/>
  <c r="P937" i="3"/>
  <c r="Q937" i="3"/>
  <c r="R937" i="3"/>
  <c r="S937" i="3"/>
  <c r="T937" i="3"/>
  <c r="U937" i="3"/>
  <c r="V937" i="3"/>
  <c r="W937" i="3"/>
  <c r="X937" i="3"/>
  <c r="L938" i="3"/>
  <c r="M938" i="3"/>
  <c r="N938" i="3"/>
  <c r="O938" i="3"/>
  <c r="P938" i="3"/>
  <c r="Q938" i="3"/>
  <c r="R938" i="3"/>
  <c r="S938" i="3"/>
  <c r="T938" i="3"/>
  <c r="U938" i="3"/>
  <c r="V938" i="3"/>
  <c r="W938" i="3"/>
  <c r="X938" i="3"/>
  <c r="L939" i="3"/>
  <c r="M939" i="3"/>
  <c r="N939" i="3"/>
  <c r="O939" i="3"/>
  <c r="P939" i="3"/>
  <c r="Q939" i="3"/>
  <c r="R939" i="3"/>
  <c r="S939" i="3"/>
  <c r="T939" i="3"/>
  <c r="U939" i="3"/>
  <c r="V939" i="3"/>
  <c r="W939" i="3"/>
  <c r="X939" i="3"/>
  <c r="L940" i="3"/>
  <c r="M940" i="3"/>
  <c r="N940" i="3"/>
  <c r="O940" i="3"/>
  <c r="P940" i="3"/>
  <c r="Q940" i="3"/>
  <c r="R940" i="3"/>
  <c r="S940" i="3"/>
  <c r="T940" i="3"/>
  <c r="U940" i="3"/>
  <c r="V940" i="3"/>
  <c r="W940" i="3"/>
  <c r="X940" i="3"/>
  <c r="L941" i="3"/>
  <c r="M941" i="3"/>
  <c r="N941" i="3"/>
  <c r="O941" i="3"/>
  <c r="P941" i="3"/>
  <c r="Q941" i="3"/>
  <c r="R941" i="3"/>
  <c r="S941" i="3"/>
  <c r="T941" i="3"/>
  <c r="U941" i="3"/>
  <c r="V941" i="3"/>
  <c r="W941" i="3"/>
  <c r="X941" i="3"/>
  <c r="L942" i="3"/>
  <c r="M942" i="3"/>
  <c r="N942" i="3"/>
  <c r="O942" i="3"/>
  <c r="P942" i="3"/>
  <c r="Q942" i="3"/>
  <c r="R942" i="3"/>
  <c r="S942" i="3"/>
  <c r="T942" i="3"/>
  <c r="U942" i="3"/>
  <c r="V942" i="3"/>
  <c r="W942" i="3"/>
  <c r="X942" i="3"/>
  <c r="L943" i="3"/>
  <c r="M943" i="3"/>
  <c r="N943" i="3"/>
  <c r="O943" i="3"/>
  <c r="P943" i="3"/>
  <c r="Q943" i="3"/>
  <c r="R943" i="3"/>
  <c r="S943" i="3"/>
  <c r="T943" i="3"/>
  <c r="U943" i="3"/>
  <c r="V943" i="3"/>
  <c r="W943" i="3"/>
  <c r="X943" i="3"/>
  <c r="L944" i="3"/>
  <c r="M944" i="3"/>
  <c r="N944" i="3"/>
  <c r="O944" i="3"/>
  <c r="P944" i="3"/>
  <c r="Q944" i="3"/>
  <c r="R944" i="3"/>
  <c r="S944" i="3"/>
  <c r="T944" i="3"/>
  <c r="U944" i="3"/>
  <c r="V944" i="3"/>
  <c r="W944" i="3"/>
  <c r="X944" i="3"/>
  <c r="L945" i="3"/>
  <c r="M945" i="3"/>
  <c r="N945" i="3"/>
  <c r="O945" i="3"/>
  <c r="P945" i="3"/>
  <c r="Q945" i="3"/>
  <c r="R945" i="3"/>
  <c r="S945" i="3"/>
  <c r="T945" i="3"/>
  <c r="U945" i="3"/>
  <c r="V945" i="3"/>
  <c r="W945" i="3"/>
  <c r="X945" i="3"/>
  <c r="L946" i="3"/>
  <c r="M946" i="3"/>
  <c r="N946" i="3"/>
  <c r="O946" i="3"/>
  <c r="P946" i="3"/>
  <c r="Q946" i="3"/>
  <c r="R946" i="3"/>
  <c r="S946" i="3"/>
  <c r="T946" i="3"/>
  <c r="U946" i="3"/>
  <c r="V946" i="3"/>
  <c r="W946" i="3"/>
  <c r="X946" i="3"/>
  <c r="L947" i="3"/>
  <c r="M947" i="3"/>
  <c r="N947" i="3"/>
  <c r="O947" i="3"/>
  <c r="P947" i="3"/>
  <c r="Q947" i="3"/>
  <c r="R947" i="3"/>
  <c r="S947" i="3"/>
  <c r="T947" i="3"/>
  <c r="U947" i="3"/>
  <c r="V947" i="3"/>
  <c r="W947" i="3"/>
  <c r="X947" i="3"/>
  <c r="L948" i="3"/>
  <c r="M948" i="3"/>
  <c r="N948" i="3"/>
  <c r="O948" i="3"/>
  <c r="P948" i="3"/>
  <c r="Q948" i="3"/>
  <c r="R948" i="3"/>
  <c r="S948" i="3"/>
  <c r="T948" i="3"/>
  <c r="U948" i="3"/>
  <c r="V948" i="3"/>
  <c r="W948" i="3"/>
  <c r="X948" i="3"/>
  <c r="L949" i="3"/>
  <c r="M949" i="3"/>
  <c r="N949" i="3"/>
  <c r="O949" i="3"/>
  <c r="P949" i="3"/>
  <c r="Q949" i="3"/>
  <c r="R949" i="3"/>
  <c r="S949" i="3"/>
  <c r="T949" i="3"/>
  <c r="U949" i="3"/>
  <c r="V949" i="3"/>
  <c r="W949" i="3"/>
  <c r="X949" i="3"/>
  <c r="L950" i="3"/>
  <c r="M950" i="3"/>
  <c r="N950" i="3"/>
  <c r="O950" i="3"/>
  <c r="P950" i="3"/>
  <c r="Q950" i="3"/>
  <c r="R950" i="3"/>
  <c r="S950" i="3"/>
  <c r="T950" i="3"/>
  <c r="U950" i="3"/>
  <c r="V950" i="3"/>
  <c r="W950" i="3"/>
  <c r="X950" i="3"/>
  <c r="L951" i="3"/>
  <c r="M951" i="3"/>
  <c r="N951" i="3"/>
  <c r="O951" i="3"/>
  <c r="P951" i="3"/>
  <c r="Q951" i="3"/>
  <c r="R951" i="3"/>
  <c r="S951" i="3"/>
  <c r="T951" i="3"/>
  <c r="U951" i="3"/>
  <c r="V951" i="3"/>
  <c r="W951" i="3"/>
  <c r="X951" i="3"/>
  <c r="L952" i="3"/>
  <c r="M952" i="3"/>
  <c r="N952" i="3"/>
  <c r="O952" i="3"/>
  <c r="P952" i="3"/>
  <c r="Q952" i="3"/>
  <c r="R952" i="3"/>
  <c r="S952" i="3"/>
  <c r="T952" i="3"/>
  <c r="U952" i="3"/>
  <c r="V952" i="3"/>
  <c r="W952" i="3"/>
  <c r="X952" i="3"/>
  <c r="L953" i="3"/>
  <c r="M953" i="3"/>
  <c r="N953" i="3"/>
  <c r="O953" i="3"/>
  <c r="P953" i="3"/>
  <c r="Q953" i="3"/>
  <c r="R953" i="3"/>
  <c r="S953" i="3"/>
  <c r="T953" i="3"/>
  <c r="U953" i="3"/>
  <c r="V953" i="3"/>
  <c r="W953" i="3"/>
  <c r="X953" i="3"/>
  <c r="L954" i="3"/>
  <c r="M954" i="3"/>
  <c r="N954" i="3"/>
  <c r="O954" i="3"/>
  <c r="P954" i="3"/>
  <c r="Q954" i="3"/>
  <c r="R954" i="3"/>
  <c r="S954" i="3"/>
  <c r="T954" i="3"/>
  <c r="U954" i="3"/>
  <c r="V954" i="3"/>
  <c r="W954" i="3"/>
  <c r="X954" i="3"/>
  <c r="L955" i="3"/>
  <c r="M955" i="3"/>
  <c r="N955" i="3"/>
  <c r="O955" i="3"/>
  <c r="P955" i="3"/>
  <c r="Q955" i="3"/>
  <c r="R955" i="3"/>
  <c r="S955" i="3"/>
  <c r="T955" i="3"/>
  <c r="U955" i="3"/>
  <c r="V955" i="3"/>
  <c r="W955" i="3"/>
  <c r="X955" i="3"/>
  <c r="L956" i="3"/>
  <c r="M956" i="3"/>
  <c r="N956" i="3"/>
  <c r="O956" i="3"/>
  <c r="P956" i="3"/>
  <c r="Q956" i="3"/>
  <c r="R956" i="3"/>
  <c r="S956" i="3"/>
  <c r="T956" i="3"/>
  <c r="U956" i="3"/>
  <c r="V956" i="3"/>
  <c r="W956" i="3"/>
  <c r="X956" i="3"/>
  <c r="L957" i="3"/>
  <c r="M957" i="3"/>
  <c r="N957" i="3"/>
  <c r="O957" i="3"/>
  <c r="P957" i="3"/>
  <c r="Q957" i="3"/>
  <c r="R957" i="3"/>
  <c r="S957" i="3"/>
  <c r="T957" i="3"/>
  <c r="U957" i="3"/>
  <c r="V957" i="3"/>
  <c r="W957" i="3"/>
  <c r="X957" i="3"/>
  <c r="L958" i="3"/>
  <c r="M958" i="3"/>
  <c r="N958" i="3"/>
  <c r="O958" i="3"/>
  <c r="P958" i="3"/>
  <c r="Q958" i="3"/>
  <c r="R958" i="3"/>
  <c r="S958" i="3"/>
  <c r="T958" i="3"/>
  <c r="U958" i="3"/>
  <c r="V958" i="3"/>
  <c r="W958" i="3"/>
  <c r="X958" i="3"/>
  <c r="L959" i="3"/>
  <c r="M959" i="3"/>
  <c r="N959" i="3"/>
  <c r="O959" i="3"/>
  <c r="P959" i="3"/>
  <c r="Q959" i="3"/>
  <c r="R959" i="3"/>
  <c r="S959" i="3"/>
  <c r="T959" i="3"/>
  <c r="U959" i="3"/>
  <c r="V959" i="3"/>
  <c r="W959" i="3"/>
  <c r="X959" i="3"/>
  <c r="L960" i="3"/>
  <c r="M960" i="3"/>
  <c r="N960" i="3"/>
  <c r="O960" i="3"/>
  <c r="P960" i="3"/>
  <c r="Q960" i="3"/>
  <c r="R960" i="3"/>
  <c r="S960" i="3"/>
  <c r="T960" i="3"/>
  <c r="U960" i="3"/>
  <c r="V960" i="3"/>
  <c r="W960" i="3"/>
  <c r="X960" i="3"/>
  <c r="L961" i="3"/>
  <c r="M961" i="3"/>
  <c r="N961" i="3"/>
  <c r="O961" i="3"/>
  <c r="P961" i="3"/>
  <c r="Q961" i="3"/>
  <c r="R961" i="3"/>
  <c r="S961" i="3"/>
  <c r="T961" i="3"/>
  <c r="U961" i="3"/>
  <c r="V961" i="3"/>
  <c r="W961" i="3"/>
  <c r="X961" i="3"/>
  <c r="L962" i="3"/>
  <c r="M962" i="3"/>
  <c r="N962" i="3"/>
  <c r="O962" i="3"/>
  <c r="P962" i="3"/>
  <c r="Q962" i="3"/>
  <c r="R962" i="3"/>
  <c r="S962" i="3"/>
  <c r="T962" i="3"/>
  <c r="U962" i="3"/>
  <c r="V962" i="3"/>
  <c r="W962" i="3"/>
  <c r="X962" i="3"/>
  <c r="L963" i="3"/>
  <c r="M963" i="3"/>
  <c r="N963" i="3"/>
  <c r="O963" i="3"/>
  <c r="P963" i="3"/>
  <c r="Q963" i="3"/>
  <c r="R963" i="3"/>
  <c r="S963" i="3"/>
  <c r="T963" i="3"/>
  <c r="U963" i="3"/>
  <c r="V963" i="3"/>
  <c r="W963" i="3"/>
  <c r="X963" i="3"/>
  <c r="L964" i="3"/>
  <c r="M964" i="3"/>
  <c r="N964" i="3"/>
  <c r="O964" i="3"/>
  <c r="P964" i="3"/>
  <c r="Q964" i="3"/>
  <c r="R964" i="3"/>
  <c r="S964" i="3"/>
  <c r="T964" i="3"/>
  <c r="U964" i="3"/>
  <c r="V964" i="3"/>
  <c r="W964" i="3"/>
  <c r="X964" i="3"/>
  <c r="L965" i="3"/>
  <c r="M965" i="3"/>
  <c r="N965" i="3"/>
  <c r="O965" i="3"/>
  <c r="P965" i="3"/>
  <c r="Q965" i="3"/>
  <c r="R965" i="3"/>
  <c r="S965" i="3"/>
  <c r="T965" i="3"/>
  <c r="U965" i="3"/>
  <c r="V965" i="3"/>
  <c r="W965" i="3"/>
  <c r="X965" i="3"/>
  <c r="L966" i="3"/>
  <c r="M966" i="3"/>
  <c r="N966" i="3"/>
  <c r="O966" i="3"/>
  <c r="P966" i="3"/>
  <c r="Q966" i="3"/>
  <c r="R966" i="3"/>
  <c r="S966" i="3"/>
  <c r="T966" i="3"/>
  <c r="U966" i="3"/>
  <c r="V966" i="3"/>
  <c r="W966" i="3"/>
  <c r="X966" i="3"/>
  <c r="L967" i="3"/>
  <c r="M967" i="3"/>
  <c r="N967" i="3"/>
  <c r="O967" i="3"/>
  <c r="P967" i="3"/>
  <c r="Q967" i="3"/>
  <c r="R967" i="3"/>
  <c r="S967" i="3"/>
  <c r="T967" i="3"/>
  <c r="U967" i="3"/>
  <c r="V967" i="3"/>
  <c r="W967" i="3"/>
  <c r="X967" i="3"/>
  <c r="L968" i="3"/>
  <c r="M968" i="3"/>
  <c r="N968" i="3"/>
  <c r="O968" i="3"/>
  <c r="P968" i="3"/>
  <c r="Q968" i="3"/>
  <c r="R968" i="3"/>
  <c r="S968" i="3"/>
  <c r="T968" i="3"/>
  <c r="U968" i="3"/>
  <c r="V968" i="3"/>
  <c r="W968" i="3"/>
  <c r="X968" i="3"/>
  <c r="L969" i="3"/>
  <c r="M969" i="3"/>
  <c r="N969" i="3"/>
  <c r="O969" i="3"/>
  <c r="P969" i="3"/>
  <c r="Q969" i="3"/>
  <c r="R969" i="3"/>
  <c r="S969" i="3"/>
  <c r="T969" i="3"/>
  <c r="U969" i="3"/>
  <c r="V969" i="3"/>
  <c r="W969" i="3"/>
  <c r="X969" i="3"/>
  <c r="L970" i="3"/>
  <c r="M970" i="3"/>
  <c r="N970" i="3"/>
  <c r="O970" i="3"/>
  <c r="P970" i="3"/>
  <c r="Q970" i="3"/>
  <c r="R970" i="3"/>
  <c r="S970" i="3"/>
  <c r="T970" i="3"/>
  <c r="U970" i="3"/>
  <c r="V970" i="3"/>
  <c r="W970" i="3"/>
  <c r="X970" i="3"/>
  <c r="L971" i="3"/>
  <c r="M971" i="3"/>
  <c r="N971" i="3"/>
  <c r="O971" i="3"/>
  <c r="P971" i="3"/>
  <c r="Q971" i="3"/>
  <c r="R971" i="3"/>
  <c r="S971" i="3"/>
  <c r="T971" i="3"/>
  <c r="U971" i="3"/>
  <c r="V971" i="3"/>
  <c r="W971" i="3"/>
  <c r="X971" i="3"/>
  <c r="L972" i="3"/>
  <c r="M972" i="3"/>
  <c r="N972" i="3"/>
  <c r="O972" i="3"/>
  <c r="P972" i="3"/>
  <c r="Q972" i="3"/>
  <c r="R972" i="3"/>
  <c r="S972" i="3"/>
  <c r="T972" i="3"/>
  <c r="U972" i="3"/>
  <c r="V972" i="3"/>
  <c r="W972" i="3"/>
  <c r="X972" i="3"/>
  <c r="L973" i="3"/>
  <c r="M973" i="3"/>
  <c r="N973" i="3"/>
  <c r="O973" i="3"/>
  <c r="P973" i="3"/>
  <c r="Q973" i="3"/>
  <c r="R973" i="3"/>
  <c r="S973" i="3"/>
  <c r="T973" i="3"/>
  <c r="U973" i="3"/>
  <c r="V973" i="3"/>
  <c r="W973" i="3"/>
  <c r="X973" i="3"/>
  <c r="L974" i="3"/>
  <c r="M974" i="3"/>
  <c r="N974" i="3"/>
  <c r="O974" i="3"/>
  <c r="P974" i="3"/>
  <c r="Q974" i="3"/>
  <c r="R974" i="3"/>
  <c r="S974" i="3"/>
  <c r="T974" i="3"/>
  <c r="U974" i="3"/>
  <c r="V974" i="3"/>
  <c r="W974" i="3"/>
  <c r="X974" i="3"/>
  <c r="L975" i="3"/>
  <c r="M975" i="3"/>
  <c r="N975" i="3"/>
  <c r="O975" i="3"/>
  <c r="P975" i="3"/>
  <c r="Q975" i="3"/>
  <c r="R975" i="3"/>
  <c r="S975" i="3"/>
  <c r="T975" i="3"/>
  <c r="U975" i="3"/>
  <c r="V975" i="3"/>
  <c r="W975" i="3"/>
  <c r="X975" i="3"/>
  <c r="L976" i="3"/>
  <c r="M976" i="3"/>
  <c r="N976" i="3"/>
  <c r="O976" i="3"/>
  <c r="P976" i="3"/>
  <c r="Q976" i="3"/>
  <c r="R976" i="3"/>
  <c r="S976" i="3"/>
  <c r="T976" i="3"/>
  <c r="U976" i="3"/>
  <c r="V976" i="3"/>
  <c r="W976" i="3"/>
  <c r="X976" i="3"/>
  <c r="L977" i="3"/>
  <c r="M977" i="3"/>
  <c r="N977" i="3"/>
  <c r="O977" i="3"/>
  <c r="P977" i="3"/>
  <c r="Q977" i="3"/>
  <c r="R977" i="3"/>
  <c r="S977" i="3"/>
  <c r="T977" i="3"/>
  <c r="U977" i="3"/>
  <c r="V977" i="3"/>
  <c r="W977" i="3"/>
  <c r="X977" i="3"/>
  <c r="L978" i="3"/>
  <c r="M978" i="3"/>
  <c r="N978" i="3"/>
  <c r="O978" i="3"/>
  <c r="P978" i="3"/>
  <c r="Q978" i="3"/>
  <c r="R978" i="3"/>
  <c r="S978" i="3"/>
  <c r="T978" i="3"/>
  <c r="U978" i="3"/>
  <c r="V978" i="3"/>
  <c r="W978" i="3"/>
  <c r="X978" i="3"/>
  <c r="L979" i="3"/>
  <c r="M979" i="3"/>
  <c r="N979" i="3"/>
  <c r="O979" i="3"/>
  <c r="P979" i="3"/>
  <c r="Q979" i="3"/>
  <c r="R979" i="3"/>
  <c r="S979" i="3"/>
  <c r="T979" i="3"/>
  <c r="U979" i="3"/>
  <c r="V979" i="3"/>
  <c r="W979" i="3"/>
  <c r="X979" i="3"/>
  <c r="L980" i="3"/>
  <c r="M980" i="3"/>
  <c r="N980" i="3"/>
  <c r="O980" i="3"/>
  <c r="P980" i="3"/>
  <c r="Q980" i="3"/>
  <c r="R980" i="3"/>
  <c r="S980" i="3"/>
  <c r="T980" i="3"/>
  <c r="U980" i="3"/>
  <c r="V980" i="3"/>
  <c r="W980" i="3"/>
  <c r="X980" i="3"/>
  <c r="L981" i="3"/>
  <c r="M981" i="3"/>
  <c r="N981" i="3"/>
  <c r="O981" i="3"/>
  <c r="P981" i="3"/>
  <c r="Q981" i="3"/>
  <c r="R981" i="3"/>
  <c r="S981" i="3"/>
  <c r="T981" i="3"/>
  <c r="U981" i="3"/>
  <c r="V981" i="3"/>
  <c r="W981" i="3"/>
  <c r="X981" i="3"/>
  <c r="L982" i="3"/>
  <c r="M982" i="3"/>
  <c r="N982" i="3"/>
  <c r="O982" i="3"/>
  <c r="P982" i="3"/>
  <c r="Q982" i="3"/>
  <c r="R982" i="3"/>
  <c r="S982" i="3"/>
  <c r="T982" i="3"/>
  <c r="U982" i="3"/>
  <c r="V982" i="3"/>
  <c r="W982" i="3"/>
  <c r="X982" i="3"/>
  <c r="L983" i="3"/>
  <c r="M983" i="3"/>
  <c r="N983" i="3"/>
  <c r="O983" i="3"/>
  <c r="P983" i="3"/>
  <c r="Q983" i="3"/>
  <c r="R983" i="3"/>
  <c r="S983" i="3"/>
  <c r="T983" i="3"/>
  <c r="U983" i="3"/>
  <c r="V983" i="3"/>
  <c r="W983" i="3"/>
  <c r="X983" i="3"/>
  <c r="L984" i="3"/>
  <c r="M984" i="3"/>
  <c r="N984" i="3"/>
  <c r="O984" i="3"/>
  <c r="P984" i="3"/>
  <c r="Q984" i="3"/>
  <c r="R984" i="3"/>
  <c r="S984" i="3"/>
  <c r="T984" i="3"/>
  <c r="U984" i="3"/>
  <c r="V984" i="3"/>
  <c r="W984" i="3"/>
  <c r="X984" i="3"/>
  <c r="L985" i="3"/>
  <c r="M985" i="3"/>
  <c r="N985" i="3"/>
  <c r="O985" i="3"/>
  <c r="P985" i="3"/>
  <c r="Q985" i="3"/>
  <c r="R985" i="3"/>
  <c r="S985" i="3"/>
  <c r="T985" i="3"/>
  <c r="U985" i="3"/>
  <c r="V985" i="3"/>
  <c r="W985" i="3"/>
  <c r="X985" i="3"/>
  <c r="L986" i="3"/>
  <c r="M986" i="3"/>
  <c r="N986" i="3"/>
  <c r="O986" i="3"/>
  <c r="P986" i="3"/>
  <c r="Q986" i="3"/>
  <c r="R986" i="3"/>
  <c r="S986" i="3"/>
  <c r="T986" i="3"/>
  <c r="U986" i="3"/>
  <c r="V986" i="3"/>
  <c r="W986" i="3"/>
  <c r="X986" i="3"/>
  <c r="L987" i="3"/>
  <c r="M987" i="3"/>
  <c r="N987" i="3"/>
  <c r="O987" i="3"/>
  <c r="P987" i="3"/>
  <c r="Q987" i="3"/>
  <c r="R987" i="3"/>
  <c r="S987" i="3"/>
  <c r="T987" i="3"/>
  <c r="U987" i="3"/>
  <c r="V987" i="3"/>
  <c r="W987" i="3"/>
  <c r="X987" i="3"/>
  <c r="L988" i="3"/>
  <c r="M988" i="3"/>
  <c r="N988" i="3"/>
  <c r="O988" i="3"/>
  <c r="P988" i="3"/>
  <c r="Q988" i="3"/>
  <c r="R988" i="3"/>
  <c r="S988" i="3"/>
  <c r="T988" i="3"/>
  <c r="U988" i="3"/>
  <c r="V988" i="3"/>
  <c r="W988" i="3"/>
  <c r="X988" i="3"/>
  <c r="L989" i="3"/>
  <c r="M989" i="3"/>
  <c r="N989" i="3"/>
  <c r="O989" i="3"/>
  <c r="P989" i="3"/>
  <c r="Q989" i="3"/>
  <c r="R989" i="3"/>
  <c r="S989" i="3"/>
  <c r="T989" i="3"/>
  <c r="U989" i="3"/>
  <c r="V989" i="3"/>
  <c r="W989" i="3"/>
  <c r="X989" i="3"/>
  <c r="L990" i="3"/>
  <c r="M990" i="3"/>
  <c r="N990" i="3"/>
  <c r="O990" i="3"/>
  <c r="P990" i="3"/>
  <c r="Q990" i="3"/>
  <c r="R990" i="3"/>
  <c r="S990" i="3"/>
  <c r="T990" i="3"/>
  <c r="U990" i="3"/>
  <c r="V990" i="3"/>
  <c r="W990" i="3"/>
  <c r="X990" i="3"/>
  <c r="L991" i="3"/>
  <c r="M991" i="3"/>
  <c r="N991" i="3"/>
  <c r="O991" i="3"/>
  <c r="P991" i="3"/>
  <c r="Q991" i="3"/>
  <c r="R991" i="3"/>
  <c r="S991" i="3"/>
  <c r="T991" i="3"/>
  <c r="U991" i="3"/>
  <c r="V991" i="3"/>
  <c r="W991" i="3"/>
  <c r="X991" i="3"/>
  <c r="L992" i="3"/>
  <c r="M992" i="3"/>
  <c r="N992" i="3"/>
  <c r="O992" i="3"/>
  <c r="P992" i="3"/>
  <c r="Q992" i="3"/>
  <c r="R992" i="3"/>
  <c r="S992" i="3"/>
  <c r="T992" i="3"/>
  <c r="U992" i="3"/>
  <c r="V992" i="3"/>
  <c r="W992" i="3"/>
  <c r="X992" i="3"/>
  <c r="L993" i="3"/>
  <c r="M993" i="3"/>
  <c r="N993" i="3"/>
  <c r="O993" i="3"/>
  <c r="P993" i="3"/>
  <c r="Q993" i="3"/>
  <c r="R993" i="3"/>
  <c r="S993" i="3"/>
  <c r="T993" i="3"/>
  <c r="U993" i="3"/>
  <c r="V993" i="3"/>
  <c r="W993" i="3"/>
  <c r="X993" i="3"/>
  <c r="L994" i="3"/>
  <c r="M994" i="3"/>
  <c r="N994" i="3"/>
  <c r="O994" i="3"/>
  <c r="P994" i="3"/>
  <c r="Q994" i="3"/>
  <c r="R994" i="3"/>
  <c r="S994" i="3"/>
  <c r="T994" i="3"/>
  <c r="U994" i="3"/>
  <c r="V994" i="3"/>
  <c r="W994" i="3"/>
  <c r="X994" i="3"/>
  <c r="L995" i="3"/>
  <c r="M995" i="3"/>
  <c r="N995" i="3"/>
  <c r="O995" i="3"/>
  <c r="P995" i="3"/>
  <c r="Q995" i="3"/>
  <c r="R995" i="3"/>
  <c r="S995" i="3"/>
  <c r="T995" i="3"/>
  <c r="U995" i="3"/>
  <c r="V995" i="3"/>
  <c r="W995" i="3"/>
  <c r="X995" i="3"/>
  <c r="L996" i="3"/>
  <c r="M996" i="3"/>
  <c r="N996" i="3"/>
  <c r="O996" i="3"/>
  <c r="P996" i="3"/>
  <c r="Q996" i="3"/>
  <c r="R996" i="3"/>
  <c r="S996" i="3"/>
  <c r="T996" i="3"/>
  <c r="U996" i="3"/>
  <c r="V996" i="3"/>
  <c r="W996" i="3"/>
  <c r="X996" i="3"/>
  <c r="L997" i="3"/>
  <c r="M997" i="3"/>
  <c r="N997" i="3"/>
  <c r="O997" i="3"/>
  <c r="P997" i="3"/>
  <c r="Q997" i="3"/>
  <c r="R997" i="3"/>
  <c r="S997" i="3"/>
  <c r="T997" i="3"/>
  <c r="U997" i="3"/>
  <c r="V997" i="3"/>
  <c r="W997" i="3"/>
  <c r="X997" i="3"/>
  <c r="L998" i="3"/>
  <c r="M998" i="3"/>
  <c r="N998" i="3"/>
  <c r="O998" i="3"/>
  <c r="P998" i="3"/>
  <c r="Q998" i="3"/>
  <c r="R998" i="3"/>
  <c r="S998" i="3"/>
  <c r="T998" i="3"/>
  <c r="U998" i="3"/>
  <c r="V998" i="3"/>
  <c r="W998" i="3"/>
  <c r="X998" i="3"/>
  <c r="L999" i="3"/>
  <c r="M999" i="3"/>
  <c r="N999" i="3"/>
  <c r="O999" i="3"/>
  <c r="P999" i="3"/>
  <c r="Q999" i="3"/>
  <c r="R999" i="3"/>
  <c r="S999" i="3"/>
  <c r="T999" i="3"/>
  <c r="U999" i="3"/>
  <c r="V999" i="3"/>
  <c r="W999" i="3"/>
  <c r="X999" i="3"/>
  <c r="L1000" i="3"/>
  <c r="M1000" i="3"/>
  <c r="N1000" i="3"/>
  <c r="O1000" i="3"/>
  <c r="P1000" i="3"/>
  <c r="Q1000" i="3"/>
  <c r="R1000" i="3"/>
  <c r="S1000" i="3"/>
  <c r="T1000" i="3"/>
  <c r="U1000" i="3"/>
  <c r="V1000" i="3"/>
  <c r="W1000" i="3"/>
  <c r="X1000" i="3"/>
  <c r="L1001" i="3"/>
  <c r="M1001" i="3"/>
  <c r="N1001" i="3"/>
  <c r="O1001" i="3"/>
  <c r="P1001" i="3"/>
  <c r="Q1001" i="3"/>
  <c r="R1001" i="3"/>
  <c r="S1001" i="3"/>
  <c r="T1001" i="3"/>
  <c r="U1001" i="3"/>
  <c r="V1001" i="3"/>
  <c r="W1001" i="3"/>
  <c r="X1001" i="3"/>
  <c r="L1002" i="3"/>
  <c r="M1002" i="3"/>
  <c r="N1002" i="3"/>
  <c r="O1002" i="3"/>
  <c r="P1002" i="3"/>
  <c r="Q1002" i="3"/>
  <c r="R1002" i="3"/>
  <c r="S1002" i="3"/>
  <c r="T1002" i="3"/>
  <c r="U1002" i="3"/>
  <c r="V1002" i="3"/>
  <c r="W1002" i="3"/>
  <c r="X1002" i="3"/>
  <c r="L1003" i="3"/>
  <c r="M1003" i="3"/>
  <c r="N1003" i="3"/>
  <c r="O1003" i="3"/>
  <c r="P1003" i="3"/>
  <c r="Q1003" i="3"/>
  <c r="R1003" i="3"/>
  <c r="S1003" i="3"/>
  <c r="T1003" i="3"/>
  <c r="U1003" i="3"/>
  <c r="V1003" i="3"/>
  <c r="W1003" i="3"/>
  <c r="X1003" i="3"/>
  <c r="L1004" i="3"/>
  <c r="M1004" i="3"/>
  <c r="N1004" i="3"/>
  <c r="O1004" i="3"/>
  <c r="P1004" i="3"/>
  <c r="Q1004" i="3"/>
  <c r="R1004" i="3"/>
  <c r="S1004" i="3"/>
  <c r="T1004" i="3"/>
  <c r="U1004" i="3"/>
  <c r="V1004" i="3"/>
  <c r="W1004" i="3"/>
  <c r="X1004" i="3"/>
  <c r="L1005" i="3"/>
  <c r="M1005" i="3"/>
  <c r="N1005" i="3"/>
  <c r="O1005" i="3"/>
  <c r="P1005" i="3"/>
  <c r="Q1005" i="3"/>
  <c r="R1005" i="3"/>
  <c r="S1005" i="3"/>
  <c r="T1005" i="3"/>
  <c r="U1005" i="3"/>
  <c r="V1005" i="3"/>
  <c r="W1005" i="3"/>
  <c r="X1005" i="3"/>
  <c r="L1006" i="3"/>
  <c r="M1006" i="3"/>
  <c r="N1006" i="3"/>
  <c r="O1006" i="3"/>
  <c r="P1006" i="3"/>
  <c r="Q1006" i="3"/>
  <c r="R1006" i="3"/>
  <c r="S1006" i="3"/>
  <c r="T1006" i="3"/>
  <c r="U1006" i="3"/>
  <c r="V1006" i="3"/>
  <c r="W1006" i="3"/>
  <c r="X1006" i="3"/>
  <c r="L1007" i="3"/>
  <c r="M1007" i="3"/>
  <c r="N1007" i="3"/>
  <c r="O1007" i="3"/>
  <c r="P1007" i="3"/>
  <c r="Q1007" i="3"/>
  <c r="R1007" i="3"/>
  <c r="S1007" i="3"/>
  <c r="T1007" i="3"/>
  <c r="U1007" i="3"/>
  <c r="V1007" i="3"/>
  <c r="W1007" i="3"/>
  <c r="X1007" i="3"/>
  <c r="L1008" i="3"/>
  <c r="M1008" i="3"/>
  <c r="N1008" i="3"/>
  <c r="O1008" i="3"/>
  <c r="P1008" i="3"/>
  <c r="Q1008" i="3"/>
  <c r="R1008" i="3"/>
  <c r="S1008" i="3"/>
  <c r="T1008" i="3"/>
  <c r="U1008" i="3"/>
  <c r="V1008" i="3"/>
  <c r="W1008" i="3"/>
  <c r="X1008" i="3"/>
  <c r="L1009" i="3"/>
  <c r="M1009" i="3"/>
  <c r="N1009" i="3"/>
  <c r="O1009" i="3"/>
  <c r="P1009" i="3"/>
  <c r="Q1009" i="3"/>
  <c r="R1009" i="3"/>
  <c r="S1009" i="3"/>
  <c r="T1009" i="3"/>
  <c r="U1009" i="3"/>
  <c r="V1009" i="3"/>
  <c r="W1009" i="3"/>
  <c r="X1009" i="3"/>
  <c r="L1010" i="3"/>
  <c r="M1010" i="3"/>
  <c r="N1010" i="3"/>
  <c r="O1010" i="3"/>
  <c r="P1010" i="3"/>
  <c r="Q1010" i="3"/>
  <c r="R1010" i="3"/>
  <c r="S1010" i="3"/>
  <c r="T1010" i="3"/>
  <c r="U1010" i="3"/>
  <c r="V1010" i="3"/>
  <c r="W1010" i="3"/>
  <c r="X1010" i="3"/>
  <c r="L1011" i="3"/>
  <c r="M1011" i="3"/>
  <c r="N1011" i="3"/>
  <c r="O1011" i="3"/>
  <c r="P1011" i="3"/>
  <c r="Q1011" i="3"/>
  <c r="R1011" i="3"/>
  <c r="S1011" i="3"/>
  <c r="T1011" i="3"/>
  <c r="U1011" i="3"/>
  <c r="V1011" i="3"/>
  <c r="W1011" i="3"/>
  <c r="X1011" i="3"/>
  <c r="L1012" i="3"/>
  <c r="M1012" i="3"/>
  <c r="N1012" i="3"/>
  <c r="O1012" i="3"/>
  <c r="P1012" i="3"/>
  <c r="Q1012" i="3"/>
  <c r="R1012" i="3"/>
  <c r="S1012" i="3"/>
  <c r="T1012" i="3"/>
  <c r="U1012" i="3"/>
  <c r="V1012" i="3"/>
  <c r="W1012" i="3"/>
  <c r="X1012" i="3"/>
  <c r="L1013" i="3"/>
  <c r="M1013" i="3"/>
  <c r="N1013" i="3"/>
  <c r="O1013" i="3"/>
  <c r="P1013" i="3"/>
  <c r="Q1013" i="3"/>
  <c r="R1013" i="3"/>
  <c r="S1013" i="3"/>
  <c r="T1013" i="3"/>
  <c r="U1013" i="3"/>
  <c r="V1013" i="3"/>
  <c r="W1013" i="3"/>
  <c r="X1013" i="3"/>
  <c r="L1014" i="3"/>
  <c r="M1014" i="3"/>
  <c r="N1014" i="3"/>
  <c r="O1014" i="3"/>
  <c r="P1014" i="3"/>
  <c r="Q1014" i="3"/>
  <c r="R1014" i="3"/>
  <c r="S1014" i="3"/>
  <c r="T1014" i="3"/>
  <c r="U1014" i="3"/>
  <c r="V1014" i="3"/>
  <c r="W1014" i="3"/>
  <c r="X1014" i="3"/>
  <c r="L1015" i="3"/>
  <c r="M1015" i="3"/>
  <c r="N1015" i="3"/>
  <c r="O1015" i="3"/>
  <c r="P1015" i="3"/>
  <c r="Q1015" i="3"/>
  <c r="R1015" i="3"/>
  <c r="S1015" i="3"/>
  <c r="T1015" i="3"/>
  <c r="U1015" i="3"/>
  <c r="V1015" i="3"/>
  <c r="W1015" i="3"/>
  <c r="X1015" i="3"/>
  <c r="L1016" i="3"/>
  <c r="M1016" i="3"/>
  <c r="N1016" i="3"/>
  <c r="O1016" i="3"/>
  <c r="P1016" i="3"/>
  <c r="Q1016" i="3"/>
  <c r="R1016" i="3"/>
  <c r="S1016" i="3"/>
  <c r="T1016" i="3"/>
  <c r="U1016" i="3"/>
  <c r="V1016" i="3"/>
  <c r="W1016" i="3"/>
  <c r="X1016" i="3"/>
  <c r="L1017" i="3"/>
  <c r="M1017" i="3"/>
  <c r="N1017" i="3"/>
  <c r="O1017" i="3"/>
  <c r="P1017" i="3"/>
  <c r="Q1017" i="3"/>
  <c r="R1017" i="3"/>
  <c r="S1017" i="3"/>
  <c r="T1017" i="3"/>
  <c r="U1017" i="3"/>
  <c r="V1017" i="3"/>
  <c r="W1017" i="3"/>
  <c r="X1017" i="3"/>
  <c r="L1018" i="3"/>
  <c r="M1018" i="3"/>
  <c r="N1018" i="3"/>
  <c r="O1018" i="3"/>
  <c r="P1018" i="3"/>
  <c r="Q1018" i="3"/>
  <c r="R1018" i="3"/>
  <c r="S1018" i="3"/>
  <c r="T1018" i="3"/>
  <c r="U1018" i="3"/>
  <c r="V1018" i="3"/>
  <c r="W1018" i="3"/>
  <c r="X1018" i="3"/>
  <c r="L1019" i="3"/>
  <c r="M1019" i="3"/>
  <c r="N1019" i="3"/>
  <c r="O1019" i="3"/>
  <c r="P1019" i="3"/>
  <c r="Q1019" i="3"/>
  <c r="R1019" i="3"/>
  <c r="S1019" i="3"/>
  <c r="T1019" i="3"/>
  <c r="U1019" i="3"/>
  <c r="V1019" i="3"/>
  <c r="W1019" i="3"/>
  <c r="X1019" i="3"/>
  <c r="L1020" i="3"/>
  <c r="M1020" i="3"/>
  <c r="N1020" i="3"/>
  <c r="O1020" i="3"/>
  <c r="P1020" i="3"/>
  <c r="Q1020" i="3"/>
  <c r="R1020" i="3"/>
  <c r="S1020" i="3"/>
  <c r="T1020" i="3"/>
  <c r="U1020" i="3"/>
  <c r="V1020" i="3"/>
  <c r="W1020" i="3"/>
  <c r="X1020" i="3"/>
  <c r="L1021" i="3"/>
  <c r="M1021" i="3"/>
  <c r="N1021" i="3"/>
  <c r="O1021" i="3"/>
  <c r="P1021" i="3"/>
  <c r="Q1021" i="3"/>
  <c r="R1021" i="3"/>
  <c r="S1021" i="3"/>
  <c r="T1021" i="3"/>
  <c r="U1021" i="3"/>
  <c r="V1021" i="3"/>
  <c r="W1021" i="3"/>
  <c r="X1021" i="3"/>
  <c r="L1022" i="3"/>
  <c r="M1022" i="3"/>
  <c r="N1022" i="3"/>
  <c r="O1022" i="3"/>
  <c r="P1022" i="3"/>
  <c r="Q1022" i="3"/>
  <c r="R1022" i="3"/>
  <c r="S1022" i="3"/>
  <c r="T1022" i="3"/>
  <c r="U1022" i="3"/>
  <c r="V1022" i="3"/>
  <c r="W1022" i="3"/>
  <c r="X1022" i="3"/>
  <c r="L1023" i="3"/>
  <c r="M1023" i="3"/>
  <c r="N1023" i="3"/>
  <c r="O1023" i="3"/>
  <c r="P1023" i="3"/>
  <c r="Q1023" i="3"/>
  <c r="R1023" i="3"/>
  <c r="S1023" i="3"/>
  <c r="T1023" i="3"/>
  <c r="U1023" i="3"/>
  <c r="V1023" i="3"/>
  <c r="W1023" i="3"/>
  <c r="X1023" i="3"/>
  <c r="L1024" i="3"/>
  <c r="M1024" i="3"/>
  <c r="N1024" i="3"/>
  <c r="O1024" i="3"/>
  <c r="P1024" i="3"/>
  <c r="Q1024" i="3"/>
  <c r="R1024" i="3"/>
  <c r="S1024" i="3"/>
  <c r="T1024" i="3"/>
  <c r="U1024" i="3"/>
  <c r="V1024" i="3"/>
  <c r="W1024" i="3"/>
  <c r="X1024" i="3"/>
  <c r="L1025" i="3"/>
  <c r="M1025" i="3"/>
  <c r="N1025" i="3"/>
  <c r="O1025" i="3"/>
  <c r="P1025" i="3"/>
  <c r="Q1025" i="3"/>
  <c r="R1025" i="3"/>
  <c r="S1025" i="3"/>
  <c r="T1025" i="3"/>
  <c r="U1025" i="3"/>
  <c r="V1025" i="3"/>
  <c r="W1025" i="3"/>
  <c r="X1025" i="3"/>
  <c r="L1026" i="3"/>
  <c r="M1026" i="3"/>
  <c r="N1026" i="3"/>
  <c r="O1026" i="3"/>
  <c r="P1026" i="3"/>
  <c r="Q1026" i="3"/>
  <c r="R1026" i="3"/>
  <c r="S1026" i="3"/>
  <c r="T1026" i="3"/>
  <c r="U1026" i="3"/>
  <c r="V1026" i="3"/>
  <c r="W1026" i="3"/>
  <c r="X1026" i="3"/>
  <c r="L1027" i="3"/>
  <c r="M1027" i="3"/>
  <c r="N1027" i="3"/>
  <c r="O1027" i="3"/>
  <c r="P1027" i="3"/>
  <c r="Q1027" i="3"/>
  <c r="R1027" i="3"/>
  <c r="S1027" i="3"/>
  <c r="T1027" i="3"/>
  <c r="U1027" i="3"/>
  <c r="V1027" i="3"/>
  <c r="W1027" i="3"/>
  <c r="X1027" i="3"/>
  <c r="L1028" i="3"/>
  <c r="M1028" i="3"/>
  <c r="N1028" i="3"/>
  <c r="O1028" i="3"/>
  <c r="P1028" i="3"/>
  <c r="Q1028" i="3"/>
  <c r="R1028" i="3"/>
  <c r="S1028" i="3"/>
  <c r="T1028" i="3"/>
  <c r="U1028" i="3"/>
  <c r="V1028" i="3"/>
  <c r="W1028" i="3"/>
  <c r="X1028" i="3"/>
  <c r="L1029" i="3"/>
  <c r="M1029" i="3"/>
  <c r="N1029" i="3"/>
  <c r="O1029" i="3"/>
  <c r="P1029" i="3"/>
  <c r="Q1029" i="3"/>
  <c r="R1029" i="3"/>
  <c r="S1029" i="3"/>
  <c r="T1029" i="3"/>
  <c r="U1029" i="3"/>
  <c r="V1029" i="3"/>
  <c r="W1029" i="3"/>
  <c r="X1029" i="3"/>
  <c r="L1030" i="3"/>
  <c r="M1030" i="3"/>
  <c r="N1030" i="3"/>
  <c r="O1030" i="3"/>
  <c r="P1030" i="3"/>
  <c r="Q1030" i="3"/>
  <c r="R1030" i="3"/>
  <c r="S1030" i="3"/>
  <c r="T1030" i="3"/>
  <c r="U1030" i="3"/>
  <c r="V1030" i="3"/>
  <c r="W1030" i="3"/>
  <c r="X1030" i="3"/>
  <c r="L1031" i="3"/>
  <c r="M1031" i="3"/>
  <c r="N1031" i="3"/>
  <c r="O1031" i="3"/>
  <c r="P1031" i="3"/>
  <c r="Q1031" i="3"/>
  <c r="R1031" i="3"/>
  <c r="S1031" i="3"/>
  <c r="T1031" i="3"/>
  <c r="U1031" i="3"/>
  <c r="V1031" i="3"/>
  <c r="W1031" i="3"/>
  <c r="X1031" i="3"/>
  <c r="L1032" i="3"/>
  <c r="M1032" i="3"/>
  <c r="N1032" i="3"/>
  <c r="O1032" i="3"/>
  <c r="P1032" i="3"/>
  <c r="Q1032" i="3"/>
  <c r="R1032" i="3"/>
  <c r="S1032" i="3"/>
  <c r="T1032" i="3"/>
  <c r="U1032" i="3"/>
  <c r="V1032" i="3"/>
  <c r="W1032" i="3"/>
  <c r="X1032" i="3"/>
  <c r="L1033" i="3"/>
  <c r="M1033" i="3"/>
  <c r="N1033" i="3"/>
  <c r="O1033" i="3"/>
  <c r="P1033" i="3"/>
  <c r="Q1033" i="3"/>
  <c r="R1033" i="3"/>
  <c r="S1033" i="3"/>
  <c r="T1033" i="3"/>
  <c r="U1033" i="3"/>
  <c r="V1033" i="3"/>
  <c r="W1033" i="3"/>
  <c r="X1033" i="3"/>
  <c r="L1034" i="3"/>
  <c r="M1034" i="3"/>
  <c r="N1034" i="3"/>
  <c r="O1034" i="3"/>
  <c r="P1034" i="3"/>
  <c r="Q1034" i="3"/>
  <c r="R1034" i="3"/>
  <c r="S1034" i="3"/>
  <c r="T1034" i="3"/>
  <c r="U1034" i="3"/>
  <c r="V1034" i="3"/>
  <c r="W1034" i="3"/>
  <c r="X1034" i="3"/>
  <c r="L1035" i="3"/>
  <c r="M1035" i="3"/>
  <c r="N1035" i="3"/>
  <c r="O1035" i="3"/>
  <c r="P1035" i="3"/>
  <c r="Q1035" i="3"/>
  <c r="R1035" i="3"/>
  <c r="S1035" i="3"/>
  <c r="T1035" i="3"/>
  <c r="U1035" i="3"/>
  <c r="V1035" i="3"/>
  <c r="W1035" i="3"/>
  <c r="X1035" i="3"/>
  <c r="L1036" i="3"/>
  <c r="M1036" i="3"/>
  <c r="N1036" i="3"/>
  <c r="O1036" i="3"/>
  <c r="P1036" i="3"/>
  <c r="Q1036" i="3"/>
  <c r="R1036" i="3"/>
  <c r="S1036" i="3"/>
  <c r="T1036" i="3"/>
  <c r="U1036" i="3"/>
  <c r="V1036" i="3"/>
  <c r="W1036" i="3"/>
  <c r="X1036" i="3"/>
  <c r="L1037" i="3"/>
  <c r="M1037" i="3"/>
  <c r="N1037" i="3"/>
  <c r="O1037" i="3"/>
  <c r="P1037" i="3"/>
  <c r="Q1037" i="3"/>
  <c r="R1037" i="3"/>
  <c r="S1037" i="3"/>
  <c r="T1037" i="3"/>
  <c r="U1037" i="3"/>
  <c r="V1037" i="3"/>
  <c r="W1037" i="3"/>
  <c r="X1037" i="3"/>
  <c r="L1038" i="3"/>
  <c r="M1038" i="3"/>
  <c r="N1038" i="3"/>
  <c r="O1038" i="3"/>
  <c r="P1038" i="3"/>
  <c r="Q1038" i="3"/>
  <c r="R1038" i="3"/>
  <c r="S1038" i="3"/>
  <c r="T1038" i="3"/>
  <c r="U1038" i="3"/>
  <c r="V1038" i="3"/>
  <c r="W1038" i="3"/>
  <c r="X1038" i="3"/>
  <c r="L1039" i="3"/>
  <c r="M1039" i="3"/>
  <c r="N1039" i="3"/>
  <c r="O1039" i="3"/>
  <c r="P1039" i="3"/>
  <c r="Q1039" i="3"/>
  <c r="R1039" i="3"/>
  <c r="S1039" i="3"/>
  <c r="T1039" i="3"/>
  <c r="U1039" i="3"/>
  <c r="V1039" i="3"/>
  <c r="W1039" i="3"/>
  <c r="X1039" i="3"/>
  <c r="L1040" i="3"/>
  <c r="M1040" i="3"/>
  <c r="N1040" i="3"/>
  <c r="O1040" i="3"/>
  <c r="P1040" i="3"/>
  <c r="Q1040" i="3"/>
  <c r="R1040" i="3"/>
  <c r="S1040" i="3"/>
  <c r="T1040" i="3"/>
  <c r="U1040" i="3"/>
  <c r="V1040" i="3"/>
  <c r="W1040" i="3"/>
  <c r="X1040" i="3"/>
  <c r="L1041" i="3"/>
  <c r="M1041" i="3"/>
  <c r="N1041" i="3"/>
  <c r="O1041" i="3"/>
  <c r="P1041" i="3"/>
  <c r="Q1041" i="3"/>
  <c r="R1041" i="3"/>
  <c r="S1041" i="3"/>
  <c r="T1041" i="3"/>
  <c r="U1041" i="3"/>
  <c r="V1041" i="3"/>
  <c r="W1041" i="3"/>
  <c r="X1041" i="3"/>
  <c r="L1042" i="3"/>
  <c r="M1042" i="3"/>
  <c r="N1042" i="3"/>
  <c r="O1042" i="3"/>
  <c r="P1042" i="3"/>
  <c r="Q1042" i="3"/>
  <c r="R1042" i="3"/>
  <c r="S1042" i="3"/>
  <c r="T1042" i="3"/>
  <c r="U1042" i="3"/>
  <c r="V1042" i="3"/>
  <c r="W1042" i="3"/>
  <c r="X1042" i="3"/>
  <c r="L1043" i="3"/>
  <c r="M1043" i="3"/>
  <c r="N1043" i="3"/>
  <c r="O1043" i="3"/>
  <c r="P1043" i="3"/>
  <c r="Q1043" i="3"/>
  <c r="R1043" i="3"/>
  <c r="S1043" i="3"/>
  <c r="T1043" i="3"/>
  <c r="U1043" i="3"/>
  <c r="V1043" i="3"/>
  <c r="W1043" i="3"/>
  <c r="X1043" i="3"/>
  <c r="L1044" i="3"/>
  <c r="M1044" i="3"/>
  <c r="N1044" i="3"/>
  <c r="O1044" i="3"/>
  <c r="P1044" i="3"/>
  <c r="Q1044" i="3"/>
  <c r="R1044" i="3"/>
  <c r="S1044" i="3"/>
  <c r="T1044" i="3"/>
  <c r="U1044" i="3"/>
  <c r="V1044" i="3"/>
  <c r="W1044" i="3"/>
  <c r="X1044" i="3"/>
  <c r="L1045" i="3"/>
  <c r="M1045" i="3"/>
  <c r="N1045" i="3"/>
  <c r="O1045" i="3"/>
  <c r="P1045" i="3"/>
  <c r="Q1045" i="3"/>
  <c r="R1045" i="3"/>
  <c r="S1045" i="3"/>
  <c r="T1045" i="3"/>
  <c r="U1045" i="3"/>
  <c r="V1045" i="3"/>
  <c r="W1045" i="3"/>
  <c r="X1045" i="3"/>
  <c r="L1046" i="3"/>
  <c r="M1046" i="3"/>
  <c r="N1046" i="3"/>
  <c r="O1046" i="3"/>
  <c r="P1046" i="3"/>
  <c r="Q1046" i="3"/>
  <c r="R1046" i="3"/>
  <c r="S1046" i="3"/>
  <c r="T1046" i="3"/>
  <c r="U1046" i="3"/>
  <c r="V1046" i="3"/>
  <c r="W1046" i="3"/>
  <c r="X1046" i="3"/>
  <c r="L1047" i="3"/>
  <c r="M1047" i="3"/>
  <c r="N1047" i="3"/>
  <c r="O1047" i="3"/>
  <c r="P1047" i="3"/>
  <c r="Q1047" i="3"/>
  <c r="R1047" i="3"/>
  <c r="S1047" i="3"/>
  <c r="T1047" i="3"/>
  <c r="U1047" i="3"/>
  <c r="V1047" i="3"/>
  <c r="W1047" i="3"/>
  <c r="X1047" i="3"/>
  <c r="L1048" i="3"/>
  <c r="M1048" i="3"/>
  <c r="N1048" i="3"/>
  <c r="O1048" i="3"/>
  <c r="P1048" i="3"/>
  <c r="Q1048" i="3"/>
  <c r="R1048" i="3"/>
  <c r="S1048" i="3"/>
  <c r="T1048" i="3"/>
  <c r="U1048" i="3"/>
  <c r="V1048" i="3"/>
  <c r="W1048" i="3"/>
  <c r="X1048" i="3"/>
  <c r="L1049" i="3"/>
  <c r="M1049" i="3"/>
  <c r="N1049" i="3"/>
  <c r="O1049" i="3"/>
  <c r="P1049" i="3"/>
  <c r="Q1049" i="3"/>
  <c r="R1049" i="3"/>
  <c r="S1049" i="3"/>
  <c r="T1049" i="3"/>
  <c r="U1049" i="3"/>
  <c r="V1049" i="3"/>
  <c r="W1049" i="3"/>
  <c r="X1049" i="3"/>
  <c r="L1050" i="3"/>
  <c r="M1050" i="3"/>
  <c r="N1050" i="3"/>
  <c r="O1050" i="3"/>
  <c r="P1050" i="3"/>
  <c r="Q1050" i="3"/>
  <c r="R1050" i="3"/>
  <c r="S1050" i="3"/>
  <c r="T1050" i="3"/>
  <c r="U1050" i="3"/>
  <c r="V1050" i="3"/>
  <c r="W1050" i="3"/>
  <c r="X1050" i="3"/>
  <c r="L1051" i="3"/>
  <c r="M1051" i="3"/>
  <c r="N1051" i="3"/>
  <c r="O1051" i="3"/>
  <c r="P1051" i="3"/>
  <c r="Q1051" i="3"/>
  <c r="R1051" i="3"/>
  <c r="S1051" i="3"/>
  <c r="T1051" i="3"/>
  <c r="U1051" i="3"/>
  <c r="V1051" i="3"/>
  <c r="W1051" i="3"/>
  <c r="X1051" i="3"/>
  <c r="L1052" i="3"/>
  <c r="M1052" i="3"/>
  <c r="N1052" i="3"/>
  <c r="O1052" i="3"/>
  <c r="P1052" i="3"/>
  <c r="Q1052" i="3"/>
  <c r="R1052" i="3"/>
  <c r="S1052" i="3"/>
  <c r="T1052" i="3"/>
  <c r="U1052" i="3"/>
  <c r="V1052" i="3"/>
  <c r="W1052" i="3"/>
  <c r="X1052" i="3"/>
  <c r="L1053" i="3"/>
  <c r="M1053" i="3"/>
  <c r="N1053" i="3"/>
  <c r="O1053" i="3"/>
  <c r="P1053" i="3"/>
  <c r="Q1053" i="3"/>
  <c r="R1053" i="3"/>
  <c r="S1053" i="3"/>
  <c r="T1053" i="3"/>
  <c r="U1053" i="3"/>
  <c r="V1053" i="3"/>
  <c r="W1053" i="3"/>
  <c r="X1053" i="3"/>
  <c r="L1054" i="3"/>
  <c r="M1054" i="3"/>
  <c r="N1054" i="3"/>
  <c r="O1054" i="3"/>
  <c r="P1054" i="3"/>
  <c r="Q1054" i="3"/>
  <c r="R1054" i="3"/>
  <c r="S1054" i="3"/>
  <c r="T1054" i="3"/>
  <c r="U1054" i="3"/>
  <c r="V1054" i="3"/>
  <c r="W1054" i="3"/>
  <c r="X1054" i="3"/>
  <c r="L1055" i="3"/>
  <c r="M1055" i="3"/>
  <c r="N1055" i="3"/>
  <c r="O1055" i="3"/>
  <c r="P1055" i="3"/>
  <c r="Q1055" i="3"/>
  <c r="R1055" i="3"/>
  <c r="S1055" i="3"/>
  <c r="T1055" i="3"/>
  <c r="U1055" i="3"/>
  <c r="V1055" i="3"/>
  <c r="W1055" i="3"/>
  <c r="X1055" i="3"/>
  <c r="L1056" i="3"/>
  <c r="M1056" i="3"/>
  <c r="N1056" i="3"/>
  <c r="O1056" i="3"/>
  <c r="P1056" i="3"/>
  <c r="Q1056" i="3"/>
  <c r="R1056" i="3"/>
  <c r="S1056" i="3"/>
  <c r="T1056" i="3"/>
  <c r="U1056" i="3"/>
  <c r="V1056" i="3"/>
  <c r="W1056" i="3"/>
  <c r="X1056" i="3"/>
  <c r="L1057" i="3"/>
  <c r="M1057" i="3"/>
  <c r="N1057" i="3"/>
  <c r="O1057" i="3"/>
  <c r="P1057" i="3"/>
  <c r="Q1057" i="3"/>
  <c r="R1057" i="3"/>
  <c r="S1057" i="3"/>
  <c r="T1057" i="3"/>
  <c r="U1057" i="3"/>
  <c r="V1057" i="3"/>
  <c r="W1057" i="3"/>
  <c r="X1057" i="3"/>
  <c r="L1058" i="3"/>
  <c r="M1058" i="3"/>
  <c r="N1058" i="3"/>
  <c r="O1058" i="3"/>
  <c r="P1058" i="3"/>
  <c r="Q1058" i="3"/>
  <c r="R1058" i="3"/>
  <c r="S1058" i="3"/>
  <c r="T1058" i="3"/>
  <c r="U1058" i="3"/>
  <c r="V1058" i="3"/>
  <c r="W1058" i="3"/>
  <c r="X1058" i="3"/>
  <c r="L1059" i="3"/>
  <c r="M1059" i="3"/>
  <c r="N1059" i="3"/>
  <c r="O1059" i="3"/>
  <c r="P1059" i="3"/>
  <c r="Q1059" i="3"/>
  <c r="R1059" i="3"/>
  <c r="S1059" i="3"/>
  <c r="T1059" i="3"/>
  <c r="U1059" i="3"/>
  <c r="V1059" i="3"/>
  <c r="W1059" i="3"/>
  <c r="X1059" i="3"/>
  <c r="L1060" i="3"/>
  <c r="M1060" i="3"/>
  <c r="N1060" i="3"/>
  <c r="O1060" i="3"/>
  <c r="P1060" i="3"/>
  <c r="Q1060" i="3"/>
  <c r="R1060" i="3"/>
  <c r="S1060" i="3"/>
  <c r="T1060" i="3"/>
  <c r="U1060" i="3"/>
  <c r="V1060" i="3"/>
  <c r="W1060" i="3"/>
  <c r="X1060" i="3"/>
  <c r="L1061" i="3"/>
  <c r="M1061" i="3"/>
  <c r="N1061" i="3"/>
  <c r="O1061" i="3"/>
  <c r="P1061" i="3"/>
  <c r="Q1061" i="3"/>
  <c r="R1061" i="3"/>
  <c r="S1061" i="3"/>
  <c r="T1061" i="3"/>
  <c r="U1061" i="3"/>
  <c r="V1061" i="3"/>
  <c r="W1061" i="3"/>
  <c r="X1061" i="3"/>
  <c r="L1062" i="3"/>
  <c r="M1062" i="3"/>
  <c r="N1062" i="3"/>
  <c r="O1062" i="3"/>
  <c r="P1062" i="3"/>
  <c r="Q1062" i="3"/>
  <c r="R1062" i="3"/>
  <c r="S1062" i="3"/>
  <c r="T1062" i="3"/>
  <c r="U1062" i="3"/>
  <c r="V1062" i="3"/>
  <c r="W1062" i="3"/>
  <c r="X1062" i="3"/>
  <c r="L1063" i="3"/>
  <c r="M1063" i="3"/>
  <c r="N1063" i="3"/>
  <c r="O1063" i="3"/>
  <c r="P1063" i="3"/>
  <c r="Q1063" i="3"/>
  <c r="R1063" i="3"/>
  <c r="S1063" i="3"/>
  <c r="T1063" i="3"/>
  <c r="U1063" i="3"/>
  <c r="V1063" i="3"/>
  <c r="W1063" i="3"/>
  <c r="X1063" i="3"/>
  <c r="L1064" i="3"/>
  <c r="M1064" i="3"/>
  <c r="N1064" i="3"/>
  <c r="O1064" i="3"/>
  <c r="P1064" i="3"/>
  <c r="Q1064" i="3"/>
  <c r="R1064" i="3"/>
  <c r="S1064" i="3"/>
  <c r="T1064" i="3"/>
  <c r="U1064" i="3"/>
  <c r="V1064" i="3"/>
  <c r="W1064" i="3"/>
  <c r="X1064" i="3"/>
  <c r="L1065" i="3"/>
  <c r="M1065" i="3"/>
  <c r="N1065" i="3"/>
  <c r="O1065" i="3"/>
  <c r="P1065" i="3"/>
  <c r="Q1065" i="3"/>
  <c r="R1065" i="3"/>
  <c r="S1065" i="3"/>
  <c r="T1065" i="3"/>
  <c r="U1065" i="3"/>
  <c r="V1065" i="3"/>
  <c r="W1065" i="3"/>
  <c r="X1065" i="3"/>
  <c r="L1066" i="3"/>
  <c r="M1066" i="3"/>
  <c r="N1066" i="3"/>
  <c r="O1066" i="3"/>
  <c r="P1066" i="3"/>
  <c r="Q1066" i="3"/>
  <c r="R1066" i="3"/>
  <c r="S1066" i="3"/>
  <c r="T1066" i="3"/>
  <c r="U1066" i="3"/>
  <c r="V1066" i="3"/>
  <c r="W1066" i="3"/>
  <c r="X1066" i="3"/>
  <c r="L1067" i="3"/>
  <c r="M1067" i="3"/>
  <c r="N1067" i="3"/>
  <c r="O1067" i="3"/>
  <c r="P1067" i="3"/>
  <c r="Q1067" i="3"/>
  <c r="R1067" i="3"/>
  <c r="S1067" i="3"/>
  <c r="T1067" i="3"/>
  <c r="U1067" i="3"/>
  <c r="V1067" i="3"/>
  <c r="W1067" i="3"/>
  <c r="X1067" i="3"/>
  <c r="L1068" i="3"/>
  <c r="M1068" i="3"/>
  <c r="N1068" i="3"/>
  <c r="O1068" i="3"/>
  <c r="P1068" i="3"/>
  <c r="Q1068" i="3"/>
  <c r="R1068" i="3"/>
  <c r="S1068" i="3"/>
  <c r="T1068" i="3"/>
  <c r="U1068" i="3"/>
  <c r="V1068" i="3"/>
  <c r="W1068" i="3"/>
  <c r="X1068" i="3"/>
  <c r="L1069" i="3"/>
  <c r="M1069" i="3"/>
  <c r="N1069" i="3"/>
  <c r="O1069" i="3"/>
  <c r="P1069" i="3"/>
  <c r="Q1069" i="3"/>
  <c r="R1069" i="3"/>
  <c r="S1069" i="3"/>
  <c r="T1069" i="3"/>
  <c r="U1069" i="3"/>
  <c r="V1069" i="3"/>
  <c r="W1069" i="3"/>
  <c r="X1069" i="3"/>
  <c r="L1070" i="3"/>
  <c r="M1070" i="3"/>
  <c r="N1070" i="3"/>
  <c r="O1070" i="3"/>
  <c r="P1070" i="3"/>
  <c r="Q1070" i="3"/>
  <c r="R1070" i="3"/>
  <c r="S1070" i="3"/>
  <c r="T1070" i="3"/>
  <c r="U1070" i="3"/>
  <c r="V1070" i="3"/>
  <c r="W1070" i="3"/>
  <c r="X1070" i="3"/>
  <c r="L1071" i="3"/>
  <c r="M1071" i="3"/>
  <c r="N1071" i="3"/>
  <c r="O1071" i="3"/>
  <c r="P1071" i="3"/>
  <c r="Q1071" i="3"/>
  <c r="R1071" i="3"/>
  <c r="S1071" i="3"/>
  <c r="T1071" i="3"/>
  <c r="U1071" i="3"/>
  <c r="V1071" i="3"/>
  <c r="W1071" i="3"/>
  <c r="X1071" i="3"/>
  <c r="L1072" i="3"/>
  <c r="M1072" i="3"/>
  <c r="N1072" i="3"/>
  <c r="O1072" i="3"/>
  <c r="P1072" i="3"/>
  <c r="Q1072" i="3"/>
  <c r="R1072" i="3"/>
  <c r="S1072" i="3"/>
  <c r="T1072" i="3"/>
  <c r="U1072" i="3"/>
  <c r="V1072" i="3"/>
  <c r="W1072" i="3"/>
  <c r="X1072" i="3"/>
  <c r="L1073" i="3"/>
  <c r="M1073" i="3"/>
  <c r="N1073" i="3"/>
  <c r="O1073" i="3"/>
  <c r="P1073" i="3"/>
  <c r="Q1073" i="3"/>
  <c r="R1073" i="3"/>
  <c r="S1073" i="3"/>
  <c r="T1073" i="3"/>
  <c r="U1073" i="3"/>
  <c r="V1073" i="3"/>
  <c r="W1073" i="3"/>
  <c r="X1073" i="3"/>
  <c r="L1074" i="3"/>
  <c r="M1074" i="3"/>
  <c r="N1074" i="3"/>
  <c r="O1074" i="3"/>
  <c r="P1074" i="3"/>
  <c r="Q1074" i="3"/>
  <c r="R1074" i="3"/>
  <c r="S1074" i="3"/>
  <c r="T1074" i="3"/>
  <c r="U1074" i="3"/>
  <c r="V1074" i="3"/>
  <c r="W1074" i="3"/>
  <c r="X1074" i="3"/>
  <c r="L1075" i="3"/>
  <c r="M1075" i="3"/>
  <c r="N1075" i="3"/>
  <c r="O1075" i="3"/>
  <c r="P1075" i="3"/>
  <c r="Q1075" i="3"/>
  <c r="R1075" i="3"/>
  <c r="S1075" i="3"/>
  <c r="T1075" i="3"/>
  <c r="U1075" i="3"/>
  <c r="V1075" i="3"/>
  <c r="W1075" i="3"/>
  <c r="X1075" i="3"/>
  <c r="L1076" i="3"/>
  <c r="M1076" i="3"/>
  <c r="N1076" i="3"/>
  <c r="O1076" i="3"/>
  <c r="P1076" i="3"/>
  <c r="Q1076" i="3"/>
  <c r="R1076" i="3"/>
  <c r="S1076" i="3"/>
  <c r="T1076" i="3"/>
  <c r="U1076" i="3"/>
  <c r="V1076" i="3"/>
  <c r="W1076" i="3"/>
  <c r="X1076" i="3"/>
  <c r="L1077" i="3"/>
  <c r="M1077" i="3"/>
  <c r="N1077" i="3"/>
  <c r="O1077" i="3"/>
  <c r="P1077" i="3"/>
  <c r="Q1077" i="3"/>
  <c r="R1077" i="3"/>
  <c r="S1077" i="3"/>
  <c r="T1077" i="3"/>
  <c r="U1077" i="3"/>
  <c r="V1077" i="3"/>
  <c r="W1077" i="3"/>
  <c r="X1077" i="3"/>
  <c r="L1078" i="3"/>
  <c r="M1078" i="3"/>
  <c r="N1078" i="3"/>
  <c r="O1078" i="3"/>
  <c r="P1078" i="3"/>
  <c r="Q1078" i="3"/>
  <c r="R1078" i="3"/>
  <c r="S1078" i="3"/>
  <c r="T1078" i="3"/>
  <c r="U1078" i="3"/>
  <c r="V1078" i="3"/>
  <c r="W1078" i="3"/>
  <c r="X1078" i="3"/>
  <c r="L1079" i="3"/>
  <c r="M1079" i="3"/>
  <c r="N1079" i="3"/>
  <c r="O1079" i="3"/>
  <c r="P1079" i="3"/>
  <c r="Q1079" i="3"/>
  <c r="R1079" i="3"/>
  <c r="S1079" i="3"/>
  <c r="T1079" i="3"/>
  <c r="U1079" i="3"/>
  <c r="V1079" i="3"/>
  <c r="W1079" i="3"/>
  <c r="X1079" i="3"/>
  <c r="L1080" i="3"/>
  <c r="M1080" i="3"/>
  <c r="N1080" i="3"/>
  <c r="O1080" i="3"/>
  <c r="P1080" i="3"/>
  <c r="Q1080" i="3"/>
  <c r="R1080" i="3"/>
  <c r="S1080" i="3"/>
  <c r="T1080" i="3"/>
  <c r="U1080" i="3"/>
  <c r="V1080" i="3"/>
  <c r="W1080" i="3"/>
  <c r="X1080" i="3"/>
  <c r="L1081" i="3"/>
  <c r="M1081" i="3"/>
  <c r="N1081" i="3"/>
  <c r="O1081" i="3"/>
  <c r="P1081" i="3"/>
  <c r="Q1081" i="3"/>
  <c r="R1081" i="3"/>
  <c r="S1081" i="3"/>
  <c r="T1081" i="3"/>
  <c r="U1081" i="3"/>
  <c r="V1081" i="3"/>
  <c r="W1081" i="3"/>
  <c r="X1081" i="3"/>
  <c r="L1082" i="3"/>
  <c r="M1082" i="3"/>
  <c r="N1082" i="3"/>
  <c r="O1082" i="3"/>
  <c r="P1082" i="3"/>
  <c r="Q1082" i="3"/>
  <c r="R1082" i="3"/>
  <c r="S1082" i="3"/>
  <c r="T1082" i="3"/>
  <c r="U1082" i="3"/>
  <c r="V1082" i="3"/>
  <c r="W1082" i="3"/>
  <c r="X1082" i="3"/>
  <c r="L1083" i="3"/>
  <c r="M1083" i="3"/>
  <c r="N1083" i="3"/>
  <c r="O1083" i="3"/>
  <c r="P1083" i="3"/>
  <c r="Q1083" i="3"/>
  <c r="R1083" i="3"/>
  <c r="S1083" i="3"/>
  <c r="T1083" i="3"/>
  <c r="U1083" i="3"/>
  <c r="V1083" i="3"/>
  <c r="W1083" i="3"/>
  <c r="X1083" i="3"/>
  <c r="L1084" i="3"/>
  <c r="M1084" i="3"/>
  <c r="N1084" i="3"/>
  <c r="O1084" i="3"/>
  <c r="P1084" i="3"/>
  <c r="Q1084" i="3"/>
  <c r="R1084" i="3"/>
  <c r="S1084" i="3"/>
  <c r="T1084" i="3"/>
  <c r="U1084" i="3"/>
  <c r="V1084" i="3"/>
  <c r="W1084" i="3"/>
  <c r="X1084" i="3"/>
  <c r="L1085" i="3"/>
  <c r="M1085" i="3"/>
  <c r="N1085" i="3"/>
  <c r="O1085" i="3"/>
  <c r="P1085" i="3"/>
  <c r="Q1085" i="3"/>
  <c r="R1085" i="3"/>
  <c r="S1085" i="3"/>
  <c r="T1085" i="3"/>
  <c r="U1085" i="3"/>
  <c r="V1085" i="3"/>
  <c r="W1085" i="3"/>
  <c r="X1085" i="3"/>
  <c r="L1086" i="3"/>
  <c r="M1086" i="3"/>
  <c r="N1086" i="3"/>
  <c r="O1086" i="3"/>
  <c r="P1086" i="3"/>
  <c r="Q1086" i="3"/>
  <c r="R1086" i="3"/>
  <c r="S1086" i="3"/>
  <c r="T1086" i="3"/>
  <c r="U1086" i="3"/>
  <c r="V1086" i="3"/>
  <c r="W1086" i="3"/>
  <c r="X1086" i="3"/>
  <c r="L1087" i="3"/>
  <c r="M1087" i="3"/>
  <c r="N1087" i="3"/>
  <c r="O1087" i="3"/>
  <c r="P1087" i="3"/>
  <c r="Q1087" i="3"/>
  <c r="R1087" i="3"/>
  <c r="S1087" i="3"/>
  <c r="T1087" i="3"/>
  <c r="U1087" i="3"/>
  <c r="V1087" i="3"/>
  <c r="W1087" i="3"/>
  <c r="X1087" i="3"/>
  <c r="L1088" i="3"/>
  <c r="M1088" i="3"/>
  <c r="N1088" i="3"/>
  <c r="O1088" i="3"/>
  <c r="P1088" i="3"/>
  <c r="Q1088" i="3"/>
  <c r="R1088" i="3"/>
  <c r="S1088" i="3"/>
  <c r="T1088" i="3"/>
  <c r="U1088" i="3"/>
  <c r="V1088" i="3"/>
  <c r="W1088" i="3"/>
  <c r="X1088" i="3"/>
  <c r="L1089" i="3"/>
  <c r="M1089" i="3"/>
  <c r="N1089" i="3"/>
  <c r="O1089" i="3"/>
  <c r="P1089" i="3"/>
  <c r="Q1089" i="3"/>
  <c r="R1089" i="3"/>
  <c r="S1089" i="3"/>
  <c r="T1089" i="3"/>
  <c r="U1089" i="3"/>
  <c r="V1089" i="3"/>
  <c r="W1089" i="3"/>
  <c r="X1089" i="3"/>
  <c r="L1090" i="3"/>
  <c r="M1090" i="3"/>
  <c r="N1090" i="3"/>
  <c r="O1090" i="3"/>
  <c r="P1090" i="3"/>
  <c r="Q1090" i="3"/>
  <c r="R1090" i="3"/>
  <c r="S1090" i="3"/>
  <c r="T1090" i="3"/>
  <c r="U1090" i="3"/>
  <c r="V1090" i="3"/>
  <c r="W1090" i="3"/>
  <c r="X1090" i="3"/>
  <c r="L1091" i="3"/>
  <c r="M1091" i="3"/>
  <c r="N1091" i="3"/>
  <c r="O1091" i="3"/>
  <c r="P1091" i="3"/>
  <c r="Q1091" i="3"/>
  <c r="R1091" i="3"/>
  <c r="S1091" i="3"/>
  <c r="T1091" i="3"/>
  <c r="U1091" i="3"/>
  <c r="V1091" i="3"/>
  <c r="W1091" i="3"/>
  <c r="X1091" i="3"/>
  <c r="L1092" i="3"/>
  <c r="M1092" i="3"/>
  <c r="N1092" i="3"/>
  <c r="O1092" i="3"/>
  <c r="P1092" i="3"/>
  <c r="Q1092" i="3"/>
  <c r="R1092" i="3"/>
  <c r="S1092" i="3"/>
  <c r="T1092" i="3"/>
  <c r="U1092" i="3"/>
  <c r="V1092" i="3"/>
  <c r="W1092" i="3"/>
  <c r="X1092" i="3"/>
  <c r="L1093" i="3"/>
  <c r="M1093" i="3"/>
  <c r="N1093" i="3"/>
  <c r="O1093" i="3"/>
  <c r="P1093" i="3"/>
  <c r="Q1093" i="3"/>
  <c r="R1093" i="3"/>
  <c r="S1093" i="3"/>
  <c r="T1093" i="3"/>
  <c r="U1093" i="3"/>
  <c r="V1093" i="3"/>
  <c r="W1093" i="3"/>
  <c r="X1093" i="3"/>
  <c r="L1094" i="3"/>
  <c r="M1094" i="3"/>
  <c r="N1094" i="3"/>
  <c r="O1094" i="3"/>
  <c r="P1094" i="3"/>
  <c r="Q1094" i="3"/>
  <c r="R1094" i="3"/>
  <c r="S1094" i="3"/>
  <c r="T1094" i="3"/>
  <c r="U1094" i="3"/>
  <c r="V1094" i="3"/>
  <c r="W1094" i="3"/>
  <c r="X1094" i="3"/>
  <c r="L1095" i="3"/>
  <c r="M1095" i="3"/>
  <c r="N1095" i="3"/>
  <c r="O1095" i="3"/>
  <c r="P1095" i="3"/>
  <c r="Q1095" i="3"/>
  <c r="R1095" i="3"/>
  <c r="S1095" i="3"/>
  <c r="T1095" i="3"/>
  <c r="U1095" i="3"/>
  <c r="V1095" i="3"/>
  <c r="W1095" i="3"/>
  <c r="X1095" i="3"/>
  <c r="L1096" i="3"/>
  <c r="M1096" i="3"/>
  <c r="N1096" i="3"/>
  <c r="O1096" i="3"/>
  <c r="P1096" i="3"/>
  <c r="Q1096" i="3"/>
  <c r="R1096" i="3"/>
  <c r="S1096" i="3"/>
  <c r="T1096" i="3"/>
  <c r="U1096" i="3"/>
  <c r="V1096" i="3"/>
  <c r="W1096" i="3"/>
  <c r="X1096" i="3"/>
  <c r="L1097" i="3"/>
  <c r="M1097" i="3"/>
  <c r="N1097" i="3"/>
  <c r="O1097" i="3"/>
  <c r="P1097" i="3"/>
  <c r="Q1097" i="3"/>
  <c r="R1097" i="3"/>
  <c r="S1097" i="3"/>
  <c r="T1097" i="3"/>
  <c r="U1097" i="3"/>
  <c r="V1097" i="3"/>
  <c r="W1097" i="3"/>
  <c r="X1097" i="3"/>
  <c r="L1098" i="3"/>
  <c r="M1098" i="3"/>
  <c r="N1098" i="3"/>
  <c r="O1098" i="3"/>
  <c r="P1098" i="3"/>
  <c r="Q1098" i="3"/>
  <c r="R1098" i="3"/>
  <c r="S1098" i="3"/>
  <c r="T1098" i="3"/>
  <c r="U1098" i="3"/>
  <c r="V1098" i="3"/>
  <c r="W1098" i="3"/>
  <c r="X1098" i="3"/>
  <c r="L1099" i="3"/>
  <c r="M1099" i="3"/>
  <c r="N1099" i="3"/>
  <c r="O1099" i="3"/>
  <c r="P1099" i="3"/>
  <c r="Q1099" i="3"/>
  <c r="R1099" i="3"/>
  <c r="S1099" i="3"/>
  <c r="T1099" i="3"/>
  <c r="U1099" i="3"/>
  <c r="V1099" i="3"/>
  <c r="W1099" i="3"/>
  <c r="X1099" i="3"/>
  <c r="L1100" i="3"/>
  <c r="M1100" i="3"/>
  <c r="N1100" i="3"/>
  <c r="O1100" i="3"/>
  <c r="P1100" i="3"/>
  <c r="Q1100" i="3"/>
  <c r="R1100" i="3"/>
  <c r="S1100" i="3"/>
  <c r="T1100" i="3"/>
  <c r="U1100" i="3"/>
  <c r="V1100" i="3"/>
  <c r="W1100" i="3"/>
  <c r="X1100" i="3"/>
  <c r="L1101" i="3"/>
  <c r="M1101" i="3"/>
  <c r="N1101" i="3"/>
  <c r="O1101" i="3"/>
  <c r="P1101" i="3"/>
  <c r="Q1101" i="3"/>
  <c r="R1101" i="3"/>
  <c r="S1101" i="3"/>
  <c r="T1101" i="3"/>
  <c r="U1101" i="3"/>
  <c r="V1101" i="3"/>
  <c r="W1101" i="3"/>
  <c r="X1101" i="3"/>
  <c r="L1102" i="3"/>
  <c r="M1102" i="3"/>
  <c r="N1102" i="3"/>
  <c r="O1102" i="3"/>
  <c r="P1102" i="3"/>
  <c r="Q1102" i="3"/>
  <c r="R1102" i="3"/>
  <c r="S1102" i="3"/>
  <c r="T1102" i="3"/>
  <c r="U1102" i="3"/>
  <c r="V1102" i="3"/>
  <c r="W1102" i="3"/>
  <c r="X1102" i="3"/>
  <c r="L1103" i="3"/>
  <c r="M1103" i="3"/>
  <c r="N1103" i="3"/>
  <c r="O1103" i="3"/>
  <c r="P1103" i="3"/>
  <c r="Q1103" i="3"/>
  <c r="R1103" i="3"/>
  <c r="S1103" i="3"/>
  <c r="T1103" i="3"/>
  <c r="U1103" i="3"/>
  <c r="V1103" i="3"/>
  <c r="W1103" i="3"/>
  <c r="X1103" i="3"/>
  <c r="L1104" i="3"/>
  <c r="M1104" i="3"/>
  <c r="N1104" i="3"/>
  <c r="O1104" i="3"/>
  <c r="P1104" i="3"/>
  <c r="Q1104" i="3"/>
  <c r="R1104" i="3"/>
  <c r="S1104" i="3"/>
  <c r="T1104" i="3"/>
  <c r="U1104" i="3"/>
  <c r="V1104" i="3"/>
  <c r="W1104" i="3"/>
  <c r="X1104" i="3"/>
  <c r="L1105" i="3"/>
  <c r="M1105" i="3"/>
  <c r="N1105" i="3"/>
  <c r="O1105" i="3"/>
  <c r="P1105" i="3"/>
  <c r="Q1105" i="3"/>
  <c r="R1105" i="3"/>
  <c r="S1105" i="3"/>
  <c r="T1105" i="3"/>
  <c r="U1105" i="3"/>
  <c r="V1105" i="3"/>
  <c r="W1105" i="3"/>
  <c r="X1105" i="3"/>
  <c r="L1106" i="3"/>
  <c r="M1106" i="3"/>
  <c r="N1106" i="3"/>
  <c r="O1106" i="3"/>
  <c r="P1106" i="3"/>
  <c r="Q1106" i="3"/>
  <c r="R1106" i="3"/>
  <c r="S1106" i="3"/>
  <c r="T1106" i="3"/>
  <c r="U1106" i="3"/>
  <c r="V1106" i="3"/>
  <c r="W1106" i="3"/>
  <c r="X1106" i="3"/>
  <c r="L1107" i="3"/>
  <c r="M1107" i="3"/>
  <c r="N1107" i="3"/>
  <c r="O1107" i="3"/>
  <c r="P1107" i="3"/>
  <c r="Q1107" i="3"/>
  <c r="R1107" i="3"/>
  <c r="S1107" i="3"/>
  <c r="T1107" i="3"/>
  <c r="U1107" i="3"/>
  <c r="V1107" i="3"/>
  <c r="W1107" i="3"/>
  <c r="X1107" i="3"/>
  <c r="L1108" i="3"/>
  <c r="M1108" i="3"/>
  <c r="N1108" i="3"/>
  <c r="O1108" i="3"/>
  <c r="P1108" i="3"/>
  <c r="Q1108" i="3"/>
  <c r="R1108" i="3"/>
  <c r="S1108" i="3"/>
  <c r="T1108" i="3"/>
  <c r="U1108" i="3"/>
  <c r="V1108" i="3"/>
  <c r="W1108" i="3"/>
  <c r="X1108" i="3"/>
  <c r="L1109" i="3"/>
  <c r="M1109" i="3"/>
  <c r="N1109" i="3"/>
  <c r="O1109" i="3"/>
  <c r="P1109" i="3"/>
  <c r="Q1109" i="3"/>
  <c r="R1109" i="3"/>
  <c r="S1109" i="3"/>
  <c r="T1109" i="3"/>
  <c r="U1109" i="3"/>
  <c r="V1109" i="3"/>
  <c r="W1109" i="3"/>
  <c r="X1109" i="3"/>
  <c r="L1110" i="3"/>
  <c r="M1110" i="3"/>
  <c r="N1110" i="3"/>
  <c r="O1110" i="3"/>
  <c r="P1110" i="3"/>
  <c r="Q1110" i="3"/>
  <c r="R1110" i="3"/>
  <c r="S1110" i="3"/>
  <c r="T1110" i="3"/>
  <c r="U1110" i="3"/>
  <c r="V1110" i="3"/>
  <c r="W1110" i="3"/>
  <c r="X1110" i="3"/>
  <c r="L1111" i="3"/>
  <c r="M1111" i="3"/>
  <c r="N1111" i="3"/>
  <c r="O1111" i="3"/>
  <c r="P1111" i="3"/>
  <c r="Q1111" i="3"/>
  <c r="R1111" i="3"/>
  <c r="S1111" i="3"/>
  <c r="T1111" i="3"/>
  <c r="U1111" i="3"/>
  <c r="V1111" i="3"/>
  <c r="W1111" i="3"/>
  <c r="X1111" i="3"/>
  <c r="L1112" i="3"/>
  <c r="M1112" i="3"/>
  <c r="N1112" i="3"/>
  <c r="O1112" i="3"/>
  <c r="P1112" i="3"/>
  <c r="Q1112" i="3"/>
  <c r="R1112" i="3"/>
  <c r="S1112" i="3"/>
  <c r="T1112" i="3"/>
  <c r="U1112" i="3"/>
  <c r="V1112" i="3"/>
  <c r="W1112" i="3"/>
  <c r="X1112" i="3"/>
  <c r="L1113" i="3"/>
  <c r="M1113" i="3"/>
  <c r="N1113" i="3"/>
  <c r="O1113" i="3"/>
  <c r="P1113" i="3"/>
  <c r="Q1113" i="3"/>
  <c r="R1113" i="3"/>
  <c r="S1113" i="3"/>
  <c r="T1113" i="3"/>
  <c r="U1113" i="3"/>
  <c r="V1113" i="3"/>
  <c r="W1113" i="3"/>
  <c r="X1113" i="3"/>
  <c r="L1114" i="3"/>
  <c r="M1114" i="3"/>
  <c r="N1114" i="3"/>
  <c r="O1114" i="3"/>
  <c r="P1114" i="3"/>
  <c r="Q1114" i="3"/>
  <c r="R1114" i="3"/>
  <c r="S1114" i="3"/>
  <c r="T1114" i="3"/>
  <c r="U1114" i="3"/>
  <c r="V1114" i="3"/>
  <c r="W1114" i="3"/>
  <c r="X1114" i="3"/>
  <c r="L1115" i="3"/>
  <c r="M1115" i="3"/>
  <c r="N1115" i="3"/>
  <c r="O1115" i="3"/>
  <c r="P1115" i="3"/>
  <c r="Q1115" i="3"/>
  <c r="R1115" i="3"/>
  <c r="S1115" i="3"/>
  <c r="T1115" i="3"/>
  <c r="U1115" i="3"/>
  <c r="V1115" i="3"/>
  <c r="W1115" i="3"/>
  <c r="X1115" i="3"/>
  <c r="L1116" i="3"/>
  <c r="M1116" i="3"/>
  <c r="N1116" i="3"/>
  <c r="O1116" i="3"/>
  <c r="P1116" i="3"/>
  <c r="Q1116" i="3"/>
  <c r="R1116" i="3"/>
  <c r="S1116" i="3"/>
  <c r="T1116" i="3"/>
  <c r="U1116" i="3"/>
  <c r="V1116" i="3"/>
  <c r="W1116" i="3"/>
  <c r="X1116" i="3"/>
  <c r="L1117" i="3"/>
  <c r="M1117" i="3"/>
  <c r="N1117" i="3"/>
  <c r="O1117" i="3"/>
  <c r="P1117" i="3"/>
  <c r="Q1117" i="3"/>
  <c r="R1117" i="3"/>
  <c r="S1117" i="3"/>
  <c r="T1117" i="3"/>
  <c r="U1117" i="3"/>
  <c r="V1117" i="3"/>
  <c r="W1117" i="3"/>
  <c r="X1117" i="3"/>
  <c r="L1118" i="3"/>
  <c r="M1118" i="3"/>
  <c r="N1118" i="3"/>
  <c r="O1118" i="3"/>
  <c r="P1118" i="3"/>
  <c r="Q1118" i="3"/>
  <c r="R1118" i="3"/>
  <c r="S1118" i="3"/>
  <c r="T1118" i="3"/>
  <c r="U1118" i="3"/>
  <c r="V1118" i="3"/>
  <c r="W1118" i="3"/>
  <c r="X1118" i="3"/>
  <c r="L1119" i="3"/>
  <c r="M1119" i="3"/>
  <c r="N1119" i="3"/>
  <c r="O1119" i="3"/>
  <c r="P1119" i="3"/>
  <c r="Q1119" i="3"/>
  <c r="R1119" i="3"/>
  <c r="S1119" i="3"/>
  <c r="T1119" i="3"/>
  <c r="U1119" i="3"/>
  <c r="V1119" i="3"/>
  <c r="W1119" i="3"/>
  <c r="X1119" i="3"/>
  <c r="L1120" i="3"/>
  <c r="M1120" i="3"/>
  <c r="N1120" i="3"/>
  <c r="O1120" i="3"/>
  <c r="P1120" i="3"/>
  <c r="Q1120" i="3"/>
  <c r="R1120" i="3"/>
  <c r="S1120" i="3"/>
  <c r="T1120" i="3"/>
  <c r="U1120" i="3"/>
  <c r="V1120" i="3"/>
  <c r="W1120" i="3"/>
  <c r="X1120" i="3"/>
  <c r="L1121" i="3"/>
  <c r="M1121" i="3"/>
  <c r="N1121" i="3"/>
  <c r="O1121" i="3"/>
  <c r="P1121" i="3"/>
  <c r="Q1121" i="3"/>
  <c r="R1121" i="3"/>
  <c r="S1121" i="3"/>
  <c r="T1121" i="3"/>
  <c r="U1121" i="3"/>
  <c r="V1121" i="3"/>
  <c r="W1121" i="3"/>
  <c r="X1121" i="3"/>
  <c r="L1122" i="3"/>
  <c r="M1122" i="3"/>
  <c r="N1122" i="3"/>
  <c r="O1122" i="3"/>
  <c r="P1122" i="3"/>
  <c r="Q1122" i="3"/>
  <c r="R1122" i="3"/>
  <c r="S1122" i="3"/>
  <c r="T1122" i="3"/>
  <c r="U1122" i="3"/>
  <c r="V1122" i="3"/>
  <c r="W1122" i="3"/>
  <c r="X1122" i="3"/>
  <c r="L1123" i="3"/>
  <c r="M1123" i="3"/>
  <c r="N1123" i="3"/>
  <c r="O1123" i="3"/>
  <c r="P1123" i="3"/>
  <c r="Q1123" i="3"/>
  <c r="R1123" i="3"/>
  <c r="S1123" i="3"/>
  <c r="T1123" i="3"/>
  <c r="U1123" i="3"/>
  <c r="V1123" i="3"/>
  <c r="W1123" i="3"/>
  <c r="X1123" i="3"/>
  <c r="L1124" i="3"/>
  <c r="M1124" i="3"/>
  <c r="N1124" i="3"/>
  <c r="O1124" i="3"/>
  <c r="P1124" i="3"/>
  <c r="Q1124" i="3"/>
  <c r="R1124" i="3"/>
  <c r="S1124" i="3"/>
  <c r="T1124" i="3"/>
  <c r="U1124" i="3"/>
  <c r="V1124" i="3"/>
  <c r="W1124" i="3"/>
  <c r="X1124" i="3"/>
  <c r="L1125" i="3"/>
  <c r="M1125" i="3"/>
  <c r="N1125" i="3"/>
  <c r="O1125" i="3"/>
  <c r="P1125" i="3"/>
  <c r="Q1125" i="3"/>
  <c r="R1125" i="3"/>
  <c r="S1125" i="3"/>
  <c r="T1125" i="3"/>
  <c r="U1125" i="3"/>
  <c r="V1125" i="3"/>
  <c r="W1125" i="3"/>
  <c r="X1125" i="3"/>
  <c r="L1126" i="3"/>
  <c r="M1126" i="3"/>
  <c r="N1126" i="3"/>
  <c r="O1126" i="3"/>
  <c r="P1126" i="3"/>
  <c r="Q1126" i="3"/>
  <c r="R1126" i="3"/>
  <c r="S1126" i="3"/>
  <c r="T1126" i="3"/>
  <c r="U1126" i="3"/>
  <c r="V1126" i="3"/>
  <c r="W1126" i="3"/>
  <c r="X1126" i="3"/>
  <c r="L1127" i="3"/>
  <c r="M1127" i="3"/>
  <c r="N1127" i="3"/>
  <c r="O1127" i="3"/>
  <c r="P1127" i="3"/>
  <c r="Q1127" i="3"/>
  <c r="R1127" i="3"/>
  <c r="S1127" i="3"/>
  <c r="T1127" i="3"/>
  <c r="U1127" i="3"/>
  <c r="V1127" i="3"/>
  <c r="W1127" i="3"/>
  <c r="X1127" i="3"/>
  <c r="L1128" i="3"/>
  <c r="M1128" i="3"/>
  <c r="N1128" i="3"/>
  <c r="O1128" i="3"/>
  <c r="P1128" i="3"/>
  <c r="Q1128" i="3"/>
  <c r="R1128" i="3"/>
  <c r="S1128" i="3"/>
  <c r="T1128" i="3"/>
  <c r="U1128" i="3"/>
  <c r="V1128" i="3"/>
  <c r="W1128" i="3"/>
  <c r="X1128" i="3"/>
  <c r="L1129" i="3"/>
  <c r="M1129" i="3"/>
  <c r="N1129" i="3"/>
  <c r="O1129" i="3"/>
  <c r="P1129" i="3"/>
  <c r="Q1129" i="3"/>
  <c r="R1129" i="3"/>
  <c r="S1129" i="3"/>
  <c r="T1129" i="3"/>
  <c r="U1129" i="3"/>
  <c r="V1129" i="3"/>
  <c r="W1129" i="3"/>
  <c r="X1129" i="3"/>
  <c r="L1130" i="3"/>
  <c r="M1130" i="3"/>
  <c r="N1130" i="3"/>
  <c r="O1130" i="3"/>
  <c r="P1130" i="3"/>
  <c r="Q1130" i="3"/>
  <c r="R1130" i="3"/>
  <c r="S1130" i="3"/>
  <c r="T1130" i="3"/>
  <c r="U1130" i="3"/>
  <c r="V1130" i="3"/>
  <c r="W1130" i="3"/>
  <c r="X1130" i="3"/>
  <c r="L1131" i="3"/>
  <c r="M1131" i="3"/>
  <c r="N1131" i="3"/>
  <c r="O1131" i="3"/>
  <c r="P1131" i="3"/>
  <c r="Q1131" i="3"/>
  <c r="R1131" i="3"/>
  <c r="S1131" i="3"/>
  <c r="T1131" i="3"/>
  <c r="U1131" i="3"/>
  <c r="V1131" i="3"/>
  <c r="W1131" i="3"/>
  <c r="X1131" i="3"/>
  <c r="L1132" i="3"/>
  <c r="M1132" i="3"/>
  <c r="N1132" i="3"/>
  <c r="O1132" i="3"/>
  <c r="P1132" i="3"/>
  <c r="Q1132" i="3"/>
  <c r="R1132" i="3"/>
  <c r="S1132" i="3"/>
  <c r="T1132" i="3"/>
  <c r="U1132" i="3"/>
  <c r="V1132" i="3"/>
  <c r="W1132" i="3"/>
  <c r="X1132" i="3"/>
  <c r="L1133" i="3"/>
  <c r="M1133" i="3"/>
  <c r="N1133" i="3"/>
  <c r="O1133" i="3"/>
  <c r="P1133" i="3"/>
  <c r="Q1133" i="3"/>
  <c r="R1133" i="3"/>
  <c r="S1133" i="3"/>
  <c r="T1133" i="3"/>
  <c r="U1133" i="3"/>
  <c r="V1133" i="3"/>
  <c r="W1133" i="3"/>
  <c r="X1133" i="3"/>
  <c r="L1134" i="3"/>
  <c r="M1134" i="3"/>
  <c r="N1134" i="3"/>
  <c r="O1134" i="3"/>
  <c r="P1134" i="3"/>
  <c r="Q1134" i="3"/>
  <c r="R1134" i="3"/>
  <c r="S1134" i="3"/>
  <c r="T1134" i="3"/>
  <c r="U1134" i="3"/>
  <c r="V1134" i="3"/>
  <c r="W1134" i="3"/>
  <c r="X1134" i="3"/>
  <c r="L1135" i="3"/>
  <c r="M1135" i="3"/>
  <c r="N1135" i="3"/>
  <c r="O1135" i="3"/>
  <c r="P1135" i="3"/>
  <c r="Q1135" i="3"/>
  <c r="R1135" i="3"/>
  <c r="S1135" i="3"/>
  <c r="T1135" i="3"/>
  <c r="U1135" i="3"/>
  <c r="V1135" i="3"/>
  <c r="W1135" i="3"/>
  <c r="X1135" i="3"/>
  <c r="L1136" i="3"/>
  <c r="M1136" i="3"/>
  <c r="N1136" i="3"/>
  <c r="O1136" i="3"/>
  <c r="P1136" i="3"/>
  <c r="Q1136" i="3"/>
  <c r="R1136" i="3"/>
  <c r="S1136" i="3"/>
  <c r="T1136" i="3"/>
  <c r="U1136" i="3"/>
  <c r="V1136" i="3"/>
  <c r="W1136" i="3"/>
  <c r="X1136" i="3"/>
  <c r="L1137" i="3"/>
  <c r="M1137" i="3"/>
  <c r="N1137" i="3"/>
  <c r="O1137" i="3"/>
  <c r="P1137" i="3"/>
  <c r="Q1137" i="3"/>
  <c r="R1137" i="3"/>
  <c r="S1137" i="3"/>
  <c r="T1137" i="3"/>
  <c r="U1137" i="3"/>
  <c r="V1137" i="3"/>
  <c r="W1137" i="3"/>
  <c r="X1137" i="3"/>
  <c r="L1138" i="3"/>
  <c r="M1138" i="3"/>
  <c r="N1138" i="3"/>
  <c r="O1138" i="3"/>
  <c r="P1138" i="3"/>
  <c r="Q1138" i="3"/>
  <c r="R1138" i="3"/>
  <c r="S1138" i="3"/>
  <c r="T1138" i="3"/>
  <c r="U1138" i="3"/>
  <c r="V1138" i="3"/>
  <c r="W1138" i="3"/>
  <c r="X1138" i="3"/>
  <c r="L1139" i="3"/>
  <c r="M1139" i="3"/>
  <c r="N1139" i="3"/>
  <c r="O1139" i="3"/>
  <c r="P1139" i="3"/>
  <c r="Q1139" i="3"/>
  <c r="R1139" i="3"/>
  <c r="S1139" i="3"/>
  <c r="T1139" i="3"/>
  <c r="U1139" i="3"/>
  <c r="V1139" i="3"/>
  <c r="W1139" i="3"/>
  <c r="X1139" i="3"/>
  <c r="L1140" i="3"/>
  <c r="M1140" i="3"/>
  <c r="N1140" i="3"/>
  <c r="O1140" i="3"/>
  <c r="P1140" i="3"/>
  <c r="Q1140" i="3"/>
  <c r="R1140" i="3"/>
  <c r="S1140" i="3"/>
  <c r="T1140" i="3"/>
  <c r="U1140" i="3"/>
  <c r="V1140" i="3"/>
  <c r="W1140" i="3"/>
  <c r="X1140" i="3"/>
  <c r="L1141" i="3"/>
  <c r="M1141" i="3"/>
  <c r="N1141" i="3"/>
  <c r="O1141" i="3"/>
  <c r="P1141" i="3"/>
  <c r="Q1141" i="3"/>
  <c r="R1141" i="3"/>
  <c r="S1141" i="3"/>
  <c r="T1141" i="3"/>
  <c r="U1141" i="3"/>
  <c r="V1141" i="3"/>
  <c r="W1141" i="3"/>
  <c r="X1141" i="3"/>
  <c r="L1142" i="3"/>
  <c r="M1142" i="3"/>
  <c r="N1142" i="3"/>
  <c r="O1142" i="3"/>
  <c r="P1142" i="3"/>
  <c r="Q1142" i="3"/>
  <c r="R1142" i="3"/>
  <c r="S1142" i="3"/>
  <c r="T1142" i="3"/>
  <c r="U1142" i="3"/>
  <c r="V1142" i="3"/>
  <c r="W1142" i="3"/>
  <c r="X1142" i="3"/>
  <c r="L1143" i="3"/>
  <c r="M1143" i="3"/>
  <c r="N1143" i="3"/>
  <c r="O1143" i="3"/>
  <c r="P1143" i="3"/>
  <c r="Q1143" i="3"/>
  <c r="R1143" i="3"/>
  <c r="S1143" i="3"/>
  <c r="T1143" i="3"/>
  <c r="U1143" i="3"/>
  <c r="V1143" i="3"/>
  <c r="W1143" i="3"/>
  <c r="X1143" i="3"/>
  <c r="L1144" i="3"/>
  <c r="M1144" i="3"/>
  <c r="N1144" i="3"/>
  <c r="O1144" i="3"/>
  <c r="P1144" i="3"/>
  <c r="Q1144" i="3"/>
  <c r="R1144" i="3"/>
  <c r="S1144" i="3"/>
  <c r="T1144" i="3"/>
  <c r="U1144" i="3"/>
  <c r="V1144" i="3"/>
  <c r="W1144" i="3"/>
  <c r="X1144" i="3"/>
  <c r="L1145" i="3"/>
  <c r="M1145" i="3"/>
  <c r="N1145" i="3"/>
  <c r="O1145" i="3"/>
  <c r="P1145" i="3"/>
  <c r="Q1145" i="3"/>
  <c r="R1145" i="3"/>
  <c r="S1145" i="3"/>
  <c r="T1145" i="3"/>
  <c r="U1145" i="3"/>
  <c r="V1145" i="3"/>
  <c r="W1145" i="3"/>
  <c r="X1145" i="3"/>
  <c r="L1146" i="3"/>
  <c r="M1146" i="3"/>
  <c r="N1146" i="3"/>
  <c r="O1146" i="3"/>
  <c r="P1146" i="3"/>
  <c r="Q1146" i="3"/>
  <c r="R1146" i="3"/>
  <c r="S1146" i="3"/>
  <c r="T1146" i="3"/>
  <c r="U1146" i="3"/>
  <c r="V1146" i="3"/>
  <c r="W1146" i="3"/>
  <c r="X1146" i="3"/>
  <c r="L1147" i="3"/>
  <c r="M1147" i="3"/>
  <c r="N1147" i="3"/>
  <c r="O1147" i="3"/>
  <c r="P1147" i="3"/>
  <c r="Q1147" i="3"/>
  <c r="R1147" i="3"/>
  <c r="S1147" i="3"/>
  <c r="T1147" i="3"/>
  <c r="U1147" i="3"/>
  <c r="V1147" i="3"/>
  <c r="W1147" i="3"/>
  <c r="X1147" i="3"/>
  <c r="L1148" i="3"/>
  <c r="M1148" i="3"/>
  <c r="N1148" i="3"/>
  <c r="O1148" i="3"/>
  <c r="P1148" i="3"/>
  <c r="Q1148" i="3"/>
  <c r="R1148" i="3"/>
  <c r="S1148" i="3"/>
  <c r="T1148" i="3"/>
  <c r="U1148" i="3"/>
  <c r="V1148" i="3"/>
  <c r="W1148" i="3"/>
  <c r="X1148" i="3"/>
  <c r="L1149" i="3"/>
  <c r="M1149" i="3"/>
  <c r="N1149" i="3"/>
  <c r="O1149" i="3"/>
  <c r="P1149" i="3"/>
  <c r="Q1149" i="3"/>
  <c r="R1149" i="3"/>
  <c r="S1149" i="3"/>
  <c r="T1149" i="3"/>
  <c r="U1149" i="3"/>
  <c r="V1149" i="3"/>
  <c r="W1149" i="3"/>
  <c r="X1149" i="3"/>
  <c r="L1150" i="3"/>
  <c r="M1150" i="3"/>
  <c r="N1150" i="3"/>
  <c r="O1150" i="3"/>
  <c r="P1150" i="3"/>
  <c r="Q1150" i="3"/>
  <c r="R1150" i="3"/>
  <c r="S1150" i="3"/>
  <c r="T1150" i="3"/>
  <c r="U1150" i="3"/>
  <c r="V1150" i="3"/>
  <c r="W1150" i="3"/>
  <c r="X1150" i="3"/>
  <c r="L1151" i="3"/>
  <c r="M1151" i="3"/>
  <c r="N1151" i="3"/>
  <c r="O1151" i="3"/>
  <c r="P1151" i="3"/>
  <c r="Q1151" i="3"/>
  <c r="R1151" i="3"/>
  <c r="S1151" i="3"/>
  <c r="T1151" i="3"/>
  <c r="U1151" i="3"/>
  <c r="V1151" i="3"/>
  <c r="W1151" i="3"/>
  <c r="X1151" i="3"/>
  <c r="L1152" i="3"/>
  <c r="M1152" i="3"/>
  <c r="N1152" i="3"/>
  <c r="O1152" i="3"/>
  <c r="P1152" i="3"/>
  <c r="Q1152" i="3"/>
  <c r="R1152" i="3"/>
  <c r="S1152" i="3"/>
  <c r="T1152" i="3"/>
  <c r="U1152" i="3"/>
  <c r="V1152" i="3"/>
  <c r="W1152" i="3"/>
  <c r="X1152" i="3"/>
  <c r="L1153" i="3"/>
  <c r="M1153" i="3"/>
  <c r="N1153" i="3"/>
  <c r="O1153" i="3"/>
  <c r="P1153" i="3"/>
  <c r="Q1153" i="3"/>
  <c r="R1153" i="3"/>
  <c r="S1153" i="3"/>
  <c r="T1153" i="3"/>
  <c r="U1153" i="3"/>
  <c r="V1153" i="3"/>
  <c r="W1153" i="3"/>
  <c r="X1153" i="3"/>
  <c r="L1154" i="3"/>
  <c r="M1154" i="3"/>
  <c r="N1154" i="3"/>
  <c r="O1154" i="3"/>
  <c r="P1154" i="3"/>
  <c r="Q1154" i="3"/>
  <c r="R1154" i="3"/>
  <c r="S1154" i="3"/>
  <c r="T1154" i="3"/>
  <c r="U1154" i="3"/>
  <c r="V1154" i="3"/>
  <c r="W1154" i="3"/>
  <c r="X1154" i="3"/>
  <c r="L1155" i="3"/>
  <c r="M1155" i="3"/>
  <c r="N1155" i="3"/>
  <c r="O1155" i="3"/>
  <c r="P1155" i="3"/>
  <c r="Q1155" i="3"/>
  <c r="R1155" i="3"/>
  <c r="S1155" i="3"/>
  <c r="T1155" i="3"/>
  <c r="U1155" i="3"/>
  <c r="V1155" i="3"/>
  <c r="W1155" i="3"/>
  <c r="X1155" i="3"/>
  <c r="L1156" i="3"/>
  <c r="M1156" i="3"/>
  <c r="N1156" i="3"/>
  <c r="O1156" i="3"/>
  <c r="P1156" i="3"/>
  <c r="Q1156" i="3"/>
  <c r="R1156" i="3"/>
  <c r="S1156" i="3"/>
  <c r="T1156" i="3"/>
  <c r="U1156" i="3"/>
  <c r="V1156" i="3"/>
  <c r="W1156" i="3"/>
  <c r="X1156" i="3"/>
  <c r="L1157" i="3"/>
  <c r="M1157" i="3"/>
  <c r="N1157" i="3"/>
  <c r="O1157" i="3"/>
  <c r="P1157" i="3"/>
  <c r="Q1157" i="3"/>
  <c r="R1157" i="3"/>
  <c r="S1157" i="3"/>
  <c r="T1157" i="3"/>
  <c r="U1157" i="3"/>
  <c r="V1157" i="3"/>
  <c r="W1157" i="3"/>
  <c r="X1157" i="3"/>
  <c r="L1158" i="3"/>
  <c r="M1158" i="3"/>
  <c r="N1158" i="3"/>
  <c r="O1158" i="3"/>
  <c r="P1158" i="3"/>
  <c r="Q1158" i="3"/>
  <c r="R1158" i="3"/>
  <c r="S1158" i="3"/>
  <c r="T1158" i="3"/>
  <c r="U1158" i="3"/>
  <c r="V1158" i="3"/>
  <c r="W1158" i="3"/>
  <c r="X1158" i="3"/>
  <c r="L1159" i="3"/>
  <c r="M1159" i="3"/>
  <c r="N1159" i="3"/>
  <c r="O1159" i="3"/>
  <c r="P1159" i="3"/>
  <c r="Q1159" i="3"/>
  <c r="R1159" i="3"/>
  <c r="S1159" i="3"/>
  <c r="T1159" i="3"/>
  <c r="U1159" i="3"/>
  <c r="V1159" i="3"/>
  <c r="W1159" i="3"/>
  <c r="X1159" i="3"/>
  <c r="L1160" i="3"/>
  <c r="M1160" i="3"/>
  <c r="N1160" i="3"/>
  <c r="O1160" i="3"/>
  <c r="P1160" i="3"/>
  <c r="Q1160" i="3"/>
  <c r="R1160" i="3"/>
  <c r="S1160" i="3"/>
  <c r="T1160" i="3"/>
  <c r="U1160" i="3"/>
  <c r="V1160" i="3"/>
  <c r="W1160" i="3"/>
  <c r="X1160" i="3"/>
  <c r="L1161" i="3"/>
  <c r="M1161" i="3"/>
  <c r="N1161" i="3"/>
  <c r="O1161" i="3"/>
  <c r="P1161" i="3"/>
  <c r="Q1161" i="3"/>
  <c r="R1161" i="3"/>
  <c r="S1161" i="3"/>
  <c r="T1161" i="3"/>
  <c r="U1161" i="3"/>
  <c r="V1161" i="3"/>
  <c r="W1161" i="3"/>
  <c r="X1161" i="3"/>
  <c r="L1162" i="3"/>
  <c r="M1162" i="3"/>
  <c r="N1162" i="3"/>
  <c r="O1162" i="3"/>
  <c r="P1162" i="3"/>
  <c r="Q1162" i="3"/>
  <c r="R1162" i="3"/>
  <c r="S1162" i="3"/>
  <c r="T1162" i="3"/>
  <c r="U1162" i="3"/>
  <c r="V1162" i="3"/>
  <c r="W1162" i="3"/>
  <c r="X1162" i="3"/>
  <c r="L1163" i="3"/>
  <c r="M1163" i="3"/>
  <c r="N1163" i="3"/>
  <c r="O1163" i="3"/>
  <c r="P1163" i="3"/>
  <c r="Q1163" i="3"/>
  <c r="R1163" i="3"/>
  <c r="S1163" i="3"/>
  <c r="T1163" i="3"/>
  <c r="U1163" i="3"/>
  <c r="V1163" i="3"/>
  <c r="W1163" i="3"/>
  <c r="X1163" i="3"/>
  <c r="L1164" i="3"/>
  <c r="M1164" i="3"/>
  <c r="N1164" i="3"/>
  <c r="O1164" i="3"/>
  <c r="P1164" i="3"/>
  <c r="Q1164" i="3"/>
  <c r="R1164" i="3"/>
  <c r="S1164" i="3"/>
  <c r="T1164" i="3"/>
  <c r="U1164" i="3"/>
  <c r="V1164" i="3"/>
  <c r="W1164" i="3"/>
  <c r="X1164" i="3"/>
  <c r="L1165" i="3"/>
  <c r="M1165" i="3"/>
  <c r="N1165" i="3"/>
  <c r="O1165" i="3"/>
  <c r="P1165" i="3"/>
  <c r="Q1165" i="3"/>
  <c r="R1165" i="3"/>
  <c r="S1165" i="3"/>
  <c r="T1165" i="3"/>
  <c r="U1165" i="3"/>
  <c r="V1165" i="3"/>
  <c r="W1165" i="3"/>
  <c r="X1165" i="3"/>
  <c r="L1166" i="3"/>
  <c r="M1166" i="3"/>
  <c r="N1166" i="3"/>
  <c r="O1166" i="3"/>
  <c r="P1166" i="3"/>
  <c r="Q1166" i="3"/>
  <c r="R1166" i="3"/>
  <c r="S1166" i="3"/>
  <c r="T1166" i="3"/>
  <c r="U1166" i="3"/>
  <c r="V1166" i="3"/>
  <c r="W1166" i="3"/>
  <c r="X1166" i="3"/>
  <c r="L1167" i="3"/>
  <c r="M1167" i="3"/>
  <c r="N1167" i="3"/>
  <c r="O1167" i="3"/>
  <c r="P1167" i="3"/>
  <c r="Q1167" i="3"/>
  <c r="R1167" i="3"/>
  <c r="S1167" i="3"/>
  <c r="T1167" i="3"/>
  <c r="U1167" i="3"/>
  <c r="V1167" i="3"/>
  <c r="W1167" i="3"/>
  <c r="X1167" i="3"/>
  <c r="L1168" i="3"/>
  <c r="M1168" i="3"/>
  <c r="N1168" i="3"/>
  <c r="O1168" i="3"/>
  <c r="P1168" i="3"/>
  <c r="Q1168" i="3"/>
  <c r="R1168" i="3"/>
  <c r="S1168" i="3"/>
  <c r="T1168" i="3"/>
  <c r="U1168" i="3"/>
  <c r="V1168" i="3"/>
  <c r="W1168" i="3"/>
  <c r="X1168" i="3"/>
  <c r="L1169" i="3"/>
  <c r="M1169" i="3"/>
  <c r="N1169" i="3"/>
  <c r="O1169" i="3"/>
  <c r="P1169" i="3"/>
  <c r="Q1169" i="3"/>
  <c r="R1169" i="3"/>
  <c r="S1169" i="3"/>
  <c r="T1169" i="3"/>
  <c r="U1169" i="3"/>
  <c r="V1169" i="3"/>
  <c r="W1169" i="3"/>
  <c r="X1169" i="3"/>
  <c r="L1170" i="3"/>
  <c r="M1170" i="3"/>
  <c r="N1170" i="3"/>
  <c r="O1170" i="3"/>
  <c r="P1170" i="3"/>
  <c r="Q1170" i="3"/>
  <c r="R1170" i="3"/>
  <c r="S1170" i="3"/>
  <c r="T1170" i="3"/>
  <c r="U1170" i="3"/>
  <c r="V1170" i="3"/>
  <c r="W1170" i="3"/>
  <c r="X1170" i="3"/>
  <c r="L1171" i="3"/>
  <c r="M1171" i="3"/>
  <c r="N1171" i="3"/>
  <c r="O1171" i="3"/>
  <c r="P1171" i="3"/>
  <c r="Q1171" i="3"/>
  <c r="R1171" i="3"/>
  <c r="S1171" i="3"/>
  <c r="T1171" i="3"/>
  <c r="U1171" i="3"/>
  <c r="V1171" i="3"/>
  <c r="W1171" i="3"/>
  <c r="X1171" i="3"/>
  <c r="L1172" i="3"/>
  <c r="M1172" i="3"/>
  <c r="N1172" i="3"/>
  <c r="O1172" i="3"/>
  <c r="P1172" i="3"/>
  <c r="Q1172" i="3"/>
  <c r="R1172" i="3"/>
  <c r="S1172" i="3"/>
  <c r="T1172" i="3"/>
  <c r="U1172" i="3"/>
  <c r="V1172" i="3"/>
  <c r="W1172" i="3"/>
  <c r="X1172" i="3"/>
  <c r="L1173" i="3"/>
  <c r="M1173" i="3"/>
  <c r="N1173" i="3"/>
  <c r="O1173" i="3"/>
  <c r="P1173" i="3"/>
  <c r="Q1173" i="3"/>
  <c r="R1173" i="3"/>
  <c r="S1173" i="3"/>
  <c r="T1173" i="3"/>
  <c r="U1173" i="3"/>
  <c r="V1173" i="3"/>
  <c r="W1173" i="3"/>
  <c r="X1173" i="3"/>
  <c r="L1174" i="3"/>
  <c r="M1174" i="3"/>
  <c r="N1174" i="3"/>
  <c r="O1174" i="3"/>
  <c r="P1174" i="3"/>
  <c r="Q1174" i="3"/>
  <c r="R1174" i="3"/>
  <c r="S1174" i="3"/>
  <c r="T1174" i="3"/>
  <c r="U1174" i="3"/>
  <c r="V1174" i="3"/>
  <c r="W1174" i="3"/>
  <c r="X1174" i="3"/>
  <c r="L1175" i="3"/>
  <c r="M1175" i="3"/>
  <c r="N1175" i="3"/>
  <c r="O1175" i="3"/>
  <c r="P1175" i="3"/>
  <c r="Q1175" i="3"/>
  <c r="R1175" i="3"/>
  <c r="S1175" i="3"/>
  <c r="T1175" i="3"/>
  <c r="U1175" i="3"/>
  <c r="V1175" i="3"/>
  <c r="W1175" i="3"/>
  <c r="X1175" i="3"/>
  <c r="L1176" i="3"/>
  <c r="M1176" i="3"/>
  <c r="N1176" i="3"/>
  <c r="O1176" i="3"/>
  <c r="P1176" i="3"/>
  <c r="Q1176" i="3"/>
  <c r="R1176" i="3"/>
  <c r="S1176" i="3"/>
  <c r="T1176" i="3"/>
  <c r="U1176" i="3"/>
  <c r="V1176" i="3"/>
  <c r="W1176" i="3"/>
  <c r="X1176" i="3"/>
  <c r="L1177" i="3"/>
  <c r="M1177" i="3"/>
  <c r="N1177" i="3"/>
  <c r="O1177" i="3"/>
  <c r="P1177" i="3"/>
  <c r="Q1177" i="3"/>
  <c r="R1177" i="3"/>
  <c r="S1177" i="3"/>
  <c r="T1177" i="3"/>
  <c r="U1177" i="3"/>
  <c r="V1177" i="3"/>
  <c r="W1177" i="3"/>
  <c r="X1177" i="3"/>
  <c r="L1178" i="3"/>
  <c r="M1178" i="3"/>
  <c r="N1178" i="3"/>
  <c r="O1178" i="3"/>
  <c r="P1178" i="3"/>
  <c r="Q1178" i="3"/>
  <c r="R1178" i="3"/>
  <c r="S1178" i="3"/>
  <c r="T1178" i="3"/>
  <c r="U1178" i="3"/>
  <c r="V1178" i="3"/>
  <c r="W1178" i="3"/>
  <c r="X1178" i="3"/>
  <c r="L1179" i="3"/>
  <c r="M1179" i="3"/>
  <c r="N1179" i="3"/>
  <c r="O1179" i="3"/>
  <c r="P1179" i="3"/>
  <c r="Q1179" i="3"/>
  <c r="R1179" i="3"/>
  <c r="S1179" i="3"/>
  <c r="T1179" i="3"/>
  <c r="U1179" i="3"/>
  <c r="V1179" i="3"/>
  <c r="W1179" i="3"/>
  <c r="X1179" i="3"/>
  <c r="L1180" i="3"/>
  <c r="M1180" i="3"/>
  <c r="N1180" i="3"/>
  <c r="O1180" i="3"/>
  <c r="P1180" i="3"/>
  <c r="Q1180" i="3"/>
  <c r="R1180" i="3"/>
  <c r="S1180" i="3"/>
  <c r="T1180" i="3"/>
  <c r="U1180" i="3"/>
  <c r="V1180" i="3"/>
  <c r="W1180" i="3"/>
  <c r="X1180" i="3"/>
  <c r="L1181" i="3"/>
  <c r="M1181" i="3"/>
  <c r="N1181" i="3"/>
  <c r="O1181" i="3"/>
  <c r="P1181" i="3"/>
  <c r="Q1181" i="3"/>
  <c r="R1181" i="3"/>
  <c r="S1181" i="3"/>
  <c r="T1181" i="3"/>
  <c r="U1181" i="3"/>
  <c r="V1181" i="3"/>
  <c r="W1181" i="3"/>
  <c r="X1181" i="3"/>
  <c r="L1182" i="3"/>
  <c r="M1182" i="3"/>
  <c r="N1182" i="3"/>
  <c r="O1182" i="3"/>
  <c r="P1182" i="3"/>
  <c r="Q1182" i="3"/>
  <c r="R1182" i="3"/>
  <c r="S1182" i="3"/>
  <c r="T1182" i="3"/>
  <c r="U1182" i="3"/>
  <c r="V1182" i="3"/>
  <c r="W1182" i="3"/>
  <c r="X1182" i="3"/>
  <c r="L1183" i="3"/>
  <c r="M1183" i="3"/>
  <c r="N1183" i="3"/>
  <c r="O1183" i="3"/>
  <c r="P1183" i="3"/>
  <c r="Q1183" i="3"/>
  <c r="R1183" i="3"/>
  <c r="S1183" i="3"/>
  <c r="T1183" i="3"/>
  <c r="U1183" i="3"/>
  <c r="V1183" i="3"/>
  <c r="W1183" i="3"/>
  <c r="X1183" i="3"/>
  <c r="L1184" i="3"/>
  <c r="M1184" i="3"/>
  <c r="N1184" i="3"/>
  <c r="O1184" i="3"/>
  <c r="P1184" i="3"/>
  <c r="Q1184" i="3"/>
  <c r="R1184" i="3"/>
  <c r="S1184" i="3"/>
  <c r="T1184" i="3"/>
  <c r="U1184" i="3"/>
  <c r="V1184" i="3"/>
  <c r="W1184" i="3"/>
  <c r="X1184" i="3"/>
  <c r="L1185" i="3"/>
  <c r="M1185" i="3"/>
  <c r="N1185" i="3"/>
  <c r="O1185" i="3"/>
  <c r="P1185" i="3"/>
  <c r="Q1185" i="3"/>
  <c r="R1185" i="3"/>
  <c r="S1185" i="3"/>
  <c r="T1185" i="3"/>
  <c r="U1185" i="3"/>
  <c r="V1185" i="3"/>
  <c r="W1185" i="3"/>
  <c r="X1185" i="3"/>
  <c r="L1186" i="3"/>
  <c r="M1186" i="3"/>
  <c r="N1186" i="3"/>
  <c r="O1186" i="3"/>
  <c r="P1186" i="3"/>
  <c r="Q1186" i="3"/>
  <c r="R1186" i="3"/>
  <c r="S1186" i="3"/>
  <c r="T1186" i="3"/>
  <c r="U1186" i="3"/>
  <c r="V1186" i="3"/>
  <c r="W1186" i="3"/>
  <c r="X1186" i="3"/>
  <c r="L1187" i="3"/>
  <c r="M1187" i="3"/>
  <c r="N1187" i="3"/>
  <c r="O1187" i="3"/>
  <c r="P1187" i="3"/>
  <c r="Q1187" i="3"/>
  <c r="R1187" i="3"/>
  <c r="S1187" i="3"/>
  <c r="T1187" i="3"/>
  <c r="U1187" i="3"/>
  <c r="V1187" i="3"/>
  <c r="W1187" i="3"/>
  <c r="X1187" i="3"/>
  <c r="L1188" i="3"/>
  <c r="M1188" i="3"/>
  <c r="N1188" i="3"/>
  <c r="O1188" i="3"/>
  <c r="P1188" i="3"/>
  <c r="Q1188" i="3"/>
  <c r="R1188" i="3"/>
  <c r="S1188" i="3"/>
  <c r="T1188" i="3"/>
  <c r="U1188" i="3"/>
  <c r="V1188" i="3"/>
  <c r="W1188" i="3"/>
  <c r="X1188" i="3"/>
  <c r="L1189" i="3"/>
  <c r="M1189" i="3"/>
  <c r="N1189" i="3"/>
  <c r="O1189" i="3"/>
  <c r="P1189" i="3"/>
  <c r="Q1189" i="3"/>
  <c r="R1189" i="3"/>
  <c r="S1189" i="3"/>
  <c r="T1189" i="3"/>
  <c r="U1189" i="3"/>
  <c r="V1189" i="3"/>
  <c r="W1189" i="3"/>
  <c r="X1189" i="3"/>
  <c r="L1190" i="3"/>
  <c r="M1190" i="3"/>
  <c r="N1190" i="3"/>
  <c r="O1190" i="3"/>
  <c r="P1190" i="3"/>
  <c r="Q1190" i="3"/>
  <c r="R1190" i="3"/>
  <c r="S1190" i="3"/>
  <c r="T1190" i="3"/>
  <c r="U1190" i="3"/>
  <c r="V1190" i="3"/>
  <c r="W1190" i="3"/>
  <c r="X1190" i="3"/>
  <c r="L1191" i="3"/>
  <c r="M1191" i="3"/>
  <c r="N1191" i="3"/>
  <c r="O1191" i="3"/>
  <c r="P1191" i="3"/>
  <c r="Q1191" i="3"/>
  <c r="R1191" i="3"/>
  <c r="S1191" i="3"/>
  <c r="T1191" i="3"/>
  <c r="U1191" i="3"/>
  <c r="V1191" i="3"/>
  <c r="W1191" i="3"/>
  <c r="X1191" i="3"/>
  <c r="L1192" i="3"/>
  <c r="M1192" i="3"/>
  <c r="N1192" i="3"/>
  <c r="O1192" i="3"/>
  <c r="P1192" i="3"/>
  <c r="Q1192" i="3"/>
  <c r="R1192" i="3"/>
  <c r="S1192" i="3"/>
  <c r="T1192" i="3"/>
  <c r="U1192" i="3"/>
  <c r="V1192" i="3"/>
  <c r="W1192" i="3"/>
  <c r="X1192" i="3"/>
  <c r="L1193" i="3"/>
  <c r="M1193" i="3"/>
  <c r="N1193" i="3"/>
  <c r="O1193" i="3"/>
  <c r="P1193" i="3"/>
  <c r="Q1193" i="3"/>
  <c r="R1193" i="3"/>
  <c r="S1193" i="3"/>
  <c r="T1193" i="3"/>
  <c r="U1193" i="3"/>
  <c r="V1193" i="3"/>
  <c r="W1193" i="3"/>
  <c r="X1193" i="3"/>
  <c r="L1194" i="3"/>
  <c r="M1194" i="3"/>
  <c r="N1194" i="3"/>
  <c r="O1194" i="3"/>
  <c r="P1194" i="3"/>
  <c r="Q1194" i="3"/>
  <c r="R1194" i="3"/>
  <c r="S1194" i="3"/>
  <c r="T1194" i="3"/>
  <c r="U1194" i="3"/>
  <c r="V1194" i="3"/>
  <c r="W1194" i="3"/>
  <c r="X1194" i="3"/>
  <c r="L1195" i="3"/>
  <c r="M1195" i="3"/>
  <c r="N1195" i="3"/>
  <c r="O1195" i="3"/>
  <c r="P1195" i="3"/>
  <c r="Q1195" i="3"/>
  <c r="R1195" i="3"/>
  <c r="S1195" i="3"/>
  <c r="T1195" i="3"/>
  <c r="U1195" i="3"/>
  <c r="V1195" i="3"/>
  <c r="W1195" i="3"/>
  <c r="X1195" i="3"/>
  <c r="L1196" i="3"/>
  <c r="M1196" i="3"/>
  <c r="N1196" i="3"/>
  <c r="O1196" i="3"/>
  <c r="P1196" i="3"/>
  <c r="Q1196" i="3"/>
  <c r="R1196" i="3"/>
  <c r="S1196" i="3"/>
  <c r="T1196" i="3"/>
  <c r="U1196" i="3"/>
  <c r="V1196" i="3"/>
  <c r="W1196" i="3"/>
  <c r="X1196" i="3"/>
  <c r="L1197" i="3"/>
  <c r="M1197" i="3"/>
  <c r="N1197" i="3"/>
  <c r="O1197" i="3"/>
  <c r="P1197" i="3"/>
  <c r="Q1197" i="3"/>
  <c r="R1197" i="3"/>
  <c r="S1197" i="3"/>
  <c r="T1197" i="3"/>
  <c r="U1197" i="3"/>
  <c r="V1197" i="3"/>
  <c r="W1197" i="3"/>
  <c r="X1197" i="3"/>
  <c r="L1198" i="3"/>
  <c r="M1198" i="3"/>
  <c r="N1198" i="3"/>
  <c r="O1198" i="3"/>
  <c r="P1198" i="3"/>
  <c r="Q1198" i="3"/>
  <c r="R1198" i="3"/>
  <c r="S1198" i="3"/>
  <c r="T1198" i="3"/>
  <c r="U1198" i="3"/>
  <c r="V1198" i="3"/>
  <c r="W1198" i="3"/>
  <c r="X1198" i="3"/>
  <c r="L1199" i="3"/>
  <c r="M1199" i="3"/>
  <c r="N1199" i="3"/>
  <c r="O1199" i="3"/>
  <c r="P1199" i="3"/>
  <c r="Q1199" i="3"/>
  <c r="R1199" i="3"/>
  <c r="S1199" i="3"/>
  <c r="T1199" i="3"/>
  <c r="U1199" i="3"/>
  <c r="V1199" i="3"/>
  <c r="W1199" i="3"/>
  <c r="X1199" i="3"/>
  <c r="L1200" i="3"/>
  <c r="M1200" i="3"/>
  <c r="N1200" i="3"/>
  <c r="O1200" i="3"/>
  <c r="P1200" i="3"/>
  <c r="Q1200" i="3"/>
  <c r="R1200" i="3"/>
  <c r="S1200" i="3"/>
  <c r="T1200" i="3"/>
  <c r="U1200" i="3"/>
  <c r="V1200" i="3"/>
  <c r="W1200" i="3"/>
  <c r="X1200" i="3"/>
  <c r="L1201" i="3"/>
  <c r="M1201" i="3"/>
  <c r="N1201" i="3"/>
  <c r="O1201" i="3"/>
  <c r="P1201" i="3"/>
  <c r="Q1201" i="3"/>
  <c r="R1201" i="3"/>
  <c r="S1201" i="3"/>
  <c r="T1201" i="3"/>
  <c r="U1201" i="3"/>
  <c r="V1201" i="3"/>
  <c r="W1201" i="3"/>
  <c r="X1201" i="3"/>
  <c r="L1202" i="3"/>
  <c r="M1202" i="3"/>
  <c r="N1202" i="3"/>
  <c r="O1202" i="3"/>
  <c r="P1202" i="3"/>
  <c r="Q1202" i="3"/>
  <c r="R1202" i="3"/>
  <c r="S1202" i="3"/>
  <c r="T1202" i="3"/>
  <c r="U1202" i="3"/>
  <c r="V1202" i="3"/>
  <c r="W1202" i="3"/>
  <c r="X1202" i="3"/>
  <c r="L1203" i="3"/>
  <c r="M1203" i="3"/>
  <c r="N1203" i="3"/>
  <c r="O1203" i="3"/>
  <c r="P1203" i="3"/>
  <c r="Q1203" i="3"/>
  <c r="R1203" i="3"/>
  <c r="S1203" i="3"/>
  <c r="T1203" i="3"/>
  <c r="U1203" i="3"/>
  <c r="V1203" i="3"/>
  <c r="W1203" i="3"/>
  <c r="X1203" i="3"/>
  <c r="L1204" i="3"/>
  <c r="M1204" i="3"/>
  <c r="N1204" i="3"/>
  <c r="O1204" i="3"/>
  <c r="P1204" i="3"/>
  <c r="Q1204" i="3"/>
  <c r="R1204" i="3"/>
  <c r="S1204" i="3"/>
  <c r="T1204" i="3"/>
  <c r="U1204" i="3"/>
  <c r="V1204" i="3"/>
  <c r="W1204" i="3"/>
  <c r="X1204" i="3"/>
  <c r="L1205" i="3"/>
  <c r="M1205" i="3"/>
  <c r="N1205" i="3"/>
  <c r="O1205" i="3"/>
  <c r="P1205" i="3"/>
  <c r="Q1205" i="3"/>
  <c r="R1205" i="3"/>
  <c r="S1205" i="3"/>
  <c r="T1205" i="3"/>
  <c r="U1205" i="3"/>
  <c r="V1205" i="3"/>
  <c r="W1205" i="3"/>
  <c r="X1205" i="3"/>
  <c r="L1206" i="3"/>
  <c r="M1206" i="3"/>
  <c r="N1206" i="3"/>
  <c r="O1206" i="3"/>
  <c r="P1206" i="3"/>
  <c r="Q1206" i="3"/>
  <c r="R1206" i="3"/>
  <c r="S1206" i="3"/>
  <c r="T1206" i="3"/>
  <c r="U1206" i="3"/>
  <c r="V1206" i="3"/>
  <c r="W1206" i="3"/>
  <c r="X1206" i="3"/>
  <c r="L1207" i="3"/>
  <c r="M1207" i="3"/>
  <c r="N1207" i="3"/>
  <c r="O1207" i="3"/>
  <c r="P1207" i="3"/>
  <c r="Q1207" i="3"/>
  <c r="R1207" i="3"/>
  <c r="S1207" i="3"/>
  <c r="T1207" i="3"/>
  <c r="U1207" i="3"/>
  <c r="V1207" i="3"/>
  <c r="W1207" i="3"/>
  <c r="X1207" i="3"/>
  <c r="L1208" i="3"/>
  <c r="M1208" i="3"/>
  <c r="N1208" i="3"/>
  <c r="O1208" i="3"/>
  <c r="P1208" i="3"/>
  <c r="Q1208" i="3"/>
  <c r="R1208" i="3"/>
  <c r="S1208" i="3"/>
  <c r="T1208" i="3"/>
  <c r="U1208" i="3"/>
  <c r="V1208" i="3"/>
  <c r="W1208" i="3"/>
  <c r="X1208" i="3"/>
  <c r="L1209" i="3"/>
  <c r="M1209" i="3"/>
  <c r="N1209" i="3"/>
  <c r="O1209" i="3"/>
  <c r="P1209" i="3"/>
  <c r="Q1209" i="3"/>
  <c r="R1209" i="3"/>
  <c r="S1209" i="3"/>
  <c r="T1209" i="3"/>
  <c r="U1209" i="3"/>
  <c r="V1209" i="3"/>
  <c r="W1209" i="3"/>
  <c r="X1209" i="3"/>
  <c r="L1210" i="3"/>
  <c r="M1210" i="3"/>
  <c r="N1210" i="3"/>
  <c r="O1210" i="3"/>
  <c r="P1210" i="3"/>
  <c r="Q1210" i="3"/>
  <c r="R1210" i="3"/>
  <c r="S1210" i="3"/>
  <c r="T1210" i="3"/>
  <c r="U1210" i="3"/>
  <c r="V1210" i="3"/>
  <c r="W1210" i="3"/>
  <c r="X1210" i="3"/>
  <c r="L1211" i="3"/>
  <c r="M1211" i="3"/>
  <c r="N1211" i="3"/>
  <c r="O1211" i="3"/>
  <c r="P1211" i="3"/>
  <c r="Q1211" i="3"/>
  <c r="R1211" i="3"/>
  <c r="S1211" i="3"/>
  <c r="T1211" i="3"/>
  <c r="U1211" i="3"/>
  <c r="V1211" i="3"/>
  <c r="W1211" i="3"/>
  <c r="X1211" i="3"/>
  <c r="L1212" i="3"/>
  <c r="M1212" i="3"/>
  <c r="N1212" i="3"/>
  <c r="O1212" i="3"/>
  <c r="P1212" i="3"/>
  <c r="Q1212" i="3"/>
  <c r="R1212" i="3"/>
  <c r="S1212" i="3"/>
  <c r="T1212" i="3"/>
  <c r="U1212" i="3"/>
  <c r="V1212" i="3"/>
  <c r="W1212" i="3"/>
  <c r="X1212" i="3"/>
  <c r="L1213" i="3"/>
  <c r="M1213" i="3"/>
  <c r="N1213" i="3"/>
  <c r="O1213" i="3"/>
  <c r="P1213" i="3"/>
  <c r="Q1213" i="3"/>
  <c r="R1213" i="3"/>
  <c r="S1213" i="3"/>
  <c r="T1213" i="3"/>
  <c r="U1213" i="3"/>
  <c r="V1213" i="3"/>
  <c r="W1213" i="3"/>
  <c r="X1213" i="3"/>
  <c r="L1214" i="3"/>
  <c r="M1214" i="3"/>
  <c r="N1214" i="3"/>
  <c r="O1214" i="3"/>
  <c r="P1214" i="3"/>
  <c r="Q1214" i="3"/>
  <c r="R1214" i="3"/>
  <c r="S1214" i="3"/>
  <c r="T1214" i="3"/>
  <c r="U1214" i="3"/>
  <c r="V1214" i="3"/>
  <c r="W1214" i="3"/>
  <c r="X1214" i="3"/>
  <c r="L1215" i="3"/>
  <c r="M1215" i="3"/>
  <c r="N1215" i="3"/>
  <c r="O1215" i="3"/>
  <c r="P1215" i="3"/>
  <c r="Q1215" i="3"/>
  <c r="R1215" i="3"/>
  <c r="S1215" i="3"/>
  <c r="T1215" i="3"/>
  <c r="U1215" i="3"/>
  <c r="V1215" i="3"/>
  <c r="W1215" i="3"/>
  <c r="X1215" i="3"/>
  <c r="L1216" i="3"/>
  <c r="M1216" i="3"/>
  <c r="N1216" i="3"/>
  <c r="O1216" i="3"/>
  <c r="P1216" i="3"/>
  <c r="Q1216" i="3"/>
  <c r="R1216" i="3"/>
  <c r="S1216" i="3"/>
  <c r="T1216" i="3"/>
  <c r="U1216" i="3"/>
  <c r="V1216" i="3"/>
  <c r="W1216" i="3"/>
  <c r="X1216" i="3"/>
  <c r="L1217" i="3"/>
  <c r="M1217" i="3"/>
  <c r="N1217" i="3"/>
  <c r="O1217" i="3"/>
  <c r="P1217" i="3"/>
  <c r="Q1217" i="3"/>
  <c r="R1217" i="3"/>
  <c r="S1217" i="3"/>
  <c r="T1217" i="3"/>
  <c r="U1217" i="3"/>
  <c r="V1217" i="3"/>
  <c r="W1217" i="3"/>
  <c r="X1217" i="3"/>
  <c r="L1218" i="3"/>
  <c r="M1218" i="3"/>
  <c r="N1218" i="3"/>
  <c r="O1218" i="3"/>
  <c r="P1218" i="3"/>
  <c r="Q1218" i="3"/>
  <c r="R1218" i="3"/>
  <c r="S1218" i="3"/>
  <c r="T1218" i="3"/>
  <c r="U1218" i="3"/>
  <c r="V1218" i="3"/>
  <c r="W1218" i="3"/>
  <c r="X1218" i="3"/>
  <c r="L1219" i="3"/>
  <c r="M1219" i="3"/>
  <c r="N1219" i="3"/>
  <c r="O1219" i="3"/>
  <c r="P1219" i="3"/>
  <c r="Q1219" i="3"/>
  <c r="R1219" i="3"/>
  <c r="S1219" i="3"/>
  <c r="T1219" i="3"/>
  <c r="U1219" i="3"/>
  <c r="V1219" i="3"/>
  <c r="W1219" i="3"/>
  <c r="X1219" i="3"/>
  <c r="L1220" i="3"/>
  <c r="M1220" i="3"/>
  <c r="N1220" i="3"/>
  <c r="O1220" i="3"/>
  <c r="P1220" i="3"/>
  <c r="Q1220" i="3"/>
  <c r="R1220" i="3"/>
  <c r="S1220" i="3"/>
  <c r="T1220" i="3"/>
  <c r="U1220" i="3"/>
  <c r="V1220" i="3"/>
  <c r="W1220" i="3"/>
  <c r="X1220" i="3"/>
  <c r="L1221" i="3"/>
  <c r="M1221" i="3"/>
  <c r="N1221" i="3"/>
  <c r="O1221" i="3"/>
  <c r="P1221" i="3"/>
  <c r="Q1221" i="3"/>
  <c r="R1221" i="3"/>
  <c r="S1221" i="3"/>
  <c r="T1221" i="3"/>
  <c r="U1221" i="3"/>
  <c r="V1221" i="3"/>
  <c r="W1221" i="3"/>
  <c r="X1221" i="3"/>
  <c r="L1222" i="3"/>
  <c r="M1222" i="3"/>
  <c r="N1222" i="3"/>
  <c r="O1222" i="3"/>
  <c r="P1222" i="3"/>
  <c r="Q1222" i="3"/>
  <c r="R1222" i="3"/>
  <c r="S1222" i="3"/>
  <c r="T1222" i="3"/>
  <c r="U1222" i="3"/>
  <c r="V1222" i="3"/>
  <c r="W1222" i="3"/>
  <c r="X1222" i="3"/>
  <c r="L1223" i="3"/>
  <c r="M1223" i="3"/>
  <c r="N1223" i="3"/>
  <c r="O1223" i="3"/>
  <c r="P1223" i="3"/>
  <c r="Q1223" i="3"/>
  <c r="R1223" i="3"/>
  <c r="S1223" i="3"/>
  <c r="T1223" i="3"/>
  <c r="U1223" i="3"/>
  <c r="V1223" i="3"/>
  <c r="W1223" i="3"/>
  <c r="X1223" i="3"/>
  <c r="L1224" i="3"/>
  <c r="M1224" i="3"/>
  <c r="N1224" i="3"/>
  <c r="O1224" i="3"/>
  <c r="P1224" i="3"/>
  <c r="Q1224" i="3"/>
  <c r="R1224" i="3"/>
  <c r="S1224" i="3"/>
  <c r="T1224" i="3"/>
  <c r="U1224" i="3"/>
  <c r="V1224" i="3"/>
  <c r="W1224" i="3"/>
  <c r="X1224" i="3"/>
  <c r="L1225" i="3"/>
  <c r="M1225" i="3"/>
  <c r="N1225" i="3"/>
  <c r="O1225" i="3"/>
  <c r="P1225" i="3"/>
  <c r="Q1225" i="3"/>
  <c r="R1225" i="3"/>
  <c r="S1225" i="3"/>
  <c r="T1225" i="3"/>
  <c r="U1225" i="3"/>
  <c r="V1225" i="3"/>
  <c r="W1225" i="3"/>
  <c r="X1225" i="3"/>
  <c r="L1226" i="3"/>
  <c r="M1226" i="3"/>
  <c r="N1226" i="3"/>
  <c r="O1226" i="3"/>
  <c r="P1226" i="3"/>
  <c r="Q1226" i="3"/>
  <c r="R1226" i="3"/>
  <c r="S1226" i="3"/>
  <c r="T1226" i="3"/>
  <c r="U1226" i="3"/>
  <c r="V1226" i="3"/>
  <c r="W1226" i="3"/>
  <c r="X1226" i="3"/>
  <c r="L1227" i="3"/>
  <c r="M1227" i="3"/>
  <c r="N1227" i="3"/>
  <c r="O1227" i="3"/>
  <c r="P1227" i="3"/>
  <c r="Q1227" i="3"/>
  <c r="R1227" i="3"/>
  <c r="S1227" i="3"/>
  <c r="T1227" i="3"/>
  <c r="U1227" i="3"/>
  <c r="V1227" i="3"/>
  <c r="W1227" i="3"/>
  <c r="X1227" i="3"/>
  <c r="L1228" i="3"/>
  <c r="M1228" i="3"/>
  <c r="N1228" i="3"/>
  <c r="O1228" i="3"/>
  <c r="P1228" i="3"/>
  <c r="Q1228" i="3"/>
  <c r="R1228" i="3"/>
  <c r="S1228" i="3"/>
  <c r="T1228" i="3"/>
  <c r="U1228" i="3"/>
  <c r="V1228" i="3"/>
  <c r="W1228" i="3"/>
  <c r="X1228" i="3"/>
  <c r="L1229" i="3"/>
  <c r="M1229" i="3"/>
  <c r="N1229" i="3"/>
  <c r="O1229" i="3"/>
  <c r="P1229" i="3"/>
  <c r="Q1229" i="3"/>
  <c r="R1229" i="3"/>
  <c r="S1229" i="3"/>
  <c r="T1229" i="3"/>
  <c r="U1229" i="3"/>
  <c r="V1229" i="3"/>
  <c r="W1229" i="3"/>
  <c r="X1229" i="3"/>
  <c r="L1230" i="3"/>
  <c r="M1230" i="3"/>
  <c r="N1230" i="3"/>
  <c r="O1230" i="3"/>
  <c r="P1230" i="3"/>
  <c r="Q1230" i="3"/>
  <c r="R1230" i="3"/>
  <c r="S1230" i="3"/>
  <c r="T1230" i="3"/>
  <c r="U1230" i="3"/>
  <c r="V1230" i="3"/>
  <c r="W1230" i="3"/>
  <c r="X1230" i="3"/>
  <c r="L1231" i="3"/>
  <c r="M1231" i="3"/>
  <c r="N1231" i="3"/>
  <c r="O1231" i="3"/>
  <c r="P1231" i="3"/>
  <c r="Q1231" i="3"/>
  <c r="R1231" i="3"/>
  <c r="S1231" i="3"/>
  <c r="T1231" i="3"/>
  <c r="U1231" i="3"/>
  <c r="V1231" i="3"/>
  <c r="W1231" i="3"/>
  <c r="X1231" i="3"/>
  <c r="L1232" i="3"/>
  <c r="M1232" i="3"/>
  <c r="N1232" i="3"/>
  <c r="O1232" i="3"/>
  <c r="P1232" i="3"/>
  <c r="Q1232" i="3"/>
  <c r="R1232" i="3"/>
  <c r="S1232" i="3"/>
  <c r="T1232" i="3"/>
  <c r="U1232" i="3"/>
  <c r="V1232" i="3"/>
  <c r="W1232" i="3"/>
  <c r="X1232" i="3"/>
  <c r="L1233" i="3"/>
  <c r="M1233" i="3"/>
  <c r="N1233" i="3"/>
  <c r="O1233" i="3"/>
  <c r="P1233" i="3"/>
  <c r="Q1233" i="3"/>
  <c r="R1233" i="3"/>
  <c r="S1233" i="3"/>
  <c r="T1233" i="3"/>
  <c r="U1233" i="3"/>
  <c r="V1233" i="3"/>
  <c r="W1233" i="3"/>
  <c r="X1233" i="3"/>
  <c r="L1234" i="3"/>
  <c r="M1234" i="3"/>
  <c r="N1234" i="3"/>
  <c r="O1234" i="3"/>
  <c r="P1234" i="3"/>
  <c r="Q1234" i="3"/>
  <c r="R1234" i="3"/>
  <c r="S1234" i="3"/>
  <c r="T1234" i="3"/>
  <c r="U1234" i="3"/>
  <c r="V1234" i="3"/>
  <c r="W1234" i="3"/>
  <c r="X1234" i="3"/>
  <c r="L1235" i="3"/>
  <c r="M1235" i="3"/>
  <c r="N1235" i="3"/>
  <c r="O1235" i="3"/>
  <c r="P1235" i="3"/>
  <c r="Q1235" i="3"/>
  <c r="R1235" i="3"/>
  <c r="S1235" i="3"/>
  <c r="T1235" i="3"/>
  <c r="U1235" i="3"/>
  <c r="V1235" i="3"/>
  <c r="W1235" i="3"/>
  <c r="X1235" i="3"/>
  <c r="L1236" i="3"/>
  <c r="M1236" i="3"/>
  <c r="N1236" i="3"/>
  <c r="O1236" i="3"/>
  <c r="P1236" i="3"/>
  <c r="Q1236" i="3"/>
  <c r="R1236" i="3"/>
  <c r="S1236" i="3"/>
  <c r="T1236" i="3"/>
  <c r="U1236" i="3"/>
  <c r="V1236" i="3"/>
  <c r="W1236" i="3"/>
  <c r="X1236" i="3"/>
  <c r="L1237" i="3"/>
  <c r="M1237" i="3"/>
  <c r="N1237" i="3"/>
  <c r="O1237" i="3"/>
  <c r="P1237" i="3"/>
  <c r="Q1237" i="3"/>
  <c r="R1237" i="3"/>
  <c r="S1237" i="3"/>
  <c r="T1237" i="3"/>
  <c r="U1237" i="3"/>
  <c r="V1237" i="3"/>
  <c r="W1237" i="3"/>
  <c r="X1237" i="3"/>
  <c r="L1238" i="3"/>
  <c r="M1238" i="3"/>
  <c r="N1238" i="3"/>
  <c r="O1238" i="3"/>
  <c r="P1238" i="3"/>
  <c r="Q1238" i="3"/>
  <c r="R1238" i="3"/>
  <c r="S1238" i="3"/>
  <c r="T1238" i="3"/>
  <c r="U1238" i="3"/>
  <c r="V1238" i="3"/>
  <c r="W1238" i="3"/>
  <c r="X1238" i="3"/>
  <c r="L1239" i="3"/>
  <c r="M1239" i="3"/>
  <c r="N1239" i="3"/>
  <c r="O1239" i="3"/>
  <c r="P1239" i="3"/>
  <c r="Q1239" i="3"/>
  <c r="R1239" i="3"/>
  <c r="S1239" i="3"/>
  <c r="T1239" i="3"/>
  <c r="U1239" i="3"/>
  <c r="V1239" i="3"/>
  <c r="W1239" i="3"/>
  <c r="X1239" i="3"/>
  <c r="L1240" i="3"/>
  <c r="M1240" i="3"/>
  <c r="N1240" i="3"/>
  <c r="O1240" i="3"/>
  <c r="P1240" i="3"/>
  <c r="Q1240" i="3"/>
  <c r="R1240" i="3"/>
  <c r="S1240" i="3"/>
  <c r="T1240" i="3"/>
  <c r="U1240" i="3"/>
  <c r="V1240" i="3"/>
  <c r="W1240" i="3"/>
  <c r="X1240" i="3"/>
  <c r="L1241" i="3"/>
  <c r="M1241" i="3"/>
  <c r="N1241" i="3"/>
  <c r="O1241" i="3"/>
  <c r="P1241" i="3"/>
  <c r="Q1241" i="3"/>
  <c r="R1241" i="3"/>
  <c r="S1241" i="3"/>
  <c r="T1241" i="3"/>
  <c r="U1241" i="3"/>
  <c r="V1241" i="3"/>
  <c r="W1241" i="3"/>
  <c r="X1241" i="3"/>
  <c r="L1242" i="3"/>
  <c r="M1242" i="3"/>
  <c r="N1242" i="3"/>
  <c r="O1242" i="3"/>
  <c r="P1242" i="3"/>
  <c r="Q1242" i="3"/>
  <c r="R1242" i="3"/>
  <c r="S1242" i="3"/>
  <c r="T1242" i="3"/>
  <c r="U1242" i="3"/>
  <c r="V1242" i="3"/>
  <c r="W1242" i="3"/>
  <c r="X1242" i="3"/>
  <c r="L1243" i="3"/>
  <c r="M1243" i="3"/>
  <c r="N1243" i="3"/>
  <c r="O1243" i="3"/>
  <c r="P1243" i="3"/>
  <c r="Q1243" i="3"/>
  <c r="R1243" i="3"/>
  <c r="S1243" i="3"/>
  <c r="T1243" i="3"/>
  <c r="U1243" i="3"/>
  <c r="V1243" i="3"/>
  <c r="W1243" i="3"/>
  <c r="X1243" i="3"/>
  <c r="L1244" i="3"/>
  <c r="M1244" i="3"/>
  <c r="N1244" i="3"/>
  <c r="O1244" i="3"/>
  <c r="P1244" i="3"/>
  <c r="Q1244" i="3"/>
  <c r="R1244" i="3"/>
  <c r="S1244" i="3"/>
  <c r="T1244" i="3"/>
  <c r="U1244" i="3"/>
  <c r="V1244" i="3"/>
  <c r="W1244" i="3"/>
  <c r="X1244" i="3"/>
  <c r="L1245" i="3"/>
  <c r="M1245" i="3"/>
  <c r="N1245" i="3"/>
  <c r="O1245" i="3"/>
  <c r="P1245" i="3"/>
  <c r="Q1245" i="3"/>
  <c r="R1245" i="3"/>
  <c r="S1245" i="3"/>
  <c r="T1245" i="3"/>
  <c r="U1245" i="3"/>
  <c r="V1245" i="3"/>
  <c r="W1245" i="3"/>
  <c r="X1245" i="3"/>
  <c r="L1246" i="3"/>
  <c r="M1246" i="3"/>
  <c r="N1246" i="3"/>
  <c r="O1246" i="3"/>
  <c r="P1246" i="3"/>
  <c r="Q1246" i="3"/>
  <c r="R1246" i="3"/>
  <c r="S1246" i="3"/>
  <c r="T1246" i="3"/>
  <c r="U1246" i="3"/>
  <c r="V1246" i="3"/>
  <c r="W1246" i="3"/>
  <c r="X1246" i="3"/>
  <c r="L1247" i="3"/>
  <c r="M1247" i="3"/>
  <c r="N1247" i="3"/>
  <c r="O1247" i="3"/>
  <c r="P1247" i="3"/>
  <c r="Q1247" i="3"/>
  <c r="R1247" i="3"/>
  <c r="S1247" i="3"/>
  <c r="T1247" i="3"/>
  <c r="U1247" i="3"/>
  <c r="V1247" i="3"/>
  <c r="W1247" i="3"/>
  <c r="X1247" i="3"/>
  <c r="L1248" i="3"/>
  <c r="M1248" i="3"/>
  <c r="N1248" i="3"/>
  <c r="O1248" i="3"/>
  <c r="P1248" i="3"/>
  <c r="Q1248" i="3"/>
  <c r="R1248" i="3"/>
  <c r="S1248" i="3"/>
  <c r="T1248" i="3"/>
  <c r="U1248" i="3"/>
  <c r="V1248" i="3"/>
  <c r="W1248" i="3"/>
  <c r="X1248" i="3"/>
  <c r="L1249" i="3"/>
  <c r="M1249" i="3"/>
  <c r="N1249" i="3"/>
  <c r="O1249" i="3"/>
  <c r="P1249" i="3"/>
  <c r="Q1249" i="3"/>
  <c r="R1249" i="3"/>
  <c r="S1249" i="3"/>
  <c r="T1249" i="3"/>
  <c r="U1249" i="3"/>
  <c r="V1249" i="3"/>
  <c r="W1249" i="3"/>
  <c r="X1249" i="3"/>
  <c r="L1250" i="3"/>
  <c r="M1250" i="3"/>
  <c r="N1250" i="3"/>
  <c r="O1250" i="3"/>
  <c r="P1250" i="3"/>
  <c r="Q1250" i="3"/>
  <c r="R1250" i="3"/>
  <c r="S1250" i="3"/>
  <c r="T1250" i="3"/>
  <c r="U1250" i="3"/>
  <c r="V1250" i="3"/>
  <c r="W1250" i="3"/>
  <c r="X1250" i="3"/>
  <c r="L1251" i="3"/>
  <c r="M1251" i="3"/>
  <c r="N1251" i="3"/>
  <c r="O1251" i="3"/>
  <c r="P1251" i="3"/>
  <c r="Q1251" i="3"/>
  <c r="R1251" i="3"/>
  <c r="S1251" i="3"/>
  <c r="T1251" i="3"/>
  <c r="U1251" i="3"/>
  <c r="V1251" i="3"/>
  <c r="W1251" i="3"/>
  <c r="X1251" i="3"/>
  <c r="L1252" i="3"/>
  <c r="M1252" i="3"/>
  <c r="N1252" i="3"/>
  <c r="O1252" i="3"/>
  <c r="P1252" i="3"/>
  <c r="Q1252" i="3"/>
  <c r="R1252" i="3"/>
  <c r="S1252" i="3"/>
  <c r="T1252" i="3"/>
  <c r="U1252" i="3"/>
  <c r="V1252" i="3"/>
  <c r="W1252" i="3"/>
  <c r="X1252" i="3"/>
  <c r="L1253" i="3"/>
  <c r="M1253" i="3"/>
  <c r="N1253" i="3"/>
  <c r="O1253" i="3"/>
  <c r="P1253" i="3"/>
  <c r="Q1253" i="3"/>
  <c r="R1253" i="3"/>
  <c r="S1253" i="3"/>
  <c r="T1253" i="3"/>
  <c r="U1253" i="3"/>
  <c r="V1253" i="3"/>
  <c r="W1253" i="3"/>
  <c r="X1253" i="3"/>
  <c r="L1254" i="3"/>
  <c r="M1254" i="3"/>
  <c r="N1254" i="3"/>
  <c r="O1254" i="3"/>
  <c r="P1254" i="3"/>
  <c r="Q1254" i="3"/>
  <c r="R1254" i="3"/>
  <c r="S1254" i="3"/>
  <c r="T1254" i="3"/>
  <c r="U1254" i="3"/>
  <c r="V1254" i="3"/>
  <c r="W1254" i="3"/>
  <c r="X1254" i="3"/>
  <c r="L1255" i="3"/>
  <c r="M1255" i="3"/>
  <c r="N1255" i="3"/>
  <c r="O1255" i="3"/>
  <c r="P1255" i="3"/>
  <c r="Q1255" i="3"/>
  <c r="R1255" i="3"/>
  <c r="S1255" i="3"/>
  <c r="T1255" i="3"/>
  <c r="U1255" i="3"/>
  <c r="V1255" i="3"/>
  <c r="W1255" i="3"/>
  <c r="X1255" i="3"/>
  <c r="L1256" i="3"/>
  <c r="M1256" i="3"/>
  <c r="N1256" i="3"/>
  <c r="O1256" i="3"/>
  <c r="P1256" i="3"/>
  <c r="Q1256" i="3"/>
  <c r="R1256" i="3"/>
  <c r="S1256" i="3"/>
  <c r="T1256" i="3"/>
  <c r="U1256" i="3"/>
  <c r="V1256" i="3"/>
  <c r="W1256" i="3"/>
  <c r="X1256" i="3"/>
  <c r="L1257" i="3"/>
  <c r="M1257" i="3"/>
  <c r="N1257" i="3"/>
  <c r="O1257" i="3"/>
  <c r="P1257" i="3"/>
  <c r="Q1257" i="3"/>
  <c r="R1257" i="3"/>
  <c r="S1257" i="3"/>
  <c r="T1257" i="3"/>
  <c r="U1257" i="3"/>
  <c r="V1257" i="3"/>
  <c r="W1257" i="3"/>
  <c r="X1257" i="3"/>
  <c r="L1258" i="3"/>
  <c r="M1258" i="3"/>
  <c r="N1258" i="3"/>
  <c r="O1258" i="3"/>
  <c r="P1258" i="3"/>
  <c r="Q1258" i="3"/>
  <c r="R1258" i="3"/>
  <c r="S1258" i="3"/>
  <c r="T1258" i="3"/>
  <c r="U1258" i="3"/>
  <c r="V1258" i="3"/>
  <c r="W1258" i="3"/>
  <c r="X1258" i="3"/>
  <c r="L1259" i="3"/>
  <c r="M1259" i="3"/>
  <c r="N1259" i="3"/>
  <c r="O1259" i="3"/>
  <c r="P1259" i="3"/>
  <c r="Q1259" i="3"/>
  <c r="R1259" i="3"/>
  <c r="S1259" i="3"/>
  <c r="T1259" i="3"/>
  <c r="U1259" i="3"/>
  <c r="V1259" i="3"/>
  <c r="W1259" i="3"/>
  <c r="X1259" i="3"/>
  <c r="L1260" i="3"/>
  <c r="M1260" i="3"/>
  <c r="N1260" i="3"/>
  <c r="O1260" i="3"/>
  <c r="P1260" i="3"/>
  <c r="Q1260" i="3"/>
  <c r="R1260" i="3"/>
  <c r="S1260" i="3"/>
  <c r="T1260" i="3"/>
  <c r="U1260" i="3"/>
  <c r="V1260" i="3"/>
  <c r="W1260" i="3"/>
  <c r="X1260" i="3"/>
  <c r="L1261" i="3"/>
  <c r="M1261" i="3"/>
  <c r="N1261" i="3"/>
  <c r="O1261" i="3"/>
  <c r="P1261" i="3"/>
  <c r="Q1261" i="3"/>
  <c r="R1261" i="3"/>
  <c r="S1261" i="3"/>
  <c r="T1261" i="3"/>
  <c r="U1261" i="3"/>
  <c r="V1261" i="3"/>
  <c r="W1261" i="3"/>
  <c r="X1261" i="3"/>
  <c r="L1262" i="3"/>
  <c r="M1262" i="3"/>
  <c r="N1262" i="3"/>
  <c r="O1262" i="3"/>
  <c r="P1262" i="3"/>
  <c r="Q1262" i="3"/>
  <c r="R1262" i="3"/>
  <c r="S1262" i="3"/>
  <c r="T1262" i="3"/>
  <c r="U1262" i="3"/>
  <c r="V1262" i="3"/>
  <c r="W1262" i="3"/>
  <c r="X1262" i="3"/>
  <c r="L1263" i="3"/>
  <c r="M1263" i="3"/>
  <c r="N1263" i="3"/>
  <c r="O1263" i="3"/>
  <c r="P1263" i="3"/>
  <c r="Q1263" i="3"/>
  <c r="R1263" i="3"/>
  <c r="S1263" i="3"/>
  <c r="T1263" i="3"/>
  <c r="U1263" i="3"/>
  <c r="V1263" i="3"/>
  <c r="W1263" i="3"/>
  <c r="X1263" i="3"/>
  <c r="L1264" i="3"/>
  <c r="M1264" i="3"/>
  <c r="N1264" i="3"/>
  <c r="O1264" i="3"/>
  <c r="P1264" i="3"/>
  <c r="Q1264" i="3"/>
  <c r="R1264" i="3"/>
  <c r="S1264" i="3"/>
  <c r="T1264" i="3"/>
  <c r="U1264" i="3"/>
  <c r="V1264" i="3"/>
  <c r="W1264" i="3"/>
  <c r="X1264" i="3"/>
  <c r="L1265" i="3"/>
  <c r="M1265" i="3"/>
  <c r="N1265" i="3"/>
  <c r="O1265" i="3"/>
  <c r="P1265" i="3"/>
  <c r="Q1265" i="3"/>
  <c r="R1265" i="3"/>
  <c r="S1265" i="3"/>
  <c r="T1265" i="3"/>
  <c r="U1265" i="3"/>
  <c r="V1265" i="3"/>
  <c r="W1265" i="3"/>
  <c r="X1265" i="3"/>
  <c r="L1266" i="3"/>
  <c r="M1266" i="3"/>
  <c r="N1266" i="3"/>
  <c r="O1266" i="3"/>
  <c r="P1266" i="3"/>
  <c r="Q1266" i="3"/>
  <c r="R1266" i="3"/>
  <c r="S1266" i="3"/>
  <c r="T1266" i="3"/>
  <c r="U1266" i="3"/>
  <c r="V1266" i="3"/>
  <c r="W1266" i="3"/>
  <c r="X1266" i="3"/>
  <c r="L1267" i="3"/>
  <c r="M1267" i="3"/>
  <c r="N1267" i="3"/>
  <c r="O1267" i="3"/>
  <c r="P1267" i="3"/>
  <c r="Q1267" i="3"/>
  <c r="R1267" i="3"/>
  <c r="S1267" i="3"/>
  <c r="T1267" i="3"/>
  <c r="U1267" i="3"/>
  <c r="V1267" i="3"/>
  <c r="W1267" i="3"/>
  <c r="X1267" i="3"/>
  <c r="L1268" i="3"/>
  <c r="M1268" i="3"/>
  <c r="N1268" i="3"/>
  <c r="O1268" i="3"/>
  <c r="P1268" i="3"/>
  <c r="Q1268" i="3"/>
  <c r="R1268" i="3"/>
  <c r="S1268" i="3"/>
  <c r="T1268" i="3"/>
  <c r="U1268" i="3"/>
  <c r="V1268" i="3"/>
  <c r="W1268" i="3"/>
  <c r="X1268" i="3"/>
  <c r="L1269" i="3"/>
  <c r="M1269" i="3"/>
  <c r="N1269" i="3"/>
  <c r="O1269" i="3"/>
  <c r="P1269" i="3"/>
  <c r="Q1269" i="3"/>
  <c r="R1269" i="3"/>
  <c r="S1269" i="3"/>
  <c r="T1269" i="3"/>
  <c r="U1269" i="3"/>
  <c r="V1269" i="3"/>
  <c r="W1269" i="3"/>
  <c r="X1269" i="3"/>
  <c r="L1270" i="3"/>
  <c r="M1270" i="3"/>
  <c r="N1270" i="3"/>
  <c r="O1270" i="3"/>
  <c r="P1270" i="3"/>
  <c r="Q1270" i="3"/>
  <c r="R1270" i="3"/>
  <c r="S1270" i="3"/>
  <c r="T1270" i="3"/>
  <c r="U1270" i="3"/>
  <c r="V1270" i="3"/>
  <c r="W1270" i="3"/>
  <c r="X1270" i="3"/>
  <c r="L1271" i="3"/>
  <c r="M1271" i="3"/>
  <c r="N1271" i="3"/>
  <c r="O1271" i="3"/>
  <c r="P1271" i="3"/>
  <c r="Q1271" i="3"/>
  <c r="R1271" i="3"/>
  <c r="S1271" i="3"/>
  <c r="T1271" i="3"/>
  <c r="U1271" i="3"/>
  <c r="V1271" i="3"/>
  <c r="W1271" i="3"/>
  <c r="X1271" i="3"/>
  <c r="L1272" i="3"/>
  <c r="M1272" i="3"/>
  <c r="N1272" i="3"/>
  <c r="O1272" i="3"/>
  <c r="P1272" i="3"/>
  <c r="Q1272" i="3"/>
  <c r="R1272" i="3"/>
  <c r="S1272" i="3"/>
  <c r="T1272" i="3"/>
  <c r="U1272" i="3"/>
  <c r="V1272" i="3"/>
  <c r="W1272" i="3"/>
  <c r="X1272" i="3"/>
  <c r="L1273" i="3"/>
  <c r="M1273" i="3"/>
  <c r="N1273" i="3"/>
  <c r="O1273" i="3"/>
  <c r="P1273" i="3"/>
  <c r="Q1273" i="3"/>
  <c r="R1273" i="3"/>
  <c r="S1273" i="3"/>
  <c r="T1273" i="3"/>
  <c r="U1273" i="3"/>
  <c r="V1273" i="3"/>
  <c r="W1273" i="3"/>
  <c r="X1273" i="3"/>
  <c r="L1274" i="3"/>
  <c r="M1274" i="3"/>
  <c r="N1274" i="3"/>
  <c r="O1274" i="3"/>
  <c r="P1274" i="3"/>
  <c r="Q1274" i="3"/>
  <c r="R1274" i="3"/>
  <c r="S1274" i="3"/>
  <c r="T1274" i="3"/>
  <c r="U1274" i="3"/>
  <c r="V1274" i="3"/>
  <c r="W1274" i="3"/>
  <c r="X1274" i="3"/>
  <c r="L1275" i="3"/>
  <c r="M1275" i="3"/>
  <c r="N1275" i="3"/>
  <c r="O1275" i="3"/>
  <c r="P1275" i="3"/>
  <c r="Q1275" i="3"/>
  <c r="R1275" i="3"/>
  <c r="S1275" i="3"/>
  <c r="T1275" i="3"/>
  <c r="U1275" i="3"/>
  <c r="V1275" i="3"/>
  <c r="W1275" i="3"/>
  <c r="X1275" i="3"/>
  <c r="L1276" i="3"/>
  <c r="M1276" i="3"/>
  <c r="N1276" i="3"/>
  <c r="O1276" i="3"/>
  <c r="P1276" i="3"/>
  <c r="Q1276" i="3"/>
  <c r="R1276" i="3"/>
  <c r="S1276" i="3"/>
  <c r="T1276" i="3"/>
  <c r="U1276" i="3"/>
  <c r="V1276" i="3"/>
  <c r="W1276" i="3"/>
  <c r="X1276" i="3"/>
  <c r="L1277" i="3"/>
  <c r="M1277" i="3"/>
  <c r="N1277" i="3"/>
  <c r="O1277" i="3"/>
  <c r="P1277" i="3"/>
  <c r="Q1277" i="3"/>
  <c r="R1277" i="3"/>
  <c r="S1277" i="3"/>
  <c r="T1277" i="3"/>
  <c r="U1277" i="3"/>
  <c r="V1277" i="3"/>
  <c r="W1277" i="3"/>
  <c r="X1277" i="3"/>
  <c r="L1278" i="3"/>
  <c r="M1278" i="3"/>
  <c r="N1278" i="3"/>
  <c r="O1278" i="3"/>
  <c r="P1278" i="3"/>
  <c r="Q1278" i="3"/>
  <c r="R1278" i="3"/>
  <c r="S1278" i="3"/>
  <c r="T1278" i="3"/>
  <c r="U1278" i="3"/>
  <c r="V1278" i="3"/>
  <c r="W1278" i="3"/>
  <c r="X1278" i="3"/>
  <c r="L1279" i="3"/>
  <c r="M1279" i="3"/>
  <c r="N1279" i="3"/>
  <c r="O1279" i="3"/>
  <c r="P1279" i="3"/>
  <c r="Q1279" i="3"/>
  <c r="R1279" i="3"/>
  <c r="S1279" i="3"/>
  <c r="T1279" i="3"/>
  <c r="U1279" i="3"/>
  <c r="V1279" i="3"/>
  <c r="W1279" i="3"/>
  <c r="X1279" i="3"/>
  <c r="L1280" i="3"/>
  <c r="M1280" i="3"/>
  <c r="N1280" i="3"/>
  <c r="O1280" i="3"/>
  <c r="P1280" i="3"/>
  <c r="Q1280" i="3"/>
  <c r="R1280" i="3"/>
  <c r="S1280" i="3"/>
  <c r="T1280" i="3"/>
  <c r="U1280" i="3"/>
  <c r="V1280" i="3"/>
  <c r="W1280" i="3"/>
  <c r="X1280" i="3"/>
  <c r="L1281" i="3"/>
  <c r="M1281" i="3"/>
  <c r="N1281" i="3"/>
  <c r="O1281" i="3"/>
  <c r="P1281" i="3"/>
  <c r="Q1281" i="3"/>
  <c r="R1281" i="3"/>
  <c r="S1281" i="3"/>
  <c r="T1281" i="3"/>
  <c r="U1281" i="3"/>
  <c r="V1281" i="3"/>
  <c r="W1281" i="3"/>
  <c r="X1281" i="3"/>
  <c r="L1282" i="3"/>
  <c r="M1282" i="3"/>
  <c r="N1282" i="3"/>
  <c r="O1282" i="3"/>
  <c r="P1282" i="3"/>
  <c r="Q1282" i="3"/>
  <c r="R1282" i="3"/>
  <c r="S1282" i="3"/>
  <c r="T1282" i="3"/>
  <c r="U1282" i="3"/>
  <c r="V1282" i="3"/>
  <c r="W1282" i="3"/>
  <c r="X1282" i="3"/>
  <c r="L1283" i="3"/>
  <c r="M1283" i="3"/>
  <c r="N1283" i="3"/>
  <c r="O1283" i="3"/>
  <c r="P1283" i="3"/>
  <c r="Q1283" i="3"/>
  <c r="R1283" i="3"/>
  <c r="S1283" i="3"/>
  <c r="T1283" i="3"/>
  <c r="U1283" i="3"/>
  <c r="V1283" i="3"/>
  <c r="W1283" i="3"/>
  <c r="X1283" i="3"/>
  <c r="L1284" i="3"/>
  <c r="M1284" i="3"/>
  <c r="N1284" i="3"/>
  <c r="O1284" i="3"/>
  <c r="P1284" i="3"/>
  <c r="Q1284" i="3"/>
  <c r="R1284" i="3"/>
  <c r="S1284" i="3"/>
  <c r="T1284" i="3"/>
  <c r="U1284" i="3"/>
  <c r="V1284" i="3"/>
  <c r="W1284" i="3"/>
  <c r="X1284" i="3"/>
  <c r="L1285" i="3"/>
  <c r="M1285" i="3"/>
  <c r="N1285" i="3"/>
  <c r="O1285" i="3"/>
  <c r="P1285" i="3"/>
  <c r="Q1285" i="3"/>
  <c r="R1285" i="3"/>
  <c r="S1285" i="3"/>
  <c r="T1285" i="3"/>
  <c r="U1285" i="3"/>
  <c r="V1285" i="3"/>
  <c r="W1285" i="3"/>
  <c r="X1285" i="3"/>
  <c r="L1286" i="3"/>
  <c r="M1286" i="3"/>
  <c r="N1286" i="3"/>
  <c r="O1286" i="3"/>
  <c r="P1286" i="3"/>
  <c r="Q1286" i="3"/>
  <c r="R1286" i="3"/>
  <c r="S1286" i="3"/>
  <c r="T1286" i="3"/>
  <c r="U1286" i="3"/>
  <c r="V1286" i="3"/>
  <c r="W1286" i="3"/>
  <c r="X1286" i="3"/>
  <c r="L1287" i="3"/>
  <c r="M1287" i="3"/>
  <c r="N1287" i="3"/>
  <c r="O1287" i="3"/>
  <c r="P1287" i="3"/>
  <c r="Q1287" i="3"/>
  <c r="R1287" i="3"/>
  <c r="S1287" i="3"/>
  <c r="T1287" i="3"/>
  <c r="U1287" i="3"/>
  <c r="V1287" i="3"/>
  <c r="W1287" i="3"/>
  <c r="X1287" i="3"/>
  <c r="L1288" i="3"/>
  <c r="M1288" i="3"/>
  <c r="N1288" i="3"/>
  <c r="O1288" i="3"/>
  <c r="P1288" i="3"/>
  <c r="Q1288" i="3"/>
  <c r="R1288" i="3"/>
  <c r="S1288" i="3"/>
  <c r="T1288" i="3"/>
  <c r="U1288" i="3"/>
  <c r="V1288" i="3"/>
  <c r="W1288" i="3"/>
  <c r="X1288" i="3"/>
  <c r="L1289" i="3"/>
  <c r="M1289" i="3"/>
  <c r="N1289" i="3"/>
  <c r="O1289" i="3"/>
  <c r="P1289" i="3"/>
  <c r="Q1289" i="3"/>
  <c r="R1289" i="3"/>
  <c r="S1289" i="3"/>
  <c r="T1289" i="3"/>
  <c r="U1289" i="3"/>
  <c r="V1289" i="3"/>
  <c r="W1289" i="3"/>
  <c r="X1289" i="3"/>
  <c r="L1290" i="3"/>
  <c r="M1290" i="3"/>
  <c r="N1290" i="3"/>
  <c r="O1290" i="3"/>
  <c r="P1290" i="3"/>
  <c r="Q1290" i="3"/>
  <c r="R1290" i="3"/>
  <c r="S1290" i="3"/>
  <c r="T1290" i="3"/>
  <c r="U1290" i="3"/>
  <c r="V1290" i="3"/>
  <c r="W1290" i="3"/>
  <c r="X1290" i="3"/>
  <c r="L1291" i="3"/>
  <c r="M1291" i="3"/>
  <c r="N1291" i="3"/>
  <c r="O1291" i="3"/>
  <c r="P1291" i="3"/>
  <c r="Q1291" i="3"/>
  <c r="R1291" i="3"/>
  <c r="S1291" i="3"/>
  <c r="T1291" i="3"/>
  <c r="U1291" i="3"/>
  <c r="V1291" i="3"/>
  <c r="W1291" i="3"/>
  <c r="X1291" i="3"/>
  <c r="L1292" i="3"/>
  <c r="M1292" i="3"/>
  <c r="N1292" i="3"/>
  <c r="O1292" i="3"/>
  <c r="P1292" i="3"/>
  <c r="Q1292" i="3"/>
  <c r="R1292" i="3"/>
  <c r="S1292" i="3"/>
  <c r="T1292" i="3"/>
  <c r="U1292" i="3"/>
  <c r="V1292" i="3"/>
  <c r="W1292" i="3"/>
  <c r="X1292" i="3"/>
  <c r="L1293" i="3"/>
  <c r="M1293" i="3"/>
  <c r="N1293" i="3"/>
  <c r="O1293" i="3"/>
  <c r="P1293" i="3"/>
  <c r="Q1293" i="3"/>
  <c r="R1293" i="3"/>
  <c r="S1293" i="3"/>
  <c r="T1293" i="3"/>
  <c r="U1293" i="3"/>
  <c r="V1293" i="3"/>
  <c r="W1293" i="3"/>
  <c r="X1293" i="3"/>
  <c r="L1294" i="3"/>
  <c r="M1294" i="3"/>
  <c r="N1294" i="3"/>
  <c r="O1294" i="3"/>
  <c r="P1294" i="3"/>
  <c r="Q1294" i="3"/>
  <c r="R1294" i="3"/>
  <c r="S1294" i="3"/>
  <c r="T1294" i="3"/>
  <c r="U1294" i="3"/>
  <c r="V1294" i="3"/>
  <c r="W1294" i="3"/>
  <c r="X1294" i="3"/>
  <c r="L1295" i="3"/>
  <c r="M1295" i="3"/>
  <c r="N1295" i="3"/>
  <c r="O1295" i="3"/>
  <c r="P1295" i="3"/>
  <c r="Q1295" i="3"/>
  <c r="R1295" i="3"/>
  <c r="S1295" i="3"/>
  <c r="T1295" i="3"/>
  <c r="U1295" i="3"/>
  <c r="V1295" i="3"/>
  <c r="W1295" i="3"/>
  <c r="X1295" i="3"/>
  <c r="L1296" i="3"/>
  <c r="M1296" i="3"/>
  <c r="N1296" i="3"/>
  <c r="O1296" i="3"/>
  <c r="P1296" i="3"/>
  <c r="Q1296" i="3"/>
  <c r="R1296" i="3"/>
  <c r="S1296" i="3"/>
  <c r="T1296" i="3"/>
  <c r="U1296" i="3"/>
  <c r="V1296" i="3"/>
  <c r="W1296" i="3"/>
  <c r="X1296" i="3"/>
  <c r="L1297" i="3"/>
  <c r="M1297" i="3"/>
  <c r="N1297" i="3"/>
  <c r="O1297" i="3"/>
  <c r="P1297" i="3"/>
  <c r="Q1297" i="3"/>
  <c r="R1297" i="3"/>
  <c r="S1297" i="3"/>
  <c r="T1297" i="3"/>
  <c r="U1297" i="3"/>
  <c r="V1297" i="3"/>
  <c r="W1297" i="3"/>
  <c r="X1297" i="3"/>
  <c r="L1298" i="3"/>
  <c r="M1298" i="3"/>
  <c r="N1298" i="3"/>
  <c r="O1298" i="3"/>
  <c r="P1298" i="3"/>
  <c r="Q1298" i="3"/>
  <c r="R1298" i="3"/>
  <c r="S1298" i="3"/>
  <c r="T1298" i="3"/>
  <c r="U1298" i="3"/>
  <c r="V1298" i="3"/>
  <c r="W1298" i="3"/>
  <c r="X1298" i="3"/>
  <c r="L1299" i="3"/>
  <c r="M1299" i="3"/>
  <c r="N1299" i="3"/>
  <c r="O1299" i="3"/>
  <c r="P1299" i="3"/>
  <c r="Q1299" i="3"/>
  <c r="R1299" i="3"/>
  <c r="S1299" i="3"/>
  <c r="T1299" i="3"/>
  <c r="U1299" i="3"/>
  <c r="V1299" i="3"/>
  <c r="W1299" i="3"/>
  <c r="X1299" i="3"/>
  <c r="L1300" i="3"/>
  <c r="M1300" i="3"/>
  <c r="N1300" i="3"/>
  <c r="O1300" i="3"/>
  <c r="P1300" i="3"/>
  <c r="Q1300" i="3"/>
  <c r="R1300" i="3"/>
  <c r="S1300" i="3"/>
  <c r="T1300" i="3"/>
  <c r="U1300" i="3"/>
  <c r="V1300" i="3"/>
  <c r="W1300" i="3"/>
  <c r="X1300" i="3"/>
  <c r="L1301" i="3"/>
  <c r="M1301" i="3"/>
  <c r="N1301" i="3"/>
  <c r="O1301" i="3"/>
  <c r="P1301" i="3"/>
  <c r="Q1301" i="3"/>
  <c r="R1301" i="3"/>
  <c r="S1301" i="3"/>
  <c r="T1301" i="3"/>
  <c r="U1301" i="3"/>
  <c r="V1301" i="3"/>
  <c r="W1301" i="3"/>
  <c r="X1301" i="3"/>
  <c r="L1302" i="3"/>
  <c r="M1302" i="3"/>
  <c r="N1302" i="3"/>
  <c r="O1302" i="3"/>
  <c r="P1302" i="3"/>
  <c r="Q1302" i="3"/>
  <c r="R1302" i="3"/>
  <c r="S1302" i="3"/>
  <c r="T1302" i="3"/>
  <c r="U1302" i="3"/>
  <c r="V1302" i="3"/>
  <c r="W1302" i="3"/>
  <c r="X1302" i="3"/>
  <c r="L1303" i="3"/>
  <c r="M1303" i="3"/>
  <c r="N1303" i="3"/>
  <c r="O1303" i="3"/>
  <c r="P1303" i="3"/>
  <c r="Q1303" i="3"/>
  <c r="R1303" i="3"/>
  <c r="S1303" i="3"/>
  <c r="T1303" i="3"/>
  <c r="U1303" i="3"/>
  <c r="V1303" i="3"/>
  <c r="W1303" i="3"/>
  <c r="X1303" i="3"/>
  <c r="L1304" i="3"/>
  <c r="M1304" i="3"/>
  <c r="N1304" i="3"/>
  <c r="O1304" i="3"/>
  <c r="P1304" i="3"/>
  <c r="Q1304" i="3"/>
  <c r="R1304" i="3"/>
  <c r="S1304" i="3"/>
  <c r="T1304" i="3"/>
  <c r="U1304" i="3"/>
  <c r="V1304" i="3"/>
  <c r="W1304" i="3"/>
  <c r="X1304" i="3"/>
  <c r="L1305" i="3"/>
  <c r="M1305" i="3"/>
  <c r="N1305" i="3"/>
  <c r="O1305" i="3"/>
  <c r="P1305" i="3"/>
  <c r="Q1305" i="3"/>
  <c r="R1305" i="3"/>
  <c r="S1305" i="3"/>
  <c r="T1305" i="3"/>
  <c r="U1305" i="3"/>
  <c r="V1305" i="3"/>
  <c r="W1305" i="3"/>
  <c r="X1305" i="3"/>
  <c r="L1306" i="3"/>
  <c r="M1306" i="3"/>
  <c r="N1306" i="3"/>
  <c r="O1306" i="3"/>
  <c r="P1306" i="3"/>
  <c r="Q1306" i="3"/>
  <c r="R1306" i="3"/>
  <c r="S1306" i="3"/>
  <c r="T1306" i="3"/>
  <c r="U1306" i="3"/>
  <c r="V1306" i="3"/>
  <c r="W1306" i="3"/>
  <c r="X1306" i="3"/>
  <c r="L1307" i="3"/>
  <c r="M1307" i="3"/>
  <c r="N1307" i="3"/>
  <c r="O1307" i="3"/>
  <c r="P1307" i="3"/>
  <c r="Q1307" i="3"/>
  <c r="R1307" i="3"/>
  <c r="S1307" i="3"/>
  <c r="T1307" i="3"/>
  <c r="U1307" i="3"/>
  <c r="V1307" i="3"/>
  <c r="W1307" i="3"/>
  <c r="X1307" i="3"/>
  <c r="L1308" i="3"/>
  <c r="M1308" i="3"/>
  <c r="N1308" i="3"/>
  <c r="O1308" i="3"/>
  <c r="P1308" i="3"/>
  <c r="Q1308" i="3"/>
  <c r="R1308" i="3"/>
  <c r="S1308" i="3"/>
  <c r="T1308" i="3"/>
  <c r="U1308" i="3"/>
  <c r="V1308" i="3"/>
  <c r="W1308" i="3"/>
  <c r="X1308" i="3"/>
  <c r="L1309" i="3"/>
  <c r="M1309" i="3"/>
  <c r="N1309" i="3"/>
  <c r="O1309" i="3"/>
  <c r="P1309" i="3"/>
  <c r="Q1309" i="3"/>
  <c r="R1309" i="3"/>
  <c r="S1309" i="3"/>
  <c r="T1309" i="3"/>
  <c r="U1309" i="3"/>
  <c r="V1309" i="3"/>
  <c r="W1309" i="3"/>
  <c r="X1309" i="3"/>
  <c r="L1310" i="3"/>
  <c r="M1310" i="3"/>
  <c r="N1310" i="3"/>
  <c r="O1310" i="3"/>
  <c r="P1310" i="3"/>
  <c r="Q1310" i="3"/>
  <c r="R1310" i="3"/>
  <c r="S1310" i="3"/>
  <c r="T1310" i="3"/>
  <c r="U1310" i="3"/>
  <c r="V1310" i="3"/>
  <c r="W1310" i="3"/>
  <c r="X1310" i="3"/>
  <c r="L1311" i="3"/>
  <c r="M1311" i="3"/>
  <c r="N1311" i="3"/>
  <c r="O1311" i="3"/>
  <c r="P1311" i="3"/>
  <c r="Q1311" i="3"/>
  <c r="R1311" i="3"/>
  <c r="S1311" i="3"/>
  <c r="T1311" i="3"/>
  <c r="U1311" i="3"/>
  <c r="V1311" i="3"/>
  <c r="W1311" i="3"/>
  <c r="X1311" i="3"/>
  <c r="L1312" i="3"/>
  <c r="M1312" i="3"/>
  <c r="N1312" i="3"/>
  <c r="O1312" i="3"/>
  <c r="P1312" i="3"/>
  <c r="Q1312" i="3"/>
  <c r="R1312" i="3"/>
  <c r="S1312" i="3"/>
  <c r="T1312" i="3"/>
  <c r="U1312" i="3"/>
  <c r="V1312" i="3"/>
  <c r="W1312" i="3"/>
  <c r="X1312" i="3"/>
  <c r="L1313" i="3"/>
  <c r="M1313" i="3"/>
  <c r="N1313" i="3"/>
  <c r="O1313" i="3"/>
  <c r="P1313" i="3"/>
  <c r="Q1313" i="3"/>
  <c r="R1313" i="3"/>
  <c r="S1313" i="3"/>
  <c r="T1313" i="3"/>
  <c r="U1313" i="3"/>
  <c r="V1313" i="3"/>
  <c r="W1313" i="3"/>
  <c r="X1313" i="3"/>
  <c r="L1314" i="3"/>
  <c r="M1314" i="3"/>
  <c r="N1314" i="3"/>
  <c r="O1314" i="3"/>
  <c r="P1314" i="3"/>
  <c r="Q1314" i="3"/>
  <c r="R1314" i="3"/>
  <c r="S1314" i="3"/>
  <c r="T1314" i="3"/>
  <c r="U1314" i="3"/>
  <c r="V1314" i="3"/>
  <c r="W1314" i="3"/>
  <c r="X1314" i="3"/>
  <c r="L1315" i="3"/>
  <c r="M1315" i="3"/>
  <c r="N1315" i="3"/>
  <c r="O1315" i="3"/>
  <c r="P1315" i="3"/>
  <c r="Q1315" i="3"/>
  <c r="R1315" i="3"/>
  <c r="S1315" i="3"/>
  <c r="T1315" i="3"/>
  <c r="U1315" i="3"/>
  <c r="V1315" i="3"/>
  <c r="W1315" i="3"/>
  <c r="X1315" i="3"/>
  <c r="L1316" i="3"/>
  <c r="M1316" i="3"/>
  <c r="N1316" i="3"/>
  <c r="O1316" i="3"/>
  <c r="P1316" i="3"/>
  <c r="Q1316" i="3"/>
  <c r="R1316" i="3"/>
  <c r="S1316" i="3"/>
  <c r="T1316" i="3"/>
  <c r="U1316" i="3"/>
  <c r="V1316" i="3"/>
  <c r="W1316" i="3"/>
  <c r="X1316" i="3"/>
  <c r="L1317" i="3"/>
  <c r="M1317" i="3"/>
  <c r="N1317" i="3"/>
  <c r="O1317" i="3"/>
  <c r="P1317" i="3"/>
  <c r="Q1317" i="3"/>
  <c r="R1317" i="3"/>
  <c r="S1317" i="3"/>
  <c r="T1317" i="3"/>
  <c r="U1317" i="3"/>
  <c r="V1317" i="3"/>
  <c r="W1317" i="3"/>
  <c r="X1317" i="3"/>
  <c r="L1318" i="3"/>
  <c r="M1318" i="3"/>
  <c r="N1318" i="3"/>
  <c r="O1318" i="3"/>
  <c r="P1318" i="3"/>
  <c r="Q1318" i="3"/>
  <c r="R1318" i="3"/>
  <c r="S1318" i="3"/>
  <c r="T1318" i="3"/>
  <c r="U1318" i="3"/>
  <c r="V1318" i="3"/>
  <c r="W1318" i="3"/>
  <c r="X1318" i="3"/>
  <c r="L1319" i="3"/>
  <c r="M1319" i="3"/>
  <c r="N1319" i="3"/>
  <c r="O1319" i="3"/>
  <c r="P1319" i="3"/>
  <c r="Q1319" i="3"/>
  <c r="R1319" i="3"/>
  <c r="S1319" i="3"/>
  <c r="T1319" i="3"/>
  <c r="U1319" i="3"/>
  <c r="V1319" i="3"/>
  <c r="W1319" i="3"/>
  <c r="X1319" i="3"/>
  <c r="L1320" i="3"/>
  <c r="M1320" i="3"/>
  <c r="N1320" i="3"/>
  <c r="O1320" i="3"/>
  <c r="P1320" i="3"/>
  <c r="Q1320" i="3"/>
  <c r="R1320" i="3"/>
  <c r="S1320" i="3"/>
  <c r="T1320" i="3"/>
  <c r="U1320" i="3"/>
  <c r="V1320" i="3"/>
  <c r="W1320" i="3"/>
  <c r="X1320" i="3"/>
  <c r="L1321" i="3"/>
  <c r="M1321" i="3"/>
  <c r="N1321" i="3"/>
  <c r="O1321" i="3"/>
  <c r="P1321" i="3"/>
  <c r="Q1321" i="3"/>
  <c r="R1321" i="3"/>
  <c r="S1321" i="3"/>
  <c r="T1321" i="3"/>
  <c r="U1321" i="3"/>
  <c r="V1321" i="3"/>
  <c r="W1321" i="3"/>
  <c r="X1321" i="3"/>
  <c r="L1322" i="3"/>
  <c r="M1322" i="3"/>
  <c r="N1322" i="3"/>
  <c r="O1322" i="3"/>
  <c r="P1322" i="3"/>
  <c r="Q1322" i="3"/>
  <c r="R1322" i="3"/>
  <c r="S1322" i="3"/>
  <c r="T1322" i="3"/>
  <c r="U1322" i="3"/>
  <c r="V1322" i="3"/>
  <c r="W1322" i="3"/>
  <c r="X1322" i="3"/>
  <c r="L1323" i="3"/>
  <c r="M1323" i="3"/>
  <c r="N1323" i="3"/>
  <c r="O1323" i="3"/>
  <c r="P1323" i="3"/>
  <c r="Q1323" i="3"/>
  <c r="R1323" i="3"/>
  <c r="S1323" i="3"/>
  <c r="T1323" i="3"/>
  <c r="U1323" i="3"/>
  <c r="V1323" i="3"/>
  <c r="W1323" i="3"/>
  <c r="X1323" i="3"/>
  <c r="L1324" i="3"/>
  <c r="M1324" i="3"/>
  <c r="N1324" i="3"/>
  <c r="O1324" i="3"/>
  <c r="P1324" i="3"/>
  <c r="Q1324" i="3"/>
  <c r="R1324" i="3"/>
  <c r="S1324" i="3"/>
  <c r="T1324" i="3"/>
  <c r="U1324" i="3"/>
  <c r="V1324" i="3"/>
  <c r="W1324" i="3"/>
  <c r="X1324" i="3"/>
  <c r="L1325" i="3"/>
  <c r="M1325" i="3"/>
  <c r="N1325" i="3"/>
  <c r="O1325" i="3"/>
  <c r="P1325" i="3"/>
  <c r="Q1325" i="3"/>
  <c r="R1325" i="3"/>
  <c r="S1325" i="3"/>
  <c r="T1325" i="3"/>
  <c r="U1325" i="3"/>
  <c r="V1325" i="3"/>
  <c r="W1325" i="3"/>
  <c r="X1325" i="3"/>
  <c r="L1326" i="3"/>
  <c r="M1326" i="3"/>
  <c r="N1326" i="3"/>
  <c r="O1326" i="3"/>
  <c r="P1326" i="3"/>
  <c r="Q1326" i="3"/>
  <c r="R1326" i="3"/>
  <c r="S1326" i="3"/>
  <c r="T1326" i="3"/>
  <c r="U1326" i="3"/>
  <c r="V1326" i="3"/>
  <c r="W1326" i="3"/>
  <c r="X1326" i="3"/>
  <c r="L1327" i="3"/>
  <c r="M1327" i="3"/>
  <c r="N1327" i="3"/>
  <c r="O1327" i="3"/>
  <c r="P1327" i="3"/>
  <c r="Q1327" i="3"/>
  <c r="R1327" i="3"/>
  <c r="S1327" i="3"/>
  <c r="T1327" i="3"/>
  <c r="U1327" i="3"/>
  <c r="V1327" i="3"/>
  <c r="W1327" i="3"/>
  <c r="X1327" i="3"/>
  <c r="L1328" i="3"/>
  <c r="M1328" i="3"/>
  <c r="N1328" i="3"/>
  <c r="O1328" i="3"/>
  <c r="P1328" i="3"/>
  <c r="Q1328" i="3"/>
  <c r="R1328" i="3"/>
  <c r="S1328" i="3"/>
  <c r="T1328" i="3"/>
  <c r="U1328" i="3"/>
  <c r="V1328" i="3"/>
  <c r="W1328" i="3"/>
  <c r="X1328" i="3"/>
  <c r="L1329" i="3"/>
  <c r="M1329" i="3"/>
  <c r="N1329" i="3"/>
  <c r="O1329" i="3"/>
  <c r="P1329" i="3"/>
  <c r="Q1329" i="3"/>
  <c r="R1329" i="3"/>
  <c r="S1329" i="3"/>
  <c r="T1329" i="3"/>
  <c r="U1329" i="3"/>
  <c r="V1329" i="3"/>
  <c r="W1329" i="3"/>
  <c r="X1329" i="3"/>
  <c r="L1330" i="3"/>
  <c r="M1330" i="3"/>
  <c r="N1330" i="3"/>
  <c r="O1330" i="3"/>
  <c r="P1330" i="3"/>
  <c r="Q1330" i="3"/>
  <c r="R1330" i="3"/>
  <c r="S1330" i="3"/>
  <c r="T1330" i="3"/>
  <c r="U1330" i="3"/>
  <c r="V1330" i="3"/>
  <c r="W1330" i="3"/>
  <c r="X1330" i="3"/>
  <c r="L1331" i="3"/>
  <c r="M1331" i="3"/>
  <c r="N1331" i="3"/>
  <c r="O1331" i="3"/>
  <c r="P1331" i="3"/>
  <c r="Q1331" i="3"/>
  <c r="R1331" i="3"/>
  <c r="S1331" i="3"/>
  <c r="T1331" i="3"/>
  <c r="U1331" i="3"/>
  <c r="V1331" i="3"/>
  <c r="W1331" i="3"/>
  <c r="X1331" i="3"/>
  <c r="L1332" i="3"/>
  <c r="M1332" i="3"/>
  <c r="N1332" i="3"/>
  <c r="O1332" i="3"/>
  <c r="P1332" i="3"/>
  <c r="Q1332" i="3"/>
  <c r="R1332" i="3"/>
  <c r="S1332" i="3"/>
  <c r="T1332" i="3"/>
  <c r="U1332" i="3"/>
  <c r="V1332" i="3"/>
  <c r="W1332" i="3"/>
  <c r="X1332" i="3"/>
  <c r="L1333" i="3"/>
  <c r="M1333" i="3"/>
  <c r="N1333" i="3"/>
  <c r="O1333" i="3"/>
  <c r="P1333" i="3"/>
  <c r="Q1333" i="3"/>
  <c r="R1333" i="3"/>
  <c r="S1333" i="3"/>
  <c r="T1333" i="3"/>
  <c r="U1333" i="3"/>
  <c r="V1333" i="3"/>
  <c r="W1333" i="3"/>
  <c r="X1333" i="3"/>
  <c r="L1334" i="3"/>
  <c r="M1334" i="3"/>
  <c r="N1334" i="3"/>
  <c r="O1334" i="3"/>
  <c r="P1334" i="3"/>
  <c r="Q1334" i="3"/>
  <c r="R1334" i="3"/>
  <c r="S1334" i="3"/>
  <c r="T1334" i="3"/>
  <c r="U1334" i="3"/>
  <c r="V1334" i="3"/>
  <c r="W1334" i="3"/>
  <c r="X1334" i="3"/>
  <c r="L1335" i="3"/>
  <c r="M1335" i="3"/>
  <c r="N1335" i="3"/>
  <c r="O1335" i="3"/>
  <c r="P1335" i="3"/>
  <c r="Q1335" i="3"/>
  <c r="R1335" i="3"/>
  <c r="S1335" i="3"/>
  <c r="T1335" i="3"/>
  <c r="U1335" i="3"/>
  <c r="V1335" i="3"/>
  <c r="W1335" i="3"/>
  <c r="X1335" i="3"/>
  <c r="L1336" i="3"/>
  <c r="M1336" i="3"/>
  <c r="N1336" i="3"/>
  <c r="O1336" i="3"/>
  <c r="P1336" i="3"/>
  <c r="Q1336" i="3"/>
  <c r="R1336" i="3"/>
  <c r="S1336" i="3"/>
  <c r="T1336" i="3"/>
  <c r="U1336" i="3"/>
  <c r="V1336" i="3"/>
  <c r="W1336" i="3"/>
  <c r="X1336" i="3"/>
  <c r="L1337" i="3"/>
  <c r="M1337" i="3"/>
  <c r="N1337" i="3"/>
  <c r="O1337" i="3"/>
  <c r="P1337" i="3"/>
  <c r="Q1337" i="3"/>
  <c r="R1337" i="3"/>
  <c r="S1337" i="3"/>
  <c r="T1337" i="3"/>
  <c r="U1337" i="3"/>
  <c r="V1337" i="3"/>
  <c r="W1337" i="3"/>
  <c r="X1337" i="3"/>
  <c r="L1338" i="3"/>
  <c r="M1338" i="3"/>
  <c r="N1338" i="3"/>
  <c r="O1338" i="3"/>
  <c r="P1338" i="3"/>
  <c r="Q1338" i="3"/>
  <c r="R1338" i="3"/>
  <c r="S1338" i="3"/>
  <c r="T1338" i="3"/>
  <c r="U1338" i="3"/>
  <c r="V1338" i="3"/>
  <c r="W1338" i="3"/>
  <c r="X1338" i="3"/>
  <c r="L1339" i="3"/>
  <c r="M1339" i="3"/>
  <c r="N1339" i="3"/>
  <c r="O1339" i="3"/>
  <c r="P1339" i="3"/>
  <c r="Q1339" i="3"/>
  <c r="R1339" i="3"/>
  <c r="S1339" i="3"/>
  <c r="T1339" i="3"/>
  <c r="U1339" i="3"/>
  <c r="V1339" i="3"/>
  <c r="W1339" i="3"/>
  <c r="X1339" i="3"/>
  <c r="L1340" i="3"/>
  <c r="M1340" i="3"/>
  <c r="N1340" i="3"/>
  <c r="O1340" i="3"/>
  <c r="P1340" i="3"/>
  <c r="Q1340" i="3"/>
  <c r="R1340" i="3"/>
  <c r="S1340" i="3"/>
  <c r="T1340" i="3"/>
  <c r="U1340" i="3"/>
  <c r="V1340" i="3"/>
  <c r="W1340" i="3"/>
  <c r="X1340" i="3"/>
  <c r="L1341" i="3"/>
  <c r="M1341" i="3"/>
  <c r="N1341" i="3"/>
  <c r="O1341" i="3"/>
  <c r="P1341" i="3"/>
  <c r="Q1341" i="3"/>
  <c r="R1341" i="3"/>
  <c r="S1341" i="3"/>
  <c r="T1341" i="3"/>
  <c r="U1341" i="3"/>
  <c r="V1341" i="3"/>
  <c r="W1341" i="3"/>
  <c r="X1341" i="3"/>
  <c r="L1342" i="3"/>
  <c r="M1342" i="3"/>
  <c r="N1342" i="3"/>
  <c r="O1342" i="3"/>
  <c r="P1342" i="3"/>
  <c r="Q1342" i="3"/>
  <c r="R1342" i="3"/>
  <c r="S1342" i="3"/>
  <c r="T1342" i="3"/>
  <c r="U1342" i="3"/>
  <c r="V1342" i="3"/>
  <c r="W1342" i="3"/>
  <c r="X1342" i="3"/>
  <c r="L1343" i="3"/>
  <c r="M1343" i="3"/>
  <c r="N1343" i="3"/>
  <c r="O1343" i="3"/>
  <c r="P1343" i="3"/>
  <c r="Q1343" i="3"/>
  <c r="R1343" i="3"/>
  <c r="S1343" i="3"/>
  <c r="T1343" i="3"/>
  <c r="U1343" i="3"/>
  <c r="V1343" i="3"/>
  <c r="W1343" i="3"/>
  <c r="X1343" i="3"/>
  <c r="L1344" i="3"/>
  <c r="M1344" i="3"/>
  <c r="N1344" i="3"/>
  <c r="O1344" i="3"/>
  <c r="P1344" i="3"/>
  <c r="Q1344" i="3"/>
  <c r="R1344" i="3"/>
  <c r="S1344" i="3"/>
  <c r="T1344" i="3"/>
  <c r="U1344" i="3"/>
  <c r="V1344" i="3"/>
  <c r="W1344" i="3"/>
  <c r="X1344" i="3"/>
  <c r="L1345" i="3"/>
  <c r="M1345" i="3"/>
  <c r="N1345" i="3"/>
  <c r="O1345" i="3"/>
  <c r="P1345" i="3"/>
  <c r="Q1345" i="3"/>
  <c r="R1345" i="3"/>
  <c r="S1345" i="3"/>
  <c r="T1345" i="3"/>
  <c r="U1345" i="3"/>
  <c r="V1345" i="3"/>
  <c r="W1345" i="3"/>
  <c r="X1345" i="3"/>
  <c r="L1346" i="3"/>
  <c r="M1346" i="3"/>
  <c r="N1346" i="3"/>
  <c r="O1346" i="3"/>
  <c r="P1346" i="3"/>
  <c r="Q1346" i="3"/>
  <c r="R1346" i="3"/>
  <c r="S1346" i="3"/>
  <c r="T1346" i="3"/>
  <c r="U1346" i="3"/>
  <c r="V1346" i="3"/>
  <c r="W1346" i="3"/>
  <c r="X1346" i="3"/>
  <c r="L1347" i="3"/>
  <c r="M1347" i="3"/>
  <c r="N1347" i="3"/>
  <c r="O1347" i="3"/>
  <c r="P1347" i="3"/>
  <c r="Q1347" i="3"/>
  <c r="R1347" i="3"/>
  <c r="S1347" i="3"/>
  <c r="T1347" i="3"/>
  <c r="U1347" i="3"/>
  <c r="V1347" i="3"/>
  <c r="W1347" i="3"/>
  <c r="X1347" i="3"/>
  <c r="L1348" i="3"/>
  <c r="M1348" i="3"/>
  <c r="N1348" i="3"/>
  <c r="O1348" i="3"/>
  <c r="P1348" i="3"/>
  <c r="Q1348" i="3"/>
  <c r="R1348" i="3"/>
  <c r="S1348" i="3"/>
  <c r="T1348" i="3"/>
  <c r="U1348" i="3"/>
  <c r="V1348" i="3"/>
  <c r="W1348" i="3"/>
  <c r="X1348" i="3"/>
  <c r="L1349" i="3"/>
  <c r="M1349" i="3"/>
  <c r="N1349" i="3"/>
  <c r="O1349" i="3"/>
  <c r="P1349" i="3"/>
  <c r="Q1349" i="3"/>
  <c r="R1349" i="3"/>
  <c r="S1349" i="3"/>
  <c r="T1349" i="3"/>
  <c r="U1349" i="3"/>
  <c r="V1349" i="3"/>
  <c r="W1349" i="3"/>
  <c r="X1349" i="3"/>
  <c r="L1350" i="3"/>
  <c r="M1350" i="3"/>
  <c r="N1350" i="3"/>
  <c r="O1350" i="3"/>
  <c r="P1350" i="3"/>
  <c r="Q1350" i="3"/>
  <c r="R1350" i="3"/>
  <c r="S1350" i="3"/>
  <c r="T1350" i="3"/>
  <c r="U1350" i="3"/>
  <c r="V1350" i="3"/>
  <c r="W1350" i="3"/>
  <c r="X1350" i="3"/>
  <c r="L1351" i="3"/>
  <c r="M1351" i="3"/>
  <c r="N1351" i="3"/>
  <c r="O1351" i="3"/>
  <c r="P1351" i="3"/>
  <c r="Q1351" i="3"/>
  <c r="R1351" i="3"/>
  <c r="S1351" i="3"/>
  <c r="T1351" i="3"/>
  <c r="U1351" i="3"/>
  <c r="V1351" i="3"/>
  <c r="W1351" i="3"/>
  <c r="X1351" i="3"/>
  <c r="L1352" i="3"/>
  <c r="M1352" i="3"/>
  <c r="N1352" i="3"/>
  <c r="O1352" i="3"/>
  <c r="P1352" i="3"/>
  <c r="Q1352" i="3"/>
  <c r="R1352" i="3"/>
  <c r="S1352" i="3"/>
  <c r="T1352" i="3"/>
  <c r="U1352" i="3"/>
  <c r="V1352" i="3"/>
  <c r="W1352" i="3"/>
  <c r="X1352" i="3"/>
  <c r="L1353" i="3"/>
  <c r="M1353" i="3"/>
  <c r="N1353" i="3"/>
  <c r="O1353" i="3"/>
  <c r="P1353" i="3"/>
  <c r="Q1353" i="3"/>
  <c r="R1353" i="3"/>
  <c r="S1353" i="3"/>
  <c r="T1353" i="3"/>
  <c r="U1353" i="3"/>
  <c r="V1353" i="3"/>
  <c r="W1353" i="3"/>
  <c r="X1353" i="3"/>
  <c r="L1354" i="3"/>
  <c r="M1354" i="3"/>
  <c r="N1354" i="3"/>
  <c r="O1354" i="3"/>
  <c r="P1354" i="3"/>
  <c r="Q1354" i="3"/>
  <c r="R1354" i="3"/>
  <c r="S1354" i="3"/>
  <c r="T1354" i="3"/>
  <c r="U1354" i="3"/>
  <c r="V1354" i="3"/>
  <c r="W1354" i="3"/>
  <c r="X1354" i="3"/>
  <c r="L1355" i="3"/>
  <c r="M1355" i="3"/>
  <c r="N1355" i="3"/>
  <c r="O1355" i="3"/>
  <c r="P1355" i="3"/>
  <c r="Q1355" i="3"/>
  <c r="R1355" i="3"/>
  <c r="S1355" i="3"/>
  <c r="T1355" i="3"/>
  <c r="U1355" i="3"/>
  <c r="V1355" i="3"/>
  <c r="W1355" i="3"/>
  <c r="X1355" i="3"/>
  <c r="L1356" i="3"/>
  <c r="M1356" i="3"/>
  <c r="N1356" i="3"/>
  <c r="O1356" i="3"/>
  <c r="P1356" i="3"/>
  <c r="Q1356" i="3"/>
  <c r="R1356" i="3"/>
  <c r="S1356" i="3"/>
  <c r="T1356" i="3"/>
  <c r="U1356" i="3"/>
  <c r="V1356" i="3"/>
  <c r="W1356" i="3"/>
  <c r="X1356" i="3"/>
  <c r="L1357" i="3"/>
  <c r="M1357" i="3"/>
  <c r="N1357" i="3"/>
  <c r="O1357" i="3"/>
  <c r="P1357" i="3"/>
  <c r="Q1357" i="3"/>
  <c r="R1357" i="3"/>
  <c r="S1357" i="3"/>
  <c r="T1357" i="3"/>
  <c r="U1357" i="3"/>
  <c r="V1357" i="3"/>
  <c r="W1357" i="3"/>
  <c r="X1357" i="3"/>
  <c r="L1358" i="3"/>
  <c r="M1358" i="3"/>
  <c r="N1358" i="3"/>
  <c r="O1358" i="3"/>
  <c r="P1358" i="3"/>
  <c r="Q1358" i="3"/>
  <c r="R1358" i="3"/>
  <c r="S1358" i="3"/>
  <c r="T1358" i="3"/>
  <c r="U1358" i="3"/>
  <c r="V1358" i="3"/>
  <c r="W1358" i="3"/>
  <c r="X1358" i="3"/>
  <c r="L1359" i="3"/>
  <c r="M1359" i="3"/>
  <c r="N1359" i="3"/>
  <c r="O1359" i="3"/>
  <c r="P1359" i="3"/>
  <c r="Q1359" i="3"/>
  <c r="R1359" i="3"/>
  <c r="S1359" i="3"/>
  <c r="T1359" i="3"/>
  <c r="U1359" i="3"/>
  <c r="V1359" i="3"/>
  <c r="W1359" i="3"/>
  <c r="X1359" i="3"/>
  <c r="L1360" i="3"/>
  <c r="M1360" i="3"/>
  <c r="N1360" i="3"/>
  <c r="O1360" i="3"/>
  <c r="P1360" i="3"/>
  <c r="Q1360" i="3"/>
  <c r="R1360" i="3"/>
  <c r="S1360" i="3"/>
  <c r="T1360" i="3"/>
  <c r="U1360" i="3"/>
  <c r="V1360" i="3"/>
  <c r="W1360" i="3"/>
  <c r="X1360" i="3"/>
  <c r="L1361" i="3"/>
  <c r="M1361" i="3"/>
  <c r="N1361" i="3"/>
  <c r="O1361" i="3"/>
  <c r="P1361" i="3"/>
  <c r="Q1361" i="3"/>
  <c r="R1361" i="3"/>
  <c r="S1361" i="3"/>
  <c r="T1361" i="3"/>
  <c r="U1361" i="3"/>
  <c r="V1361" i="3"/>
  <c r="W1361" i="3"/>
  <c r="X1361" i="3"/>
  <c r="L1362" i="3"/>
  <c r="M1362" i="3"/>
  <c r="N1362" i="3"/>
  <c r="O1362" i="3"/>
  <c r="P1362" i="3"/>
  <c r="Q1362" i="3"/>
  <c r="R1362" i="3"/>
  <c r="S1362" i="3"/>
  <c r="T1362" i="3"/>
  <c r="U1362" i="3"/>
  <c r="V1362" i="3"/>
  <c r="W1362" i="3"/>
  <c r="X1362" i="3"/>
  <c r="L1363" i="3"/>
  <c r="M1363" i="3"/>
  <c r="N1363" i="3"/>
  <c r="O1363" i="3"/>
  <c r="P1363" i="3"/>
  <c r="Q1363" i="3"/>
  <c r="R1363" i="3"/>
  <c r="S1363" i="3"/>
  <c r="T1363" i="3"/>
  <c r="U1363" i="3"/>
  <c r="V1363" i="3"/>
  <c r="W1363" i="3"/>
  <c r="X1363" i="3"/>
  <c r="L1364" i="3"/>
  <c r="M1364" i="3"/>
  <c r="N1364" i="3"/>
  <c r="O1364" i="3"/>
  <c r="P1364" i="3"/>
  <c r="Q1364" i="3"/>
  <c r="R1364" i="3"/>
  <c r="S1364" i="3"/>
  <c r="T1364" i="3"/>
  <c r="U1364" i="3"/>
  <c r="V1364" i="3"/>
  <c r="W1364" i="3"/>
  <c r="X1364" i="3"/>
  <c r="L1365" i="3"/>
  <c r="M1365" i="3"/>
  <c r="N1365" i="3"/>
  <c r="O1365" i="3"/>
  <c r="P1365" i="3"/>
  <c r="Q1365" i="3"/>
  <c r="R1365" i="3"/>
  <c r="S1365" i="3"/>
  <c r="T1365" i="3"/>
  <c r="U1365" i="3"/>
  <c r="V1365" i="3"/>
  <c r="W1365" i="3"/>
  <c r="X1365" i="3"/>
  <c r="L1366" i="3"/>
  <c r="M1366" i="3"/>
  <c r="N1366" i="3"/>
  <c r="O1366" i="3"/>
  <c r="P1366" i="3"/>
  <c r="Q1366" i="3"/>
  <c r="R1366" i="3"/>
  <c r="S1366" i="3"/>
  <c r="T1366" i="3"/>
  <c r="U1366" i="3"/>
  <c r="V1366" i="3"/>
  <c r="W1366" i="3"/>
  <c r="X1366" i="3"/>
  <c r="L1367" i="3"/>
  <c r="M1367" i="3"/>
  <c r="N1367" i="3"/>
  <c r="O1367" i="3"/>
  <c r="P1367" i="3"/>
  <c r="Q1367" i="3"/>
  <c r="R1367" i="3"/>
  <c r="S1367" i="3"/>
  <c r="T1367" i="3"/>
  <c r="U1367" i="3"/>
  <c r="V1367" i="3"/>
  <c r="W1367" i="3"/>
  <c r="X1367" i="3"/>
  <c r="L1368" i="3"/>
  <c r="M1368" i="3"/>
  <c r="N1368" i="3"/>
  <c r="O1368" i="3"/>
  <c r="P1368" i="3"/>
  <c r="Q1368" i="3"/>
  <c r="R1368" i="3"/>
  <c r="S1368" i="3"/>
  <c r="T1368" i="3"/>
  <c r="U1368" i="3"/>
  <c r="V1368" i="3"/>
  <c r="W1368" i="3"/>
  <c r="X1368" i="3"/>
  <c r="L1369" i="3"/>
  <c r="M1369" i="3"/>
  <c r="N1369" i="3"/>
  <c r="O1369" i="3"/>
  <c r="P1369" i="3"/>
  <c r="Q1369" i="3"/>
  <c r="R1369" i="3"/>
  <c r="S1369" i="3"/>
  <c r="T1369" i="3"/>
  <c r="U1369" i="3"/>
  <c r="V1369" i="3"/>
  <c r="W1369" i="3"/>
  <c r="X1369" i="3"/>
  <c r="L1370" i="3"/>
  <c r="M1370" i="3"/>
  <c r="N1370" i="3"/>
  <c r="O1370" i="3"/>
  <c r="P1370" i="3"/>
  <c r="Q1370" i="3"/>
  <c r="R1370" i="3"/>
  <c r="S1370" i="3"/>
  <c r="T1370" i="3"/>
  <c r="U1370" i="3"/>
  <c r="V1370" i="3"/>
  <c r="W1370" i="3"/>
  <c r="X1370" i="3"/>
  <c r="L1371" i="3"/>
  <c r="M1371" i="3"/>
  <c r="N1371" i="3"/>
  <c r="O1371" i="3"/>
  <c r="P1371" i="3"/>
  <c r="Q1371" i="3"/>
  <c r="R1371" i="3"/>
  <c r="S1371" i="3"/>
  <c r="T1371" i="3"/>
  <c r="U1371" i="3"/>
  <c r="V1371" i="3"/>
  <c r="W1371" i="3"/>
  <c r="X1371" i="3"/>
  <c r="L1372" i="3"/>
  <c r="M1372" i="3"/>
  <c r="N1372" i="3"/>
  <c r="O1372" i="3"/>
  <c r="P1372" i="3"/>
  <c r="Q1372" i="3"/>
  <c r="R1372" i="3"/>
  <c r="S1372" i="3"/>
  <c r="T1372" i="3"/>
  <c r="U1372" i="3"/>
  <c r="V1372" i="3"/>
  <c r="W1372" i="3"/>
  <c r="X1372" i="3"/>
  <c r="L1373" i="3"/>
  <c r="M1373" i="3"/>
  <c r="N1373" i="3"/>
  <c r="O1373" i="3"/>
  <c r="P1373" i="3"/>
  <c r="Q1373" i="3"/>
  <c r="R1373" i="3"/>
  <c r="S1373" i="3"/>
  <c r="T1373" i="3"/>
  <c r="U1373" i="3"/>
  <c r="V1373" i="3"/>
  <c r="W1373" i="3"/>
  <c r="X1373" i="3"/>
  <c r="L1374" i="3"/>
  <c r="M1374" i="3"/>
  <c r="N1374" i="3"/>
  <c r="O1374" i="3"/>
  <c r="P1374" i="3"/>
  <c r="Q1374" i="3"/>
  <c r="R1374" i="3"/>
  <c r="S1374" i="3"/>
  <c r="T1374" i="3"/>
  <c r="U1374" i="3"/>
  <c r="V1374" i="3"/>
  <c r="W1374" i="3"/>
  <c r="X1374" i="3"/>
  <c r="L1375" i="3"/>
  <c r="M1375" i="3"/>
  <c r="N1375" i="3"/>
  <c r="O1375" i="3"/>
  <c r="P1375" i="3"/>
  <c r="Q1375" i="3"/>
  <c r="R1375" i="3"/>
  <c r="S1375" i="3"/>
  <c r="T1375" i="3"/>
  <c r="U1375" i="3"/>
  <c r="V1375" i="3"/>
  <c r="W1375" i="3"/>
  <c r="X1375" i="3"/>
  <c r="L1376" i="3"/>
  <c r="M1376" i="3"/>
  <c r="N1376" i="3"/>
  <c r="O1376" i="3"/>
  <c r="P1376" i="3"/>
  <c r="Q1376" i="3"/>
  <c r="R1376" i="3"/>
  <c r="S1376" i="3"/>
  <c r="T1376" i="3"/>
  <c r="U1376" i="3"/>
  <c r="V1376" i="3"/>
  <c r="W1376" i="3"/>
  <c r="X1376" i="3"/>
  <c r="L1377" i="3"/>
  <c r="M1377" i="3"/>
  <c r="N1377" i="3"/>
  <c r="O1377" i="3"/>
  <c r="P1377" i="3"/>
  <c r="Q1377" i="3"/>
  <c r="R1377" i="3"/>
  <c r="S1377" i="3"/>
  <c r="T1377" i="3"/>
  <c r="U1377" i="3"/>
  <c r="V1377" i="3"/>
  <c r="W1377" i="3"/>
  <c r="X1377" i="3"/>
  <c r="L1378" i="3"/>
  <c r="M1378" i="3"/>
  <c r="N1378" i="3"/>
  <c r="O1378" i="3"/>
  <c r="P1378" i="3"/>
  <c r="Q1378" i="3"/>
  <c r="R1378" i="3"/>
  <c r="S1378" i="3"/>
  <c r="T1378" i="3"/>
  <c r="U1378" i="3"/>
  <c r="V1378" i="3"/>
  <c r="W1378" i="3"/>
  <c r="X1378" i="3"/>
  <c r="L1379" i="3"/>
  <c r="M1379" i="3"/>
  <c r="N1379" i="3"/>
  <c r="O1379" i="3"/>
  <c r="P1379" i="3"/>
  <c r="Q1379" i="3"/>
  <c r="R1379" i="3"/>
  <c r="S1379" i="3"/>
  <c r="T1379" i="3"/>
  <c r="U1379" i="3"/>
  <c r="V1379" i="3"/>
  <c r="W1379" i="3"/>
  <c r="X1379" i="3"/>
  <c r="L1380" i="3"/>
  <c r="M1380" i="3"/>
  <c r="N1380" i="3"/>
  <c r="O1380" i="3"/>
  <c r="P1380" i="3"/>
  <c r="Q1380" i="3"/>
  <c r="R1380" i="3"/>
  <c r="S1380" i="3"/>
  <c r="T1380" i="3"/>
  <c r="U1380" i="3"/>
  <c r="V1380" i="3"/>
  <c r="W1380" i="3"/>
  <c r="X1380" i="3"/>
  <c r="L1381" i="3"/>
  <c r="M1381" i="3"/>
  <c r="N1381" i="3"/>
  <c r="O1381" i="3"/>
  <c r="P1381" i="3"/>
  <c r="Q1381" i="3"/>
  <c r="R1381" i="3"/>
  <c r="S1381" i="3"/>
  <c r="T1381" i="3"/>
  <c r="U1381" i="3"/>
  <c r="V1381" i="3"/>
  <c r="W1381" i="3"/>
  <c r="X1381" i="3"/>
  <c r="L1382" i="3"/>
  <c r="M1382" i="3"/>
  <c r="N1382" i="3"/>
  <c r="O1382" i="3"/>
  <c r="P1382" i="3"/>
  <c r="Q1382" i="3"/>
  <c r="R1382" i="3"/>
  <c r="S1382" i="3"/>
  <c r="T1382" i="3"/>
  <c r="U1382" i="3"/>
  <c r="V1382" i="3"/>
  <c r="W1382" i="3"/>
  <c r="X1382" i="3"/>
  <c r="L1383" i="3"/>
  <c r="M1383" i="3"/>
  <c r="N1383" i="3"/>
  <c r="O1383" i="3"/>
  <c r="P1383" i="3"/>
  <c r="Q1383" i="3"/>
  <c r="R1383" i="3"/>
  <c r="S1383" i="3"/>
  <c r="T1383" i="3"/>
  <c r="U1383" i="3"/>
  <c r="V1383" i="3"/>
  <c r="W1383" i="3"/>
  <c r="X1383" i="3"/>
  <c r="L1384" i="3"/>
  <c r="M1384" i="3"/>
  <c r="N1384" i="3"/>
  <c r="O1384" i="3"/>
  <c r="P1384" i="3"/>
  <c r="Q1384" i="3"/>
  <c r="R1384" i="3"/>
  <c r="S1384" i="3"/>
  <c r="T1384" i="3"/>
  <c r="U1384" i="3"/>
  <c r="V1384" i="3"/>
  <c r="W1384" i="3"/>
  <c r="X1384" i="3"/>
  <c r="L1385" i="3"/>
  <c r="M1385" i="3"/>
  <c r="N1385" i="3"/>
  <c r="O1385" i="3"/>
  <c r="P1385" i="3"/>
  <c r="Q1385" i="3"/>
  <c r="R1385" i="3"/>
  <c r="S1385" i="3"/>
  <c r="T1385" i="3"/>
  <c r="U1385" i="3"/>
  <c r="V1385" i="3"/>
  <c r="W1385" i="3"/>
  <c r="X1385" i="3"/>
  <c r="L1386" i="3"/>
  <c r="M1386" i="3"/>
  <c r="N1386" i="3"/>
  <c r="O1386" i="3"/>
  <c r="P1386" i="3"/>
  <c r="Q1386" i="3"/>
  <c r="R1386" i="3"/>
  <c r="S1386" i="3"/>
  <c r="T1386" i="3"/>
  <c r="U1386" i="3"/>
  <c r="V1386" i="3"/>
  <c r="W1386" i="3"/>
  <c r="X1386" i="3"/>
  <c r="L1387" i="3"/>
  <c r="M1387" i="3"/>
  <c r="N1387" i="3"/>
  <c r="O1387" i="3"/>
  <c r="P1387" i="3"/>
  <c r="Q1387" i="3"/>
  <c r="R1387" i="3"/>
  <c r="S1387" i="3"/>
  <c r="T1387" i="3"/>
  <c r="U1387" i="3"/>
  <c r="V1387" i="3"/>
  <c r="W1387" i="3"/>
  <c r="X1387" i="3"/>
  <c r="L1388" i="3"/>
  <c r="M1388" i="3"/>
  <c r="N1388" i="3"/>
  <c r="O1388" i="3"/>
  <c r="P1388" i="3"/>
  <c r="Q1388" i="3"/>
  <c r="R1388" i="3"/>
  <c r="S1388" i="3"/>
  <c r="T1388" i="3"/>
  <c r="U1388" i="3"/>
  <c r="V1388" i="3"/>
  <c r="W1388" i="3"/>
  <c r="X1388" i="3"/>
  <c r="L1389" i="3"/>
  <c r="M1389" i="3"/>
  <c r="N1389" i="3"/>
  <c r="O1389" i="3"/>
  <c r="P1389" i="3"/>
  <c r="Q1389" i="3"/>
  <c r="R1389" i="3"/>
  <c r="S1389" i="3"/>
  <c r="T1389" i="3"/>
  <c r="U1389" i="3"/>
  <c r="V1389" i="3"/>
  <c r="W1389" i="3"/>
  <c r="X1389" i="3"/>
  <c r="L1390" i="3"/>
  <c r="M1390" i="3"/>
  <c r="N1390" i="3"/>
  <c r="O1390" i="3"/>
  <c r="P1390" i="3"/>
  <c r="Q1390" i="3"/>
  <c r="R1390" i="3"/>
  <c r="S1390" i="3"/>
  <c r="T1390" i="3"/>
  <c r="U1390" i="3"/>
  <c r="V1390" i="3"/>
  <c r="W1390" i="3"/>
  <c r="X1390" i="3"/>
  <c r="L1391" i="3"/>
  <c r="M1391" i="3"/>
  <c r="N1391" i="3"/>
  <c r="O1391" i="3"/>
  <c r="P1391" i="3"/>
  <c r="Q1391" i="3"/>
  <c r="R1391" i="3"/>
  <c r="S1391" i="3"/>
  <c r="T1391" i="3"/>
  <c r="U1391" i="3"/>
  <c r="V1391" i="3"/>
  <c r="W1391" i="3"/>
  <c r="X1391" i="3"/>
  <c r="L1392" i="3"/>
  <c r="M1392" i="3"/>
  <c r="N1392" i="3"/>
  <c r="O1392" i="3"/>
  <c r="P1392" i="3"/>
  <c r="Q1392" i="3"/>
  <c r="R1392" i="3"/>
  <c r="S1392" i="3"/>
  <c r="T1392" i="3"/>
  <c r="U1392" i="3"/>
  <c r="V1392" i="3"/>
  <c r="W1392" i="3"/>
  <c r="X1392" i="3"/>
  <c r="L1393" i="3"/>
  <c r="M1393" i="3"/>
  <c r="N1393" i="3"/>
  <c r="O1393" i="3"/>
  <c r="P1393" i="3"/>
  <c r="Q1393" i="3"/>
  <c r="R1393" i="3"/>
  <c r="S1393" i="3"/>
  <c r="T1393" i="3"/>
  <c r="U1393" i="3"/>
  <c r="V1393" i="3"/>
  <c r="W1393" i="3"/>
  <c r="X1393" i="3"/>
  <c r="L1394" i="3"/>
  <c r="M1394" i="3"/>
  <c r="N1394" i="3"/>
  <c r="O1394" i="3"/>
  <c r="P1394" i="3"/>
  <c r="Q1394" i="3"/>
  <c r="R1394" i="3"/>
  <c r="S1394" i="3"/>
  <c r="T1394" i="3"/>
  <c r="U1394" i="3"/>
  <c r="V1394" i="3"/>
  <c r="W1394" i="3"/>
  <c r="X1394" i="3"/>
  <c r="L1395" i="3"/>
  <c r="M1395" i="3"/>
  <c r="N1395" i="3"/>
  <c r="O1395" i="3"/>
  <c r="P1395" i="3"/>
  <c r="Q1395" i="3"/>
  <c r="R1395" i="3"/>
  <c r="S1395" i="3"/>
  <c r="T1395" i="3"/>
  <c r="U1395" i="3"/>
  <c r="V1395" i="3"/>
  <c r="W1395" i="3"/>
  <c r="X1395" i="3"/>
  <c r="L1396" i="3"/>
  <c r="M1396" i="3"/>
  <c r="N1396" i="3"/>
  <c r="O1396" i="3"/>
  <c r="P1396" i="3"/>
  <c r="Q1396" i="3"/>
  <c r="R1396" i="3"/>
  <c r="S1396" i="3"/>
  <c r="T1396" i="3"/>
  <c r="U1396" i="3"/>
  <c r="V1396" i="3"/>
  <c r="W1396" i="3"/>
  <c r="X1396" i="3"/>
  <c r="L1397" i="3"/>
  <c r="M1397" i="3"/>
  <c r="N1397" i="3"/>
  <c r="O1397" i="3"/>
  <c r="P1397" i="3"/>
  <c r="Q1397" i="3"/>
  <c r="R1397" i="3"/>
  <c r="S1397" i="3"/>
  <c r="T1397" i="3"/>
  <c r="U1397" i="3"/>
  <c r="V1397" i="3"/>
  <c r="W1397" i="3"/>
  <c r="X1397" i="3"/>
  <c r="L1398" i="3"/>
  <c r="M1398" i="3"/>
  <c r="N1398" i="3"/>
  <c r="O1398" i="3"/>
  <c r="P1398" i="3"/>
  <c r="Q1398" i="3"/>
  <c r="R1398" i="3"/>
  <c r="S1398" i="3"/>
  <c r="T1398" i="3"/>
  <c r="U1398" i="3"/>
  <c r="V1398" i="3"/>
  <c r="W1398" i="3"/>
  <c r="X1398" i="3"/>
  <c r="L1399" i="3"/>
  <c r="M1399" i="3"/>
  <c r="N1399" i="3"/>
  <c r="O1399" i="3"/>
  <c r="P1399" i="3"/>
  <c r="Q1399" i="3"/>
  <c r="R1399" i="3"/>
  <c r="S1399" i="3"/>
  <c r="T1399" i="3"/>
  <c r="U1399" i="3"/>
  <c r="V1399" i="3"/>
  <c r="W1399" i="3"/>
  <c r="X1399" i="3"/>
  <c r="L1400" i="3"/>
  <c r="M1400" i="3"/>
  <c r="N1400" i="3"/>
  <c r="O1400" i="3"/>
  <c r="P1400" i="3"/>
  <c r="Q1400" i="3"/>
  <c r="R1400" i="3"/>
  <c r="S1400" i="3"/>
  <c r="T1400" i="3"/>
  <c r="U1400" i="3"/>
  <c r="V1400" i="3"/>
  <c r="W1400" i="3"/>
  <c r="X1400" i="3"/>
  <c r="L1401" i="3"/>
  <c r="M1401" i="3"/>
  <c r="N1401" i="3"/>
  <c r="O1401" i="3"/>
  <c r="P1401" i="3"/>
  <c r="Q1401" i="3"/>
  <c r="R1401" i="3"/>
  <c r="S1401" i="3"/>
  <c r="T1401" i="3"/>
  <c r="U1401" i="3"/>
  <c r="V1401" i="3"/>
  <c r="W1401" i="3"/>
  <c r="X1401" i="3"/>
  <c r="L1402" i="3"/>
  <c r="M1402" i="3"/>
  <c r="N1402" i="3"/>
  <c r="O1402" i="3"/>
  <c r="P1402" i="3"/>
  <c r="Q1402" i="3"/>
  <c r="R1402" i="3"/>
  <c r="S1402" i="3"/>
  <c r="T1402" i="3"/>
  <c r="U1402" i="3"/>
  <c r="V1402" i="3"/>
  <c r="W1402" i="3"/>
  <c r="X1402" i="3"/>
  <c r="L1403" i="3"/>
  <c r="M1403" i="3"/>
  <c r="N1403" i="3"/>
  <c r="O1403" i="3"/>
  <c r="P1403" i="3"/>
  <c r="Q1403" i="3"/>
  <c r="R1403" i="3"/>
  <c r="S1403" i="3"/>
  <c r="T1403" i="3"/>
  <c r="U1403" i="3"/>
  <c r="V1403" i="3"/>
  <c r="W1403" i="3"/>
  <c r="X1403" i="3"/>
  <c r="L1404" i="3"/>
  <c r="M1404" i="3"/>
  <c r="N1404" i="3"/>
  <c r="O1404" i="3"/>
  <c r="P1404" i="3"/>
  <c r="Q1404" i="3"/>
  <c r="R1404" i="3"/>
  <c r="S1404" i="3"/>
  <c r="T1404" i="3"/>
  <c r="U1404" i="3"/>
  <c r="V1404" i="3"/>
  <c r="W1404" i="3"/>
  <c r="X1404" i="3"/>
  <c r="L1405" i="3"/>
  <c r="M1405" i="3"/>
  <c r="N1405" i="3"/>
  <c r="O1405" i="3"/>
  <c r="P1405" i="3"/>
  <c r="Q1405" i="3"/>
  <c r="R1405" i="3"/>
  <c r="S1405" i="3"/>
  <c r="T1405" i="3"/>
  <c r="U1405" i="3"/>
  <c r="V1405" i="3"/>
  <c r="W1405" i="3"/>
  <c r="X1405" i="3"/>
  <c r="L1406" i="3"/>
  <c r="M1406" i="3"/>
  <c r="N1406" i="3"/>
  <c r="O1406" i="3"/>
  <c r="P1406" i="3"/>
  <c r="Q1406" i="3"/>
  <c r="R1406" i="3"/>
  <c r="S1406" i="3"/>
  <c r="T1406" i="3"/>
  <c r="U1406" i="3"/>
  <c r="V1406" i="3"/>
  <c r="W1406" i="3"/>
  <c r="X1406" i="3"/>
  <c r="L1407" i="3"/>
  <c r="M1407" i="3"/>
  <c r="N1407" i="3"/>
  <c r="O1407" i="3"/>
  <c r="P1407" i="3"/>
  <c r="Q1407" i="3"/>
  <c r="R1407" i="3"/>
  <c r="S1407" i="3"/>
  <c r="T1407" i="3"/>
  <c r="U1407" i="3"/>
  <c r="V1407" i="3"/>
  <c r="W1407" i="3"/>
  <c r="X1407" i="3"/>
  <c r="L1408" i="3"/>
  <c r="M1408" i="3"/>
  <c r="N1408" i="3"/>
  <c r="O1408" i="3"/>
  <c r="P1408" i="3"/>
  <c r="Q1408" i="3"/>
  <c r="R1408" i="3"/>
  <c r="S1408" i="3"/>
  <c r="T1408" i="3"/>
  <c r="U1408" i="3"/>
  <c r="V1408" i="3"/>
  <c r="W1408" i="3"/>
  <c r="X1408" i="3"/>
  <c r="L1409" i="3"/>
  <c r="M1409" i="3"/>
  <c r="N1409" i="3"/>
  <c r="O1409" i="3"/>
  <c r="P1409" i="3"/>
  <c r="Q1409" i="3"/>
  <c r="R1409" i="3"/>
  <c r="S1409" i="3"/>
  <c r="T1409" i="3"/>
  <c r="U1409" i="3"/>
  <c r="V1409" i="3"/>
  <c r="W1409" i="3"/>
  <c r="X1409" i="3"/>
  <c r="L1410" i="3"/>
  <c r="M1410" i="3"/>
  <c r="N1410" i="3"/>
  <c r="O1410" i="3"/>
  <c r="P1410" i="3"/>
  <c r="Q1410" i="3"/>
  <c r="R1410" i="3"/>
  <c r="S1410" i="3"/>
  <c r="T1410" i="3"/>
  <c r="U1410" i="3"/>
  <c r="V1410" i="3"/>
  <c r="W1410" i="3"/>
  <c r="X1410" i="3"/>
  <c r="L1411" i="3"/>
  <c r="M1411" i="3"/>
  <c r="N1411" i="3"/>
  <c r="O1411" i="3"/>
  <c r="P1411" i="3"/>
  <c r="Q1411" i="3"/>
  <c r="R1411" i="3"/>
  <c r="S1411" i="3"/>
  <c r="T1411" i="3"/>
  <c r="U1411" i="3"/>
  <c r="V1411" i="3"/>
  <c r="W1411" i="3"/>
  <c r="X1411" i="3"/>
  <c r="L1412" i="3"/>
  <c r="M1412" i="3"/>
  <c r="N1412" i="3"/>
  <c r="O1412" i="3"/>
  <c r="P1412" i="3"/>
  <c r="Q1412" i="3"/>
  <c r="R1412" i="3"/>
  <c r="S1412" i="3"/>
  <c r="T1412" i="3"/>
  <c r="U1412" i="3"/>
  <c r="V1412" i="3"/>
  <c r="W1412" i="3"/>
  <c r="X1412" i="3"/>
  <c r="L1413" i="3"/>
  <c r="M1413" i="3"/>
  <c r="N1413" i="3"/>
  <c r="O1413" i="3"/>
  <c r="P1413" i="3"/>
  <c r="Q1413" i="3"/>
  <c r="R1413" i="3"/>
  <c r="S1413" i="3"/>
  <c r="T1413" i="3"/>
  <c r="U1413" i="3"/>
  <c r="V1413" i="3"/>
  <c r="W1413" i="3"/>
  <c r="X1413" i="3"/>
  <c r="L1414" i="3"/>
  <c r="M1414" i="3"/>
  <c r="N1414" i="3"/>
  <c r="O1414" i="3"/>
  <c r="P1414" i="3"/>
  <c r="Q1414" i="3"/>
  <c r="R1414" i="3"/>
  <c r="S1414" i="3"/>
  <c r="T1414" i="3"/>
  <c r="U1414" i="3"/>
  <c r="V1414" i="3"/>
  <c r="W1414" i="3"/>
  <c r="X1414" i="3"/>
  <c r="L1415" i="3"/>
  <c r="M1415" i="3"/>
  <c r="N1415" i="3"/>
  <c r="O1415" i="3"/>
  <c r="P1415" i="3"/>
  <c r="Q1415" i="3"/>
  <c r="R1415" i="3"/>
  <c r="S1415" i="3"/>
  <c r="T1415" i="3"/>
  <c r="U1415" i="3"/>
  <c r="V1415" i="3"/>
  <c r="W1415" i="3"/>
  <c r="X1415" i="3"/>
  <c r="L1416" i="3"/>
  <c r="M1416" i="3"/>
  <c r="N1416" i="3"/>
  <c r="O1416" i="3"/>
  <c r="P1416" i="3"/>
  <c r="Q1416" i="3"/>
  <c r="R1416" i="3"/>
  <c r="S1416" i="3"/>
  <c r="T1416" i="3"/>
  <c r="U1416" i="3"/>
  <c r="V1416" i="3"/>
  <c r="W1416" i="3"/>
  <c r="X1416" i="3"/>
  <c r="L1417" i="3"/>
  <c r="M1417" i="3"/>
  <c r="N1417" i="3"/>
  <c r="O1417" i="3"/>
  <c r="P1417" i="3"/>
  <c r="Q1417" i="3"/>
  <c r="R1417" i="3"/>
  <c r="S1417" i="3"/>
  <c r="T1417" i="3"/>
  <c r="U1417" i="3"/>
  <c r="V1417" i="3"/>
  <c r="W1417" i="3"/>
  <c r="X1417" i="3"/>
  <c r="L1418" i="3"/>
  <c r="M1418" i="3"/>
  <c r="N1418" i="3"/>
  <c r="O1418" i="3"/>
  <c r="P1418" i="3"/>
  <c r="Q1418" i="3"/>
  <c r="R1418" i="3"/>
  <c r="S1418" i="3"/>
  <c r="T1418" i="3"/>
  <c r="U1418" i="3"/>
  <c r="V1418" i="3"/>
  <c r="W1418" i="3"/>
  <c r="X1418" i="3"/>
  <c r="L1419" i="3"/>
  <c r="M1419" i="3"/>
  <c r="N1419" i="3"/>
  <c r="O1419" i="3"/>
  <c r="P1419" i="3"/>
  <c r="Q1419" i="3"/>
  <c r="R1419" i="3"/>
  <c r="S1419" i="3"/>
  <c r="T1419" i="3"/>
  <c r="U1419" i="3"/>
  <c r="V1419" i="3"/>
  <c r="W1419" i="3"/>
  <c r="X1419" i="3"/>
  <c r="L1420" i="3"/>
  <c r="M1420" i="3"/>
  <c r="N1420" i="3"/>
  <c r="O1420" i="3"/>
  <c r="P1420" i="3"/>
  <c r="Q1420" i="3"/>
  <c r="R1420" i="3"/>
  <c r="S1420" i="3"/>
  <c r="T1420" i="3"/>
  <c r="U1420" i="3"/>
  <c r="V1420" i="3"/>
  <c r="W1420" i="3"/>
  <c r="X1420" i="3"/>
  <c r="L1421" i="3"/>
  <c r="M1421" i="3"/>
  <c r="N1421" i="3"/>
  <c r="O1421" i="3"/>
  <c r="P1421" i="3"/>
  <c r="Q1421" i="3"/>
  <c r="R1421" i="3"/>
  <c r="S1421" i="3"/>
  <c r="T1421" i="3"/>
  <c r="U1421" i="3"/>
  <c r="V1421" i="3"/>
  <c r="W1421" i="3"/>
  <c r="X1421" i="3"/>
  <c r="L1422" i="3"/>
  <c r="M1422" i="3"/>
  <c r="N1422" i="3"/>
  <c r="O1422" i="3"/>
  <c r="P1422" i="3"/>
  <c r="Q1422" i="3"/>
  <c r="R1422" i="3"/>
  <c r="S1422" i="3"/>
  <c r="T1422" i="3"/>
  <c r="U1422" i="3"/>
  <c r="V1422" i="3"/>
  <c r="W1422" i="3"/>
  <c r="X1422" i="3"/>
  <c r="L1423" i="3"/>
  <c r="M1423" i="3"/>
  <c r="N1423" i="3"/>
  <c r="O1423" i="3"/>
  <c r="P1423" i="3"/>
  <c r="Q1423" i="3"/>
  <c r="R1423" i="3"/>
  <c r="S1423" i="3"/>
  <c r="T1423" i="3"/>
  <c r="U1423" i="3"/>
  <c r="V1423" i="3"/>
  <c r="W1423" i="3"/>
  <c r="X1423" i="3"/>
  <c r="L1424" i="3"/>
  <c r="M1424" i="3"/>
  <c r="N1424" i="3"/>
  <c r="O1424" i="3"/>
  <c r="P1424" i="3"/>
  <c r="Q1424" i="3"/>
  <c r="R1424" i="3"/>
  <c r="S1424" i="3"/>
  <c r="T1424" i="3"/>
  <c r="U1424" i="3"/>
  <c r="V1424" i="3"/>
  <c r="W1424" i="3"/>
  <c r="X1424" i="3"/>
  <c r="L1425" i="3"/>
  <c r="M1425" i="3"/>
  <c r="N1425" i="3"/>
  <c r="O1425" i="3"/>
  <c r="P1425" i="3"/>
  <c r="Q1425" i="3"/>
  <c r="R1425" i="3"/>
  <c r="S1425" i="3"/>
  <c r="T1425" i="3"/>
  <c r="U1425" i="3"/>
  <c r="V1425" i="3"/>
  <c r="W1425" i="3"/>
  <c r="X1425" i="3"/>
  <c r="L1426" i="3"/>
  <c r="M1426" i="3"/>
  <c r="N1426" i="3"/>
  <c r="O1426" i="3"/>
  <c r="P1426" i="3"/>
  <c r="Q1426" i="3"/>
  <c r="R1426" i="3"/>
  <c r="S1426" i="3"/>
  <c r="T1426" i="3"/>
  <c r="U1426" i="3"/>
  <c r="V1426" i="3"/>
  <c r="W1426" i="3"/>
  <c r="X1426" i="3"/>
  <c r="L1427" i="3"/>
  <c r="M1427" i="3"/>
  <c r="N1427" i="3"/>
  <c r="O1427" i="3"/>
  <c r="P1427" i="3"/>
  <c r="Q1427" i="3"/>
  <c r="R1427" i="3"/>
  <c r="S1427" i="3"/>
  <c r="T1427" i="3"/>
  <c r="U1427" i="3"/>
  <c r="V1427" i="3"/>
  <c r="W1427" i="3"/>
  <c r="X1427" i="3"/>
  <c r="L1428" i="3"/>
  <c r="M1428" i="3"/>
  <c r="N1428" i="3"/>
  <c r="O1428" i="3"/>
  <c r="P1428" i="3"/>
  <c r="Q1428" i="3"/>
  <c r="R1428" i="3"/>
  <c r="S1428" i="3"/>
  <c r="T1428" i="3"/>
  <c r="U1428" i="3"/>
  <c r="V1428" i="3"/>
  <c r="W1428" i="3"/>
  <c r="X1428" i="3"/>
  <c r="L1429" i="3"/>
  <c r="M1429" i="3"/>
  <c r="N1429" i="3"/>
  <c r="O1429" i="3"/>
  <c r="P1429" i="3"/>
  <c r="Q1429" i="3"/>
  <c r="R1429" i="3"/>
  <c r="S1429" i="3"/>
  <c r="T1429" i="3"/>
  <c r="U1429" i="3"/>
  <c r="V1429" i="3"/>
  <c r="W1429" i="3"/>
  <c r="X1429" i="3"/>
  <c r="L1430" i="3"/>
  <c r="M1430" i="3"/>
  <c r="N1430" i="3"/>
  <c r="O1430" i="3"/>
  <c r="P1430" i="3"/>
  <c r="Q1430" i="3"/>
  <c r="R1430" i="3"/>
  <c r="S1430" i="3"/>
  <c r="T1430" i="3"/>
  <c r="U1430" i="3"/>
  <c r="V1430" i="3"/>
  <c r="W1430" i="3"/>
  <c r="X1430" i="3"/>
  <c r="L1431" i="3"/>
  <c r="M1431" i="3"/>
  <c r="N1431" i="3"/>
  <c r="O1431" i="3"/>
  <c r="P1431" i="3"/>
  <c r="Q1431" i="3"/>
  <c r="R1431" i="3"/>
  <c r="S1431" i="3"/>
  <c r="T1431" i="3"/>
  <c r="U1431" i="3"/>
  <c r="V1431" i="3"/>
  <c r="W1431" i="3"/>
  <c r="X1431" i="3"/>
  <c r="L1432" i="3"/>
  <c r="M1432" i="3"/>
  <c r="N1432" i="3"/>
  <c r="O1432" i="3"/>
  <c r="P1432" i="3"/>
  <c r="Q1432" i="3"/>
  <c r="R1432" i="3"/>
  <c r="S1432" i="3"/>
  <c r="T1432" i="3"/>
  <c r="U1432" i="3"/>
  <c r="V1432" i="3"/>
  <c r="W1432" i="3"/>
  <c r="X1432" i="3"/>
  <c r="L1433" i="3"/>
  <c r="M1433" i="3"/>
  <c r="N1433" i="3"/>
  <c r="O1433" i="3"/>
  <c r="P1433" i="3"/>
  <c r="Q1433" i="3"/>
  <c r="R1433" i="3"/>
  <c r="S1433" i="3"/>
  <c r="T1433" i="3"/>
  <c r="U1433" i="3"/>
  <c r="V1433" i="3"/>
  <c r="W1433" i="3"/>
  <c r="X1433" i="3"/>
  <c r="L1434" i="3"/>
  <c r="M1434" i="3"/>
  <c r="N1434" i="3"/>
  <c r="O1434" i="3"/>
  <c r="P1434" i="3"/>
  <c r="Q1434" i="3"/>
  <c r="R1434" i="3"/>
  <c r="S1434" i="3"/>
  <c r="T1434" i="3"/>
  <c r="U1434" i="3"/>
  <c r="V1434" i="3"/>
  <c r="W1434" i="3"/>
  <c r="X1434" i="3"/>
  <c r="L1435" i="3"/>
  <c r="M1435" i="3"/>
  <c r="N1435" i="3"/>
  <c r="O1435" i="3"/>
  <c r="P1435" i="3"/>
  <c r="Q1435" i="3"/>
  <c r="R1435" i="3"/>
  <c r="S1435" i="3"/>
  <c r="T1435" i="3"/>
  <c r="U1435" i="3"/>
  <c r="V1435" i="3"/>
  <c r="W1435" i="3"/>
  <c r="X1435" i="3"/>
  <c r="L1436" i="3"/>
  <c r="M1436" i="3"/>
  <c r="N1436" i="3"/>
  <c r="O1436" i="3"/>
  <c r="P1436" i="3"/>
  <c r="Q1436" i="3"/>
  <c r="R1436" i="3"/>
  <c r="S1436" i="3"/>
  <c r="T1436" i="3"/>
  <c r="U1436" i="3"/>
  <c r="V1436" i="3"/>
  <c r="W1436" i="3"/>
  <c r="X1436" i="3"/>
  <c r="L1437" i="3"/>
  <c r="M1437" i="3"/>
  <c r="N1437" i="3"/>
  <c r="O1437" i="3"/>
  <c r="P1437" i="3"/>
  <c r="Q1437" i="3"/>
  <c r="R1437" i="3"/>
  <c r="S1437" i="3"/>
  <c r="T1437" i="3"/>
  <c r="U1437" i="3"/>
  <c r="V1437" i="3"/>
  <c r="W1437" i="3"/>
  <c r="X1437" i="3"/>
  <c r="L1438" i="3"/>
  <c r="M1438" i="3"/>
  <c r="N1438" i="3"/>
  <c r="O1438" i="3"/>
  <c r="P1438" i="3"/>
  <c r="Q1438" i="3"/>
  <c r="R1438" i="3"/>
  <c r="S1438" i="3"/>
  <c r="T1438" i="3"/>
  <c r="U1438" i="3"/>
  <c r="V1438" i="3"/>
  <c r="W1438" i="3"/>
  <c r="X1438" i="3"/>
  <c r="L1439" i="3"/>
  <c r="M1439" i="3"/>
  <c r="N1439" i="3"/>
  <c r="O1439" i="3"/>
  <c r="P1439" i="3"/>
  <c r="Q1439" i="3"/>
  <c r="R1439" i="3"/>
  <c r="S1439" i="3"/>
  <c r="T1439" i="3"/>
  <c r="U1439" i="3"/>
  <c r="V1439" i="3"/>
  <c r="W1439" i="3"/>
  <c r="X1439" i="3"/>
  <c r="L1440" i="3"/>
  <c r="M1440" i="3"/>
  <c r="N1440" i="3"/>
  <c r="O1440" i="3"/>
  <c r="P1440" i="3"/>
  <c r="Q1440" i="3"/>
  <c r="R1440" i="3"/>
  <c r="S1440" i="3"/>
  <c r="T1440" i="3"/>
  <c r="U1440" i="3"/>
  <c r="V1440" i="3"/>
  <c r="W1440" i="3"/>
  <c r="X1440" i="3"/>
  <c r="L1441" i="3"/>
  <c r="M1441" i="3"/>
  <c r="N1441" i="3"/>
  <c r="O1441" i="3"/>
  <c r="P1441" i="3"/>
  <c r="Q1441" i="3"/>
  <c r="R1441" i="3"/>
  <c r="S1441" i="3"/>
  <c r="T1441" i="3"/>
  <c r="U1441" i="3"/>
  <c r="V1441" i="3"/>
  <c r="W1441" i="3"/>
  <c r="X1441" i="3"/>
  <c r="L1442" i="3"/>
  <c r="M1442" i="3"/>
  <c r="N1442" i="3"/>
  <c r="O1442" i="3"/>
  <c r="P1442" i="3"/>
  <c r="Q1442" i="3"/>
  <c r="R1442" i="3"/>
  <c r="S1442" i="3"/>
  <c r="T1442" i="3"/>
  <c r="U1442" i="3"/>
  <c r="V1442" i="3"/>
  <c r="W1442" i="3"/>
  <c r="X1442" i="3"/>
  <c r="L1443" i="3"/>
  <c r="M1443" i="3"/>
  <c r="N1443" i="3"/>
  <c r="O1443" i="3"/>
  <c r="P1443" i="3"/>
  <c r="Q1443" i="3"/>
  <c r="R1443" i="3"/>
  <c r="S1443" i="3"/>
  <c r="T1443" i="3"/>
  <c r="U1443" i="3"/>
  <c r="V1443" i="3"/>
  <c r="W1443" i="3"/>
  <c r="X1443" i="3"/>
  <c r="L1444" i="3"/>
  <c r="M1444" i="3"/>
  <c r="N1444" i="3"/>
  <c r="O1444" i="3"/>
  <c r="P1444" i="3"/>
  <c r="Q1444" i="3"/>
  <c r="R1444" i="3"/>
  <c r="S1444" i="3"/>
  <c r="T1444" i="3"/>
  <c r="U1444" i="3"/>
  <c r="V1444" i="3"/>
  <c r="W1444" i="3"/>
  <c r="X1444" i="3"/>
  <c r="L1445" i="3"/>
  <c r="M1445" i="3"/>
  <c r="N1445" i="3"/>
  <c r="O1445" i="3"/>
  <c r="P1445" i="3"/>
  <c r="Q1445" i="3"/>
  <c r="R1445" i="3"/>
  <c r="S1445" i="3"/>
  <c r="T1445" i="3"/>
  <c r="U1445" i="3"/>
  <c r="V1445" i="3"/>
  <c r="W1445" i="3"/>
  <c r="X1445" i="3"/>
  <c r="L1446" i="3"/>
  <c r="M1446" i="3"/>
  <c r="N1446" i="3"/>
  <c r="O1446" i="3"/>
  <c r="P1446" i="3"/>
  <c r="Q1446" i="3"/>
  <c r="R1446" i="3"/>
  <c r="S1446" i="3"/>
  <c r="T1446" i="3"/>
  <c r="U1446" i="3"/>
  <c r="V1446" i="3"/>
  <c r="W1446" i="3"/>
  <c r="X1446" i="3"/>
  <c r="L1447" i="3"/>
  <c r="M1447" i="3"/>
  <c r="N1447" i="3"/>
  <c r="O1447" i="3"/>
  <c r="P1447" i="3"/>
  <c r="Q1447" i="3"/>
  <c r="R1447" i="3"/>
  <c r="S1447" i="3"/>
  <c r="T1447" i="3"/>
  <c r="U1447" i="3"/>
  <c r="V1447" i="3"/>
  <c r="W1447" i="3"/>
  <c r="X1447" i="3"/>
  <c r="L1448" i="3"/>
  <c r="M1448" i="3"/>
  <c r="N1448" i="3"/>
  <c r="O1448" i="3"/>
  <c r="P1448" i="3"/>
  <c r="Q1448" i="3"/>
  <c r="R1448" i="3"/>
  <c r="S1448" i="3"/>
  <c r="T1448" i="3"/>
  <c r="U1448" i="3"/>
  <c r="V1448" i="3"/>
  <c r="W1448" i="3"/>
  <c r="X1448" i="3"/>
  <c r="L1449" i="3"/>
  <c r="M1449" i="3"/>
  <c r="N1449" i="3"/>
  <c r="O1449" i="3"/>
  <c r="P1449" i="3"/>
  <c r="Q1449" i="3"/>
  <c r="R1449" i="3"/>
  <c r="S1449" i="3"/>
  <c r="T1449" i="3"/>
  <c r="U1449" i="3"/>
  <c r="V1449" i="3"/>
  <c r="W1449" i="3"/>
  <c r="X1449" i="3"/>
  <c r="L1450" i="3"/>
  <c r="M1450" i="3"/>
  <c r="N1450" i="3"/>
  <c r="O1450" i="3"/>
  <c r="P1450" i="3"/>
  <c r="Q1450" i="3"/>
  <c r="R1450" i="3"/>
  <c r="S1450" i="3"/>
  <c r="T1450" i="3"/>
  <c r="U1450" i="3"/>
  <c r="V1450" i="3"/>
  <c r="W1450" i="3"/>
  <c r="X1450" i="3"/>
  <c r="L1451" i="3"/>
  <c r="M1451" i="3"/>
  <c r="N1451" i="3"/>
  <c r="O1451" i="3"/>
  <c r="P1451" i="3"/>
  <c r="Q1451" i="3"/>
  <c r="R1451" i="3"/>
  <c r="S1451" i="3"/>
  <c r="T1451" i="3"/>
  <c r="U1451" i="3"/>
  <c r="V1451" i="3"/>
  <c r="W1451" i="3"/>
  <c r="X1451" i="3"/>
  <c r="L1452" i="3"/>
  <c r="M1452" i="3"/>
  <c r="N1452" i="3"/>
  <c r="O1452" i="3"/>
  <c r="P1452" i="3"/>
  <c r="Q1452" i="3"/>
  <c r="R1452" i="3"/>
  <c r="S1452" i="3"/>
  <c r="T1452" i="3"/>
  <c r="U1452" i="3"/>
  <c r="V1452" i="3"/>
  <c r="W1452" i="3"/>
  <c r="X1452" i="3"/>
  <c r="L1453" i="3"/>
  <c r="M1453" i="3"/>
  <c r="N1453" i="3"/>
  <c r="O1453" i="3"/>
  <c r="P1453" i="3"/>
  <c r="Q1453" i="3"/>
  <c r="R1453" i="3"/>
  <c r="S1453" i="3"/>
  <c r="T1453" i="3"/>
  <c r="U1453" i="3"/>
  <c r="V1453" i="3"/>
  <c r="W1453" i="3"/>
  <c r="X1453" i="3"/>
  <c r="L1454" i="3"/>
  <c r="M1454" i="3"/>
  <c r="N1454" i="3"/>
  <c r="O1454" i="3"/>
  <c r="P1454" i="3"/>
  <c r="Q1454" i="3"/>
  <c r="R1454" i="3"/>
  <c r="S1454" i="3"/>
  <c r="T1454" i="3"/>
  <c r="U1454" i="3"/>
  <c r="V1454" i="3"/>
  <c r="W1454" i="3"/>
  <c r="X1454" i="3"/>
  <c r="L1455" i="3"/>
  <c r="M1455" i="3"/>
  <c r="N1455" i="3"/>
  <c r="O1455" i="3"/>
  <c r="P1455" i="3"/>
  <c r="Q1455" i="3"/>
  <c r="R1455" i="3"/>
  <c r="S1455" i="3"/>
  <c r="T1455" i="3"/>
  <c r="U1455" i="3"/>
  <c r="V1455" i="3"/>
  <c r="W1455" i="3"/>
  <c r="X1455" i="3"/>
  <c r="L1456" i="3"/>
  <c r="M1456" i="3"/>
  <c r="N1456" i="3"/>
  <c r="O1456" i="3"/>
  <c r="P1456" i="3"/>
  <c r="Q1456" i="3"/>
  <c r="R1456" i="3"/>
  <c r="S1456" i="3"/>
  <c r="T1456" i="3"/>
  <c r="U1456" i="3"/>
  <c r="V1456" i="3"/>
  <c r="W1456" i="3"/>
  <c r="X1456" i="3"/>
  <c r="L1457" i="3"/>
  <c r="M1457" i="3"/>
  <c r="N1457" i="3"/>
  <c r="O1457" i="3"/>
  <c r="P1457" i="3"/>
  <c r="Q1457" i="3"/>
  <c r="R1457" i="3"/>
  <c r="S1457" i="3"/>
  <c r="T1457" i="3"/>
  <c r="U1457" i="3"/>
  <c r="V1457" i="3"/>
  <c r="W1457" i="3"/>
  <c r="X1457" i="3"/>
  <c r="L1458" i="3"/>
  <c r="M1458" i="3"/>
  <c r="N1458" i="3"/>
  <c r="O1458" i="3"/>
  <c r="P1458" i="3"/>
  <c r="Q1458" i="3"/>
  <c r="R1458" i="3"/>
  <c r="S1458" i="3"/>
  <c r="T1458" i="3"/>
  <c r="U1458" i="3"/>
  <c r="V1458" i="3"/>
  <c r="W1458" i="3"/>
  <c r="X1458" i="3"/>
  <c r="L1459" i="3"/>
  <c r="M1459" i="3"/>
  <c r="N1459" i="3"/>
  <c r="O1459" i="3"/>
  <c r="P1459" i="3"/>
  <c r="Q1459" i="3"/>
  <c r="R1459" i="3"/>
  <c r="S1459" i="3"/>
  <c r="T1459" i="3"/>
  <c r="U1459" i="3"/>
  <c r="V1459" i="3"/>
  <c r="W1459" i="3"/>
  <c r="X1459" i="3"/>
  <c r="L1460" i="3"/>
  <c r="M1460" i="3"/>
  <c r="N1460" i="3"/>
  <c r="O1460" i="3"/>
  <c r="P1460" i="3"/>
  <c r="Q1460" i="3"/>
  <c r="R1460" i="3"/>
  <c r="S1460" i="3"/>
  <c r="T1460" i="3"/>
  <c r="U1460" i="3"/>
  <c r="V1460" i="3"/>
  <c r="W1460" i="3"/>
  <c r="X1460" i="3"/>
  <c r="L1461" i="3"/>
  <c r="M1461" i="3"/>
  <c r="N1461" i="3"/>
  <c r="O1461" i="3"/>
  <c r="P1461" i="3"/>
  <c r="Q1461" i="3"/>
  <c r="R1461" i="3"/>
  <c r="S1461" i="3"/>
  <c r="T1461" i="3"/>
  <c r="U1461" i="3"/>
  <c r="V1461" i="3"/>
  <c r="W1461" i="3"/>
  <c r="X1461" i="3"/>
  <c r="L1462" i="3"/>
  <c r="M1462" i="3"/>
  <c r="N1462" i="3"/>
  <c r="O1462" i="3"/>
  <c r="P1462" i="3"/>
  <c r="Q1462" i="3"/>
  <c r="R1462" i="3"/>
  <c r="S1462" i="3"/>
  <c r="T1462" i="3"/>
  <c r="U1462" i="3"/>
  <c r="V1462" i="3"/>
  <c r="W1462" i="3"/>
  <c r="X1462" i="3"/>
  <c r="L1463" i="3"/>
  <c r="M1463" i="3"/>
  <c r="N1463" i="3"/>
  <c r="O1463" i="3"/>
  <c r="P1463" i="3"/>
  <c r="Q1463" i="3"/>
  <c r="R1463" i="3"/>
  <c r="S1463" i="3"/>
  <c r="T1463" i="3"/>
  <c r="U1463" i="3"/>
  <c r="V1463" i="3"/>
  <c r="W1463" i="3"/>
  <c r="X1463" i="3"/>
  <c r="L1464" i="3"/>
  <c r="M1464" i="3"/>
  <c r="N1464" i="3"/>
  <c r="O1464" i="3"/>
  <c r="P1464" i="3"/>
  <c r="Q1464" i="3"/>
  <c r="R1464" i="3"/>
  <c r="S1464" i="3"/>
  <c r="T1464" i="3"/>
  <c r="U1464" i="3"/>
  <c r="V1464" i="3"/>
  <c r="W1464" i="3"/>
  <c r="X1464" i="3"/>
  <c r="L1465" i="3"/>
  <c r="M1465" i="3"/>
  <c r="N1465" i="3"/>
  <c r="O1465" i="3"/>
  <c r="P1465" i="3"/>
  <c r="Q1465" i="3"/>
  <c r="R1465" i="3"/>
  <c r="S1465" i="3"/>
  <c r="T1465" i="3"/>
  <c r="U1465" i="3"/>
  <c r="V1465" i="3"/>
  <c r="W1465" i="3"/>
  <c r="X1465" i="3"/>
  <c r="L1466" i="3"/>
  <c r="M1466" i="3"/>
  <c r="N1466" i="3"/>
  <c r="O1466" i="3"/>
  <c r="P1466" i="3"/>
  <c r="Q1466" i="3"/>
  <c r="R1466" i="3"/>
  <c r="S1466" i="3"/>
  <c r="T1466" i="3"/>
  <c r="U1466" i="3"/>
  <c r="V1466" i="3"/>
  <c r="W1466" i="3"/>
  <c r="X1466" i="3"/>
  <c r="L1467" i="3"/>
  <c r="M1467" i="3"/>
  <c r="N1467" i="3"/>
  <c r="O1467" i="3"/>
  <c r="P1467" i="3"/>
  <c r="Q1467" i="3"/>
  <c r="R1467" i="3"/>
  <c r="S1467" i="3"/>
  <c r="T1467" i="3"/>
  <c r="U1467" i="3"/>
  <c r="V1467" i="3"/>
  <c r="W1467" i="3"/>
  <c r="X1467" i="3"/>
  <c r="L1468" i="3"/>
  <c r="M1468" i="3"/>
  <c r="N1468" i="3"/>
  <c r="O1468" i="3"/>
  <c r="P1468" i="3"/>
  <c r="Q1468" i="3"/>
  <c r="R1468" i="3"/>
  <c r="S1468" i="3"/>
  <c r="T1468" i="3"/>
  <c r="U1468" i="3"/>
  <c r="V1468" i="3"/>
  <c r="W1468" i="3"/>
  <c r="X1468" i="3"/>
  <c r="L1469" i="3"/>
  <c r="M1469" i="3"/>
  <c r="N1469" i="3"/>
  <c r="O1469" i="3"/>
  <c r="P1469" i="3"/>
  <c r="Q1469" i="3"/>
  <c r="R1469" i="3"/>
  <c r="S1469" i="3"/>
  <c r="T1469" i="3"/>
  <c r="U1469" i="3"/>
  <c r="V1469" i="3"/>
  <c r="W1469" i="3"/>
  <c r="X1469" i="3"/>
  <c r="L1470" i="3"/>
  <c r="M1470" i="3"/>
  <c r="N1470" i="3"/>
  <c r="O1470" i="3"/>
  <c r="P1470" i="3"/>
  <c r="Q1470" i="3"/>
  <c r="R1470" i="3"/>
  <c r="S1470" i="3"/>
  <c r="T1470" i="3"/>
  <c r="U1470" i="3"/>
  <c r="V1470" i="3"/>
  <c r="W1470" i="3"/>
  <c r="X1470" i="3"/>
  <c r="L1471" i="3"/>
  <c r="M1471" i="3"/>
  <c r="N1471" i="3"/>
  <c r="O1471" i="3"/>
  <c r="P1471" i="3"/>
  <c r="Q1471" i="3"/>
  <c r="R1471" i="3"/>
  <c r="S1471" i="3"/>
  <c r="T1471" i="3"/>
  <c r="U1471" i="3"/>
  <c r="V1471" i="3"/>
  <c r="W1471" i="3"/>
  <c r="X1471" i="3"/>
  <c r="L1472" i="3"/>
  <c r="M1472" i="3"/>
  <c r="N1472" i="3"/>
  <c r="O1472" i="3"/>
  <c r="P1472" i="3"/>
  <c r="Q1472" i="3"/>
  <c r="R1472" i="3"/>
  <c r="S1472" i="3"/>
  <c r="T1472" i="3"/>
  <c r="U1472" i="3"/>
  <c r="V1472" i="3"/>
  <c r="W1472" i="3"/>
  <c r="X1472" i="3"/>
  <c r="L1473" i="3"/>
  <c r="M1473" i="3"/>
  <c r="N1473" i="3"/>
  <c r="O1473" i="3"/>
  <c r="P1473" i="3"/>
  <c r="Q1473" i="3"/>
  <c r="R1473" i="3"/>
  <c r="S1473" i="3"/>
  <c r="T1473" i="3"/>
  <c r="U1473" i="3"/>
  <c r="V1473" i="3"/>
  <c r="W1473" i="3"/>
  <c r="X1473" i="3"/>
  <c r="L1474" i="3"/>
  <c r="M1474" i="3"/>
  <c r="N1474" i="3"/>
  <c r="O1474" i="3"/>
  <c r="P1474" i="3"/>
  <c r="Q1474" i="3"/>
  <c r="R1474" i="3"/>
  <c r="S1474" i="3"/>
  <c r="T1474" i="3"/>
  <c r="U1474" i="3"/>
  <c r="V1474" i="3"/>
  <c r="W1474" i="3"/>
  <c r="X1474" i="3"/>
  <c r="L1475" i="3"/>
  <c r="M1475" i="3"/>
  <c r="N1475" i="3"/>
  <c r="O1475" i="3"/>
  <c r="P1475" i="3"/>
  <c r="Q1475" i="3"/>
  <c r="R1475" i="3"/>
  <c r="S1475" i="3"/>
  <c r="T1475" i="3"/>
  <c r="U1475" i="3"/>
  <c r="V1475" i="3"/>
  <c r="W1475" i="3"/>
  <c r="X1475" i="3"/>
  <c r="L1476" i="3"/>
  <c r="M1476" i="3"/>
  <c r="N1476" i="3"/>
  <c r="O1476" i="3"/>
  <c r="P1476" i="3"/>
  <c r="Q1476" i="3"/>
  <c r="R1476" i="3"/>
  <c r="S1476" i="3"/>
  <c r="T1476" i="3"/>
  <c r="U1476" i="3"/>
  <c r="V1476" i="3"/>
  <c r="W1476" i="3"/>
  <c r="X1476" i="3"/>
  <c r="L1477" i="3"/>
  <c r="M1477" i="3"/>
  <c r="N1477" i="3"/>
  <c r="O1477" i="3"/>
  <c r="P1477" i="3"/>
  <c r="Q1477" i="3"/>
  <c r="R1477" i="3"/>
  <c r="S1477" i="3"/>
  <c r="T1477" i="3"/>
  <c r="U1477" i="3"/>
  <c r="V1477" i="3"/>
  <c r="W1477" i="3"/>
  <c r="X1477" i="3"/>
  <c r="L1478" i="3"/>
  <c r="M1478" i="3"/>
  <c r="N1478" i="3"/>
  <c r="O1478" i="3"/>
  <c r="P1478" i="3"/>
  <c r="Q1478" i="3"/>
  <c r="R1478" i="3"/>
  <c r="S1478" i="3"/>
  <c r="T1478" i="3"/>
  <c r="U1478" i="3"/>
  <c r="V1478" i="3"/>
  <c r="W1478" i="3"/>
  <c r="X1478" i="3"/>
  <c r="L1479" i="3"/>
  <c r="M1479" i="3"/>
  <c r="N1479" i="3"/>
  <c r="O1479" i="3"/>
  <c r="P1479" i="3"/>
  <c r="Q1479" i="3"/>
  <c r="R1479" i="3"/>
  <c r="S1479" i="3"/>
  <c r="T1479" i="3"/>
  <c r="U1479" i="3"/>
  <c r="V1479" i="3"/>
  <c r="W1479" i="3"/>
  <c r="X1479" i="3"/>
  <c r="L1480" i="3"/>
  <c r="M1480" i="3"/>
  <c r="N1480" i="3"/>
  <c r="O1480" i="3"/>
  <c r="P1480" i="3"/>
  <c r="Q1480" i="3"/>
  <c r="R1480" i="3"/>
  <c r="S1480" i="3"/>
  <c r="T1480" i="3"/>
  <c r="U1480" i="3"/>
  <c r="V1480" i="3"/>
  <c r="W1480" i="3"/>
  <c r="X1480" i="3"/>
  <c r="L1481" i="3"/>
  <c r="M1481" i="3"/>
  <c r="N1481" i="3"/>
  <c r="O1481" i="3"/>
  <c r="P1481" i="3"/>
  <c r="Q1481" i="3"/>
  <c r="R1481" i="3"/>
  <c r="S1481" i="3"/>
  <c r="T1481" i="3"/>
  <c r="U1481" i="3"/>
  <c r="V1481" i="3"/>
  <c r="W1481" i="3"/>
  <c r="X1481" i="3"/>
  <c r="L1482" i="3"/>
  <c r="M1482" i="3"/>
  <c r="N1482" i="3"/>
  <c r="O1482" i="3"/>
  <c r="P1482" i="3"/>
  <c r="Q1482" i="3"/>
  <c r="R1482" i="3"/>
  <c r="S1482" i="3"/>
  <c r="T1482" i="3"/>
  <c r="U1482" i="3"/>
  <c r="V1482" i="3"/>
  <c r="W1482" i="3"/>
  <c r="X1482" i="3"/>
  <c r="L1483" i="3"/>
  <c r="M1483" i="3"/>
  <c r="N1483" i="3"/>
  <c r="O1483" i="3"/>
  <c r="P1483" i="3"/>
  <c r="Q1483" i="3"/>
  <c r="R1483" i="3"/>
  <c r="S1483" i="3"/>
  <c r="T1483" i="3"/>
  <c r="U1483" i="3"/>
  <c r="V1483" i="3"/>
  <c r="W1483" i="3"/>
  <c r="X1483" i="3"/>
  <c r="L1484" i="3"/>
  <c r="M1484" i="3"/>
  <c r="N1484" i="3"/>
  <c r="O1484" i="3"/>
  <c r="P1484" i="3"/>
  <c r="Q1484" i="3"/>
  <c r="R1484" i="3"/>
  <c r="S1484" i="3"/>
  <c r="T1484" i="3"/>
  <c r="U1484" i="3"/>
  <c r="V1484" i="3"/>
  <c r="W1484" i="3"/>
  <c r="X1484" i="3"/>
  <c r="L1485" i="3"/>
  <c r="M1485" i="3"/>
  <c r="N1485" i="3"/>
  <c r="O1485" i="3"/>
  <c r="P1485" i="3"/>
  <c r="Q1485" i="3"/>
  <c r="R1485" i="3"/>
  <c r="S1485" i="3"/>
  <c r="T1485" i="3"/>
  <c r="U1485" i="3"/>
  <c r="V1485" i="3"/>
  <c r="W1485" i="3"/>
  <c r="X1485" i="3"/>
  <c r="L1486" i="3"/>
  <c r="M1486" i="3"/>
  <c r="N1486" i="3"/>
  <c r="O1486" i="3"/>
  <c r="P1486" i="3"/>
  <c r="Q1486" i="3"/>
  <c r="R1486" i="3"/>
  <c r="S1486" i="3"/>
  <c r="T1486" i="3"/>
  <c r="U1486" i="3"/>
  <c r="V1486" i="3"/>
  <c r="W1486" i="3"/>
  <c r="X1486" i="3"/>
  <c r="L1487" i="3"/>
  <c r="M1487" i="3"/>
  <c r="N1487" i="3"/>
  <c r="O1487" i="3"/>
  <c r="P1487" i="3"/>
  <c r="Q1487" i="3"/>
  <c r="R1487" i="3"/>
  <c r="S1487" i="3"/>
  <c r="T1487" i="3"/>
  <c r="U1487" i="3"/>
  <c r="V1487" i="3"/>
  <c r="W1487" i="3"/>
  <c r="X1487" i="3"/>
  <c r="L1488" i="3"/>
  <c r="M1488" i="3"/>
  <c r="N1488" i="3"/>
  <c r="O1488" i="3"/>
  <c r="P1488" i="3"/>
  <c r="Q1488" i="3"/>
  <c r="R1488" i="3"/>
  <c r="S1488" i="3"/>
  <c r="T1488" i="3"/>
  <c r="U1488" i="3"/>
  <c r="V1488" i="3"/>
  <c r="W1488" i="3"/>
  <c r="X1488" i="3"/>
  <c r="L1489" i="3"/>
  <c r="M1489" i="3"/>
  <c r="N1489" i="3"/>
  <c r="O1489" i="3"/>
  <c r="P1489" i="3"/>
  <c r="Q1489" i="3"/>
  <c r="R1489" i="3"/>
  <c r="S1489" i="3"/>
  <c r="T1489" i="3"/>
  <c r="U1489" i="3"/>
  <c r="V1489" i="3"/>
  <c r="W1489" i="3"/>
  <c r="X1489" i="3"/>
  <c r="L1490" i="3"/>
  <c r="M1490" i="3"/>
  <c r="N1490" i="3"/>
  <c r="O1490" i="3"/>
  <c r="P1490" i="3"/>
  <c r="Q1490" i="3"/>
  <c r="R1490" i="3"/>
  <c r="S1490" i="3"/>
  <c r="T1490" i="3"/>
  <c r="U1490" i="3"/>
  <c r="V1490" i="3"/>
  <c r="W1490" i="3"/>
  <c r="X1490" i="3"/>
  <c r="L1491" i="3"/>
  <c r="M1491" i="3"/>
  <c r="N1491" i="3"/>
  <c r="O1491" i="3"/>
  <c r="P1491" i="3"/>
  <c r="Q1491" i="3"/>
  <c r="R1491" i="3"/>
  <c r="S1491" i="3"/>
  <c r="T1491" i="3"/>
  <c r="U1491" i="3"/>
  <c r="V1491" i="3"/>
  <c r="W1491" i="3"/>
  <c r="X1491" i="3"/>
  <c r="L1492" i="3"/>
  <c r="M1492" i="3"/>
  <c r="N1492" i="3"/>
  <c r="O1492" i="3"/>
  <c r="P1492" i="3"/>
  <c r="Q1492" i="3"/>
  <c r="R1492" i="3"/>
  <c r="S1492" i="3"/>
  <c r="T1492" i="3"/>
  <c r="U1492" i="3"/>
  <c r="V1492" i="3"/>
  <c r="W1492" i="3"/>
  <c r="X1492" i="3"/>
  <c r="L1493" i="3"/>
  <c r="M1493" i="3"/>
  <c r="N1493" i="3"/>
  <c r="O1493" i="3"/>
  <c r="P1493" i="3"/>
  <c r="Q1493" i="3"/>
  <c r="R1493" i="3"/>
  <c r="S1493" i="3"/>
  <c r="T1493" i="3"/>
  <c r="U1493" i="3"/>
  <c r="V1493" i="3"/>
  <c r="W1493" i="3"/>
  <c r="X1493" i="3"/>
  <c r="L1494" i="3"/>
  <c r="M1494" i="3"/>
  <c r="N1494" i="3"/>
  <c r="O1494" i="3"/>
  <c r="P1494" i="3"/>
  <c r="Q1494" i="3"/>
  <c r="R1494" i="3"/>
  <c r="S1494" i="3"/>
  <c r="T1494" i="3"/>
  <c r="U1494" i="3"/>
  <c r="V1494" i="3"/>
  <c r="W1494" i="3"/>
  <c r="X1494" i="3"/>
  <c r="L1495" i="3"/>
  <c r="M1495" i="3"/>
  <c r="N1495" i="3"/>
  <c r="O1495" i="3"/>
  <c r="P1495" i="3"/>
  <c r="Q1495" i="3"/>
  <c r="R1495" i="3"/>
  <c r="S1495" i="3"/>
  <c r="T1495" i="3"/>
  <c r="U1495" i="3"/>
  <c r="V1495" i="3"/>
  <c r="W1495" i="3"/>
  <c r="X1495" i="3"/>
  <c r="L1496" i="3"/>
  <c r="M1496" i="3"/>
  <c r="N1496" i="3"/>
  <c r="O1496" i="3"/>
  <c r="P1496" i="3"/>
  <c r="Q1496" i="3"/>
  <c r="R1496" i="3"/>
  <c r="S1496" i="3"/>
  <c r="T1496" i="3"/>
  <c r="U1496" i="3"/>
  <c r="V1496" i="3"/>
  <c r="W1496" i="3"/>
  <c r="X1496" i="3"/>
  <c r="L1497" i="3"/>
  <c r="M1497" i="3"/>
  <c r="N1497" i="3"/>
  <c r="O1497" i="3"/>
  <c r="P1497" i="3"/>
  <c r="Q1497" i="3"/>
  <c r="R1497" i="3"/>
  <c r="S1497" i="3"/>
  <c r="T1497" i="3"/>
  <c r="U1497" i="3"/>
  <c r="V1497" i="3"/>
  <c r="W1497" i="3"/>
  <c r="X1497" i="3"/>
  <c r="L1498" i="3"/>
  <c r="M1498" i="3"/>
  <c r="N1498" i="3"/>
  <c r="O1498" i="3"/>
  <c r="P1498" i="3"/>
  <c r="Q1498" i="3"/>
  <c r="R1498" i="3"/>
  <c r="S1498" i="3"/>
  <c r="T1498" i="3"/>
  <c r="U1498" i="3"/>
  <c r="V1498" i="3"/>
  <c r="W1498" i="3"/>
  <c r="X1498" i="3"/>
  <c r="L1499" i="3"/>
  <c r="M1499" i="3"/>
  <c r="N1499" i="3"/>
  <c r="O1499" i="3"/>
  <c r="P1499" i="3"/>
  <c r="Q1499" i="3"/>
  <c r="R1499" i="3"/>
  <c r="S1499" i="3"/>
  <c r="T1499" i="3"/>
  <c r="U1499" i="3"/>
  <c r="V1499" i="3"/>
  <c r="W1499" i="3"/>
  <c r="X1499" i="3"/>
  <c r="L1500" i="3"/>
  <c r="M1500" i="3"/>
  <c r="N1500" i="3"/>
  <c r="O1500" i="3"/>
  <c r="P1500" i="3"/>
  <c r="Q1500" i="3"/>
  <c r="R1500" i="3"/>
  <c r="S1500" i="3"/>
  <c r="T1500" i="3"/>
  <c r="U1500" i="3"/>
  <c r="V1500" i="3"/>
  <c r="W1500" i="3"/>
  <c r="X1500" i="3"/>
  <c r="L1501" i="3"/>
  <c r="M1501" i="3"/>
  <c r="N1501" i="3"/>
  <c r="O1501" i="3"/>
  <c r="P1501" i="3"/>
  <c r="Q1501" i="3"/>
  <c r="R1501" i="3"/>
  <c r="S1501" i="3"/>
  <c r="T1501" i="3"/>
  <c r="U1501" i="3"/>
  <c r="V1501" i="3"/>
  <c r="W1501" i="3"/>
  <c r="X1501" i="3"/>
  <c r="L1502" i="3"/>
  <c r="M1502" i="3"/>
  <c r="N1502" i="3"/>
  <c r="O1502" i="3"/>
  <c r="P1502" i="3"/>
  <c r="Q1502" i="3"/>
  <c r="R1502" i="3"/>
  <c r="S1502" i="3"/>
  <c r="T1502" i="3"/>
  <c r="U1502" i="3"/>
  <c r="V1502" i="3"/>
  <c r="W1502" i="3"/>
  <c r="X1502" i="3"/>
  <c r="L1503" i="3"/>
  <c r="M1503" i="3"/>
  <c r="N1503" i="3"/>
  <c r="O1503" i="3"/>
  <c r="P1503" i="3"/>
  <c r="Q1503" i="3"/>
  <c r="R1503" i="3"/>
  <c r="S1503" i="3"/>
  <c r="T1503" i="3"/>
  <c r="U1503" i="3"/>
  <c r="V1503" i="3"/>
  <c r="W1503" i="3"/>
  <c r="X1503" i="3"/>
  <c r="L1504" i="3"/>
  <c r="M1504" i="3"/>
  <c r="N1504" i="3"/>
  <c r="O1504" i="3"/>
  <c r="P1504" i="3"/>
  <c r="Q1504" i="3"/>
  <c r="R1504" i="3"/>
  <c r="S1504" i="3"/>
  <c r="T1504" i="3"/>
  <c r="U1504" i="3"/>
  <c r="V1504" i="3"/>
  <c r="W1504" i="3"/>
  <c r="X1504" i="3"/>
  <c r="L1505" i="3"/>
  <c r="M1505" i="3"/>
  <c r="N1505" i="3"/>
  <c r="O1505" i="3"/>
  <c r="P1505" i="3"/>
  <c r="Q1505" i="3"/>
  <c r="R1505" i="3"/>
  <c r="S1505" i="3"/>
  <c r="T1505" i="3"/>
  <c r="U1505" i="3"/>
  <c r="V1505" i="3"/>
  <c r="W1505" i="3"/>
  <c r="X1505" i="3"/>
  <c r="L1506" i="3"/>
  <c r="M1506" i="3"/>
  <c r="N1506" i="3"/>
  <c r="O1506" i="3"/>
  <c r="P1506" i="3"/>
  <c r="Q1506" i="3"/>
  <c r="R1506" i="3"/>
  <c r="S1506" i="3"/>
  <c r="T1506" i="3"/>
  <c r="U1506" i="3"/>
  <c r="V1506" i="3"/>
  <c r="W1506" i="3"/>
  <c r="X1506" i="3"/>
  <c r="L1507" i="3"/>
  <c r="M1507" i="3"/>
  <c r="N1507" i="3"/>
  <c r="O1507" i="3"/>
  <c r="P1507" i="3"/>
  <c r="Q1507" i="3"/>
  <c r="R1507" i="3"/>
  <c r="S1507" i="3"/>
  <c r="T1507" i="3"/>
  <c r="U1507" i="3"/>
  <c r="V1507" i="3"/>
  <c r="W1507" i="3"/>
  <c r="X1507" i="3"/>
  <c r="L1508" i="3"/>
  <c r="M1508" i="3"/>
  <c r="N1508" i="3"/>
  <c r="O1508" i="3"/>
  <c r="P1508" i="3"/>
  <c r="Q1508" i="3"/>
  <c r="R1508" i="3"/>
  <c r="S1508" i="3"/>
  <c r="T1508" i="3"/>
  <c r="U1508" i="3"/>
  <c r="V1508" i="3"/>
  <c r="W1508" i="3"/>
  <c r="X1508" i="3"/>
  <c r="L1509" i="3"/>
  <c r="M1509" i="3"/>
  <c r="N1509" i="3"/>
  <c r="O1509" i="3"/>
  <c r="P1509" i="3"/>
  <c r="Q1509" i="3"/>
  <c r="R1509" i="3"/>
  <c r="S1509" i="3"/>
  <c r="T1509" i="3"/>
  <c r="U1509" i="3"/>
  <c r="V1509" i="3"/>
  <c r="W1509" i="3"/>
  <c r="X1509" i="3"/>
  <c r="L1510" i="3"/>
  <c r="M1510" i="3"/>
  <c r="N1510" i="3"/>
  <c r="O1510" i="3"/>
  <c r="P1510" i="3"/>
  <c r="Q1510" i="3"/>
  <c r="R1510" i="3"/>
  <c r="S1510" i="3"/>
  <c r="T1510" i="3"/>
  <c r="U1510" i="3"/>
  <c r="V1510" i="3"/>
  <c r="W1510" i="3"/>
  <c r="X1510" i="3"/>
  <c r="L1511" i="3"/>
  <c r="M1511" i="3"/>
  <c r="N1511" i="3"/>
  <c r="O1511" i="3"/>
  <c r="P1511" i="3"/>
  <c r="Q1511" i="3"/>
  <c r="R1511" i="3"/>
  <c r="S1511" i="3"/>
  <c r="T1511" i="3"/>
  <c r="U1511" i="3"/>
  <c r="V1511" i="3"/>
  <c r="W1511" i="3"/>
  <c r="X1511" i="3"/>
  <c r="L1512" i="3"/>
  <c r="M1512" i="3"/>
  <c r="N1512" i="3"/>
  <c r="O1512" i="3"/>
  <c r="P1512" i="3"/>
  <c r="Q1512" i="3"/>
  <c r="R1512" i="3"/>
  <c r="S1512" i="3"/>
  <c r="T1512" i="3"/>
  <c r="U1512" i="3"/>
  <c r="V1512" i="3"/>
  <c r="W1512" i="3"/>
  <c r="X1512" i="3"/>
  <c r="L1513" i="3"/>
  <c r="M1513" i="3"/>
  <c r="N1513" i="3"/>
  <c r="O1513" i="3"/>
  <c r="P1513" i="3"/>
  <c r="Q1513" i="3"/>
  <c r="R1513" i="3"/>
  <c r="S1513" i="3"/>
  <c r="T1513" i="3"/>
  <c r="U1513" i="3"/>
  <c r="V1513" i="3"/>
  <c r="W1513" i="3"/>
  <c r="X1513" i="3"/>
  <c r="L1514" i="3"/>
  <c r="M1514" i="3"/>
  <c r="N1514" i="3"/>
  <c r="O1514" i="3"/>
  <c r="P1514" i="3"/>
  <c r="Q1514" i="3"/>
  <c r="R1514" i="3"/>
  <c r="S1514" i="3"/>
  <c r="T1514" i="3"/>
  <c r="U1514" i="3"/>
  <c r="V1514" i="3"/>
  <c r="W1514" i="3"/>
  <c r="X1514" i="3"/>
  <c r="L1515" i="3"/>
  <c r="M1515" i="3"/>
  <c r="N1515" i="3"/>
  <c r="O1515" i="3"/>
  <c r="P1515" i="3"/>
  <c r="Q1515" i="3"/>
  <c r="R1515" i="3"/>
  <c r="S1515" i="3"/>
  <c r="T1515" i="3"/>
  <c r="U1515" i="3"/>
  <c r="V1515" i="3"/>
  <c r="W1515" i="3"/>
  <c r="X1515" i="3"/>
  <c r="L1516" i="3"/>
  <c r="M1516" i="3"/>
  <c r="N1516" i="3"/>
  <c r="O1516" i="3"/>
  <c r="P1516" i="3"/>
  <c r="Q1516" i="3"/>
  <c r="R1516" i="3"/>
  <c r="S1516" i="3"/>
  <c r="T1516" i="3"/>
  <c r="U1516" i="3"/>
  <c r="V1516" i="3"/>
  <c r="W1516" i="3"/>
  <c r="X1516" i="3"/>
  <c r="L1517" i="3"/>
  <c r="M1517" i="3"/>
  <c r="N1517" i="3"/>
  <c r="O1517" i="3"/>
  <c r="P1517" i="3"/>
  <c r="Q1517" i="3"/>
  <c r="R1517" i="3"/>
  <c r="S1517" i="3"/>
  <c r="T1517" i="3"/>
  <c r="U1517" i="3"/>
  <c r="V1517" i="3"/>
  <c r="W1517" i="3"/>
  <c r="X1517" i="3"/>
  <c r="L1518" i="3"/>
  <c r="M1518" i="3"/>
  <c r="N1518" i="3"/>
  <c r="O1518" i="3"/>
  <c r="P1518" i="3"/>
  <c r="Q1518" i="3"/>
  <c r="R1518" i="3"/>
  <c r="S1518" i="3"/>
  <c r="T1518" i="3"/>
  <c r="U1518" i="3"/>
  <c r="V1518" i="3"/>
  <c r="W1518" i="3"/>
  <c r="X1518" i="3"/>
  <c r="L1519" i="3"/>
  <c r="M1519" i="3"/>
  <c r="N1519" i="3"/>
  <c r="O1519" i="3"/>
  <c r="P1519" i="3"/>
  <c r="Q1519" i="3"/>
  <c r="R1519" i="3"/>
  <c r="S1519" i="3"/>
  <c r="T1519" i="3"/>
  <c r="U1519" i="3"/>
  <c r="V1519" i="3"/>
  <c r="W1519" i="3"/>
  <c r="X1519" i="3"/>
  <c r="L1520" i="3"/>
  <c r="M1520" i="3"/>
  <c r="N1520" i="3"/>
  <c r="O1520" i="3"/>
  <c r="P1520" i="3"/>
  <c r="Q1520" i="3"/>
  <c r="R1520" i="3"/>
  <c r="S1520" i="3"/>
  <c r="T1520" i="3"/>
  <c r="U1520" i="3"/>
  <c r="V1520" i="3"/>
  <c r="W1520" i="3"/>
  <c r="X1520" i="3"/>
  <c r="L1521" i="3"/>
  <c r="M1521" i="3"/>
  <c r="N1521" i="3"/>
  <c r="O1521" i="3"/>
  <c r="P1521" i="3"/>
  <c r="Q1521" i="3"/>
  <c r="R1521" i="3"/>
  <c r="S1521" i="3"/>
  <c r="T1521" i="3"/>
  <c r="U1521" i="3"/>
  <c r="V1521" i="3"/>
  <c r="W1521" i="3"/>
  <c r="X1521" i="3"/>
  <c r="L1522" i="3"/>
  <c r="M1522" i="3"/>
  <c r="N1522" i="3"/>
  <c r="O1522" i="3"/>
  <c r="P1522" i="3"/>
  <c r="Q1522" i="3"/>
  <c r="R1522" i="3"/>
  <c r="S1522" i="3"/>
  <c r="T1522" i="3"/>
  <c r="U1522" i="3"/>
  <c r="V1522" i="3"/>
  <c r="W1522" i="3"/>
  <c r="X1522" i="3"/>
  <c r="L1523" i="3"/>
  <c r="M1523" i="3"/>
  <c r="N1523" i="3"/>
  <c r="O1523" i="3"/>
  <c r="P1523" i="3"/>
  <c r="Q1523" i="3"/>
  <c r="R1523" i="3"/>
  <c r="S1523" i="3"/>
  <c r="T1523" i="3"/>
  <c r="U1523" i="3"/>
  <c r="V1523" i="3"/>
  <c r="W1523" i="3"/>
  <c r="X1523" i="3"/>
  <c r="L1524" i="3"/>
  <c r="M1524" i="3"/>
  <c r="N1524" i="3"/>
  <c r="O1524" i="3"/>
  <c r="P1524" i="3"/>
  <c r="Q1524" i="3"/>
  <c r="R1524" i="3"/>
  <c r="S1524" i="3"/>
  <c r="T1524" i="3"/>
  <c r="U1524" i="3"/>
  <c r="V1524" i="3"/>
  <c r="W1524" i="3"/>
  <c r="X1524" i="3"/>
  <c r="L1525" i="3"/>
  <c r="M1525" i="3"/>
  <c r="N1525" i="3"/>
  <c r="O1525" i="3"/>
  <c r="P1525" i="3"/>
  <c r="Q1525" i="3"/>
  <c r="R1525" i="3"/>
  <c r="S1525" i="3"/>
  <c r="T1525" i="3"/>
  <c r="U1525" i="3"/>
  <c r="V1525" i="3"/>
  <c r="W1525" i="3"/>
  <c r="X1525" i="3"/>
  <c r="L1526" i="3"/>
  <c r="M1526" i="3"/>
  <c r="N1526" i="3"/>
  <c r="O1526" i="3"/>
  <c r="P1526" i="3"/>
  <c r="Q1526" i="3"/>
  <c r="R1526" i="3"/>
  <c r="S1526" i="3"/>
  <c r="T1526" i="3"/>
  <c r="U1526" i="3"/>
  <c r="V1526" i="3"/>
  <c r="W1526" i="3"/>
  <c r="X1526" i="3"/>
  <c r="L1527" i="3"/>
  <c r="M1527" i="3"/>
  <c r="N1527" i="3"/>
  <c r="O1527" i="3"/>
  <c r="P1527" i="3"/>
  <c r="Q1527" i="3"/>
  <c r="R1527" i="3"/>
  <c r="S1527" i="3"/>
  <c r="T1527" i="3"/>
  <c r="U1527" i="3"/>
  <c r="V1527" i="3"/>
  <c r="W1527" i="3"/>
  <c r="X1527" i="3"/>
  <c r="L1528" i="3"/>
  <c r="M1528" i="3"/>
  <c r="N1528" i="3"/>
  <c r="O1528" i="3"/>
  <c r="P1528" i="3"/>
  <c r="Q1528" i="3"/>
  <c r="R1528" i="3"/>
  <c r="S1528" i="3"/>
  <c r="T1528" i="3"/>
  <c r="U1528" i="3"/>
  <c r="V1528" i="3"/>
  <c r="W1528" i="3"/>
  <c r="X1528" i="3"/>
  <c r="L1529" i="3"/>
  <c r="M1529" i="3"/>
  <c r="N1529" i="3"/>
  <c r="O1529" i="3"/>
  <c r="P1529" i="3"/>
  <c r="Q1529" i="3"/>
  <c r="R1529" i="3"/>
  <c r="S1529" i="3"/>
  <c r="T1529" i="3"/>
  <c r="U1529" i="3"/>
  <c r="V1529" i="3"/>
  <c r="W1529" i="3"/>
  <c r="X1529" i="3"/>
  <c r="L1530" i="3"/>
  <c r="M1530" i="3"/>
  <c r="N1530" i="3"/>
  <c r="O1530" i="3"/>
  <c r="P1530" i="3"/>
  <c r="Q1530" i="3"/>
  <c r="R1530" i="3"/>
  <c r="S1530" i="3"/>
  <c r="T1530" i="3"/>
  <c r="U1530" i="3"/>
  <c r="V1530" i="3"/>
  <c r="W1530" i="3"/>
  <c r="X1530" i="3"/>
  <c r="L1531" i="3"/>
  <c r="M1531" i="3"/>
  <c r="N1531" i="3"/>
  <c r="O1531" i="3"/>
  <c r="P1531" i="3"/>
  <c r="Q1531" i="3"/>
  <c r="R1531" i="3"/>
  <c r="S1531" i="3"/>
  <c r="T1531" i="3"/>
  <c r="U1531" i="3"/>
  <c r="V1531" i="3"/>
  <c r="W1531" i="3"/>
  <c r="X1531" i="3"/>
  <c r="L1532" i="3"/>
  <c r="M1532" i="3"/>
  <c r="N1532" i="3"/>
  <c r="O1532" i="3"/>
  <c r="P1532" i="3"/>
  <c r="Q1532" i="3"/>
  <c r="R1532" i="3"/>
  <c r="S1532" i="3"/>
  <c r="T1532" i="3"/>
  <c r="U1532" i="3"/>
  <c r="V1532" i="3"/>
  <c r="W1532" i="3"/>
  <c r="X1532" i="3"/>
  <c r="L1533" i="3"/>
  <c r="M1533" i="3"/>
  <c r="N1533" i="3"/>
  <c r="O1533" i="3"/>
  <c r="P1533" i="3"/>
  <c r="Q1533" i="3"/>
  <c r="R1533" i="3"/>
  <c r="S1533" i="3"/>
  <c r="T1533" i="3"/>
  <c r="U1533" i="3"/>
  <c r="V1533" i="3"/>
  <c r="W1533" i="3"/>
  <c r="X1533" i="3"/>
  <c r="L1534" i="3"/>
  <c r="M1534" i="3"/>
  <c r="N1534" i="3"/>
  <c r="O1534" i="3"/>
  <c r="P1534" i="3"/>
  <c r="Q1534" i="3"/>
  <c r="R1534" i="3"/>
  <c r="S1534" i="3"/>
  <c r="T1534" i="3"/>
  <c r="U1534" i="3"/>
  <c r="V1534" i="3"/>
  <c r="W1534" i="3"/>
  <c r="X1534" i="3"/>
  <c r="L1535" i="3"/>
  <c r="M1535" i="3"/>
  <c r="N1535" i="3"/>
  <c r="O1535" i="3"/>
  <c r="P1535" i="3"/>
  <c r="Q1535" i="3"/>
  <c r="R1535" i="3"/>
  <c r="S1535" i="3"/>
  <c r="T1535" i="3"/>
  <c r="U1535" i="3"/>
  <c r="V1535" i="3"/>
  <c r="W1535" i="3"/>
  <c r="X1535" i="3"/>
  <c r="L1536" i="3"/>
  <c r="M1536" i="3"/>
  <c r="N1536" i="3"/>
  <c r="O1536" i="3"/>
  <c r="P1536" i="3"/>
  <c r="Q1536" i="3"/>
  <c r="R1536" i="3"/>
  <c r="S1536" i="3"/>
  <c r="T1536" i="3"/>
  <c r="U1536" i="3"/>
  <c r="V1536" i="3"/>
  <c r="W1536" i="3"/>
  <c r="X1536" i="3"/>
  <c r="L1537" i="3"/>
  <c r="M1537" i="3"/>
  <c r="N1537" i="3"/>
  <c r="O1537" i="3"/>
  <c r="P1537" i="3"/>
  <c r="Q1537" i="3"/>
  <c r="R1537" i="3"/>
  <c r="S1537" i="3"/>
  <c r="T1537" i="3"/>
  <c r="U1537" i="3"/>
  <c r="V1537" i="3"/>
  <c r="W1537" i="3"/>
  <c r="X1537" i="3"/>
  <c r="L1538" i="3"/>
  <c r="M1538" i="3"/>
  <c r="N1538" i="3"/>
  <c r="O1538" i="3"/>
  <c r="P1538" i="3"/>
  <c r="Q1538" i="3"/>
  <c r="R1538" i="3"/>
  <c r="S1538" i="3"/>
  <c r="T1538" i="3"/>
  <c r="U1538" i="3"/>
  <c r="V1538" i="3"/>
  <c r="W1538" i="3"/>
  <c r="X1538" i="3"/>
  <c r="L1539" i="3"/>
  <c r="M1539" i="3"/>
  <c r="N1539" i="3"/>
  <c r="O1539" i="3"/>
  <c r="P1539" i="3"/>
  <c r="Q1539" i="3"/>
  <c r="R1539" i="3"/>
  <c r="S1539" i="3"/>
  <c r="T1539" i="3"/>
  <c r="U1539" i="3"/>
  <c r="V1539" i="3"/>
  <c r="W1539" i="3"/>
  <c r="X1539" i="3"/>
  <c r="L1540" i="3"/>
  <c r="M1540" i="3"/>
  <c r="N1540" i="3"/>
  <c r="O1540" i="3"/>
  <c r="P1540" i="3"/>
  <c r="Q1540" i="3"/>
  <c r="R1540" i="3"/>
  <c r="S1540" i="3"/>
  <c r="T1540" i="3"/>
  <c r="U1540" i="3"/>
  <c r="V1540" i="3"/>
  <c r="W1540" i="3"/>
  <c r="X1540" i="3"/>
  <c r="L1541" i="3"/>
  <c r="M1541" i="3"/>
  <c r="N1541" i="3"/>
  <c r="O1541" i="3"/>
  <c r="P1541" i="3"/>
  <c r="Q1541" i="3"/>
  <c r="R1541" i="3"/>
  <c r="S1541" i="3"/>
  <c r="T1541" i="3"/>
  <c r="U1541" i="3"/>
  <c r="V1541" i="3"/>
  <c r="W1541" i="3"/>
  <c r="X1541" i="3"/>
  <c r="L1542" i="3"/>
  <c r="M1542" i="3"/>
  <c r="N1542" i="3"/>
  <c r="O1542" i="3"/>
  <c r="P1542" i="3"/>
  <c r="Q1542" i="3"/>
  <c r="R1542" i="3"/>
  <c r="S1542" i="3"/>
  <c r="T1542" i="3"/>
  <c r="U1542" i="3"/>
  <c r="V1542" i="3"/>
  <c r="W1542" i="3"/>
  <c r="X1542" i="3"/>
  <c r="L1543" i="3"/>
  <c r="M1543" i="3"/>
  <c r="N1543" i="3"/>
  <c r="O1543" i="3"/>
  <c r="P1543" i="3"/>
  <c r="Q1543" i="3"/>
  <c r="R1543" i="3"/>
  <c r="S1543" i="3"/>
  <c r="T1543" i="3"/>
  <c r="U1543" i="3"/>
  <c r="V1543" i="3"/>
  <c r="W1543" i="3"/>
  <c r="X1543" i="3"/>
  <c r="L1544" i="3"/>
  <c r="M1544" i="3"/>
  <c r="N1544" i="3"/>
  <c r="O1544" i="3"/>
  <c r="P1544" i="3"/>
  <c r="Q1544" i="3"/>
  <c r="R1544" i="3"/>
  <c r="S1544" i="3"/>
  <c r="T1544" i="3"/>
  <c r="U1544" i="3"/>
  <c r="V1544" i="3"/>
  <c r="W1544" i="3"/>
  <c r="X1544" i="3"/>
  <c r="L1545" i="3"/>
  <c r="M1545" i="3"/>
  <c r="N1545" i="3"/>
  <c r="O1545" i="3"/>
  <c r="P1545" i="3"/>
  <c r="Q1545" i="3"/>
  <c r="R1545" i="3"/>
  <c r="S1545" i="3"/>
  <c r="T1545" i="3"/>
  <c r="U1545" i="3"/>
  <c r="V1545" i="3"/>
  <c r="W1545" i="3"/>
  <c r="X1545" i="3"/>
  <c r="L1546" i="3"/>
  <c r="M1546" i="3"/>
  <c r="N1546" i="3"/>
  <c r="O1546" i="3"/>
  <c r="P1546" i="3"/>
  <c r="Q1546" i="3"/>
  <c r="R1546" i="3"/>
  <c r="S1546" i="3"/>
  <c r="T1546" i="3"/>
  <c r="U1546" i="3"/>
  <c r="V1546" i="3"/>
  <c r="W1546" i="3"/>
  <c r="X1546" i="3"/>
  <c r="L1547" i="3"/>
  <c r="M1547" i="3"/>
  <c r="N1547" i="3"/>
  <c r="O1547" i="3"/>
  <c r="P1547" i="3"/>
  <c r="Q1547" i="3"/>
  <c r="R1547" i="3"/>
  <c r="S1547" i="3"/>
  <c r="T1547" i="3"/>
  <c r="U1547" i="3"/>
  <c r="V1547" i="3"/>
  <c r="W1547" i="3"/>
  <c r="X1547" i="3"/>
  <c r="L1548" i="3"/>
  <c r="M1548" i="3"/>
  <c r="N1548" i="3"/>
  <c r="O1548" i="3"/>
  <c r="P1548" i="3"/>
  <c r="Q1548" i="3"/>
  <c r="R1548" i="3"/>
  <c r="S1548" i="3"/>
  <c r="T1548" i="3"/>
  <c r="U1548" i="3"/>
  <c r="V1548" i="3"/>
  <c r="W1548" i="3"/>
  <c r="X1548" i="3"/>
  <c r="L1549" i="3"/>
  <c r="M1549" i="3"/>
  <c r="N1549" i="3"/>
  <c r="O1549" i="3"/>
  <c r="P1549" i="3"/>
  <c r="Q1549" i="3"/>
  <c r="R1549" i="3"/>
  <c r="S1549" i="3"/>
  <c r="T1549" i="3"/>
  <c r="U1549" i="3"/>
  <c r="V1549" i="3"/>
  <c r="W1549" i="3"/>
  <c r="X1549" i="3"/>
  <c r="L1550" i="3"/>
  <c r="M1550" i="3"/>
  <c r="N1550" i="3"/>
  <c r="O1550" i="3"/>
  <c r="P1550" i="3"/>
  <c r="Q1550" i="3"/>
  <c r="R1550" i="3"/>
  <c r="S1550" i="3"/>
  <c r="T1550" i="3"/>
  <c r="U1550" i="3"/>
  <c r="V1550" i="3"/>
  <c r="W1550" i="3"/>
  <c r="X1550" i="3"/>
  <c r="L1551" i="3"/>
  <c r="M1551" i="3"/>
  <c r="N1551" i="3"/>
  <c r="O1551" i="3"/>
  <c r="P1551" i="3"/>
  <c r="Q1551" i="3"/>
  <c r="R1551" i="3"/>
  <c r="S1551" i="3"/>
  <c r="T1551" i="3"/>
  <c r="U1551" i="3"/>
  <c r="V1551" i="3"/>
  <c r="W1551" i="3"/>
  <c r="X1551" i="3"/>
  <c r="L1552" i="3"/>
  <c r="M1552" i="3"/>
  <c r="N1552" i="3"/>
  <c r="O1552" i="3"/>
  <c r="P1552" i="3"/>
  <c r="Q1552" i="3"/>
  <c r="R1552" i="3"/>
  <c r="S1552" i="3"/>
  <c r="T1552" i="3"/>
  <c r="U1552" i="3"/>
  <c r="V1552" i="3"/>
  <c r="W1552" i="3"/>
  <c r="X1552" i="3"/>
  <c r="L1553" i="3"/>
  <c r="M1553" i="3"/>
  <c r="N1553" i="3"/>
  <c r="O1553" i="3"/>
  <c r="P1553" i="3"/>
  <c r="Q1553" i="3"/>
  <c r="R1553" i="3"/>
  <c r="S1553" i="3"/>
  <c r="T1553" i="3"/>
  <c r="U1553" i="3"/>
  <c r="V1553" i="3"/>
  <c r="W1553" i="3"/>
  <c r="X1553" i="3"/>
  <c r="L1554" i="3"/>
  <c r="M1554" i="3"/>
  <c r="N1554" i="3"/>
  <c r="O1554" i="3"/>
  <c r="P1554" i="3"/>
  <c r="Q1554" i="3"/>
  <c r="R1554" i="3"/>
  <c r="S1554" i="3"/>
  <c r="T1554" i="3"/>
  <c r="U1554" i="3"/>
  <c r="V1554" i="3"/>
  <c r="W1554" i="3"/>
  <c r="X1554" i="3"/>
  <c r="L1555" i="3"/>
  <c r="M1555" i="3"/>
  <c r="N1555" i="3"/>
  <c r="O1555" i="3"/>
  <c r="P1555" i="3"/>
  <c r="Q1555" i="3"/>
  <c r="R1555" i="3"/>
  <c r="S1555" i="3"/>
  <c r="T1555" i="3"/>
  <c r="U1555" i="3"/>
  <c r="V1555" i="3"/>
  <c r="W1555" i="3"/>
  <c r="X1555" i="3"/>
  <c r="L1556" i="3"/>
  <c r="M1556" i="3"/>
  <c r="N1556" i="3"/>
  <c r="O1556" i="3"/>
  <c r="P1556" i="3"/>
  <c r="Q1556" i="3"/>
  <c r="R1556" i="3"/>
  <c r="S1556" i="3"/>
  <c r="T1556" i="3"/>
  <c r="U1556" i="3"/>
  <c r="V1556" i="3"/>
  <c r="W1556" i="3"/>
  <c r="X1556" i="3"/>
  <c r="L1557" i="3"/>
  <c r="M1557" i="3"/>
  <c r="N1557" i="3"/>
  <c r="O1557" i="3"/>
  <c r="P1557" i="3"/>
  <c r="Q1557" i="3"/>
  <c r="R1557" i="3"/>
  <c r="S1557" i="3"/>
  <c r="T1557" i="3"/>
  <c r="U1557" i="3"/>
  <c r="V1557" i="3"/>
  <c r="W1557" i="3"/>
  <c r="X1557" i="3"/>
  <c r="L1558" i="3"/>
  <c r="M1558" i="3"/>
  <c r="N1558" i="3"/>
  <c r="O1558" i="3"/>
  <c r="P1558" i="3"/>
  <c r="Q1558" i="3"/>
  <c r="R1558" i="3"/>
  <c r="S1558" i="3"/>
  <c r="T1558" i="3"/>
  <c r="U1558" i="3"/>
  <c r="V1558" i="3"/>
  <c r="W1558" i="3"/>
  <c r="X1558" i="3"/>
  <c r="L1559" i="3"/>
  <c r="M1559" i="3"/>
  <c r="N1559" i="3"/>
  <c r="O1559" i="3"/>
  <c r="P1559" i="3"/>
  <c r="Q1559" i="3"/>
  <c r="R1559" i="3"/>
  <c r="S1559" i="3"/>
  <c r="T1559" i="3"/>
  <c r="U1559" i="3"/>
  <c r="V1559" i="3"/>
  <c r="W1559" i="3"/>
  <c r="X1559" i="3"/>
  <c r="L1560" i="3"/>
  <c r="M1560" i="3"/>
  <c r="N1560" i="3"/>
  <c r="O1560" i="3"/>
  <c r="P1560" i="3"/>
  <c r="Q1560" i="3"/>
  <c r="R1560" i="3"/>
  <c r="S1560" i="3"/>
  <c r="T1560" i="3"/>
  <c r="U1560" i="3"/>
  <c r="V1560" i="3"/>
  <c r="W1560" i="3"/>
  <c r="X1560" i="3"/>
  <c r="L1561" i="3"/>
  <c r="M1561" i="3"/>
  <c r="N1561" i="3"/>
  <c r="O1561" i="3"/>
  <c r="P1561" i="3"/>
  <c r="Q1561" i="3"/>
  <c r="R1561" i="3"/>
  <c r="S1561" i="3"/>
  <c r="T1561" i="3"/>
  <c r="U1561" i="3"/>
  <c r="V1561" i="3"/>
  <c r="W1561" i="3"/>
  <c r="X1561" i="3"/>
  <c r="L1562" i="3"/>
  <c r="M1562" i="3"/>
  <c r="N1562" i="3"/>
  <c r="O1562" i="3"/>
  <c r="P1562" i="3"/>
  <c r="Q1562" i="3"/>
  <c r="R1562" i="3"/>
  <c r="S1562" i="3"/>
  <c r="T1562" i="3"/>
  <c r="U1562" i="3"/>
  <c r="V1562" i="3"/>
  <c r="W1562" i="3"/>
  <c r="X1562" i="3"/>
  <c r="L1563" i="3"/>
  <c r="M1563" i="3"/>
  <c r="N1563" i="3"/>
  <c r="O1563" i="3"/>
  <c r="P1563" i="3"/>
  <c r="Q1563" i="3"/>
  <c r="R1563" i="3"/>
  <c r="S1563" i="3"/>
  <c r="T1563" i="3"/>
  <c r="U1563" i="3"/>
  <c r="V1563" i="3"/>
  <c r="W1563" i="3"/>
  <c r="X1563" i="3"/>
  <c r="L1564" i="3"/>
  <c r="M1564" i="3"/>
  <c r="N1564" i="3"/>
  <c r="O1564" i="3"/>
  <c r="P1564" i="3"/>
  <c r="Q1564" i="3"/>
  <c r="R1564" i="3"/>
  <c r="S1564" i="3"/>
  <c r="T1564" i="3"/>
  <c r="U1564" i="3"/>
  <c r="V1564" i="3"/>
  <c r="W1564" i="3"/>
  <c r="X1564" i="3"/>
  <c r="L1565" i="3"/>
  <c r="M1565" i="3"/>
  <c r="N1565" i="3"/>
  <c r="O1565" i="3"/>
  <c r="P1565" i="3"/>
  <c r="Q1565" i="3"/>
  <c r="R1565" i="3"/>
  <c r="S1565" i="3"/>
  <c r="T1565" i="3"/>
  <c r="U1565" i="3"/>
  <c r="V1565" i="3"/>
  <c r="W1565" i="3"/>
  <c r="X1565" i="3"/>
  <c r="L1566" i="3"/>
  <c r="M1566" i="3"/>
  <c r="N1566" i="3"/>
  <c r="O1566" i="3"/>
  <c r="P1566" i="3"/>
  <c r="Q1566" i="3"/>
  <c r="R1566" i="3"/>
  <c r="S1566" i="3"/>
  <c r="T1566" i="3"/>
  <c r="U1566" i="3"/>
  <c r="V1566" i="3"/>
  <c r="W1566" i="3"/>
  <c r="X1566" i="3"/>
  <c r="L1567" i="3"/>
  <c r="M1567" i="3"/>
  <c r="N1567" i="3"/>
  <c r="O1567" i="3"/>
  <c r="P1567" i="3"/>
  <c r="Q1567" i="3"/>
  <c r="R1567" i="3"/>
  <c r="S1567" i="3"/>
  <c r="T1567" i="3"/>
  <c r="U1567" i="3"/>
  <c r="V1567" i="3"/>
  <c r="W1567" i="3"/>
  <c r="X1567" i="3"/>
  <c r="L1568" i="3"/>
  <c r="M1568" i="3"/>
  <c r="N1568" i="3"/>
  <c r="O1568" i="3"/>
  <c r="P1568" i="3"/>
  <c r="Q1568" i="3"/>
  <c r="R1568" i="3"/>
  <c r="S1568" i="3"/>
  <c r="T1568" i="3"/>
  <c r="U1568" i="3"/>
  <c r="V1568" i="3"/>
  <c r="W1568" i="3"/>
  <c r="X1568" i="3"/>
  <c r="L1569" i="3"/>
  <c r="M1569" i="3"/>
  <c r="N1569" i="3"/>
  <c r="O1569" i="3"/>
  <c r="P1569" i="3"/>
  <c r="Q1569" i="3"/>
  <c r="R1569" i="3"/>
  <c r="S1569" i="3"/>
  <c r="T1569" i="3"/>
  <c r="U1569" i="3"/>
  <c r="V1569" i="3"/>
  <c r="W1569" i="3"/>
  <c r="X1569" i="3"/>
  <c r="L1570" i="3"/>
  <c r="M1570" i="3"/>
  <c r="N1570" i="3"/>
  <c r="O1570" i="3"/>
  <c r="P1570" i="3"/>
  <c r="Q1570" i="3"/>
  <c r="R1570" i="3"/>
  <c r="S1570" i="3"/>
  <c r="T1570" i="3"/>
  <c r="U1570" i="3"/>
  <c r="V1570" i="3"/>
  <c r="W1570" i="3"/>
  <c r="X1570" i="3"/>
  <c r="L1571" i="3"/>
  <c r="M1571" i="3"/>
  <c r="N1571" i="3"/>
  <c r="O1571" i="3"/>
  <c r="P1571" i="3"/>
  <c r="Q1571" i="3"/>
  <c r="R1571" i="3"/>
  <c r="S1571" i="3"/>
  <c r="T1571" i="3"/>
  <c r="U1571" i="3"/>
  <c r="V1571" i="3"/>
  <c r="W1571" i="3"/>
  <c r="X1571" i="3"/>
  <c r="L1572" i="3"/>
  <c r="M1572" i="3"/>
  <c r="N1572" i="3"/>
  <c r="O1572" i="3"/>
  <c r="P1572" i="3"/>
  <c r="Q1572" i="3"/>
  <c r="R1572" i="3"/>
  <c r="S1572" i="3"/>
  <c r="T1572" i="3"/>
  <c r="U1572" i="3"/>
  <c r="V1572" i="3"/>
  <c r="W1572" i="3"/>
  <c r="X1572" i="3"/>
  <c r="L1573" i="3"/>
  <c r="M1573" i="3"/>
  <c r="N1573" i="3"/>
  <c r="O1573" i="3"/>
  <c r="P1573" i="3"/>
  <c r="Q1573" i="3"/>
  <c r="R1573" i="3"/>
  <c r="S1573" i="3"/>
  <c r="T1573" i="3"/>
  <c r="U1573" i="3"/>
  <c r="V1573" i="3"/>
  <c r="W1573" i="3"/>
  <c r="X1573" i="3"/>
  <c r="L1574" i="3"/>
  <c r="M1574" i="3"/>
  <c r="N1574" i="3"/>
  <c r="O1574" i="3"/>
  <c r="P1574" i="3"/>
  <c r="Q1574" i="3"/>
  <c r="R1574" i="3"/>
  <c r="S1574" i="3"/>
  <c r="T1574" i="3"/>
  <c r="U1574" i="3"/>
  <c r="V1574" i="3"/>
  <c r="W1574" i="3"/>
  <c r="X1574" i="3"/>
  <c r="L1575" i="3"/>
  <c r="M1575" i="3"/>
  <c r="N1575" i="3"/>
  <c r="O1575" i="3"/>
  <c r="P1575" i="3"/>
  <c r="Q1575" i="3"/>
  <c r="R1575" i="3"/>
  <c r="S1575" i="3"/>
  <c r="T1575" i="3"/>
  <c r="U1575" i="3"/>
  <c r="V1575" i="3"/>
  <c r="W1575" i="3"/>
  <c r="X1575" i="3"/>
  <c r="L1576" i="3"/>
  <c r="M1576" i="3"/>
  <c r="N1576" i="3"/>
  <c r="O1576" i="3"/>
  <c r="P1576" i="3"/>
  <c r="Q1576" i="3"/>
  <c r="R1576" i="3"/>
  <c r="S1576" i="3"/>
  <c r="T1576" i="3"/>
  <c r="U1576" i="3"/>
  <c r="V1576" i="3"/>
  <c r="W1576" i="3"/>
  <c r="X1576" i="3"/>
  <c r="L1577" i="3"/>
  <c r="M1577" i="3"/>
  <c r="N1577" i="3"/>
  <c r="O1577" i="3"/>
  <c r="P1577" i="3"/>
  <c r="Q1577" i="3"/>
  <c r="R1577" i="3"/>
  <c r="S1577" i="3"/>
  <c r="T1577" i="3"/>
  <c r="U1577" i="3"/>
  <c r="V1577" i="3"/>
  <c r="W1577" i="3"/>
  <c r="X1577" i="3"/>
  <c r="L1578" i="3"/>
  <c r="M1578" i="3"/>
  <c r="N1578" i="3"/>
  <c r="O1578" i="3"/>
  <c r="P1578" i="3"/>
  <c r="Q1578" i="3"/>
  <c r="R1578" i="3"/>
  <c r="S1578" i="3"/>
  <c r="T1578" i="3"/>
  <c r="U1578" i="3"/>
  <c r="V1578" i="3"/>
  <c r="W1578" i="3"/>
  <c r="X1578" i="3"/>
  <c r="L1579" i="3"/>
  <c r="M1579" i="3"/>
  <c r="N1579" i="3"/>
  <c r="O1579" i="3"/>
  <c r="P1579" i="3"/>
  <c r="Q1579" i="3"/>
  <c r="R1579" i="3"/>
  <c r="S1579" i="3"/>
  <c r="T1579" i="3"/>
  <c r="U1579" i="3"/>
  <c r="V1579" i="3"/>
  <c r="W1579" i="3"/>
  <c r="X1579" i="3"/>
  <c r="L1580" i="3"/>
  <c r="M1580" i="3"/>
  <c r="N1580" i="3"/>
  <c r="O1580" i="3"/>
  <c r="P1580" i="3"/>
  <c r="Q1580" i="3"/>
  <c r="R1580" i="3"/>
  <c r="S1580" i="3"/>
  <c r="T1580" i="3"/>
  <c r="U1580" i="3"/>
  <c r="V1580" i="3"/>
  <c r="W1580" i="3"/>
  <c r="X1580" i="3"/>
  <c r="L1581" i="3"/>
  <c r="M1581" i="3"/>
  <c r="N1581" i="3"/>
  <c r="O1581" i="3"/>
  <c r="P1581" i="3"/>
  <c r="Q1581" i="3"/>
  <c r="R1581" i="3"/>
  <c r="S1581" i="3"/>
  <c r="T1581" i="3"/>
  <c r="U1581" i="3"/>
  <c r="V1581" i="3"/>
  <c r="W1581" i="3"/>
  <c r="X1581" i="3"/>
  <c r="L1582" i="3"/>
  <c r="M1582" i="3"/>
  <c r="N1582" i="3"/>
  <c r="O1582" i="3"/>
  <c r="P1582" i="3"/>
  <c r="Q1582" i="3"/>
  <c r="R1582" i="3"/>
  <c r="S1582" i="3"/>
  <c r="T1582" i="3"/>
  <c r="U1582" i="3"/>
  <c r="V1582" i="3"/>
  <c r="W1582" i="3"/>
  <c r="X1582" i="3"/>
  <c r="L1583" i="3"/>
  <c r="M1583" i="3"/>
  <c r="N1583" i="3"/>
  <c r="O1583" i="3"/>
  <c r="P1583" i="3"/>
  <c r="Q1583" i="3"/>
  <c r="R1583" i="3"/>
  <c r="S1583" i="3"/>
  <c r="T1583" i="3"/>
  <c r="U1583" i="3"/>
  <c r="V1583" i="3"/>
  <c r="W1583" i="3"/>
  <c r="X1583" i="3"/>
  <c r="L1584" i="3"/>
  <c r="M1584" i="3"/>
  <c r="N1584" i="3"/>
  <c r="O1584" i="3"/>
  <c r="P1584" i="3"/>
  <c r="Q1584" i="3"/>
  <c r="R1584" i="3"/>
  <c r="S1584" i="3"/>
  <c r="T1584" i="3"/>
  <c r="U1584" i="3"/>
  <c r="V1584" i="3"/>
  <c r="W1584" i="3"/>
  <c r="X1584" i="3"/>
  <c r="L1585" i="3"/>
  <c r="M1585" i="3"/>
  <c r="N1585" i="3"/>
  <c r="O1585" i="3"/>
  <c r="P1585" i="3"/>
  <c r="Q1585" i="3"/>
  <c r="R1585" i="3"/>
  <c r="S1585" i="3"/>
  <c r="T1585" i="3"/>
  <c r="U1585" i="3"/>
  <c r="V1585" i="3"/>
  <c r="W1585" i="3"/>
  <c r="X1585" i="3"/>
  <c r="L1586" i="3"/>
  <c r="M1586" i="3"/>
  <c r="N1586" i="3"/>
  <c r="O1586" i="3"/>
  <c r="P1586" i="3"/>
  <c r="Q1586" i="3"/>
  <c r="R1586" i="3"/>
  <c r="S1586" i="3"/>
  <c r="T1586" i="3"/>
  <c r="U1586" i="3"/>
  <c r="V1586" i="3"/>
  <c r="W1586" i="3"/>
  <c r="X1586" i="3"/>
  <c r="L1587" i="3"/>
  <c r="M1587" i="3"/>
  <c r="N1587" i="3"/>
  <c r="O1587" i="3"/>
  <c r="P1587" i="3"/>
  <c r="Q1587" i="3"/>
  <c r="R1587" i="3"/>
  <c r="S1587" i="3"/>
  <c r="T1587" i="3"/>
  <c r="U1587" i="3"/>
  <c r="V1587" i="3"/>
  <c r="W1587" i="3"/>
  <c r="X1587" i="3"/>
  <c r="L1588" i="3"/>
  <c r="M1588" i="3"/>
  <c r="N1588" i="3"/>
  <c r="O1588" i="3"/>
  <c r="P1588" i="3"/>
  <c r="Q1588" i="3"/>
  <c r="R1588" i="3"/>
  <c r="S1588" i="3"/>
  <c r="T1588" i="3"/>
  <c r="U1588" i="3"/>
  <c r="V1588" i="3"/>
  <c r="W1588" i="3"/>
  <c r="X1588" i="3"/>
  <c r="L1589" i="3"/>
  <c r="M1589" i="3"/>
  <c r="N1589" i="3"/>
  <c r="O1589" i="3"/>
  <c r="P1589" i="3"/>
  <c r="Q1589" i="3"/>
  <c r="R1589" i="3"/>
  <c r="S1589" i="3"/>
  <c r="T1589" i="3"/>
  <c r="U1589" i="3"/>
  <c r="V1589" i="3"/>
  <c r="W1589" i="3"/>
  <c r="X1589" i="3"/>
  <c r="L1590" i="3"/>
  <c r="M1590" i="3"/>
  <c r="N1590" i="3"/>
  <c r="O1590" i="3"/>
  <c r="P1590" i="3"/>
  <c r="Q1590" i="3"/>
  <c r="R1590" i="3"/>
  <c r="S1590" i="3"/>
  <c r="T1590" i="3"/>
  <c r="U1590" i="3"/>
  <c r="V1590" i="3"/>
  <c r="W1590" i="3"/>
  <c r="X1590" i="3"/>
  <c r="L1591" i="3"/>
  <c r="M1591" i="3"/>
  <c r="N1591" i="3"/>
  <c r="O1591" i="3"/>
  <c r="P1591" i="3"/>
  <c r="Q1591" i="3"/>
  <c r="R1591" i="3"/>
  <c r="S1591" i="3"/>
  <c r="T1591" i="3"/>
  <c r="U1591" i="3"/>
  <c r="V1591" i="3"/>
  <c r="W1591" i="3"/>
  <c r="X1591" i="3"/>
  <c r="L1592" i="3"/>
  <c r="M1592" i="3"/>
  <c r="N1592" i="3"/>
  <c r="O1592" i="3"/>
  <c r="P1592" i="3"/>
  <c r="Q1592" i="3"/>
  <c r="R1592" i="3"/>
  <c r="S1592" i="3"/>
  <c r="T1592" i="3"/>
  <c r="U1592" i="3"/>
  <c r="V1592" i="3"/>
  <c r="W1592" i="3"/>
  <c r="X1592" i="3"/>
  <c r="L1593" i="3"/>
  <c r="M1593" i="3"/>
  <c r="N1593" i="3"/>
  <c r="O1593" i="3"/>
  <c r="P1593" i="3"/>
  <c r="Q1593" i="3"/>
  <c r="R1593" i="3"/>
  <c r="S1593" i="3"/>
  <c r="T1593" i="3"/>
  <c r="U1593" i="3"/>
  <c r="V1593" i="3"/>
  <c r="W1593" i="3"/>
  <c r="X1593" i="3"/>
  <c r="L1594" i="3"/>
  <c r="M1594" i="3"/>
  <c r="N1594" i="3"/>
  <c r="O1594" i="3"/>
  <c r="P1594" i="3"/>
  <c r="Q1594" i="3"/>
  <c r="R1594" i="3"/>
  <c r="S1594" i="3"/>
  <c r="T1594" i="3"/>
  <c r="U1594" i="3"/>
  <c r="V1594" i="3"/>
  <c r="W1594" i="3"/>
  <c r="X1594" i="3"/>
  <c r="L1595" i="3"/>
  <c r="M1595" i="3"/>
  <c r="N1595" i="3"/>
  <c r="O1595" i="3"/>
  <c r="P1595" i="3"/>
  <c r="Q1595" i="3"/>
  <c r="R1595" i="3"/>
  <c r="S1595" i="3"/>
  <c r="T1595" i="3"/>
  <c r="U1595" i="3"/>
  <c r="V1595" i="3"/>
  <c r="W1595" i="3"/>
  <c r="X1595" i="3"/>
  <c r="L1596" i="3"/>
  <c r="M1596" i="3"/>
  <c r="N1596" i="3"/>
  <c r="O1596" i="3"/>
  <c r="P1596" i="3"/>
  <c r="Q1596" i="3"/>
  <c r="R1596" i="3"/>
  <c r="S1596" i="3"/>
  <c r="T1596" i="3"/>
  <c r="U1596" i="3"/>
  <c r="V1596" i="3"/>
  <c r="W1596" i="3"/>
  <c r="X1596" i="3"/>
  <c r="L1597" i="3"/>
  <c r="M1597" i="3"/>
  <c r="N1597" i="3"/>
  <c r="O1597" i="3"/>
  <c r="P1597" i="3"/>
  <c r="Q1597" i="3"/>
  <c r="R1597" i="3"/>
  <c r="S1597" i="3"/>
  <c r="T1597" i="3"/>
  <c r="U1597" i="3"/>
  <c r="V1597" i="3"/>
  <c r="W1597" i="3"/>
  <c r="X1597" i="3"/>
  <c r="L1598" i="3"/>
  <c r="M1598" i="3"/>
  <c r="N1598" i="3"/>
  <c r="O1598" i="3"/>
  <c r="P1598" i="3"/>
  <c r="Q1598" i="3"/>
  <c r="R1598" i="3"/>
  <c r="S1598" i="3"/>
  <c r="T1598" i="3"/>
  <c r="U1598" i="3"/>
  <c r="V1598" i="3"/>
  <c r="W1598" i="3"/>
  <c r="X1598" i="3"/>
  <c r="L1599" i="3"/>
  <c r="M1599" i="3"/>
  <c r="N1599" i="3"/>
  <c r="O1599" i="3"/>
  <c r="P1599" i="3"/>
  <c r="Q1599" i="3"/>
  <c r="R1599" i="3"/>
  <c r="S1599" i="3"/>
  <c r="T1599" i="3"/>
  <c r="U1599" i="3"/>
  <c r="V1599" i="3"/>
  <c r="W1599" i="3"/>
  <c r="X1599" i="3"/>
  <c r="L1600" i="3"/>
  <c r="M1600" i="3"/>
  <c r="N1600" i="3"/>
  <c r="O1600" i="3"/>
  <c r="P1600" i="3"/>
  <c r="Q1600" i="3"/>
  <c r="R1600" i="3"/>
  <c r="S1600" i="3"/>
  <c r="T1600" i="3"/>
  <c r="U1600" i="3"/>
  <c r="V1600" i="3"/>
  <c r="W1600" i="3"/>
  <c r="X1600" i="3"/>
  <c r="L1601" i="3"/>
  <c r="M1601" i="3"/>
  <c r="N1601" i="3"/>
  <c r="O1601" i="3"/>
  <c r="P1601" i="3"/>
  <c r="Q1601" i="3"/>
  <c r="R1601" i="3"/>
  <c r="S1601" i="3"/>
  <c r="T1601" i="3"/>
  <c r="U1601" i="3"/>
  <c r="V1601" i="3"/>
  <c r="W1601" i="3"/>
  <c r="X1601" i="3"/>
  <c r="L1602" i="3"/>
  <c r="M1602" i="3"/>
  <c r="N1602" i="3"/>
  <c r="O1602" i="3"/>
  <c r="P1602" i="3"/>
  <c r="Q1602" i="3"/>
  <c r="R1602" i="3"/>
  <c r="S1602" i="3"/>
  <c r="T1602" i="3"/>
  <c r="U1602" i="3"/>
  <c r="V1602" i="3"/>
  <c r="W1602" i="3"/>
  <c r="X1602" i="3"/>
  <c r="L1603" i="3"/>
  <c r="M1603" i="3"/>
  <c r="N1603" i="3"/>
  <c r="O1603" i="3"/>
  <c r="P1603" i="3"/>
  <c r="Q1603" i="3"/>
  <c r="R1603" i="3"/>
  <c r="S1603" i="3"/>
  <c r="T1603" i="3"/>
  <c r="U1603" i="3"/>
  <c r="V1603" i="3"/>
  <c r="W1603" i="3"/>
  <c r="X1603" i="3"/>
  <c r="L1604" i="3"/>
  <c r="M1604" i="3"/>
  <c r="N1604" i="3"/>
  <c r="O1604" i="3"/>
  <c r="P1604" i="3"/>
  <c r="Q1604" i="3"/>
  <c r="R1604" i="3"/>
  <c r="S1604" i="3"/>
  <c r="T1604" i="3"/>
  <c r="U1604" i="3"/>
  <c r="V1604" i="3"/>
  <c r="W1604" i="3"/>
  <c r="X1604" i="3"/>
  <c r="L1605" i="3"/>
  <c r="M1605" i="3"/>
  <c r="N1605" i="3"/>
  <c r="O1605" i="3"/>
  <c r="P1605" i="3"/>
  <c r="Q1605" i="3"/>
  <c r="R1605" i="3"/>
  <c r="S1605" i="3"/>
  <c r="T1605" i="3"/>
  <c r="U1605" i="3"/>
  <c r="V1605" i="3"/>
  <c r="W1605" i="3"/>
  <c r="X1605" i="3"/>
  <c r="L1606" i="3"/>
  <c r="M1606" i="3"/>
  <c r="N1606" i="3"/>
  <c r="O1606" i="3"/>
  <c r="P1606" i="3"/>
  <c r="Q1606" i="3"/>
  <c r="R1606" i="3"/>
  <c r="S1606" i="3"/>
  <c r="T1606" i="3"/>
  <c r="U1606" i="3"/>
  <c r="V1606" i="3"/>
  <c r="W1606" i="3"/>
  <c r="X1606" i="3"/>
  <c r="L1607" i="3"/>
  <c r="M1607" i="3"/>
  <c r="N1607" i="3"/>
  <c r="O1607" i="3"/>
  <c r="P1607" i="3"/>
  <c r="Q1607" i="3"/>
  <c r="R1607" i="3"/>
  <c r="S1607" i="3"/>
  <c r="T1607" i="3"/>
  <c r="U1607" i="3"/>
  <c r="V1607" i="3"/>
  <c r="W1607" i="3"/>
  <c r="X1607" i="3"/>
  <c r="L1608" i="3"/>
  <c r="M1608" i="3"/>
  <c r="N1608" i="3"/>
  <c r="O1608" i="3"/>
  <c r="P1608" i="3"/>
  <c r="Q1608" i="3"/>
  <c r="R1608" i="3"/>
  <c r="S1608" i="3"/>
  <c r="T1608" i="3"/>
  <c r="U1608" i="3"/>
  <c r="V1608" i="3"/>
  <c r="W1608" i="3"/>
  <c r="X1608" i="3"/>
  <c r="L1609" i="3"/>
  <c r="M1609" i="3"/>
  <c r="N1609" i="3"/>
  <c r="O1609" i="3"/>
  <c r="P1609" i="3"/>
  <c r="Q1609" i="3"/>
  <c r="R1609" i="3"/>
  <c r="S1609" i="3"/>
  <c r="T1609" i="3"/>
  <c r="U1609" i="3"/>
  <c r="V1609" i="3"/>
  <c r="W1609" i="3"/>
  <c r="X1609" i="3"/>
  <c r="L1610" i="3"/>
  <c r="M1610" i="3"/>
  <c r="N1610" i="3"/>
  <c r="O1610" i="3"/>
  <c r="P1610" i="3"/>
  <c r="Q1610" i="3"/>
  <c r="R1610" i="3"/>
  <c r="S1610" i="3"/>
  <c r="T1610" i="3"/>
  <c r="U1610" i="3"/>
  <c r="V1610" i="3"/>
  <c r="W1610" i="3"/>
  <c r="X1610" i="3"/>
  <c r="L1611" i="3"/>
  <c r="M1611" i="3"/>
  <c r="N1611" i="3"/>
  <c r="O1611" i="3"/>
  <c r="P1611" i="3"/>
  <c r="Q1611" i="3"/>
  <c r="R1611" i="3"/>
  <c r="S1611" i="3"/>
  <c r="T1611" i="3"/>
  <c r="U1611" i="3"/>
  <c r="V1611" i="3"/>
  <c r="W1611" i="3"/>
  <c r="X1611" i="3"/>
  <c r="L1612" i="3"/>
  <c r="M1612" i="3"/>
  <c r="N1612" i="3"/>
  <c r="O1612" i="3"/>
  <c r="P1612" i="3"/>
  <c r="Q1612" i="3"/>
  <c r="R1612" i="3"/>
  <c r="S1612" i="3"/>
  <c r="T1612" i="3"/>
  <c r="U1612" i="3"/>
  <c r="V1612" i="3"/>
  <c r="W1612" i="3"/>
  <c r="X1612" i="3"/>
  <c r="L1613" i="3"/>
  <c r="M1613" i="3"/>
  <c r="N1613" i="3"/>
  <c r="O1613" i="3"/>
  <c r="P1613" i="3"/>
  <c r="Q1613" i="3"/>
  <c r="R1613" i="3"/>
  <c r="S1613" i="3"/>
  <c r="T1613" i="3"/>
  <c r="U1613" i="3"/>
  <c r="V1613" i="3"/>
  <c r="W1613" i="3"/>
  <c r="X1613" i="3"/>
  <c r="L1614" i="3"/>
  <c r="M1614" i="3"/>
  <c r="N1614" i="3"/>
  <c r="O1614" i="3"/>
  <c r="P1614" i="3"/>
  <c r="Q1614" i="3"/>
  <c r="R1614" i="3"/>
  <c r="S1614" i="3"/>
  <c r="T1614" i="3"/>
  <c r="U1614" i="3"/>
  <c r="V1614" i="3"/>
  <c r="W1614" i="3"/>
  <c r="X1614" i="3"/>
  <c r="L1615" i="3"/>
  <c r="M1615" i="3"/>
  <c r="N1615" i="3"/>
  <c r="O1615" i="3"/>
  <c r="P1615" i="3"/>
  <c r="Q1615" i="3"/>
  <c r="R1615" i="3"/>
  <c r="S1615" i="3"/>
  <c r="T1615" i="3"/>
  <c r="U1615" i="3"/>
  <c r="V1615" i="3"/>
  <c r="W1615" i="3"/>
  <c r="X1615" i="3"/>
  <c r="L1616" i="3"/>
  <c r="M1616" i="3"/>
  <c r="N1616" i="3"/>
  <c r="O1616" i="3"/>
  <c r="P1616" i="3"/>
  <c r="Q1616" i="3"/>
  <c r="R1616" i="3"/>
  <c r="S1616" i="3"/>
  <c r="T1616" i="3"/>
  <c r="U1616" i="3"/>
  <c r="V1616" i="3"/>
  <c r="W1616" i="3"/>
  <c r="X1616" i="3"/>
  <c r="L1617" i="3"/>
  <c r="M1617" i="3"/>
  <c r="N1617" i="3"/>
  <c r="O1617" i="3"/>
  <c r="P1617" i="3"/>
  <c r="Q1617" i="3"/>
  <c r="R1617" i="3"/>
  <c r="S1617" i="3"/>
  <c r="T1617" i="3"/>
  <c r="U1617" i="3"/>
  <c r="V1617" i="3"/>
  <c r="W1617" i="3"/>
  <c r="X1617" i="3"/>
  <c r="L1618" i="3"/>
  <c r="M1618" i="3"/>
  <c r="N1618" i="3"/>
  <c r="O1618" i="3"/>
  <c r="P1618" i="3"/>
  <c r="Q1618" i="3"/>
  <c r="R1618" i="3"/>
  <c r="S1618" i="3"/>
  <c r="T1618" i="3"/>
  <c r="U1618" i="3"/>
  <c r="V1618" i="3"/>
  <c r="W1618" i="3"/>
  <c r="X1618" i="3"/>
  <c r="L1619" i="3"/>
  <c r="M1619" i="3"/>
  <c r="N1619" i="3"/>
  <c r="O1619" i="3"/>
  <c r="P1619" i="3"/>
  <c r="Q1619" i="3"/>
  <c r="R1619" i="3"/>
  <c r="S1619" i="3"/>
  <c r="T1619" i="3"/>
  <c r="U1619" i="3"/>
  <c r="V1619" i="3"/>
  <c r="W1619" i="3"/>
  <c r="X1619" i="3"/>
  <c r="L1620" i="3"/>
  <c r="M1620" i="3"/>
  <c r="N1620" i="3"/>
  <c r="O1620" i="3"/>
  <c r="P1620" i="3"/>
  <c r="Q1620" i="3"/>
  <c r="R1620" i="3"/>
  <c r="S1620" i="3"/>
  <c r="T1620" i="3"/>
  <c r="U1620" i="3"/>
  <c r="V1620" i="3"/>
  <c r="W1620" i="3"/>
  <c r="X1620" i="3"/>
  <c r="L1621" i="3"/>
  <c r="M1621" i="3"/>
  <c r="N1621" i="3"/>
  <c r="O1621" i="3"/>
  <c r="P1621" i="3"/>
  <c r="Q1621" i="3"/>
  <c r="R1621" i="3"/>
  <c r="S1621" i="3"/>
  <c r="T1621" i="3"/>
  <c r="U1621" i="3"/>
  <c r="V1621" i="3"/>
  <c r="W1621" i="3"/>
  <c r="X1621" i="3"/>
  <c r="L1622" i="3"/>
  <c r="M1622" i="3"/>
  <c r="N1622" i="3"/>
  <c r="O1622" i="3"/>
  <c r="P1622" i="3"/>
  <c r="Q1622" i="3"/>
  <c r="R1622" i="3"/>
  <c r="S1622" i="3"/>
  <c r="T1622" i="3"/>
  <c r="U1622" i="3"/>
  <c r="V1622" i="3"/>
  <c r="W1622" i="3"/>
  <c r="X1622" i="3"/>
  <c r="L1623" i="3"/>
  <c r="M1623" i="3"/>
  <c r="N1623" i="3"/>
  <c r="O1623" i="3"/>
  <c r="P1623" i="3"/>
  <c r="Q1623" i="3"/>
  <c r="R1623" i="3"/>
  <c r="S1623" i="3"/>
  <c r="T1623" i="3"/>
  <c r="U1623" i="3"/>
  <c r="V1623" i="3"/>
  <c r="W1623" i="3"/>
  <c r="X1623" i="3"/>
  <c r="L1624" i="3"/>
  <c r="M1624" i="3"/>
  <c r="N1624" i="3"/>
  <c r="O1624" i="3"/>
  <c r="P1624" i="3"/>
  <c r="Q1624" i="3"/>
  <c r="R1624" i="3"/>
  <c r="S1624" i="3"/>
  <c r="T1624" i="3"/>
  <c r="U1624" i="3"/>
  <c r="V1624" i="3"/>
  <c r="W1624" i="3"/>
  <c r="X1624" i="3"/>
  <c r="L1625" i="3"/>
  <c r="M1625" i="3"/>
  <c r="N1625" i="3"/>
  <c r="O1625" i="3"/>
  <c r="P1625" i="3"/>
  <c r="Q1625" i="3"/>
  <c r="R1625" i="3"/>
  <c r="S1625" i="3"/>
  <c r="T1625" i="3"/>
  <c r="U1625" i="3"/>
  <c r="V1625" i="3"/>
  <c r="W1625" i="3"/>
  <c r="X1625" i="3"/>
  <c r="L1626" i="3"/>
  <c r="M1626" i="3"/>
  <c r="N1626" i="3"/>
  <c r="O1626" i="3"/>
  <c r="P1626" i="3"/>
  <c r="Q1626" i="3"/>
  <c r="R1626" i="3"/>
  <c r="S1626" i="3"/>
  <c r="T1626" i="3"/>
  <c r="U1626" i="3"/>
  <c r="V1626" i="3"/>
  <c r="W1626" i="3"/>
  <c r="X1626" i="3"/>
  <c r="L1627" i="3"/>
  <c r="M1627" i="3"/>
  <c r="N1627" i="3"/>
  <c r="O1627" i="3"/>
  <c r="P1627" i="3"/>
  <c r="Q1627" i="3"/>
  <c r="R1627" i="3"/>
  <c r="S1627" i="3"/>
  <c r="T1627" i="3"/>
  <c r="U1627" i="3"/>
  <c r="V1627" i="3"/>
  <c r="W1627" i="3"/>
  <c r="X1627" i="3"/>
  <c r="L1628" i="3"/>
  <c r="M1628" i="3"/>
  <c r="N1628" i="3"/>
  <c r="O1628" i="3"/>
  <c r="P1628" i="3"/>
  <c r="Q1628" i="3"/>
  <c r="R1628" i="3"/>
  <c r="S1628" i="3"/>
  <c r="T1628" i="3"/>
  <c r="U1628" i="3"/>
  <c r="V1628" i="3"/>
  <c r="W1628" i="3"/>
  <c r="X1628" i="3"/>
  <c r="L1629" i="3"/>
  <c r="M1629" i="3"/>
  <c r="N1629" i="3"/>
  <c r="O1629" i="3"/>
  <c r="P1629" i="3"/>
  <c r="Q1629" i="3"/>
  <c r="R1629" i="3"/>
  <c r="S1629" i="3"/>
  <c r="T1629" i="3"/>
  <c r="U1629" i="3"/>
  <c r="V1629" i="3"/>
  <c r="W1629" i="3"/>
  <c r="X1629" i="3"/>
  <c r="L1630" i="3"/>
  <c r="M1630" i="3"/>
  <c r="N1630" i="3"/>
  <c r="O1630" i="3"/>
  <c r="P1630" i="3"/>
  <c r="Q1630" i="3"/>
  <c r="R1630" i="3"/>
  <c r="S1630" i="3"/>
  <c r="T1630" i="3"/>
  <c r="U1630" i="3"/>
  <c r="V1630" i="3"/>
  <c r="W1630" i="3"/>
  <c r="X1630" i="3"/>
  <c r="L1631" i="3"/>
  <c r="M1631" i="3"/>
  <c r="N1631" i="3"/>
  <c r="O1631" i="3"/>
  <c r="P1631" i="3"/>
  <c r="Q1631" i="3"/>
  <c r="R1631" i="3"/>
  <c r="S1631" i="3"/>
  <c r="T1631" i="3"/>
  <c r="U1631" i="3"/>
  <c r="V1631" i="3"/>
  <c r="W1631" i="3"/>
  <c r="X1631" i="3"/>
  <c r="L1632" i="3"/>
  <c r="M1632" i="3"/>
  <c r="N1632" i="3"/>
  <c r="O1632" i="3"/>
  <c r="P1632" i="3"/>
  <c r="Q1632" i="3"/>
  <c r="R1632" i="3"/>
  <c r="S1632" i="3"/>
  <c r="T1632" i="3"/>
  <c r="U1632" i="3"/>
  <c r="V1632" i="3"/>
  <c r="W1632" i="3"/>
  <c r="X1632" i="3"/>
  <c r="L1633" i="3"/>
  <c r="M1633" i="3"/>
  <c r="N1633" i="3"/>
  <c r="O1633" i="3"/>
  <c r="P1633" i="3"/>
  <c r="Q1633" i="3"/>
  <c r="R1633" i="3"/>
  <c r="S1633" i="3"/>
  <c r="T1633" i="3"/>
  <c r="U1633" i="3"/>
  <c r="V1633" i="3"/>
  <c r="W1633" i="3"/>
  <c r="X1633" i="3"/>
  <c r="L1634" i="3"/>
  <c r="M1634" i="3"/>
  <c r="N1634" i="3"/>
  <c r="O1634" i="3"/>
  <c r="P1634" i="3"/>
  <c r="Q1634" i="3"/>
  <c r="R1634" i="3"/>
  <c r="S1634" i="3"/>
  <c r="T1634" i="3"/>
  <c r="U1634" i="3"/>
  <c r="V1634" i="3"/>
  <c r="W1634" i="3"/>
  <c r="X1634" i="3"/>
  <c r="L1635" i="3"/>
  <c r="M1635" i="3"/>
  <c r="N1635" i="3"/>
  <c r="O1635" i="3"/>
  <c r="P1635" i="3"/>
  <c r="Q1635" i="3"/>
  <c r="R1635" i="3"/>
  <c r="S1635" i="3"/>
  <c r="T1635" i="3"/>
  <c r="U1635" i="3"/>
  <c r="V1635" i="3"/>
  <c r="W1635" i="3"/>
  <c r="X1635" i="3"/>
  <c r="L1636" i="3"/>
  <c r="M1636" i="3"/>
  <c r="N1636" i="3"/>
  <c r="O1636" i="3"/>
  <c r="P1636" i="3"/>
  <c r="Q1636" i="3"/>
  <c r="R1636" i="3"/>
  <c r="S1636" i="3"/>
  <c r="T1636" i="3"/>
  <c r="U1636" i="3"/>
  <c r="V1636" i="3"/>
  <c r="W1636" i="3"/>
  <c r="X1636" i="3"/>
  <c r="L1637" i="3"/>
  <c r="M1637" i="3"/>
  <c r="N1637" i="3"/>
  <c r="O1637" i="3"/>
  <c r="P1637" i="3"/>
  <c r="Q1637" i="3"/>
  <c r="R1637" i="3"/>
  <c r="S1637" i="3"/>
  <c r="T1637" i="3"/>
  <c r="U1637" i="3"/>
  <c r="V1637" i="3"/>
  <c r="W1637" i="3"/>
  <c r="X1637" i="3"/>
  <c r="L1638" i="3"/>
  <c r="M1638" i="3"/>
  <c r="N1638" i="3"/>
  <c r="O1638" i="3"/>
  <c r="P1638" i="3"/>
  <c r="Q1638" i="3"/>
  <c r="R1638" i="3"/>
  <c r="S1638" i="3"/>
  <c r="T1638" i="3"/>
  <c r="U1638" i="3"/>
  <c r="V1638" i="3"/>
  <c r="W1638" i="3"/>
  <c r="X1638" i="3"/>
  <c r="L1639" i="3"/>
  <c r="M1639" i="3"/>
  <c r="N1639" i="3"/>
  <c r="O1639" i="3"/>
  <c r="P1639" i="3"/>
  <c r="Q1639" i="3"/>
  <c r="R1639" i="3"/>
  <c r="S1639" i="3"/>
  <c r="T1639" i="3"/>
  <c r="U1639" i="3"/>
  <c r="V1639" i="3"/>
  <c r="W1639" i="3"/>
  <c r="X1639" i="3"/>
  <c r="L1640" i="3"/>
  <c r="M1640" i="3"/>
  <c r="N1640" i="3"/>
  <c r="O1640" i="3"/>
  <c r="P1640" i="3"/>
  <c r="Q1640" i="3"/>
  <c r="R1640" i="3"/>
  <c r="S1640" i="3"/>
  <c r="T1640" i="3"/>
  <c r="U1640" i="3"/>
  <c r="V1640" i="3"/>
  <c r="W1640" i="3"/>
  <c r="X1640" i="3"/>
  <c r="L1641" i="3"/>
  <c r="M1641" i="3"/>
  <c r="N1641" i="3"/>
  <c r="O1641" i="3"/>
  <c r="P1641" i="3"/>
  <c r="Q1641" i="3"/>
  <c r="R1641" i="3"/>
  <c r="S1641" i="3"/>
  <c r="T1641" i="3"/>
  <c r="U1641" i="3"/>
  <c r="V1641" i="3"/>
  <c r="W1641" i="3"/>
  <c r="X1641" i="3"/>
  <c r="L1642" i="3"/>
  <c r="M1642" i="3"/>
  <c r="N1642" i="3"/>
  <c r="O1642" i="3"/>
  <c r="P1642" i="3"/>
  <c r="Q1642" i="3"/>
  <c r="R1642" i="3"/>
  <c r="S1642" i="3"/>
  <c r="T1642" i="3"/>
  <c r="U1642" i="3"/>
  <c r="V1642" i="3"/>
  <c r="W1642" i="3"/>
  <c r="X1642" i="3"/>
  <c r="L1643" i="3"/>
  <c r="M1643" i="3"/>
  <c r="N1643" i="3"/>
  <c r="O1643" i="3"/>
  <c r="P1643" i="3"/>
  <c r="Q1643" i="3"/>
  <c r="R1643" i="3"/>
  <c r="S1643" i="3"/>
  <c r="T1643" i="3"/>
  <c r="U1643" i="3"/>
  <c r="V1643" i="3"/>
  <c r="W1643" i="3"/>
  <c r="X1643" i="3"/>
  <c r="L1644" i="3"/>
  <c r="M1644" i="3"/>
  <c r="N1644" i="3"/>
  <c r="O1644" i="3"/>
  <c r="P1644" i="3"/>
  <c r="Q1644" i="3"/>
  <c r="R1644" i="3"/>
  <c r="S1644" i="3"/>
  <c r="T1644" i="3"/>
  <c r="U1644" i="3"/>
  <c r="V1644" i="3"/>
  <c r="W1644" i="3"/>
  <c r="X1644" i="3"/>
  <c r="L1645" i="3"/>
  <c r="M1645" i="3"/>
  <c r="N1645" i="3"/>
  <c r="O1645" i="3"/>
  <c r="P1645" i="3"/>
  <c r="Q1645" i="3"/>
  <c r="R1645" i="3"/>
  <c r="S1645" i="3"/>
  <c r="T1645" i="3"/>
  <c r="U1645" i="3"/>
  <c r="V1645" i="3"/>
  <c r="W1645" i="3"/>
  <c r="X1645" i="3"/>
  <c r="L1646" i="3"/>
  <c r="M1646" i="3"/>
  <c r="N1646" i="3"/>
  <c r="O1646" i="3"/>
  <c r="P1646" i="3"/>
  <c r="Q1646" i="3"/>
  <c r="R1646" i="3"/>
  <c r="S1646" i="3"/>
  <c r="T1646" i="3"/>
  <c r="U1646" i="3"/>
  <c r="V1646" i="3"/>
  <c r="W1646" i="3"/>
  <c r="X1646" i="3"/>
  <c r="L1647" i="3"/>
  <c r="M1647" i="3"/>
  <c r="N1647" i="3"/>
  <c r="O1647" i="3"/>
  <c r="P1647" i="3"/>
  <c r="Q1647" i="3"/>
  <c r="R1647" i="3"/>
  <c r="S1647" i="3"/>
  <c r="T1647" i="3"/>
  <c r="U1647" i="3"/>
  <c r="V1647" i="3"/>
  <c r="W1647" i="3"/>
  <c r="X1647" i="3"/>
  <c r="L1648" i="3"/>
  <c r="M1648" i="3"/>
  <c r="N1648" i="3"/>
  <c r="O1648" i="3"/>
  <c r="P1648" i="3"/>
  <c r="Q1648" i="3"/>
  <c r="R1648" i="3"/>
  <c r="S1648" i="3"/>
  <c r="T1648" i="3"/>
  <c r="U1648" i="3"/>
  <c r="V1648" i="3"/>
  <c r="W1648" i="3"/>
  <c r="X1648" i="3"/>
  <c r="L1649" i="3"/>
  <c r="M1649" i="3"/>
  <c r="N1649" i="3"/>
  <c r="O1649" i="3"/>
  <c r="P1649" i="3"/>
  <c r="Q1649" i="3"/>
  <c r="R1649" i="3"/>
  <c r="S1649" i="3"/>
  <c r="T1649" i="3"/>
  <c r="U1649" i="3"/>
  <c r="V1649" i="3"/>
  <c r="W1649" i="3"/>
  <c r="X1649" i="3"/>
  <c r="L1650" i="3"/>
  <c r="M1650" i="3"/>
  <c r="N1650" i="3"/>
  <c r="O1650" i="3"/>
  <c r="P1650" i="3"/>
  <c r="Q1650" i="3"/>
  <c r="R1650" i="3"/>
  <c r="S1650" i="3"/>
  <c r="T1650" i="3"/>
  <c r="U1650" i="3"/>
  <c r="V1650" i="3"/>
  <c r="W1650" i="3"/>
  <c r="X1650" i="3"/>
  <c r="L1651" i="3"/>
  <c r="M1651" i="3"/>
  <c r="N1651" i="3"/>
  <c r="O1651" i="3"/>
  <c r="P1651" i="3"/>
  <c r="Q1651" i="3"/>
  <c r="R1651" i="3"/>
  <c r="S1651" i="3"/>
  <c r="T1651" i="3"/>
  <c r="U1651" i="3"/>
  <c r="V1651" i="3"/>
  <c r="W1651" i="3"/>
  <c r="X1651" i="3"/>
  <c r="L1652" i="3"/>
  <c r="M1652" i="3"/>
  <c r="N1652" i="3"/>
  <c r="O1652" i="3"/>
  <c r="P1652" i="3"/>
  <c r="Q1652" i="3"/>
  <c r="R1652" i="3"/>
  <c r="S1652" i="3"/>
  <c r="T1652" i="3"/>
  <c r="U1652" i="3"/>
  <c r="V1652" i="3"/>
  <c r="W1652" i="3"/>
  <c r="X1652" i="3"/>
  <c r="L1653" i="3"/>
  <c r="M1653" i="3"/>
  <c r="N1653" i="3"/>
  <c r="O1653" i="3"/>
  <c r="P1653" i="3"/>
  <c r="Q1653" i="3"/>
  <c r="R1653" i="3"/>
  <c r="S1653" i="3"/>
  <c r="T1653" i="3"/>
  <c r="U1653" i="3"/>
  <c r="V1653" i="3"/>
  <c r="W1653" i="3"/>
  <c r="X1653" i="3"/>
  <c r="L1654" i="3"/>
  <c r="M1654" i="3"/>
  <c r="N1654" i="3"/>
  <c r="O1654" i="3"/>
  <c r="P1654" i="3"/>
  <c r="Q1654" i="3"/>
  <c r="R1654" i="3"/>
  <c r="S1654" i="3"/>
  <c r="T1654" i="3"/>
  <c r="U1654" i="3"/>
  <c r="V1654" i="3"/>
  <c r="W1654" i="3"/>
  <c r="X1654" i="3"/>
  <c r="L1655" i="3"/>
  <c r="M1655" i="3"/>
  <c r="N1655" i="3"/>
  <c r="O1655" i="3"/>
  <c r="P1655" i="3"/>
  <c r="Q1655" i="3"/>
  <c r="R1655" i="3"/>
  <c r="S1655" i="3"/>
  <c r="T1655" i="3"/>
  <c r="U1655" i="3"/>
  <c r="V1655" i="3"/>
  <c r="W1655" i="3"/>
  <c r="X1655" i="3"/>
  <c r="L1656" i="3"/>
  <c r="M1656" i="3"/>
  <c r="N1656" i="3"/>
  <c r="O1656" i="3"/>
  <c r="P1656" i="3"/>
  <c r="Q1656" i="3"/>
  <c r="R1656" i="3"/>
  <c r="S1656" i="3"/>
  <c r="T1656" i="3"/>
  <c r="U1656" i="3"/>
  <c r="V1656" i="3"/>
  <c r="W1656" i="3"/>
  <c r="X1656" i="3"/>
  <c r="L1657" i="3"/>
  <c r="M1657" i="3"/>
  <c r="N1657" i="3"/>
  <c r="O1657" i="3"/>
  <c r="P1657" i="3"/>
  <c r="Q1657" i="3"/>
  <c r="R1657" i="3"/>
  <c r="S1657" i="3"/>
  <c r="T1657" i="3"/>
  <c r="U1657" i="3"/>
  <c r="V1657" i="3"/>
  <c r="W1657" i="3"/>
  <c r="X1657" i="3"/>
  <c r="L1658" i="3"/>
  <c r="M1658" i="3"/>
  <c r="N1658" i="3"/>
  <c r="O1658" i="3"/>
  <c r="P1658" i="3"/>
  <c r="Q1658" i="3"/>
  <c r="R1658" i="3"/>
  <c r="S1658" i="3"/>
  <c r="T1658" i="3"/>
  <c r="U1658" i="3"/>
  <c r="V1658" i="3"/>
  <c r="W1658" i="3"/>
  <c r="X1658" i="3"/>
  <c r="L1659" i="3"/>
  <c r="M1659" i="3"/>
  <c r="N1659" i="3"/>
  <c r="O1659" i="3"/>
  <c r="P1659" i="3"/>
  <c r="Q1659" i="3"/>
  <c r="R1659" i="3"/>
  <c r="S1659" i="3"/>
  <c r="T1659" i="3"/>
  <c r="U1659" i="3"/>
  <c r="V1659" i="3"/>
  <c r="W1659" i="3"/>
  <c r="X1659" i="3"/>
  <c r="L1660" i="3"/>
  <c r="M1660" i="3"/>
  <c r="N1660" i="3"/>
  <c r="O1660" i="3"/>
  <c r="P1660" i="3"/>
  <c r="Q1660" i="3"/>
  <c r="R1660" i="3"/>
  <c r="S1660" i="3"/>
  <c r="T1660" i="3"/>
  <c r="U1660" i="3"/>
  <c r="V1660" i="3"/>
  <c r="W1660" i="3"/>
  <c r="X1660" i="3"/>
  <c r="L1661" i="3"/>
  <c r="M1661" i="3"/>
  <c r="N1661" i="3"/>
  <c r="O1661" i="3"/>
  <c r="P1661" i="3"/>
  <c r="Q1661" i="3"/>
  <c r="R1661" i="3"/>
  <c r="S1661" i="3"/>
  <c r="T1661" i="3"/>
  <c r="U1661" i="3"/>
  <c r="V1661" i="3"/>
  <c r="W1661" i="3"/>
  <c r="X1661" i="3"/>
  <c r="L1662" i="3"/>
  <c r="M1662" i="3"/>
  <c r="N1662" i="3"/>
  <c r="O1662" i="3"/>
  <c r="P1662" i="3"/>
  <c r="Q1662" i="3"/>
  <c r="R1662" i="3"/>
  <c r="S1662" i="3"/>
  <c r="T1662" i="3"/>
  <c r="U1662" i="3"/>
  <c r="V1662" i="3"/>
  <c r="W1662" i="3"/>
  <c r="X1662" i="3"/>
  <c r="L1663" i="3"/>
  <c r="M1663" i="3"/>
  <c r="N1663" i="3"/>
  <c r="O1663" i="3"/>
  <c r="P1663" i="3"/>
  <c r="Q1663" i="3"/>
  <c r="R1663" i="3"/>
  <c r="S1663" i="3"/>
  <c r="T1663" i="3"/>
  <c r="U1663" i="3"/>
  <c r="V1663" i="3"/>
  <c r="W1663" i="3"/>
  <c r="X1663" i="3"/>
  <c r="L1664" i="3"/>
  <c r="M1664" i="3"/>
  <c r="N1664" i="3"/>
  <c r="O1664" i="3"/>
  <c r="P1664" i="3"/>
  <c r="Q1664" i="3"/>
  <c r="R1664" i="3"/>
  <c r="S1664" i="3"/>
  <c r="T1664" i="3"/>
  <c r="U1664" i="3"/>
  <c r="V1664" i="3"/>
  <c r="W1664" i="3"/>
  <c r="X1664" i="3"/>
  <c r="L1665" i="3"/>
  <c r="M1665" i="3"/>
  <c r="N1665" i="3"/>
  <c r="O1665" i="3"/>
  <c r="P1665" i="3"/>
  <c r="Q1665" i="3"/>
  <c r="R1665" i="3"/>
  <c r="S1665" i="3"/>
  <c r="T1665" i="3"/>
  <c r="U1665" i="3"/>
  <c r="V1665" i="3"/>
  <c r="W1665" i="3"/>
  <c r="X1665" i="3"/>
  <c r="L1666" i="3"/>
  <c r="M1666" i="3"/>
  <c r="N1666" i="3"/>
  <c r="O1666" i="3"/>
  <c r="P1666" i="3"/>
  <c r="Q1666" i="3"/>
  <c r="R1666" i="3"/>
  <c r="S1666" i="3"/>
  <c r="T1666" i="3"/>
  <c r="U1666" i="3"/>
  <c r="V1666" i="3"/>
  <c r="W1666" i="3"/>
  <c r="X1666" i="3"/>
  <c r="L1667" i="3"/>
  <c r="M1667" i="3"/>
  <c r="N1667" i="3"/>
  <c r="O1667" i="3"/>
  <c r="P1667" i="3"/>
  <c r="Q1667" i="3"/>
  <c r="R1667" i="3"/>
  <c r="S1667" i="3"/>
  <c r="T1667" i="3"/>
  <c r="U1667" i="3"/>
  <c r="V1667" i="3"/>
  <c r="W1667" i="3"/>
  <c r="X1667" i="3"/>
  <c r="L1668" i="3"/>
  <c r="M1668" i="3"/>
  <c r="N1668" i="3"/>
  <c r="O1668" i="3"/>
  <c r="P1668" i="3"/>
  <c r="Q1668" i="3"/>
  <c r="R1668" i="3"/>
  <c r="S1668" i="3"/>
  <c r="T1668" i="3"/>
  <c r="U1668" i="3"/>
  <c r="V1668" i="3"/>
  <c r="W1668" i="3"/>
  <c r="X1668" i="3"/>
  <c r="L1669" i="3"/>
  <c r="M1669" i="3"/>
  <c r="N1669" i="3"/>
  <c r="O1669" i="3"/>
  <c r="P1669" i="3"/>
  <c r="Q1669" i="3"/>
  <c r="R1669" i="3"/>
  <c r="S1669" i="3"/>
  <c r="T1669" i="3"/>
  <c r="U1669" i="3"/>
  <c r="V1669" i="3"/>
  <c r="W1669" i="3"/>
  <c r="X1669" i="3"/>
  <c r="L1670" i="3"/>
  <c r="M1670" i="3"/>
  <c r="N1670" i="3"/>
  <c r="O1670" i="3"/>
  <c r="P1670" i="3"/>
  <c r="Q1670" i="3"/>
  <c r="R1670" i="3"/>
  <c r="S1670" i="3"/>
  <c r="T1670" i="3"/>
  <c r="U1670" i="3"/>
  <c r="V1670" i="3"/>
  <c r="W1670" i="3"/>
  <c r="X1670" i="3"/>
  <c r="L1671" i="3"/>
  <c r="M1671" i="3"/>
  <c r="N1671" i="3"/>
  <c r="O1671" i="3"/>
  <c r="P1671" i="3"/>
  <c r="Q1671" i="3"/>
  <c r="R1671" i="3"/>
  <c r="S1671" i="3"/>
  <c r="T1671" i="3"/>
  <c r="U1671" i="3"/>
  <c r="V1671" i="3"/>
  <c r="W1671" i="3"/>
  <c r="X1671" i="3"/>
  <c r="L1672" i="3"/>
  <c r="M1672" i="3"/>
  <c r="N1672" i="3"/>
  <c r="O1672" i="3"/>
  <c r="P1672" i="3"/>
  <c r="Q1672" i="3"/>
  <c r="R1672" i="3"/>
  <c r="S1672" i="3"/>
  <c r="T1672" i="3"/>
  <c r="U1672" i="3"/>
  <c r="V1672" i="3"/>
  <c r="W1672" i="3"/>
  <c r="X1672" i="3"/>
  <c r="L1673" i="3"/>
  <c r="M1673" i="3"/>
  <c r="N1673" i="3"/>
  <c r="O1673" i="3"/>
  <c r="P1673" i="3"/>
  <c r="Q1673" i="3"/>
  <c r="R1673" i="3"/>
  <c r="S1673" i="3"/>
  <c r="T1673" i="3"/>
  <c r="U1673" i="3"/>
  <c r="V1673" i="3"/>
  <c r="W1673" i="3"/>
  <c r="X1673" i="3"/>
  <c r="L1674" i="3"/>
  <c r="M1674" i="3"/>
  <c r="N1674" i="3"/>
  <c r="O1674" i="3"/>
  <c r="P1674" i="3"/>
  <c r="Q1674" i="3"/>
  <c r="R1674" i="3"/>
  <c r="S1674" i="3"/>
  <c r="T1674" i="3"/>
  <c r="U1674" i="3"/>
  <c r="V1674" i="3"/>
  <c r="W1674" i="3"/>
  <c r="X1674" i="3"/>
  <c r="L1675" i="3"/>
  <c r="M1675" i="3"/>
  <c r="N1675" i="3"/>
  <c r="O1675" i="3"/>
  <c r="P1675" i="3"/>
  <c r="Q1675" i="3"/>
  <c r="R1675" i="3"/>
  <c r="S1675" i="3"/>
  <c r="T1675" i="3"/>
  <c r="U1675" i="3"/>
  <c r="V1675" i="3"/>
  <c r="W1675" i="3"/>
  <c r="X1675" i="3"/>
  <c r="L1676" i="3"/>
  <c r="M1676" i="3"/>
  <c r="N1676" i="3"/>
  <c r="O1676" i="3"/>
  <c r="P1676" i="3"/>
  <c r="Q1676" i="3"/>
  <c r="R1676" i="3"/>
  <c r="S1676" i="3"/>
  <c r="T1676" i="3"/>
  <c r="U1676" i="3"/>
  <c r="V1676" i="3"/>
  <c r="W1676" i="3"/>
  <c r="X1676" i="3"/>
  <c r="L1677" i="3"/>
  <c r="M1677" i="3"/>
  <c r="N1677" i="3"/>
  <c r="O1677" i="3"/>
  <c r="P1677" i="3"/>
  <c r="Q1677" i="3"/>
  <c r="R1677" i="3"/>
  <c r="S1677" i="3"/>
  <c r="T1677" i="3"/>
  <c r="U1677" i="3"/>
  <c r="V1677" i="3"/>
  <c r="W1677" i="3"/>
  <c r="X1677" i="3"/>
  <c r="L1678" i="3"/>
  <c r="M1678" i="3"/>
  <c r="N1678" i="3"/>
  <c r="O1678" i="3"/>
  <c r="P1678" i="3"/>
  <c r="Q1678" i="3"/>
  <c r="R1678" i="3"/>
  <c r="S1678" i="3"/>
  <c r="T1678" i="3"/>
  <c r="U1678" i="3"/>
  <c r="V1678" i="3"/>
  <c r="W1678" i="3"/>
  <c r="X1678" i="3"/>
  <c r="L1679" i="3"/>
  <c r="M1679" i="3"/>
  <c r="N1679" i="3"/>
  <c r="O1679" i="3"/>
  <c r="P1679" i="3"/>
  <c r="Q1679" i="3"/>
  <c r="R1679" i="3"/>
  <c r="S1679" i="3"/>
  <c r="T1679" i="3"/>
  <c r="U1679" i="3"/>
  <c r="V1679" i="3"/>
  <c r="W1679" i="3"/>
  <c r="X1679" i="3"/>
  <c r="L1680" i="3"/>
  <c r="M1680" i="3"/>
  <c r="N1680" i="3"/>
  <c r="O1680" i="3"/>
  <c r="P1680" i="3"/>
  <c r="Q1680" i="3"/>
  <c r="R1680" i="3"/>
  <c r="S1680" i="3"/>
  <c r="T1680" i="3"/>
  <c r="U1680" i="3"/>
  <c r="V1680" i="3"/>
  <c r="W1680" i="3"/>
  <c r="X1680" i="3"/>
  <c r="L1681" i="3"/>
  <c r="M1681" i="3"/>
  <c r="N1681" i="3"/>
  <c r="O1681" i="3"/>
  <c r="P1681" i="3"/>
  <c r="Q1681" i="3"/>
  <c r="R1681" i="3"/>
  <c r="S1681" i="3"/>
  <c r="T1681" i="3"/>
  <c r="U1681" i="3"/>
  <c r="V1681" i="3"/>
  <c r="W1681" i="3"/>
  <c r="X1681" i="3"/>
  <c r="L1682" i="3"/>
  <c r="M1682" i="3"/>
  <c r="N1682" i="3"/>
  <c r="O1682" i="3"/>
  <c r="P1682" i="3"/>
  <c r="Q1682" i="3"/>
  <c r="R1682" i="3"/>
  <c r="S1682" i="3"/>
  <c r="T1682" i="3"/>
  <c r="U1682" i="3"/>
  <c r="V1682" i="3"/>
  <c r="W1682" i="3"/>
  <c r="X1682" i="3"/>
  <c r="L1683" i="3"/>
  <c r="M1683" i="3"/>
  <c r="N1683" i="3"/>
  <c r="O1683" i="3"/>
  <c r="P1683" i="3"/>
  <c r="Q1683" i="3"/>
  <c r="R1683" i="3"/>
  <c r="S1683" i="3"/>
  <c r="T1683" i="3"/>
  <c r="U1683" i="3"/>
  <c r="V1683" i="3"/>
  <c r="W1683" i="3"/>
  <c r="X1683" i="3"/>
  <c r="L1684" i="3"/>
  <c r="M1684" i="3"/>
  <c r="N1684" i="3"/>
  <c r="O1684" i="3"/>
  <c r="P1684" i="3"/>
  <c r="Q1684" i="3"/>
  <c r="R1684" i="3"/>
  <c r="S1684" i="3"/>
  <c r="T1684" i="3"/>
  <c r="U1684" i="3"/>
  <c r="V1684" i="3"/>
  <c r="W1684" i="3"/>
  <c r="X1684" i="3"/>
  <c r="L1685" i="3"/>
  <c r="M1685" i="3"/>
  <c r="N1685" i="3"/>
  <c r="O1685" i="3"/>
  <c r="P1685" i="3"/>
  <c r="Q1685" i="3"/>
  <c r="R1685" i="3"/>
  <c r="S1685" i="3"/>
  <c r="T1685" i="3"/>
  <c r="U1685" i="3"/>
  <c r="V1685" i="3"/>
  <c r="W1685" i="3"/>
  <c r="X1685" i="3"/>
  <c r="L1686" i="3"/>
  <c r="M1686" i="3"/>
  <c r="N1686" i="3"/>
  <c r="O1686" i="3"/>
  <c r="P1686" i="3"/>
  <c r="Q1686" i="3"/>
  <c r="R1686" i="3"/>
  <c r="S1686" i="3"/>
  <c r="T1686" i="3"/>
  <c r="U1686" i="3"/>
  <c r="V1686" i="3"/>
  <c r="W1686" i="3"/>
  <c r="X1686" i="3"/>
  <c r="L1687" i="3"/>
  <c r="M1687" i="3"/>
  <c r="N1687" i="3"/>
  <c r="O1687" i="3"/>
  <c r="P1687" i="3"/>
  <c r="Q1687" i="3"/>
  <c r="R1687" i="3"/>
  <c r="S1687" i="3"/>
  <c r="T1687" i="3"/>
  <c r="U1687" i="3"/>
  <c r="V1687" i="3"/>
  <c r="W1687" i="3"/>
  <c r="X1687" i="3"/>
  <c r="L1688" i="3"/>
  <c r="M1688" i="3"/>
  <c r="N1688" i="3"/>
  <c r="O1688" i="3"/>
  <c r="P1688" i="3"/>
  <c r="Q1688" i="3"/>
  <c r="R1688" i="3"/>
  <c r="S1688" i="3"/>
  <c r="T1688" i="3"/>
  <c r="U1688" i="3"/>
  <c r="V1688" i="3"/>
  <c r="W1688" i="3"/>
  <c r="X1688" i="3"/>
  <c r="L1689" i="3"/>
  <c r="M1689" i="3"/>
  <c r="N1689" i="3"/>
  <c r="O1689" i="3"/>
  <c r="P1689" i="3"/>
  <c r="Q1689" i="3"/>
  <c r="R1689" i="3"/>
  <c r="S1689" i="3"/>
  <c r="T1689" i="3"/>
  <c r="U1689" i="3"/>
  <c r="V1689" i="3"/>
  <c r="W1689" i="3"/>
  <c r="X1689" i="3"/>
  <c r="L1690" i="3"/>
  <c r="M1690" i="3"/>
  <c r="N1690" i="3"/>
  <c r="O1690" i="3"/>
  <c r="P1690" i="3"/>
  <c r="Q1690" i="3"/>
  <c r="R1690" i="3"/>
  <c r="S1690" i="3"/>
  <c r="T1690" i="3"/>
  <c r="U1690" i="3"/>
  <c r="V1690" i="3"/>
  <c r="W1690" i="3"/>
  <c r="X1690" i="3"/>
  <c r="L1691" i="3"/>
  <c r="M1691" i="3"/>
  <c r="N1691" i="3"/>
  <c r="O1691" i="3"/>
  <c r="P1691" i="3"/>
  <c r="Q1691" i="3"/>
  <c r="R1691" i="3"/>
  <c r="S1691" i="3"/>
  <c r="T1691" i="3"/>
  <c r="U1691" i="3"/>
  <c r="V1691" i="3"/>
  <c r="W1691" i="3"/>
  <c r="X1691" i="3"/>
  <c r="L1692" i="3"/>
  <c r="M1692" i="3"/>
  <c r="N1692" i="3"/>
  <c r="O1692" i="3"/>
  <c r="P1692" i="3"/>
  <c r="Q1692" i="3"/>
  <c r="R1692" i="3"/>
  <c r="S1692" i="3"/>
  <c r="T1692" i="3"/>
  <c r="U1692" i="3"/>
  <c r="V1692" i="3"/>
  <c r="W1692" i="3"/>
  <c r="X1692" i="3"/>
  <c r="L1693" i="3"/>
  <c r="M1693" i="3"/>
  <c r="N1693" i="3"/>
  <c r="O1693" i="3"/>
  <c r="P1693" i="3"/>
  <c r="Q1693" i="3"/>
  <c r="R1693" i="3"/>
  <c r="S1693" i="3"/>
  <c r="T1693" i="3"/>
  <c r="U1693" i="3"/>
  <c r="V1693" i="3"/>
  <c r="W1693" i="3"/>
  <c r="X1693" i="3"/>
  <c r="L1694" i="3"/>
  <c r="M1694" i="3"/>
  <c r="N1694" i="3"/>
  <c r="O1694" i="3"/>
  <c r="P1694" i="3"/>
  <c r="Q1694" i="3"/>
  <c r="R1694" i="3"/>
  <c r="S1694" i="3"/>
  <c r="T1694" i="3"/>
  <c r="U1694" i="3"/>
  <c r="V1694" i="3"/>
  <c r="W1694" i="3"/>
  <c r="X1694" i="3"/>
  <c r="L1695" i="3"/>
  <c r="M1695" i="3"/>
  <c r="N1695" i="3"/>
  <c r="O1695" i="3"/>
  <c r="P1695" i="3"/>
  <c r="Q1695" i="3"/>
  <c r="R1695" i="3"/>
  <c r="S1695" i="3"/>
  <c r="T1695" i="3"/>
  <c r="U1695" i="3"/>
  <c r="V1695" i="3"/>
  <c r="W1695" i="3"/>
  <c r="X1695" i="3"/>
  <c r="L1696" i="3"/>
  <c r="M1696" i="3"/>
  <c r="N1696" i="3"/>
  <c r="O1696" i="3"/>
  <c r="P1696" i="3"/>
  <c r="Q1696" i="3"/>
  <c r="R1696" i="3"/>
  <c r="S1696" i="3"/>
  <c r="T1696" i="3"/>
  <c r="U1696" i="3"/>
  <c r="V1696" i="3"/>
  <c r="W1696" i="3"/>
  <c r="X1696" i="3"/>
  <c r="L1697" i="3"/>
  <c r="M1697" i="3"/>
  <c r="N1697" i="3"/>
  <c r="O1697" i="3"/>
  <c r="P1697" i="3"/>
  <c r="Q1697" i="3"/>
  <c r="R1697" i="3"/>
  <c r="S1697" i="3"/>
  <c r="T1697" i="3"/>
  <c r="U1697" i="3"/>
  <c r="V1697" i="3"/>
  <c r="W1697" i="3"/>
  <c r="X1697" i="3"/>
  <c r="L1698" i="3"/>
  <c r="M1698" i="3"/>
  <c r="N1698" i="3"/>
  <c r="O1698" i="3"/>
  <c r="P1698" i="3"/>
  <c r="Q1698" i="3"/>
  <c r="R1698" i="3"/>
  <c r="S1698" i="3"/>
  <c r="T1698" i="3"/>
  <c r="U1698" i="3"/>
  <c r="V1698" i="3"/>
  <c r="W1698" i="3"/>
  <c r="X1698" i="3"/>
  <c r="L1699" i="3"/>
  <c r="M1699" i="3"/>
  <c r="N1699" i="3"/>
  <c r="O1699" i="3"/>
  <c r="P1699" i="3"/>
  <c r="Q1699" i="3"/>
  <c r="R1699" i="3"/>
  <c r="S1699" i="3"/>
  <c r="T1699" i="3"/>
  <c r="U1699" i="3"/>
  <c r="V1699" i="3"/>
  <c r="W1699" i="3"/>
  <c r="X1699" i="3"/>
  <c r="L1700" i="3"/>
  <c r="M1700" i="3"/>
  <c r="N1700" i="3"/>
  <c r="O1700" i="3"/>
  <c r="P1700" i="3"/>
  <c r="Q1700" i="3"/>
  <c r="R1700" i="3"/>
  <c r="S1700" i="3"/>
  <c r="T1700" i="3"/>
  <c r="U1700" i="3"/>
  <c r="V1700" i="3"/>
  <c r="W1700" i="3"/>
  <c r="X1700" i="3"/>
  <c r="L1701" i="3"/>
  <c r="M1701" i="3"/>
  <c r="N1701" i="3"/>
  <c r="O1701" i="3"/>
  <c r="P1701" i="3"/>
  <c r="Q1701" i="3"/>
  <c r="R1701" i="3"/>
  <c r="S1701" i="3"/>
  <c r="T1701" i="3"/>
  <c r="U1701" i="3"/>
  <c r="V1701" i="3"/>
  <c r="W1701" i="3"/>
  <c r="X1701" i="3"/>
  <c r="L1702" i="3"/>
  <c r="M1702" i="3"/>
  <c r="N1702" i="3"/>
  <c r="O1702" i="3"/>
  <c r="P1702" i="3"/>
  <c r="Q1702" i="3"/>
  <c r="R1702" i="3"/>
  <c r="S1702" i="3"/>
  <c r="T1702" i="3"/>
  <c r="U1702" i="3"/>
  <c r="V1702" i="3"/>
  <c r="W1702" i="3"/>
  <c r="X1702" i="3"/>
  <c r="L1703" i="3"/>
  <c r="M1703" i="3"/>
  <c r="N1703" i="3"/>
  <c r="O1703" i="3"/>
  <c r="P1703" i="3"/>
  <c r="Q1703" i="3"/>
  <c r="R1703" i="3"/>
  <c r="S1703" i="3"/>
  <c r="T1703" i="3"/>
  <c r="U1703" i="3"/>
  <c r="V1703" i="3"/>
  <c r="W1703" i="3"/>
  <c r="X1703" i="3"/>
  <c r="L1704" i="3"/>
  <c r="M1704" i="3"/>
  <c r="N1704" i="3"/>
  <c r="O1704" i="3"/>
  <c r="P1704" i="3"/>
  <c r="Q1704" i="3"/>
  <c r="R1704" i="3"/>
  <c r="S1704" i="3"/>
  <c r="T1704" i="3"/>
  <c r="U1704" i="3"/>
  <c r="V1704" i="3"/>
  <c r="W1704" i="3"/>
  <c r="X1704" i="3"/>
  <c r="L1705" i="3"/>
  <c r="M1705" i="3"/>
  <c r="N1705" i="3"/>
  <c r="O1705" i="3"/>
  <c r="P1705" i="3"/>
  <c r="Q1705" i="3"/>
  <c r="R1705" i="3"/>
  <c r="S1705" i="3"/>
  <c r="T1705" i="3"/>
  <c r="U1705" i="3"/>
  <c r="V1705" i="3"/>
  <c r="W1705" i="3"/>
  <c r="X1705" i="3"/>
  <c r="L1706" i="3"/>
  <c r="M1706" i="3"/>
  <c r="N1706" i="3"/>
  <c r="O1706" i="3"/>
  <c r="P1706" i="3"/>
  <c r="Q1706" i="3"/>
  <c r="R1706" i="3"/>
  <c r="S1706" i="3"/>
  <c r="T1706" i="3"/>
  <c r="U1706" i="3"/>
  <c r="V1706" i="3"/>
  <c r="W1706" i="3"/>
  <c r="X1706" i="3"/>
  <c r="L1707" i="3"/>
  <c r="M1707" i="3"/>
  <c r="N1707" i="3"/>
  <c r="O1707" i="3"/>
  <c r="P1707" i="3"/>
  <c r="Q1707" i="3"/>
  <c r="R1707" i="3"/>
  <c r="S1707" i="3"/>
  <c r="T1707" i="3"/>
  <c r="U1707" i="3"/>
  <c r="V1707" i="3"/>
  <c r="W1707" i="3"/>
  <c r="X1707" i="3"/>
  <c r="L1708" i="3"/>
  <c r="M1708" i="3"/>
  <c r="N1708" i="3"/>
  <c r="O1708" i="3"/>
  <c r="P1708" i="3"/>
  <c r="Q1708" i="3"/>
  <c r="R1708" i="3"/>
  <c r="S1708" i="3"/>
  <c r="T1708" i="3"/>
  <c r="U1708" i="3"/>
  <c r="V1708" i="3"/>
  <c r="W1708" i="3"/>
  <c r="X1708" i="3"/>
  <c r="L1709" i="3"/>
  <c r="M1709" i="3"/>
  <c r="N1709" i="3"/>
  <c r="O1709" i="3"/>
  <c r="P1709" i="3"/>
  <c r="Q1709" i="3"/>
  <c r="R1709" i="3"/>
  <c r="S1709" i="3"/>
  <c r="T1709" i="3"/>
  <c r="U1709" i="3"/>
  <c r="V1709" i="3"/>
  <c r="W1709" i="3"/>
  <c r="X1709" i="3"/>
  <c r="L1710" i="3"/>
  <c r="M1710" i="3"/>
  <c r="N1710" i="3"/>
  <c r="O1710" i="3"/>
  <c r="P1710" i="3"/>
  <c r="Q1710" i="3"/>
  <c r="R1710" i="3"/>
  <c r="S1710" i="3"/>
  <c r="T1710" i="3"/>
  <c r="U1710" i="3"/>
  <c r="V1710" i="3"/>
  <c r="W1710" i="3"/>
  <c r="X1710" i="3"/>
  <c r="L1711" i="3"/>
  <c r="M1711" i="3"/>
  <c r="N1711" i="3"/>
  <c r="O1711" i="3"/>
  <c r="P1711" i="3"/>
  <c r="Q1711" i="3"/>
  <c r="R1711" i="3"/>
  <c r="S1711" i="3"/>
  <c r="T1711" i="3"/>
  <c r="U1711" i="3"/>
  <c r="V1711" i="3"/>
  <c r="W1711" i="3"/>
  <c r="X1711" i="3"/>
  <c r="L1712" i="3"/>
  <c r="M1712" i="3"/>
  <c r="N1712" i="3"/>
  <c r="O1712" i="3"/>
  <c r="P1712" i="3"/>
  <c r="Q1712" i="3"/>
  <c r="R1712" i="3"/>
  <c r="S1712" i="3"/>
  <c r="T1712" i="3"/>
  <c r="U1712" i="3"/>
  <c r="V1712" i="3"/>
  <c r="W1712" i="3"/>
  <c r="X1712" i="3"/>
  <c r="L1713" i="3"/>
  <c r="M1713" i="3"/>
  <c r="N1713" i="3"/>
  <c r="O1713" i="3"/>
  <c r="P1713" i="3"/>
  <c r="Q1713" i="3"/>
  <c r="R1713" i="3"/>
  <c r="S1713" i="3"/>
  <c r="T1713" i="3"/>
  <c r="U1713" i="3"/>
  <c r="V1713" i="3"/>
  <c r="W1713" i="3"/>
  <c r="X1713" i="3"/>
  <c r="L1714" i="3"/>
  <c r="M1714" i="3"/>
  <c r="N1714" i="3"/>
  <c r="O1714" i="3"/>
  <c r="P1714" i="3"/>
  <c r="Q1714" i="3"/>
  <c r="R1714" i="3"/>
  <c r="S1714" i="3"/>
  <c r="T1714" i="3"/>
  <c r="U1714" i="3"/>
  <c r="V1714" i="3"/>
  <c r="W1714" i="3"/>
  <c r="X1714" i="3"/>
  <c r="L1715" i="3"/>
  <c r="M1715" i="3"/>
  <c r="N1715" i="3"/>
  <c r="O1715" i="3"/>
  <c r="P1715" i="3"/>
  <c r="Q1715" i="3"/>
  <c r="R1715" i="3"/>
  <c r="S1715" i="3"/>
  <c r="T1715" i="3"/>
  <c r="U1715" i="3"/>
  <c r="V1715" i="3"/>
  <c r="W1715" i="3"/>
  <c r="X1715" i="3"/>
  <c r="L1716" i="3"/>
  <c r="M1716" i="3"/>
  <c r="N1716" i="3"/>
  <c r="O1716" i="3"/>
  <c r="P1716" i="3"/>
  <c r="Q1716" i="3"/>
  <c r="R1716" i="3"/>
  <c r="S1716" i="3"/>
  <c r="T1716" i="3"/>
  <c r="U1716" i="3"/>
  <c r="V1716" i="3"/>
  <c r="W1716" i="3"/>
  <c r="X1716" i="3"/>
  <c r="L1717" i="3"/>
  <c r="M1717" i="3"/>
  <c r="N1717" i="3"/>
  <c r="O1717" i="3"/>
  <c r="P1717" i="3"/>
  <c r="Q1717" i="3"/>
  <c r="R1717" i="3"/>
  <c r="S1717" i="3"/>
  <c r="T1717" i="3"/>
  <c r="U1717" i="3"/>
  <c r="V1717" i="3"/>
  <c r="W1717" i="3"/>
  <c r="X1717" i="3"/>
  <c r="L1718" i="3"/>
  <c r="M1718" i="3"/>
  <c r="N1718" i="3"/>
  <c r="O1718" i="3"/>
  <c r="P1718" i="3"/>
  <c r="Q1718" i="3"/>
  <c r="R1718" i="3"/>
  <c r="S1718" i="3"/>
  <c r="T1718" i="3"/>
  <c r="U1718" i="3"/>
  <c r="V1718" i="3"/>
  <c r="W1718" i="3"/>
  <c r="X1718" i="3"/>
  <c r="L1719" i="3"/>
  <c r="M1719" i="3"/>
  <c r="N1719" i="3"/>
  <c r="O1719" i="3"/>
  <c r="P1719" i="3"/>
  <c r="Q1719" i="3"/>
  <c r="R1719" i="3"/>
  <c r="S1719" i="3"/>
  <c r="T1719" i="3"/>
  <c r="U1719" i="3"/>
  <c r="V1719" i="3"/>
  <c r="W1719" i="3"/>
  <c r="X1719" i="3"/>
  <c r="L1720" i="3"/>
  <c r="M1720" i="3"/>
  <c r="N1720" i="3"/>
  <c r="O1720" i="3"/>
  <c r="P1720" i="3"/>
  <c r="Q1720" i="3"/>
  <c r="R1720" i="3"/>
  <c r="S1720" i="3"/>
  <c r="T1720" i="3"/>
  <c r="U1720" i="3"/>
  <c r="V1720" i="3"/>
  <c r="W1720" i="3"/>
  <c r="X1720" i="3"/>
  <c r="L1721" i="3"/>
  <c r="M1721" i="3"/>
  <c r="N1721" i="3"/>
  <c r="O1721" i="3"/>
  <c r="P1721" i="3"/>
  <c r="Q1721" i="3"/>
  <c r="R1721" i="3"/>
  <c r="S1721" i="3"/>
  <c r="T1721" i="3"/>
  <c r="U1721" i="3"/>
  <c r="V1721" i="3"/>
  <c r="W1721" i="3"/>
  <c r="X1721" i="3"/>
  <c r="L1722" i="3"/>
  <c r="M1722" i="3"/>
  <c r="N1722" i="3"/>
  <c r="O1722" i="3"/>
  <c r="P1722" i="3"/>
  <c r="Q1722" i="3"/>
  <c r="R1722" i="3"/>
  <c r="S1722" i="3"/>
  <c r="T1722" i="3"/>
  <c r="U1722" i="3"/>
  <c r="V1722" i="3"/>
  <c r="W1722" i="3"/>
  <c r="X1722" i="3"/>
  <c r="L1723" i="3"/>
  <c r="M1723" i="3"/>
  <c r="N1723" i="3"/>
  <c r="O1723" i="3"/>
  <c r="P1723" i="3"/>
  <c r="Q1723" i="3"/>
  <c r="R1723" i="3"/>
  <c r="S1723" i="3"/>
  <c r="T1723" i="3"/>
  <c r="U1723" i="3"/>
  <c r="V1723" i="3"/>
  <c r="W1723" i="3"/>
  <c r="X1723" i="3"/>
  <c r="L1724" i="3"/>
  <c r="M1724" i="3"/>
  <c r="N1724" i="3"/>
  <c r="O1724" i="3"/>
  <c r="P1724" i="3"/>
  <c r="Q1724" i="3"/>
  <c r="R1724" i="3"/>
  <c r="S1724" i="3"/>
  <c r="T1724" i="3"/>
  <c r="U1724" i="3"/>
  <c r="V1724" i="3"/>
  <c r="W1724" i="3"/>
  <c r="X1724" i="3"/>
  <c r="L1725" i="3"/>
  <c r="M1725" i="3"/>
  <c r="N1725" i="3"/>
  <c r="O1725" i="3"/>
  <c r="P1725" i="3"/>
  <c r="Q1725" i="3"/>
  <c r="R1725" i="3"/>
  <c r="S1725" i="3"/>
  <c r="T1725" i="3"/>
  <c r="U1725" i="3"/>
  <c r="V1725" i="3"/>
  <c r="W1725" i="3"/>
  <c r="X1725" i="3"/>
  <c r="L1726" i="3"/>
  <c r="M1726" i="3"/>
  <c r="N1726" i="3"/>
  <c r="O1726" i="3"/>
  <c r="P1726" i="3"/>
  <c r="Q1726" i="3"/>
  <c r="R1726" i="3"/>
  <c r="S1726" i="3"/>
  <c r="T1726" i="3"/>
  <c r="U1726" i="3"/>
  <c r="V1726" i="3"/>
  <c r="W1726" i="3"/>
  <c r="X1726" i="3"/>
  <c r="L1727" i="3"/>
  <c r="M1727" i="3"/>
  <c r="N1727" i="3"/>
  <c r="O1727" i="3"/>
  <c r="P1727" i="3"/>
  <c r="Q1727" i="3"/>
  <c r="R1727" i="3"/>
  <c r="S1727" i="3"/>
  <c r="T1727" i="3"/>
  <c r="U1727" i="3"/>
  <c r="V1727" i="3"/>
  <c r="W1727" i="3"/>
  <c r="X1727" i="3"/>
  <c r="L1728" i="3"/>
  <c r="M1728" i="3"/>
  <c r="N1728" i="3"/>
  <c r="O1728" i="3"/>
  <c r="P1728" i="3"/>
  <c r="Q1728" i="3"/>
  <c r="R1728" i="3"/>
  <c r="S1728" i="3"/>
  <c r="T1728" i="3"/>
  <c r="U1728" i="3"/>
  <c r="V1728" i="3"/>
  <c r="W1728" i="3"/>
  <c r="X1728" i="3"/>
  <c r="L1729" i="3"/>
  <c r="M1729" i="3"/>
  <c r="N1729" i="3"/>
  <c r="O1729" i="3"/>
  <c r="P1729" i="3"/>
  <c r="Q1729" i="3"/>
  <c r="R1729" i="3"/>
  <c r="S1729" i="3"/>
  <c r="T1729" i="3"/>
  <c r="U1729" i="3"/>
  <c r="V1729" i="3"/>
  <c r="W1729" i="3"/>
  <c r="X1729" i="3"/>
  <c r="L1730" i="3"/>
  <c r="M1730" i="3"/>
  <c r="N1730" i="3"/>
  <c r="O1730" i="3"/>
  <c r="P1730" i="3"/>
  <c r="Q1730" i="3"/>
  <c r="R1730" i="3"/>
  <c r="S1730" i="3"/>
  <c r="T1730" i="3"/>
  <c r="U1730" i="3"/>
  <c r="V1730" i="3"/>
  <c r="W1730" i="3"/>
  <c r="X1730" i="3"/>
  <c r="L1731" i="3"/>
  <c r="M1731" i="3"/>
  <c r="N1731" i="3"/>
  <c r="O1731" i="3"/>
  <c r="P1731" i="3"/>
  <c r="Q1731" i="3"/>
  <c r="R1731" i="3"/>
  <c r="S1731" i="3"/>
  <c r="T1731" i="3"/>
  <c r="U1731" i="3"/>
  <c r="V1731" i="3"/>
  <c r="W1731" i="3"/>
  <c r="X1731" i="3"/>
  <c r="L1732" i="3"/>
  <c r="M1732" i="3"/>
  <c r="N1732" i="3"/>
  <c r="O1732" i="3"/>
  <c r="P1732" i="3"/>
  <c r="Q1732" i="3"/>
  <c r="R1732" i="3"/>
  <c r="S1732" i="3"/>
  <c r="T1732" i="3"/>
  <c r="U1732" i="3"/>
  <c r="V1732" i="3"/>
  <c r="W1732" i="3"/>
  <c r="X1732" i="3"/>
  <c r="L1733" i="3"/>
  <c r="M1733" i="3"/>
  <c r="N1733" i="3"/>
  <c r="O1733" i="3"/>
  <c r="P1733" i="3"/>
  <c r="Q1733" i="3"/>
  <c r="R1733" i="3"/>
  <c r="S1733" i="3"/>
  <c r="T1733" i="3"/>
  <c r="U1733" i="3"/>
  <c r="V1733" i="3"/>
  <c r="W1733" i="3"/>
  <c r="X1733" i="3"/>
  <c r="L1734" i="3"/>
  <c r="M1734" i="3"/>
  <c r="N1734" i="3"/>
  <c r="O1734" i="3"/>
  <c r="P1734" i="3"/>
  <c r="Q1734" i="3"/>
  <c r="R1734" i="3"/>
  <c r="S1734" i="3"/>
  <c r="T1734" i="3"/>
  <c r="U1734" i="3"/>
  <c r="V1734" i="3"/>
  <c r="W1734" i="3"/>
  <c r="X1734" i="3"/>
  <c r="L1735" i="3"/>
  <c r="M1735" i="3"/>
  <c r="N1735" i="3"/>
  <c r="O1735" i="3"/>
  <c r="P1735" i="3"/>
  <c r="Q1735" i="3"/>
  <c r="R1735" i="3"/>
  <c r="S1735" i="3"/>
  <c r="T1735" i="3"/>
  <c r="U1735" i="3"/>
  <c r="V1735" i="3"/>
  <c r="W1735" i="3"/>
  <c r="X1735" i="3"/>
  <c r="L1736" i="3"/>
  <c r="M1736" i="3"/>
  <c r="N1736" i="3"/>
  <c r="O1736" i="3"/>
  <c r="P1736" i="3"/>
  <c r="Q1736" i="3"/>
  <c r="R1736" i="3"/>
  <c r="S1736" i="3"/>
  <c r="T1736" i="3"/>
  <c r="U1736" i="3"/>
  <c r="V1736" i="3"/>
  <c r="W1736" i="3"/>
  <c r="X1736" i="3"/>
  <c r="L1737" i="3"/>
  <c r="M1737" i="3"/>
  <c r="N1737" i="3"/>
  <c r="O1737" i="3"/>
  <c r="P1737" i="3"/>
  <c r="Q1737" i="3"/>
  <c r="R1737" i="3"/>
  <c r="S1737" i="3"/>
  <c r="T1737" i="3"/>
  <c r="U1737" i="3"/>
  <c r="V1737" i="3"/>
  <c r="W1737" i="3"/>
  <c r="X1737" i="3"/>
  <c r="L1738" i="3"/>
  <c r="M1738" i="3"/>
  <c r="N1738" i="3"/>
  <c r="O1738" i="3"/>
  <c r="P1738" i="3"/>
  <c r="Q1738" i="3"/>
  <c r="R1738" i="3"/>
  <c r="S1738" i="3"/>
  <c r="T1738" i="3"/>
  <c r="U1738" i="3"/>
  <c r="V1738" i="3"/>
  <c r="W1738" i="3"/>
  <c r="X1738" i="3"/>
  <c r="L1739" i="3"/>
  <c r="M1739" i="3"/>
  <c r="N1739" i="3"/>
  <c r="O1739" i="3"/>
  <c r="P1739" i="3"/>
  <c r="Q1739" i="3"/>
  <c r="R1739" i="3"/>
  <c r="S1739" i="3"/>
  <c r="T1739" i="3"/>
  <c r="U1739" i="3"/>
  <c r="V1739" i="3"/>
  <c r="W1739" i="3"/>
  <c r="X1739" i="3"/>
  <c r="L1740" i="3"/>
  <c r="M1740" i="3"/>
  <c r="N1740" i="3"/>
  <c r="O1740" i="3"/>
  <c r="P1740" i="3"/>
  <c r="Q1740" i="3"/>
  <c r="R1740" i="3"/>
  <c r="S1740" i="3"/>
  <c r="T1740" i="3"/>
  <c r="U1740" i="3"/>
  <c r="V1740" i="3"/>
  <c r="W1740" i="3"/>
  <c r="X1740" i="3"/>
  <c r="L1741" i="3"/>
  <c r="M1741" i="3"/>
  <c r="N1741" i="3"/>
  <c r="O1741" i="3"/>
  <c r="P1741" i="3"/>
  <c r="Q1741" i="3"/>
  <c r="R1741" i="3"/>
  <c r="S1741" i="3"/>
  <c r="T1741" i="3"/>
  <c r="U1741" i="3"/>
  <c r="V1741" i="3"/>
  <c r="W1741" i="3"/>
  <c r="X1741" i="3"/>
  <c r="L1742" i="3"/>
  <c r="M1742" i="3"/>
  <c r="N1742" i="3"/>
  <c r="O1742" i="3"/>
  <c r="P1742" i="3"/>
  <c r="Q1742" i="3"/>
  <c r="R1742" i="3"/>
  <c r="S1742" i="3"/>
  <c r="T1742" i="3"/>
  <c r="U1742" i="3"/>
  <c r="V1742" i="3"/>
  <c r="W1742" i="3"/>
  <c r="X1742" i="3"/>
  <c r="L1743" i="3"/>
  <c r="M1743" i="3"/>
  <c r="N1743" i="3"/>
  <c r="O1743" i="3"/>
  <c r="P1743" i="3"/>
  <c r="Q1743" i="3"/>
  <c r="R1743" i="3"/>
  <c r="S1743" i="3"/>
  <c r="T1743" i="3"/>
  <c r="U1743" i="3"/>
  <c r="V1743" i="3"/>
  <c r="W1743" i="3"/>
  <c r="X1743" i="3"/>
  <c r="L1744" i="3"/>
  <c r="M1744" i="3"/>
  <c r="N1744" i="3"/>
  <c r="O1744" i="3"/>
  <c r="P1744" i="3"/>
  <c r="Q1744" i="3"/>
  <c r="R1744" i="3"/>
  <c r="S1744" i="3"/>
  <c r="T1744" i="3"/>
  <c r="U1744" i="3"/>
  <c r="V1744" i="3"/>
  <c r="W1744" i="3"/>
  <c r="X1744" i="3"/>
  <c r="L1745" i="3"/>
  <c r="M1745" i="3"/>
  <c r="N1745" i="3"/>
  <c r="O1745" i="3"/>
  <c r="P1745" i="3"/>
  <c r="Q1745" i="3"/>
  <c r="R1745" i="3"/>
  <c r="S1745" i="3"/>
  <c r="T1745" i="3"/>
  <c r="U1745" i="3"/>
  <c r="V1745" i="3"/>
  <c r="W1745" i="3"/>
  <c r="X1745" i="3"/>
  <c r="L1746" i="3"/>
  <c r="M1746" i="3"/>
  <c r="N1746" i="3"/>
  <c r="O1746" i="3"/>
  <c r="P1746" i="3"/>
  <c r="Q1746" i="3"/>
  <c r="R1746" i="3"/>
  <c r="S1746" i="3"/>
  <c r="T1746" i="3"/>
  <c r="U1746" i="3"/>
  <c r="V1746" i="3"/>
  <c r="W1746" i="3"/>
  <c r="X1746" i="3"/>
  <c r="L1747" i="3"/>
  <c r="M1747" i="3"/>
  <c r="N1747" i="3"/>
  <c r="O1747" i="3"/>
  <c r="P1747" i="3"/>
  <c r="Q1747" i="3"/>
  <c r="R1747" i="3"/>
  <c r="S1747" i="3"/>
  <c r="T1747" i="3"/>
  <c r="U1747" i="3"/>
  <c r="V1747" i="3"/>
  <c r="W1747" i="3"/>
  <c r="X1747" i="3"/>
  <c r="L1748" i="3"/>
  <c r="M1748" i="3"/>
  <c r="N1748" i="3"/>
  <c r="O1748" i="3"/>
  <c r="P1748" i="3"/>
  <c r="Q1748" i="3"/>
  <c r="R1748" i="3"/>
  <c r="S1748" i="3"/>
  <c r="T1748" i="3"/>
  <c r="U1748" i="3"/>
  <c r="V1748" i="3"/>
  <c r="W1748" i="3"/>
  <c r="X1748" i="3"/>
  <c r="L1749" i="3"/>
  <c r="M1749" i="3"/>
  <c r="N1749" i="3"/>
  <c r="O1749" i="3"/>
  <c r="P1749" i="3"/>
  <c r="Q1749" i="3"/>
  <c r="R1749" i="3"/>
  <c r="S1749" i="3"/>
  <c r="T1749" i="3"/>
  <c r="U1749" i="3"/>
  <c r="V1749" i="3"/>
  <c r="W1749" i="3"/>
  <c r="X1749" i="3"/>
  <c r="L1750" i="3"/>
  <c r="M1750" i="3"/>
  <c r="N1750" i="3"/>
  <c r="O1750" i="3"/>
  <c r="P1750" i="3"/>
  <c r="Q1750" i="3"/>
  <c r="R1750" i="3"/>
  <c r="S1750" i="3"/>
  <c r="T1750" i="3"/>
  <c r="U1750" i="3"/>
  <c r="V1750" i="3"/>
  <c r="W1750" i="3"/>
  <c r="X1750" i="3"/>
  <c r="L1751" i="3"/>
  <c r="M1751" i="3"/>
  <c r="N1751" i="3"/>
  <c r="O1751" i="3"/>
  <c r="P1751" i="3"/>
  <c r="Q1751" i="3"/>
  <c r="R1751" i="3"/>
  <c r="S1751" i="3"/>
  <c r="T1751" i="3"/>
  <c r="U1751" i="3"/>
  <c r="V1751" i="3"/>
  <c r="W1751" i="3"/>
  <c r="X1751" i="3"/>
  <c r="L1752" i="3"/>
  <c r="M1752" i="3"/>
  <c r="N1752" i="3"/>
  <c r="O1752" i="3"/>
  <c r="P1752" i="3"/>
  <c r="Q1752" i="3"/>
  <c r="R1752" i="3"/>
  <c r="S1752" i="3"/>
  <c r="T1752" i="3"/>
  <c r="U1752" i="3"/>
  <c r="V1752" i="3"/>
  <c r="W1752" i="3"/>
  <c r="X1752" i="3"/>
  <c r="L1753" i="3"/>
  <c r="M1753" i="3"/>
  <c r="N1753" i="3"/>
  <c r="O1753" i="3"/>
  <c r="P1753" i="3"/>
  <c r="Q1753" i="3"/>
  <c r="R1753" i="3"/>
  <c r="S1753" i="3"/>
  <c r="T1753" i="3"/>
  <c r="U1753" i="3"/>
  <c r="V1753" i="3"/>
  <c r="W1753" i="3"/>
  <c r="X1753" i="3"/>
  <c r="L1754" i="3"/>
  <c r="M1754" i="3"/>
  <c r="N1754" i="3"/>
  <c r="O1754" i="3"/>
  <c r="P1754" i="3"/>
  <c r="Q1754" i="3"/>
  <c r="R1754" i="3"/>
  <c r="S1754" i="3"/>
  <c r="T1754" i="3"/>
  <c r="U1754" i="3"/>
  <c r="V1754" i="3"/>
  <c r="W1754" i="3"/>
  <c r="X1754" i="3"/>
  <c r="L1755" i="3"/>
  <c r="M1755" i="3"/>
  <c r="N1755" i="3"/>
  <c r="O1755" i="3"/>
  <c r="P1755" i="3"/>
  <c r="Q1755" i="3"/>
  <c r="R1755" i="3"/>
  <c r="S1755" i="3"/>
  <c r="T1755" i="3"/>
  <c r="U1755" i="3"/>
  <c r="V1755" i="3"/>
  <c r="W1755" i="3"/>
  <c r="X1755" i="3"/>
  <c r="L1756" i="3"/>
  <c r="M1756" i="3"/>
  <c r="N1756" i="3"/>
  <c r="O1756" i="3"/>
  <c r="P1756" i="3"/>
  <c r="Q1756" i="3"/>
  <c r="R1756" i="3"/>
  <c r="S1756" i="3"/>
  <c r="T1756" i="3"/>
  <c r="U1756" i="3"/>
  <c r="V1756" i="3"/>
  <c r="W1756" i="3"/>
  <c r="X1756" i="3"/>
  <c r="L1757" i="3"/>
  <c r="M1757" i="3"/>
  <c r="N1757" i="3"/>
  <c r="O1757" i="3"/>
  <c r="P1757" i="3"/>
  <c r="Q1757" i="3"/>
  <c r="R1757" i="3"/>
  <c r="S1757" i="3"/>
  <c r="T1757" i="3"/>
  <c r="U1757" i="3"/>
  <c r="V1757" i="3"/>
  <c r="W1757" i="3"/>
  <c r="X1757" i="3"/>
  <c r="L1758" i="3"/>
  <c r="M1758" i="3"/>
  <c r="N1758" i="3"/>
  <c r="O1758" i="3"/>
  <c r="P1758" i="3"/>
  <c r="Q1758" i="3"/>
  <c r="R1758" i="3"/>
  <c r="S1758" i="3"/>
  <c r="T1758" i="3"/>
  <c r="U1758" i="3"/>
  <c r="V1758" i="3"/>
  <c r="W1758" i="3"/>
  <c r="X1758" i="3"/>
  <c r="L1759" i="3"/>
  <c r="M1759" i="3"/>
  <c r="N1759" i="3"/>
  <c r="O1759" i="3"/>
  <c r="P1759" i="3"/>
  <c r="Q1759" i="3"/>
  <c r="R1759" i="3"/>
  <c r="S1759" i="3"/>
  <c r="T1759" i="3"/>
  <c r="U1759" i="3"/>
  <c r="V1759" i="3"/>
  <c r="W1759" i="3"/>
  <c r="X1759" i="3"/>
  <c r="L1760" i="3"/>
  <c r="M1760" i="3"/>
  <c r="N1760" i="3"/>
  <c r="O1760" i="3"/>
  <c r="P1760" i="3"/>
  <c r="Q1760" i="3"/>
  <c r="R1760" i="3"/>
  <c r="S1760" i="3"/>
  <c r="T1760" i="3"/>
  <c r="U1760" i="3"/>
  <c r="V1760" i="3"/>
  <c r="W1760" i="3"/>
  <c r="X1760" i="3"/>
  <c r="L1761" i="3"/>
  <c r="M1761" i="3"/>
  <c r="N1761" i="3"/>
  <c r="O1761" i="3"/>
  <c r="P1761" i="3"/>
  <c r="Q1761" i="3"/>
  <c r="R1761" i="3"/>
  <c r="S1761" i="3"/>
  <c r="T1761" i="3"/>
  <c r="U1761" i="3"/>
  <c r="V1761" i="3"/>
  <c r="W1761" i="3"/>
  <c r="X1761" i="3"/>
  <c r="L1762" i="3"/>
  <c r="M1762" i="3"/>
  <c r="N1762" i="3"/>
  <c r="O1762" i="3"/>
  <c r="P1762" i="3"/>
  <c r="Q1762" i="3"/>
  <c r="R1762" i="3"/>
  <c r="S1762" i="3"/>
  <c r="T1762" i="3"/>
  <c r="U1762" i="3"/>
  <c r="V1762" i="3"/>
  <c r="W1762" i="3"/>
  <c r="X1762" i="3"/>
  <c r="L1763" i="3"/>
  <c r="M1763" i="3"/>
  <c r="N1763" i="3"/>
  <c r="O1763" i="3"/>
  <c r="P1763" i="3"/>
  <c r="Q1763" i="3"/>
  <c r="R1763" i="3"/>
  <c r="S1763" i="3"/>
  <c r="T1763" i="3"/>
  <c r="U1763" i="3"/>
  <c r="V1763" i="3"/>
  <c r="W1763" i="3"/>
  <c r="X1763" i="3"/>
  <c r="L1764" i="3"/>
  <c r="M1764" i="3"/>
  <c r="N1764" i="3"/>
  <c r="O1764" i="3"/>
  <c r="P1764" i="3"/>
  <c r="Q1764" i="3"/>
  <c r="R1764" i="3"/>
  <c r="S1764" i="3"/>
  <c r="T1764" i="3"/>
  <c r="U1764" i="3"/>
  <c r="V1764" i="3"/>
  <c r="W1764" i="3"/>
  <c r="X1764" i="3"/>
  <c r="L1765" i="3"/>
  <c r="M1765" i="3"/>
  <c r="N1765" i="3"/>
  <c r="O1765" i="3"/>
  <c r="P1765" i="3"/>
  <c r="Q1765" i="3"/>
  <c r="R1765" i="3"/>
  <c r="S1765" i="3"/>
  <c r="T1765" i="3"/>
  <c r="U1765" i="3"/>
  <c r="V1765" i="3"/>
  <c r="W1765" i="3"/>
  <c r="X1765" i="3"/>
  <c r="L1766" i="3"/>
  <c r="M1766" i="3"/>
  <c r="N1766" i="3"/>
  <c r="O1766" i="3"/>
  <c r="P1766" i="3"/>
  <c r="Q1766" i="3"/>
  <c r="R1766" i="3"/>
  <c r="S1766" i="3"/>
  <c r="T1766" i="3"/>
  <c r="U1766" i="3"/>
  <c r="V1766" i="3"/>
  <c r="W1766" i="3"/>
  <c r="X1766" i="3"/>
  <c r="L1767" i="3"/>
  <c r="M1767" i="3"/>
  <c r="N1767" i="3"/>
  <c r="O1767" i="3"/>
  <c r="P1767" i="3"/>
  <c r="Q1767" i="3"/>
  <c r="R1767" i="3"/>
  <c r="S1767" i="3"/>
  <c r="T1767" i="3"/>
  <c r="U1767" i="3"/>
  <c r="V1767" i="3"/>
  <c r="W1767" i="3"/>
  <c r="X1767" i="3"/>
  <c r="L1768" i="3"/>
  <c r="M1768" i="3"/>
  <c r="N1768" i="3"/>
  <c r="O1768" i="3"/>
  <c r="P1768" i="3"/>
  <c r="Q1768" i="3"/>
  <c r="R1768" i="3"/>
  <c r="S1768" i="3"/>
  <c r="T1768" i="3"/>
  <c r="U1768" i="3"/>
  <c r="V1768" i="3"/>
  <c r="W1768" i="3"/>
  <c r="X1768" i="3"/>
  <c r="L1769" i="3"/>
  <c r="M1769" i="3"/>
  <c r="N1769" i="3"/>
  <c r="O1769" i="3"/>
  <c r="P1769" i="3"/>
  <c r="Q1769" i="3"/>
  <c r="R1769" i="3"/>
  <c r="S1769" i="3"/>
  <c r="T1769" i="3"/>
  <c r="U1769" i="3"/>
  <c r="V1769" i="3"/>
  <c r="W1769" i="3"/>
  <c r="X1769" i="3"/>
  <c r="L1770" i="3"/>
  <c r="M1770" i="3"/>
  <c r="N1770" i="3"/>
  <c r="O1770" i="3"/>
  <c r="P1770" i="3"/>
  <c r="Q1770" i="3"/>
  <c r="R1770" i="3"/>
  <c r="S1770" i="3"/>
  <c r="T1770" i="3"/>
  <c r="U1770" i="3"/>
  <c r="V1770" i="3"/>
  <c r="W1770" i="3"/>
  <c r="X1770" i="3"/>
  <c r="L1771" i="3"/>
  <c r="M1771" i="3"/>
  <c r="N1771" i="3"/>
  <c r="O1771" i="3"/>
  <c r="P1771" i="3"/>
  <c r="Q1771" i="3"/>
  <c r="R1771" i="3"/>
  <c r="S1771" i="3"/>
  <c r="T1771" i="3"/>
  <c r="U1771" i="3"/>
  <c r="V1771" i="3"/>
  <c r="W1771" i="3"/>
  <c r="X1771" i="3"/>
  <c r="L1772" i="3"/>
  <c r="M1772" i="3"/>
  <c r="N1772" i="3"/>
  <c r="O1772" i="3"/>
  <c r="P1772" i="3"/>
  <c r="Q1772" i="3"/>
  <c r="R1772" i="3"/>
  <c r="S1772" i="3"/>
  <c r="T1772" i="3"/>
  <c r="U1772" i="3"/>
  <c r="V1772" i="3"/>
  <c r="W1772" i="3"/>
  <c r="X1772" i="3"/>
  <c r="L1773" i="3"/>
  <c r="M1773" i="3"/>
  <c r="N1773" i="3"/>
  <c r="O1773" i="3"/>
  <c r="P1773" i="3"/>
  <c r="Q1773" i="3"/>
  <c r="R1773" i="3"/>
  <c r="S1773" i="3"/>
  <c r="T1773" i="3"/>
  <c r="U1773" i="3"/>
  <c r="V1773" i="3"/>
  <c r="W1773" i="3"/>
  <c r="X1773" i="3"/>
  <c r="L1774" i="3"/>
  <c r="M1774" i="3"/>
  <c r="N1774" i="3"/>
  <c r="O1774" i="3"/>
  <c r="P1774" i="3"/>
  <c r="Q1774" i="3"/>
  <c r="R1774" i="3"/>
  <c r="S1774" i="3"/>
  <c r="T1774" i="3"/>
  <c r="U1774" i="3"/>
  <c r="V1774" i="3"/>
  <c r="W1774" i="3"/>
  <c r="X1774" i="3"/>
  <c r="L1775" i="3"/>
  <c r="M1775" i="3"/>
  <c r="N1775" i="3"/>
  <c r="O1775" i="3"/>
  <c r="P1775" i="3"/>
  <c r="Q1775" i="3"/>
  <c r="R1775" i="3"/>
  <c r="S1775" i="3"/>
  <c r="T1775" i="3"/>
  <c r="U1775" i="3"/>
  <c r="V1775" i="3"/>
  <c r="W1775" i="3"/>
  <c r="X1775" i="3"/>
  <c r="L1776" i="3"/>
  <c r="M1776" i="3"/>
  <c r="N1776" i="3"/>
  <c r="O1776" i="3"/>
  <c r="P1776" i="3"/>
  <c r="Q1776" i="3"/>
  <c r="R1776" i="3"/>
  <c r="S1776" i="3"/>
  <c r="T1776" i="3"/>
  <c r="U1776" i="3"/>
  <c r="V1776" i="3"/>
  <c r="W1776" i="3"/>
  <c r="X1776" i="3"/>
  <c r="L1777" i="3"/>
  <c r="M1777" i="3"/>
  <c r="N1777" i="3"/>
  <c r="O1777" i="3"/>
  <c r="P1777" i="3"/>
  <c r="Q1777" i="3"/>
  <c r="R1777" i="3"/>
  <c r="S1777" i="3"/>
  <c r="T1777" i="3"/>
  <c r="U1777" i="3"/>
  <c r="V1777" i="3"/>
  <c r="W1777" i="3"/>
  <c r="X1777" i="3"/>
  <c r="L1778" i="3"/>
  <c r="M1778" i="3"/>
  <c r="N1778" i="3"/>
  <c r="O1778" i="3"/>
  <c r="P1778" i="3"/>
  <c r="Q1778" i="3"/>
  <c r="R1778" i="3"/>
  <c r="S1778" i="3"/>
  <c r="T1778" i="3"/>
  <c r="U1778" i="3"/>
  <c r="V1778" i="3"/>
  <c r="W1778" i="3"/>
  <c r="X1778" i="3"/>
  <c r="L1779" i="3"/>
  <c r="M1779" i="3"/>
  <c r="N1779" i="3"/>
  <c r="O1779" i="3"/>
  <c r="P1779" i="3"/>
  <c r="Q1779" i="3"/>
  <c r="R1779" i="3"/>
  <c r="S1779" i="3"/>
  <c r="T1779" i="3"/>
  <c r="U1779" i="3"/>
  <c r="V1779" i="3"/>
  <c r="W1779" i="3"/>
  <c r="X1779" i="3"/>
  <c r="L1780" i="3"/>
  <c r="M1780" i="3"/>
  <c r="N1780" i="3"/>
  <c r="O1780" i="3"/>
  <c r="P1780" i="3"/>
  <c r="Q1780" i="3"/>
  <c r="R1780" i="3"/>
  <c r="S1780" i="3"/>
  <c r="T1780" i="3"/>
  <c r="U1780" i="3"/>
  <c r="V1780" i="3"/>
  <c r="W1780" i="3"/>
  <c r="X1780" i="3"/>
  <c r="L1781" i="3"/>
  <c r="M1781" i="3"/>
  <c r="N1781" i="3"/>
  <c r="O1781" i="3"/>
  <c r="P1781" i="3"/>
  <c r="Q1781" i="3"/>
  <c r="R1781" i="3"/>
  <c r="S1781" i="3"/>
  <c r="T1781" i="3"/>
  <c r="U1781" i="3"/>
  <c r="V1781" i="3"/>
  <c r="W1781" i="3"/>
  <c r="X1781" i="3"/>
  <c r="L1782" i="3"/>
  <c r="M1782" i="3"/>
  <c r="N1782" i="3"/>
  <c r="O1782" i="3"/>
  <c r="P1782" i="3"/>
  <c r="Q1782" i="3"/>
  <c r="R1782" i="3"/>
  <c r="S1782" i="3"/>
  <c r="T1782" i="3"/>
  <c r="U1782" i="3"/>
  <c r="V1782" i="3"/>
  <c r="W1782" i="3"/>
  <c r="X1782" i="3"/>
  <c r="L1783" i="3"/>
  <c r="M1783" i="3"/>
  <c r="N1783" i="3"/>
  <c r="O1783" i="3"/>
  <c r="P1783" i="3"/>
  <c r="Q1783" i="3"/>
  <c r="R1783" i="3"/>
  <c r="S1783" i="3"/>
  <c r="T1783" i="3"/>
  <c r="U1783" i="3"/>
  <c r="V1783" i="3"/>
  <c r="W1783" i="3"/>
  <c r="X1783" i="3"/>
  <c r="L1784" i="3"/>
  <c r="M1784" i="3"/>
  <c r="N1784" i="3"/>
  <c r="O1784" i="3"/>
  <c r="P1784" i="3"/>
  <c r="Q1784" i="3"/>
  <c r="R1784" i="3"/>
  <c r="S1784" i="3"/>
  <c r="T1784" i="3"/>
  <c r="U1784" i="3"/>
  <c r="V1784" i="3"/>
  <c r="W1784" i="3"/>
  <c r="X1784" i="3"/>
  <c r="L1785" i="3"/>
  <c r="M1785" i="3"/>
  <c r="N1785" i="3"/>
  <c r="O1785" i="3"/>
  <c r="P1785" i="3"/>
  <c r="Q1785" i="3"/>
  <c r="R1785" i="3"/>
  <c r="S1785" i="3"/>
  <c r="T1785" i="3"/>
  <c r="U1785" i="3"/>
  <c r="V1785" i="3"/>
  <c r="W1785" i="3"/>
  <c r="X1785" i="3"/>
  <c r="L1786" i="3"/>
  <c r="M1786" i="3"/>
  <c r="N1786" i="3"/>
  <c r="O1786" i="3"/>
  <c r="P1786" i="3"/>
  <c r="Q1786" i="3"/>
  <c r="R1786" i="3"/>
  <c r="S1786" i="3"/>
  <c r="T1786" i="3"/>
  <c r="U1786" i="3"/>
  <c r="V1786" i="3"/>
  <c r="W1786" i="3"/>
  <c r="X1786" i="3"/>
  <c r="L1787" i="3"/>
  <c r="M1787" i="3"/>
  <c r="N1787" i="3"/>
  <c r="O1787" i="3"/>
  <c r="P1787" i="3"/>
  <c r="Q1787" i="3"/>
  <c r="R1787" i="3"/>
  <c r="S1787" i="3"/>
  <c r="T1787" i="3"/>
  <c r="U1787" i="3"/>
  <c r="V1787" i="3"/>
  <c r="W1787" i="3"/>
  <c r="X1787" i="3"/>
  <c r="L1788" i="3"/>
  <c r="M1788" i="3"/>
  <c r="N1788" i="3"/>
  <c r="O1788" i="3"/>
  <c r="P1788" i="3"/>
  <c r="Q1788" i="3"/>
  <c r="R1788" i="3"/>
  <c r="S1788" i="3"/>
  <c r="T1788" i="3"/>
  <c r="U1788" i="3"/>
  <c r="V1788" i="3"/>
  <c r="W1788" i="3"/>
  <c r="X1788" i="3"/>
  <c r="L1789" i="3"/>
  <c r="M1789" i="3"/>
  <c r="N1789" i="3"/>
  <c r="O1789" i="3"/>
  <c r="P1789" i="3"/>
  <c r="Q1789" i="3"/>
  <c r="R1789" i="3"/>
  <c r="S1789" i="3"/>
  <c r="T1789" i="3"/>
  <c r="U1789" i="3"/>
  <c r="V1789" i="3"/>
  <c r="W1789" i="3"/>
  <c r="X1789" i="3"/>
  <c r="L1790" i="3"/>
  <c r="M1790" i="3"/>
  <c r="N1790" i="3"/>
  <c r="O1790" i="3"/>
  <c r="P1790" i="3"/>
  <c r="Q1790" i="3"/>
  <c r="R1790" i="3"/>
  <c r="S1790" i="3"/>
  <c r="T1790" i="3"/>
  <c r="U1790" i="3"/>
  <c r="V1790" i="3"/>
  <c r="W1790" i="3"/>
  <c r="X1790" i="3"/>
  <c r="L1791" i="3"/>
  <c r="M1791" i="3"/>
  <c r="N1791" i="3"/>
  <c r="O1791" i="3"/>
  <c r="P1791" i="3"/>
  <c r="Q1791" i="3"/>
  <c r="R1791" i="3"/>
  <c r="S1791" i="3"/>
  <c r="T1791" i="3"/>
  <c r="U1791" i="3"/>
  <c r="V1791" i="3"/>
  <c r="W1791" i="3"/>
  <c r="X1791" i="3"/>
  <c r="L1792" i="3"/>
  <c r="M1792" i="3"/>
  <c r="N1792" i="3"/>
  <c r="O1792" i="3"/>
  <c r="P1792" i="3"/>
  <c r="Q1792" i="3"/>
  <c r="R1792" i="3"/>
  <c r="S1792" i="3"/>
  <c r="T1792" i="3"/>
  <c r="U1792" i="3"/>
  <c r="V1792" i="3"/>
  <c r="W1792" i="3"/>
  <c r="X1792" i="3"/>
  <c r="L1793" i="3"/>
  <c r="M1793" i="3"/>
  <c r="N1793" i="3"/>
  <c r="O1793" i="3"/>
  <c r="P1793" i="3"/>
  <c r="Q1793" i="3"/>
  <c r="R1793" i="3"/>
  <c r="S1793" i="3"/>
  <c r="T1793" i="3"/>
  <c r="U1793" i="3"/>
  <c r="V1793" i="3"/>
  <c r="W1793" i="3"/>
  <c r="X1793" i="3"/>
  <c r="L1794" i="3"/>
  <c r="M1794" i="3"/>
  <c r="N1794" i="3"/>
  <c r="O1794" i="3"/>
  <c r="P1794" i="3"/>
  <c r="Q1794" i="3"/>
  <c r="R1794" i="3"/>
  <c r="S1794" i="3"/>
  <c r="T1794" i="3"/>
  <c r="U1794" i="3"/>
  <c r="V1794" i="3"/>
  <c r="W1794" i="3"/>
  <c r="X1794" i="3"/>
  <c r="L1795" i="3"/>
  <c r="M1795" i="3"/>
  <c r="N1795" i="3"/>
  <c r="O1795" i="3"/>
  <c r="P1795" i="3"/>
  <c r="Q1795" i="3"/>
  <c r="R1795" i="3"/>
  <c r="S1795" i="3"/>
  <c r="T1795" i="3"/>
  <c r="U1795" i="3"/>
  <c r="V1795" i="3"/>
  <c r="W1795" i="3"/>
  <c r="X1795" i="3"/>
  <c r="L1796" i="3"/>
  <c r="M1796" i="3"/>
  <c r="N1796" i="3"/>
  <c r="O1796" i="3"/>
  <c r="P1796" i="3"/>
  <c r="Q1796" i="3"/>
  <c r="R1796" i="3"/>
  <c r="S1796" i="3"/>
  <c r="T1796" i="3"/>
  <c r="U1796" i="3"/>
  <c r="V1796" i="3"/>
  <c r="W1796" i="3"/>
  <c r="X1796" i="3"/>
  <c r="L1797" i="3"/>
  <c r="M1797" i="3"/>
  <c r="N1797" i="3"/>
  <c r="O1797" i="3"/>
  <c r="P1797" i="3"/>
  <c r="Q1797" i="3"/>
  <c r="R1797" i="3"/>
  <c r="S1797" i="3"/>
  <c r="T1797" i="3"/>
  <c r="U1797" i="3"/>
  <c r="V1797" i="3"/>
  <c r="W1797" i="3"/>
  <c r="X1797" i="3"/>
  <c r="L1798" i="3"/>
  <c r="M1798" i="3"/>
  <c r="N1798" i="3"/>
  <c r="O1798" i="3"/>
  <c r="P1798" i="3"/>
  <c r="Q1798" i="3"/>
  <c r="R1798" i="3"/>
  <c r="S1798" i="3"/>
  <c r="T1798" i="3"/>
  <c r="U1798" i="3"/>
  <c r="V1798" i="3"/>
  <c r="W1798" i="3"/>
  <c r="X1798" i="3"/>
  <c r="L1799" i="3"/>
  <c r="M1799" i="3"/>
  <c r="N1799" i="3"/>
  <c r="O1799" i="3"/>
  <c r="P1799" i="3"/>
  <c r="Q1799" i="3"/>
  <c r="R1799" i="3"/>
  <c r="S1799" i="3"/>
  <c r="T1799" i="3"/>
  <c r="U1799" i="3"/>
  <c r="V1799" i="3"/>
  <c r="W1799" i="3"/>
  <c r="X1799" i="3"/>
  <c r="L1800" i="3"/>
  <c r="M1800" i="3"/>
  <c r="N1800" i="3"/>
  <c r="O1800" i="3"/>
  <c r="P1800" i="3"/>
  <c r="Q1800" i="3"/>
  <c r="R1800" i="3"/>
  <c r="S1800" i="3"/>
  <c r="T1800" i="3"/>
  <c r="U1800" i="3"/>
  <c r="V1800" i="3"/>
  <c r="W1800" i="3"/>
  <c r="X1800" i="3"/>
  <c r="L1801" i="3"/>
  <c r="M1801" i="3"/>
  <c r="N1801" i="3"/>
  <c r="O1801" i="3"/>
  <c r="P1801" i="3"/>
  <c r="Q1801" i="3"/>
  <c r="R1801" i="3"/>
  <c r="S1801" i="3"/>
  <c r="T1801" i="3"/>
  <c r="U1801" i="3"/>
  <c r="V1801" i="3"/>
  <c r="W1801" i="3"/>
  <c r="X1801" i="3"/>
  <c r="L1802" i="3"/>
  <c r="M1802" i="3"/>
  <c r="N1802" i="3"/>
  <c r="O1802" i="3"/>
  <c r="P1802" i="3"/>
  <c r="Q1802" i="3"/>
  <c r="R1802" i="3"/>
  <c r="S1802" i="3"/>
  <c r="T1802" i="3"/>
  <c r="U1802" i="3"/>
  <c r="V1802" i="3"/>
  <c r="W1802" i="3"/>
  <c r="X1802" i="3"/>
  <c r="L1803" i="3"/>
  <c r="M1803" i="3"/>
  <c r="N1803" i="3"/>
  <c r="O1803" i="3"/>
  <c r="P1803" i="3"/>
  <c r="Q1803" i="3"/>
  <c r="R1803" i="3"/>
  <c r="S1803" i="3"/>
  <c r="T1803" i="3"/>
  <c r="U1803" i="3"/>
  <c r="V1803" i="3"/>
  <c r="W1803" i="3"/>
  <c r="X1803" i="3"/>
  <c r="L1804" i="3"/>
  <c r="M1804" i="3"/>
  <c r="N1804" i="3"/>
  <c r="O1804" i="3"/>
  <c r="P1804" i="3"/>
  <c r="Q1804" i="3"/>
  <c r="R1804" i="3"/>
  <c r="S1804" i="3"/>
  <c r="T1804" i="3"/>
  <c r="U1804" i="3"/>
  <c r="V1804" i="3"/>
  <c r="W1804" i="3"/>
  <c r="X1804" i="3"/>
  <c r="L1805" i="3"/>
  <c r="M1805" i="3"/>
  <c r="N1805" i="3"/>
  <c r="O1805" i="3"/>
  <c r="P1805" i="3"/>
  <c r="Q1805" i="3"/>
  <c r="R1805" i="3"/>
  <c r="S1805" i="3"/>
  <c r="T1805" i="3"/>
  <c r="U1805" i="3"/>
  <c r="V1805" i="3"/>
  <c r="W1805" i="3"/>
  <c r="X1805" i="3"/>
  <c r="L1806" i="3"/>
  <c r="M1806" i="3"/>
  <c r="N1806" i="3"/>
  <c r="O1806" i="3"/>
  <c r="P1806" i="3"/>
  <c r="Q1806" i="3"/>
  <c r="R1806" i="3"/>
  <c r="S1806" i="3"/>
  <c r="T1806" i="3"/>
  <c r="U1806" i="3"/>
  <c r="V1806" i="3"/>
  <c r="W1806" i="3"/>
  <c r="X1806" i="3"/>
  <c r="L1807" i="3"/>
  <c r="M1807" i="3"/>
  <c r="N1807" i="3"/>
  <c r="O1807" i="3"/>
  <c r="P1807" i="3"/>
  <c r="Q1807" i="3"/>
  <c r="R1807" i="3"/>
  <c r="S1807" i="3"/>
  <c r="T1807" i="3"/>
  <c r="U1807" i="3"/>
  <c r="V1807" i="3"/>
  <c r="W1807" i="3"/>
  <c r="X1807" i="3"/>
  <c r="L1808" i="3"/>
  <c r="M1808" i="3"/>
  <c r="N1808" i="3"/>
  <c r="O1808" i="3"/>
  <c r="P1808" i="3"/>
  <c r="Q1808" i="3"/>
  <c r="R1808" i="3"/>
  <c r="S1808" i="3"/>
  <c r="T1808" i="3"/>
  <c r="U1808" i="3"/>
  <c r="V1808" i="3"/>
  <c r="W1808" i="3"/>
  <c r="X1808" i="3"/>
  <c r="L1809" i="3"/>
  <c r="M1809" i="3"/>
  <c r="N1809" i="3"/>
  <c r="O1809" i="3"/>
  <c r="P1809" i="3"/>
  <c r="Q1809" i="3"/>
  <c r="R1809" i="3"/>
  <c r="S1809" i="3"/>
  <c r="T1809" i="3"/>
  <c r="U1809" i="3"/>
  <c r="V1809" i="3"/>
  <c r="W1809" i="3"/>
  <c r="X1809" i="3"/>
  <c r="L1810" i="3"/>
  <c r="M1810" i="3"/>
  <c r="N1810" i="3"/>
  <c r="O1810" i="3"/>
  <c r="P1810" i="3"/>
  <c r="Q1810" i="3"/>
  <c r="R1810" i="3"/>
  <c r="S1810" i="3"/>
  <c r="T1810" i="3"/>
  <c r="U1810" i="3"/>
  <c r="V1810" i="3"/>
  <c r="W1810" i="3"/>
  <c r="X1810" i="3"/>
  <c r="L1811" i="3"/>
  <c r="M1811" i="3"/>
  <c r="N1811" i="3"/>
  <c r="O1811" i="3"/>
  <c r="P1811" i="3"/>
  <c r="Q1811" i="3"/>
  <c r="R1811" i="3"/>
  <c r="S1811" i="3"/>
  <c r="T1811" i="3"/>
  <c r="U1811" i="3"/>
  <c r="V1811" i="3"/>
  <c r="W1811" i="3"/>
  <c r="X1811" i="3"/>
  <c r="L1812" i="3"/>
  <c r="M1812" i="3"/>
  <c r="N1812" i="3"/>
  <c r="O1812" i="3"/>
  <c r="P1812" i="3"/>
  <c r="Q1812" i="3"/>
  <c r="R1812" i="3"/>
  <c r="S1812" i="3"/>
  <c r="T1812" i="3"/>
  <c r="U1812" i="3"/>
  <c r="V1812" i="3"/>
  <c r="W1812" i="3"/>
  <c r="X1812" i="3"/>
  <c r="L1813" i="3"/>
  <c r="M1813" i="3"/>
  <c r="N1813" i="3"/>
  <c r="O1813" i="3"/>
  <c r="P1813" i="3"/>
  <c r="Q1813" i="3"/>
  <c r="R1813" i="3"/>
  <c r="S1813" i="3"/>
  <c r="T1813" i="3"/>
  <c r="U1813" i="3"/>
  <c r="V1813" i="3"/>
  <c r="W1813" i="3"/>
  <c r="X1813" i="3"/>
  <c r="L1814" i="3"/>
  <c r="M1814" i="3"/>
  <c r="N1814" i="3"/>
  <c r="O1814" i="3"/>
  <c r="P1814" i="3"/>
  <c r="Q1814" i="3"/>
  <c r="R1814" i="3"/>
  <c r="S1814" i="3"/>
  <c r="T1814" i="3"/>
  <c r="U1814" i="3"/>
  <c r="V1814" i="3"/>
  <c r="W1814" i="3"/>
  <c r="X1814" i="3"/>
  <c r="L1815" i="3"/>
  <c r="M1815" i="3"/>
  <c r="N1815" i="3"/>
  <c r="O1815" i="3"/>
  <c r="P1815" i="3"/>
  <c r="Q1815" i="3"/>
  <c r="R1815" i="3"/>
  <c r="S1815" i="3"/>
  <c r="T1815" i="3"/>
  <c r="U1815" i="3"/>
  <c r="V1815" i="3"/>
  <c r="W1815" i="3"/>
  <c r="X1815" i="3"/>
  <c r="L1816" i="3"/>
  <c r="M1816" i="3"/>
  <c r="N1816" i="3"/>
  <c r="O1816" i="3"/>
  <c r="P1816" i="3"/>
  <c r="Q1816" i="3"/>
  <c r="R1816" i="3"/>
  <c r="S1816" i="3"/>
  <c r="T1816" i="3"/>
  <c r="U1816" i="3"/>
  <c r="V1816" i="3"/>
  <c r="W1816" i="3"/>
  <c r="X1816" i="3"/>
  <c r="L1817" i="3"/>
  <c r="M1817" i="3"/>
  <c r="N1817" i="3"/>
  <c r="O1817" i="3"/>
  <c r="P1817" i="3"/>
  <c r="Q1817" i="3"/>
  <c r="R1817" i="3"/>
  <c r="S1817" i="3"/>
  <c r="T1817" i="3"/>
  <c r="U1817" i="3"/>
  <c r="V1817" i="3"/>
  <c r="W1817" i="3"/>
  <c r="X1817" i="3"/>
  <c r="L1818" i="3"/>
  <c r="M1818" i="3"/>
  <c r="N1818" i="3"/>
  <c r="O1818" i="3"/>
  <c r="P1818" i="3"/>
  <c r="Q1818" i="3"/>
  <c r="R1818" i="3"/>
  <c r="S1818" i="3"/>
  <c r="T1818" i="3"/>
  <c r="U1818" i="3"/>
  <c r="V1818" i="3"/>
  <c r="W1818" i="3"/>
  <c r="X1818" i="3"/>
  <c r="L1819" i="3"/>
  <c r="M1819" i="3"/>
  <c r="N1819" i="3"/>
  <c r="O1819" i="3"/>
  <c r="P1819" i="3"/>
  <c r="Q1819" i="3"/>
  <c r="R1819" i="3"/>
  <c r="S1819" i="3"/>
  <c r="T1819" i="3"/>
  <c r="U1819" i="3"/>
  <c r="V1819" i="3"/>
  <c r="W1819" i="3"/>
  <c r="X1819" i="3"/>
  <c r="L1820" i="3"/>
  <c r="M1820" i="3"/>
  <c r="N1820" i="3"/>
  <c r="O1820" i="3"/>
  <c r="P1820" i="3"/>
  <c r="Q1820" i="3"/>
  <c r="R1820" i="3"/>
  <c r="S1820" i="3"/>
  <c r="T1820" i="3"/>
  <c r="U1820" i="3"/>
  <c r="V1820" i="3"/>
  <c r="W1820" i="3"/>
  <c r="X1820" i="3"/>
  <c r="L1821" i="3"/>
  <c r="M1821" i="3"/>
  <c r="N1821" i="3"/>
  <c r="O1821" i="3"/>
  <c r="P1821" i="3"/>
  <c r="Q1821" i="3"/>
  <c r="R1821" i="3"/>
  <c r="S1821" i="3"/>
  <c r="T1821" i="3"/>
  <c r="U1821" i="3"/>
  <c r="V1821" i="3"/>
  <c r="W1821" i="3"/>
  <c r="X1821" i="3"/>
  <c r="L1822" i="3"/>
  <c r="M1822" i="3"/>
  <c r="N1822" i="3"/>
  <c r="O1822" i="3"/>
  <c r="P1822" i="3"/>
  <c r="Q1822" i="3"/>
  <c r="R1822" i="3"/>
  <c r="S1822" i="3"/>
  <c r="T1822" i="3"/>
  <c r="U1822" i="3"/>
  <c r="V1822" i="3"/>
  <c r="W1822" i="3"/>
  <c r="X1822" i="3"/>
  <c r="L1823" i="3"/>
  <c r="M1823" i="3"/>
  <c r="N1823" i="3"/>
  <c r="O1823" i="3"/>
  <c r="P1823" i="3"/>
  <c r="Q1823" i="3"/>
  <c r="R1823" i="3"/>
  <c r="S1823" i="3"/>
  <c r="T1823" i="3"/>
  <c r="U1823" i="3"/>
  <c r="V1823" i="3"/>
  <c r="W1823" i="3"/>
  <c r="X1823" i="3"/>
  <c r="L1824" i="3"/>
  <c r="M1824" i="3"/>
  <c r="N1824" i="3"/>
  <c r="O1824" i="3"/>
  <c r="P1824" i="3"/>
  <c r="Q1824" i="3"/>
  <c r="R1824" i="3"/>
  <c r="S1824" i="3"/>
  <c r="T1824" i="3"/>
  <c r="U1824" i="3"/>
  <c r="V1824" i="3"/>
  <c r="W1824" i="3"/>
  <c r="X1824" i="3"/>
  <c r="L1825" i="3"/>
  <c r="M1825" i="3"/>
  <c r="N1825" i="3"/>
  <c r="O1825" i="3"/>
  <c r="P1825" i="3"/>
  <c r="Q1825" i="3"/>
  <c r="R1825" i="3"/>
  <c r="S1825" i="3"/>
  <c r="T1825" i="3"/>
  <c r="U1825" i="3"/>
  <c r="V1825" i="3"/>
  <c r="W1825" i="3"/>
  <c r="X1825" i="3"/>
  <c r="L1826" i="3"/>
  <c r="M1826" i="3"/>
  <c r="N1826" i="3"/>
  <c r="O1826" i="3"/>
  <c r="P1826" i="3"/>
  <c r="Q1826" i="3"/>
  <c r="R1826" i="3"/>
  <c r="S1826" i="3"/>
  <c r="T1826" i="3"/>
  <c r="U1826" i="3"/>
  <c r="V1826" i="3"/>
  <c r="W1826" i="3"/>
  <c r="X1826" i="3"/>
  <c r="L1827" i="3"/>
  <c r="M1827" i="3"/>
  <c r="N1827" i="3"/>
  <c r="O1827" i="3"/>
  <c r="P1827" i="3"/>
  <c r="Q1827" i="3"/>
  <c r="R1827" i="3"/>
  <c r="S1827" i="3"/>
  <c r="T1827" i="3"/>
  <c r="U1827" i="3"/>
  <c r="V1827" i="3"/>
  <c r="W1827" i="3"/>
  <c r="X1827" i="3"/>
  <c r="L1828" i="3"/>
  <c r="M1828" i="3"/>
  <c r="N1828" i="3"/>
  <c r="O1828" i="3"/>
  <c r="P1828" i="3"/>
  <c r="Q1828" i="3"/>
  <c r="R1828" i="3"/>
  <c r="S1828" i="3"/>
  <c r="T1828" i="3"/>
  <c r="U1828" i="3"/>
  <c r="V1828" i="3"/>
  <c r="W1828" i="3"/>
  <c r="X1828" i="3"/>
  <c r="L1829" i="3"/>
  <c r="M1829" i="3"/>
  <c r="N1829" i="3"/>
  <c r="O1829" i="3"/>
  <c r="P1829" i="3"/>
  <c r="Q1829" i="3"/>
  <c r="R1829" i="3"/>
  <c r="S1829" i="3"/>
  <c r="T1829" i="3"/>
  <c r="U1829" i="3"/>
  <c r="V1829" i="3"/>
  <c r="W1829" i="3"/>
  <c r="X1829" i="3"/>
  <c r="L1830" i="3"/>
  <c r="M1830" i="3"/>
  <c r="N1830" i="3"/>
  <c r="O1830" i="3"/>
  <c r="P1830" i="3"/>
  <c r="Q1830" i="3"/>
  <c r="R1830" i="3"/>
  <c r="S1830" i="3"/>
  <c r="T1830" i="3"/>
  <c r="U1830" i="3"/>
  <c r="V1830" i="3"/>
  <c r="W1830" i="3"/>
  <c r="X1830" i="3"/>
  <c r="L1831" i="3"/>
  <c r="M1831" i="3"/>
  <c r="N1831" i="3"/>
  <c r="O1831" i="3"/>
  <c r="P1831" i="3"/>
  <c r="Q1831" i="3"/>
  <c r="R1831" i="3"/>
  <c r="S1831" i="3"/>
  <c r="T1831" i="3"/>
  <c r="U1831" i="3"/>
  <c r="V1831" i="3"/>
  <c r="W1831" i="3"/>
  <c r="X1831" i="3"/>
  <c r="L1832" i="3"/>
  <c r="M1832" i="3"/>
  <c r="N1832" i="3"/>
  <c r="O1832" i="3"/>
  <c r="P1832" i="3"/>
  <c r="Q1832" i="3"/>
  <c r="R1832" i="3"/>
  <c r="S1832" i="3"/>
  <c r="T1832" i="3"/>
  <c r="U1832" i="3"/>
  <c r="V1832" i="3"/>
  <c r="W1832" i="3"/>
  <c r="X1832" i="3"/>
  <c r="L1833" i="3"/>
  <c r="M1833" i="3"/>
  <c r="N1833" i="3"/>
  <c r="O1833" i="3"/>
  <c r="P1833" i="3"/>
  <c r="Q1833" i="3"/>
  <c r="R1833" i="3"/>
  <c r="S1833" i="3"/>
  <c r="T1833" i="3"/>
  <c r="U1833" i="3"/>
  <c r="V1833" i="3"/>
  <c r="W1833" i="3"/>
  <c r="X1833" i="3"/>
  <c r="L1834" i="3"/>
  <c r="M1834" i="3"/>
  <c r="N1834" i="3"/>
  <c r="O1834" i="3"/>
  <c r="P1834" i="3"/>
  <c r="Q1834" i="3"/>
  <c r="R1834" i="3"/>
  <c r="S1834" i="3"/>
  <c r="T1834" i="3"/>
  <c r="U1834" i="3"/>
  <c r="V1834" i="3"/>
  <c r="W1834" i="3"/>
  <c r="X1834" i="3"/>
  <c r="L1835" i="3"/>
  <c r="M1835" i="3"/>
  <c r="N1835" i="3"/>
  <c r="O1835" i="3"/>
  <c r="P1835" i="3"/>
  <c r="Q1835" i="3"/>
  <c r="R1835" i="3"/>
  <c r="S1835" i="3"/>
  <c r="T1835" i="3"/>
  <c r="U1835" i="3"/>
  <c r="V1835" i="3"/>
  <c r="W1835" i="3"/>
  <c r="X1835" i="3"/>
  <c r="L1836" i="3"/>
  <c r="M1836" i="3"/>
  <c r="N1836" i="3"/>
  <c r="O1836" i="3"/>
  <c r="P1836" i="3"/>
  <c r="Q1836" i="3"/>
  <c r="R1836" i="3"/>
  <c r="S1836" i="3"/>
  <c r="T1836" i="3"/>
  <c r="U1836" i="3"/>
  <c r="V1836" i="3"/>
  <c r="W1836" i="3"/>
  <c r="X1836" i="3"/>
  <c r="L1837" i="3"/>
  <c r="M1837" i="3"/>
  <c r="N1837" i="3"/>
  <c r="O1837" i="3"/>
  <c r="P1837" i="3"/>
  <c r="Q1837" i="3"/>
  <c r="R1837" i="3"/>
  <c r="S1837" i="3"/>
  <c r="T1837" i="3"/>
  <c r="U1837" i="3"/>
  <c r="V1837" i="3"/>
  <c r="W1837" i="3"/>
  <c r="X1837" i="3"/>
  <c r="L1838" i="3"/>
  <c r="M1838" i="3"/>
  <c r="N1838" i="3"/>
  <c r="O1838" i="3"/>
  <c r="P1838" i="3"/>
  <c r="Q1838" i="3"/>
  <c r="R1838" i="3"/>
  <c r="S1838" i="3"/>
  <c r="T1838" i="3"/>
  <c r="U1838" i="3"/>
  <c r="V1838" i="3"/>
  <c r="W1838" i="3"/>
  <c r="X1838" i="3"/>
  <c r="L1839" i="3"/>
  <c r="M1839" i="3"/>
  <c r="N1839" i="3"/>
  <c r="O1839" i="3"/>
  <c r="P1839" i="3"/>
  <c r="Q1839" i="3"/>
  <c r="R1839" i="3"/>
  <c r="S1839" i="3"/>
  <c r="T1839" i="3"/>
  <c r="U1839" i="3"/>
  <c r="V1839" i="3"/>
  <c r="W1839" i="3"/>
  <c r="X1839" i="3"/>
  <c r="L1840" i="3"/>
  <c r="M1840" i="3"/>
  <c r="N1840" i="3"/>
  <c r="O1840" i="3"/>
  <c r="P1840" i="3"/>
  <c r="Q1840" i="3"/>
  <c r="R1840" i="3"/>
  <c r="S1840" i="3"/>
  <c r="T1840" i="3"/>
  <c r="U1840" i="3"/>
  <c r="V1840" i="3"/>
  <c r="W1840" i="3"/>
  <c r="X1840" i="3"/>
  <c r="L1841" i="3"/>
  <c r="M1841" i="3"/>
  <c r="N1841" i="3"/>
  <c r="O1841" i="3"/>
  <c r="P1841" i="3"/>
  <c r="Q1841" i="3"/>
  <c r="R1841" i="3"/>
  <c r="S1841" i="3"/>
  <c r="T1841" i="3"/>
  <c r="U1841" i="3"/>
  <c r="V1841" i="3"/>
  <c r="W1841" i="3"/>
  <c r="X1841" i="3"/>
  <c r="L1842" i="3"/>
  <c r="M1842" i="3"/>
  <c r="N1842" i="3"/>
  <c r="O1842" i="3"/>
  <c r="P1842" i="3"/>
  <c r="Q1842" i="3"/>
  <c r="R1842" i="3"/>
  <c r="S1842" i="3"/>
  <c r="T1842" i="3"/>
  <c r="U1842" i="3"/>
  <c r="V1842" i="3"/>
  <c r="W1842" i="3"/>
  <c r="X1842" i="3"/>
  <c r="L1843" i="3"/>
  <c r="M1843" i="3"/>
  <c r="N1843" i="3"/>
  <c r="O1843" i="3"/>
  <c r="P1843" i="3"/>
  <c r="Q1843" i="3"/>
  <c r="R1843" i="3"/>
  <c r="S1843" i="3"/>
  <c r="T1843" i="3"/>
  <c r="U1843" i="3"/>
  <c r="V1843" i="3"/>
  <c r="W1843" i="3"/>
  <c r="X1843" i="3"/>
  <c r="L1844" i="3"/>
  <c r="M1844" i="3"/>
  <c r="N1844" i="3"/>
  <c r="O1844" i="3"/>
  <c r="P1844" i="3"/>
  <c r="Q1844" i="3"/>
  <c r="R1844" i="3"/>
  <c r="S1844" i="3"/>
  <c r="T1844" i="3"/>
  <c r="U1844" i="3"/>
  <c r="V1844" i="3"/>
  <c r="W1844" i="3"/>
  <c r="X1844" i="3"/>
  <c r="L1845" i="3"/>
  <c r="M1845" i="3"/>
  <c r="N1845" i="3"/>
  <c r="O1845" i="3"/>
  <c r="P1845" i="3"/>
  <c r="Q1845" i="3"/>
  <c r="R1845" i="3"/>
  <c r="S1845" i="3"/>
  <c r="T1845" i="3"/>
  <c r="U1845" i="3"/>
  <c r="V1845" i="3"/>
  <c r="W1845" i="3"/>
  <c r="X1845" i="3"/>
  <c r="L1846" i="3"/>
  <c r="M1846" i="3"/>
  <c r="N1846" i="3"/>
  <c r="O1846" i="3"/>
  <c r="P1846" i="3"/>
  <c r="Q1846" i="3"/>
  <c r="R1846" i="3"/>
  <c r="S1846" i="3"/>
  <c r="T1846" i="3"/>
  <c r="U1846" i="3"/>
  <c r="V1846" i="3"/>
  <c r="W1846" i="3"/>
  <c r="X1846" i="3"/>
  <c r="L1847" i="3"/>
  <c r="M1847" i="3"/>
  <c r="N1847" i="3"/>
  <c r="O1847" i="3"/>
  <c r="P1847" i="3"/>
  <c r="Q1847" i="3"/>
  <c r="R1847" i="3"/>
  <c r="S1847" i="3"/>
  <c r="T1847" i="3"/>
  <c r="U1847" i="3"/>
  <c r="V1847" i="3"/>
  <c r="W1847" i="3"/>
  <c r="X1847" i="3"/>
  <c r="L1848" i="3"/>
  <c r="M1848" i="3"/>
  <c r="N1848" i="3"/>
  <c r="O1848" i="3"/>
  <c r="P1848" i="3"/>
  <c r="Q1848" i="3"/>
  <c r="R1848" i="3"/>
  <c r="S1848" i="3"/>
  <c r="T1848" i="3"/>
  <c r="U1848" i="3"/>
  <c r="V1848" i="3"/>
  <c r="W1848" i="3"/>
  <c r="X1848" i="3"/>
  <c r="L1849" i="3"/>
  <c r="M1849" i="3"/>
  <c r="N1849" i="3"/>
  <c r="O1849" i="3"/>
  <c r="P1849" i="3"/>
  <c r="Q1849" i="3"/>
  <c r="R1849" i="3"/>
  <c r="S1849" i="3"/>
  <c r="T1849" i="3"/>
  <c r="U1849" i="3"/>
  <c r="V1849" i="3"/>
  <c r="W1849" i="3"/>
  <c r="X1849" i="3"/>
  <c r="L1850" i="3"/>
  <c r="M1850" i="3"/>
  <c r="N1850" i="3"/>
  <c r="O1850" i="3"/>
  <c r="P1850" i="3"/>
  <c r="Q1850" i="3"/>
  <c r="R1850" i="3"/>
  <c r="S1850" i="3"/>
  <c r="T1850" i="3"/>
  <c r="U1850" i="3"/>
  <c r="V1850" i="3"/>
  <c r="W1850" i="3"/>
  <c r="X1850" i="3"/>
  <c r="L1851" i="3"/>
  <c r="M1851" i="3"/>
  <c r="N1851" i="3"/>
  <c r="O1851" i="3"/>
  <c r="P1851" i="3"/>
  <c r="Q1851" i="3"/>
  <c r="R1851" i="3"/>
  <c r="S1851" i="3"/>
  <c r="T1851" i="3"/>
  <c r="U1851" i="3"/>
  <c r="V1851" i="3"/>
  <c r="W1851" i="3"/>
  <c r="X1851" i="3"/>
  <c r="L1852" i="3"/>
  <c r="M1852" i="3"/>
  <c r="N1852" i="3"/>
  <c r="O1852" i="3"/>
  <c r="P1852" i="3"/>
  <c r="Q1852" i="3"/>
  <c r="R1852" i="3"/>
  <c r="S1852" i="3"/>
  <c r="T1852" i="3"/>
  <c r="U1852" i="3"/>
  <c r="V1852" i="3"/>
  <c r="W1852" i="3"/>
  <c r="X1852" i="3"/>
  <c r="L1853" i="3"/>
  <c r="M1853" i="3"/>
  <c r="N1853" i="3"/>
  <c r="O1853" i="3"/>
  <c r="P1853" i="3"/>
  <c r="Q1853" i="3"/>
  <c r="R1853" i="3"/>
  <c r="S1853" i="3"/>
  <c r="T1853" i="3"/>
  <c r="U1853" i="3"/>
  <c r="V1853" i="3"/>
  <c r="W1853" i="3"/>
  <c r="X1853" i="3"/>
  <c r="L1854" i="3"/>
  <c r="M1854" i="3"/>
  <c r="N1854" i="3"/>
  <c r="O1854" i="3"/>
  <c r="P1854" i="3"/>
  <c r="Q1854" i="3"/>
  <c r="R1854" i="3"/>
  <c r="S1854" i="3"/>
  <c r="T1854" i="3"/>
  <c r="U1854" i="3"/>
  <c r="V1854" i="3"/>
  <c r="W1854" i="3"/>
  <c r="X1854" i="3"/>
  <c r="L1855" i="3"/>
  <c r="M1855" i="3"/>
  <c r="N1855" i="3"/>
  <c r="O1855" i="3"/>
  <c r="P1855" i="3"/>
  <c r="Q1855" i="3"/>
  <c r="R1855" i="3"/>
  <c r="S1855" i="3"/>
  <c r="T1855" i="3"/>
  <c r="U1855" i="3"/>
  <c r="V1855" i="3"/>
  <c r="W1855" i="3"/>
  <c r="X1855" i="3"/>
  <c r="L1856" i="3"/>
  <c r="M1856" i="3"/>
  <c r="N1856" i="3"/>
  <c r="O1856" i="3"/>
  <c r="P1856" i="3"/>
  <c r="Q1856" i="3"/>
  <c r="R1856" i="3"/>
  <c r="S1856" i="3"/>
  <c r="T1856" i="3"/>
  <c r="U1856" i="3"/>
  <c r="V1856" i="3"/>
  <c r="W1856" i="3"/>
  <c r="X1856" i="3"/>
  <c r="L1857" i="3"/>
  <c r="M1857" i="3"/>
  <c r="N1857" i="3"/>
  <c r="O1857" i="3"/>
  <c r="P1857" i="3"/>
  <c r="Q1857" i="3"/>
  <c r="R1857" i="3"/>
  <c r="S1857" i="3"/>
  <c r="T1857" i="3"/>
  <c r="U1857" i="3"/>
  <c r="V1857" i="3"/>
  <c r="W1857" i="3"/>
  <c r="X1857" i="3"/>
  <c r="L1858" i="3"/>
  <c r="M1858" i="3"/>
  <c r="N1858" i="3"/>
  <c r="O1858" i="3"/>
  <c r="P1858" i="3"/>
  <c r="Q1858" i="3"/>
  <c r="R1858" i="3"/>
  <c r="S1858" i="3"/>
  <c r="T1858" i="3"/>
  <c r="U1858" i="3"/>
  <c r="V1858" i="3"/>
  <c r="W1858" i="3"/>
  <c r="X1858" i="3"/>
  <c r="L1859" i="3"/>
  <c r="M1859" i="3"/>
  <c r="N1859" i="3"/>
  <c r="O1859" i="3"/>
  <c r="P1859" i="3"/>
  <c r="Q1859" i="3"/>
  <c r="R1859" i="3"/>
  <c r="S1859" i="3"/>
  <c r="T1859" i="3"/>
  <c r="U1859" i="3"/>
  <c r="V1859" i="3"/>
  <c r="W1859" i="3"/>
  <c r="X1859" i="3"/>
  <c r="L1860" i="3"/>
  <c r="M1860" i="3"/>
  <c r="N1860" i="3"/>
  <c r="O1860" i="3"/>
  <c r="P1860" i="3"/>
  <c r="Q1860" i="3"/>
  <c r="R1860" i="3"/>
  <c r="S1860" i="3"/>
  <c r="T1860" i="3"/>
  <c r="U1860" i="3"/>
  <c r="V1860" i="3"/>
  <c r="W1860" i="3"/>
  <c r="X1860" i="3"/>
  <c r="L1861" i="3"/>
  <c r="M1861" i="3"/>
  <c r="N1861" i="3"/>
  <c r="O1861" i="3"/>
  <c r="P1861" i="3"/>
  <c r="Q1861" i="3"/>
  <c r="R1861" i="3"/>
  <c r="S1861" i="3"/>
  <c r="T1861" i="3"/>
  <c r="U1861" i="3"/>
  <c r="V1861" i="3"/>
  <c r="W1861" i="3"/>
  <c r="X1861" i="3"/>
  <c r="L1862" i="3"/>
  <c r="M1862" i="3"/>
  <c r="N1862" i="3"/>
  <c r="O1862" i="3"/>
  <c r="P1862" i="3"/>
  <c r="Q1862" i="3"/>
  <c r="R1862" i="3"/>
  <c r="S1862" i="3"/>
  <c r="T1862" i="3"/>
  <c r="U1862" i="3"/>
  <c r="V1862" i="3"/>
  <c r="W1862" i="3"/>
  <c r="X1862" i="3"/>
  <c r="L1863" i="3"/>
  <c r="M1863" i="3"/>
  <c r="N1863" i="3"/>
  <c r="O1863" i="3"/>
  <c r="P1863" i="3"/>
  <c r="Q1863" i="3"/>
  <c r="R1863" i="3"/>
  <c r="S1863" i="3"/>
  <c r="T1863" i="3"/>
  <c r="U1863" i="3"/>
  <c r="V1863" i="3"/>
  <c r="W1863" i="3"/>
  <c r="X1863" i="3"/>
  <c r="L1864" i="3"/>
  <c r="M1864" i="3"/>
  <c r="N1864" i="3"/>
  <c r="O1864" i="3"/>
  <c r="P1864" i="3"/>
  <c r="Q1864" i="3"/>
  <c r="R1864" i="3"/>
  <c r="S1864" i="3"/>
  <c r="T1864" i="3"/>
  <c r="U1864" i="3"/>
  <c r="V1864" i="3"/>
  <c r="W1864" i="3"/>
  <c r="X1864" i="3"/>
  <c r="L1865" i="3"/>
  <c r="M1865" i="3"/>
  <c r="N1865" i="3"/>
  <c r="O1865" i="3"/>
  <c r="P1865" i="3"/>
  <c r="Q1865" i="3"/>
  <c r="R1865" i="3"/>
  <c r="S1865" i="3"/>
  <c r="T1865" i="3"/>
  <c r="U1865" i="3"/>
  <c r="V1865" i="3"/>
  <c r="W1865" i="3"/>
  <c r="X1865" i="3"/>
  <c r="L1866" i="3"/>
  <c r="M1866" i="3"/>
  <c r="N1866" i="3"/>
  <c r="O1866" i="3"/>
  <c r="P1866" i="3"/>
  <c r="Q1866" i="3"/>
  <c r="R1866" i="3"/>
  <c r="S1866" i="3"/>
  <c r="T1866" i="3"/>
  <c r="U1866" i="3"/>
  <c r="V1866" i="3"/>
  <c r="W1866" i="3"/>
  <c r="X1866" i="3"/>
  <c r="L1867" i="3"/>
  <c r="M1867" i="3"/>
  <c r="N1867" i="3"/>
  <c r="O1867" i="3"/>
  <c r="P1867" i="3"/>
  <c r="Q1867" i="3"/>
  <c r="R1867" i="3"/>
  <c r="S1867" i="3"/>
  <c r="T1867" i="3"/>
  <c r="U1867" i="3"/>
  <c r="V1867" i="3"/>
  <c r="W1867" i="3"/>
  <c r="X1867" i="3"/>
  <c r="L1868" i="3"/>
  <c r="M1868" i="3"/>
  <c r="N1868" i="3"/>
  <c r="O1868" i="3"/>
  <c r="P1868" i="3"/>
  <c r="Q1868" i="3"/>
  <c r="R1868" i="3"/>
  <c r="S1868" i="3"/>
  <c r="T1868" i="3"/>
  <c r="U1868" i="3"/>
  <c r="V1868" i="3"/>
  <c r="W1868" i="3"/>
  <c r="X1868" i="3"/>
  <c r="L1869" i="3"/>
  <c r="M1869" i="3"/>
  <c r="N1869" i="3"/>
  <c r="O1869" i="3"/>
  <c r="P1869" i="3"/>
  <c r="Q1869" i="3"/>
  <c r="R1869" i="3"/>
  <c r="S1869" i="3"/>
  <c r="T1869" i="3"/>
  <c r="U1869" i="3"/>
  <c r="V1869" i="3"/>
  <c r="W1869" i="3"/>
  <c r="X1869" i="3"/>
  <c r="L1870" i="3"/>
  <c r="M1870" i="3"/>
  <c r="N1870" i="3"/>
  <c r="O1870" i="3"/>
  <c r="P1870" i="3"/>
  <c r="Q1870" i="3"/>
  <c r="R1870" i="3"/>
  <c r="S1870" i="3"/>
  <c r="T1870" i="3"/>
  <c r="U1870" i="3"/>
  <c r="V1870" i="3"/>
  <c r="W1870" i="3"/>
  <c r="X1870" i="3"/>
  <c r="L1871" i="3"/>
  <c r="M1871" i="3"/>
  <c r="N1871" i="3"/>
  <c r="O1871" i="3"/>
  <c r="P1871" i="3"/>
  <c r="Q1871" i="3"/>
  <c r="R1871" i="3"/>
  <c r="S1871" i="3"/>
  <c r="T1871" i="3"/>
  <c r="U1871" i="3"/>
  <c r="V1871" i="3"/>
  <c r="W1871" i="3"/>
  <c r="X1871" i="3"/>
  <c r="L1872" i="3"/>
  <c r="M1872" i="3"/>
  <c r="N1872" i="3"/>
  <c r="O1872" i="3"/>
  <c r="P1872" i="3"/>
  <c r="Q1872" i="3"/>
  <c r="R1872" i="3"/>
  <c r="S1872" i="3"/>
  <c r="T1872" i="3"/>
  <c r="U1872" i="3"/>
  <c r="V1872" i="3"/>
  <c r="W1872" i="3"/>
  <c r="X1872" i="3"/>
  <c r="L1873" i="3"/>
  <c r="M1873" i="3"/>
  <c r="N1873" i="3"/>
  <c r="O1873" i="3"/>
  <c r="P1873" i="3"/>
  <c r="Q1873" i="3"/>
  <c r="R1873" i="3"/>
  <c r="S1873" i="3"/>
  <c r="T1873" i="3"/>
  <c r="U1873" i="3"/>
  <c r="V1873" i="3"/>
  <c r="W1873" i="3"/>
  <c r="X1873" i="3"/>
  <c r="L1874" i="3"/>
  <c r="M1874" i="3"/>
  <c r="N1874" i="3"/>
  <c r="O1874" i="3"/>
  <c r="P1874" i="3"/>
  <c r="Q1874" i="3"/>
  <c r="R1874" i="3"/>
  <c r="S1874" i="3"/>
  <c r="T1874" i="3"/>
  <c r="U1874" i="3"/>
  <c r="V1874" i="3"/>
  <c r="W1874" i="3"/>
  <c r="X1874" i="3"/>
  <c r="L1875" i="3"/>
  <c r="M1875" i="3"/>
  <c r="N1875" i="3"/>
  <c r="O1875" i="3"/>
  <c r="P1875" i="3"/>
  <c r="Q1875" i="3"/>
  <c r="R1875" i="3"/>
  <c r="S1875" i="3"/>
  <c r="T1875" i="3"/>
  <c r="U1875" i="3"/>
  <c r="V1875" i="3"/>
  <c r="W1875" i="3"/>
  <c r="X1875" i="3"/>
  <c r="L1876" i="3"/>
  <c r="M1876" i="3"/>
  <c r="N1876" i="3"/>
  <c r="O1876" i="3"/>
  <c r="P1876" i="3"/>
  <c r="Q1876" i="3"/>
  <c r="R1876" i="3"/>
  <c r="S1876" i="3"/>
  <c r="T1876" i="3"/>
  <c r="U1876" i="3"/>
  <c r="V1876" i="3"/>
  <c r="W1876" i="3"/>
  <c r="X1876" i="3"/>
  <c r="L1877" i="3"/>
  <c r="M1877" i="3"/>
  <c r="N1877" i="3"/>
  <c r="O1877" i="3"/>
  <c r="P1877" i="3"/>
  <c r="Q1877" i="3"/>
  <c r="R1877" i="3"/>
  <c r="S1877" i="3"/>
  <c r="T1877" i="3"/>
  <c r="U1877" i="3"/>
  <c r="V1877" i="3"/>
  <c r="W1877" i="3"/>
  <c r="X1877" i="3"/>
  <c r="L1878" i="3"/>
  <c r="M1878" i="3"/>
  <c r="N1878" i="3"/>
  <c r="O1878" i="3"/>
  <c r="P1878" i="3"/>
  <c r="Q1878" i="3"/>
  <c r="R1878" i="3"/>
  <c r="S1878" i="3"/>
  <c r="T1878" i="3"/>
  <c r="U1878" i="3"/>
  <c r="V1878" i="3"/>
  <c r="W1878" i="3"/>
  <c r="X1878" i="3"/>
  <c r="L1879" i="3"/>
  <c r="M1879" i="3"/>
  <c r="N1879" i="3"/>
  <c r="O1879" i="3"/>
  <c r="P1879" i="3"/>
  <c r="Q1879" i="3"/>
  <c r="R1879" i="3"/>
  <c r="S1879" i="3"/>
  <c r="T1879" i="3"/>
  <c r="U1879" i="3"/>
  <c r="V1879" i="3"/>
  <c r="W1879" i="3"/>
  <c r="X1879" i="3"/>
  <c r="L1880" i="3"/>
  <c r="M1880" i="3"/>
  <c r="N1880" i="3"/>
  <c r="O1880" i="3"/>
  <c r="P1880" i="3"/>
  <c r="Q1880" i="3"/>
  <c r="R1880" i="3"/>
  <c r="S1880" i="3"/>
  <c r="T1880" i="3"/>
  <c r="U1880" i="3"/>
  <c r="V1880" i="3"/>
  <c r="W1880" i="3"/>
  <c r="X1880" i="3"/>
  <c r="L1881" i="3"/>
  <c r="M1881" i="3"/>
  <c r="N1881" i="3"/>
  <c r="O1881" i="3"/>
  <c r="P1881" i="3"/>
  <c r="Q1881" i="3"/>
  <c r="R1881" i="3"/>
  <c r="S1881" i="3"/>
  <c r="T1881" i="3"/>
  <c r="U1881" i="3"/>
  <c r="V1881" i="3"/>
  <c r="W1881" i="3"/>
  <c r="X1881" i="3"/>
  <c r="L1882" i="3"/>
  <c r="M1882" i="3"/>
  <c r="N1882" i="3"/>
  <c r="O1882" i="3"/>
  <c r="P1882" i="3"/>
  <c r="Q1882" i="3"/>
  <c r="R1882" i="3"/>
  <c r="S1882" i="3"/>
  <c r="T1882" i="3"/>
  <c r="U1882" i="3"/>
  <c r="V1882" i="3"/>
  <c r="W1882" i="3"/>
  <c r="X1882" i="3"/>
  <c r="L1883" i="3"/>
  <c r="M1883" i="3"/>
  <c r="N1883" i="3"/>
  <c r="O1883" i="3"/>
  <c r="P1883" i="3"/>
  <c r="Q1883" i="3"/>
  <c r="R1883" i="3"/>
  <c r="S1883" i="3"/>
  <c r="T1883" i="3"/>
  <c r="U1883" i="3"/>
  <c r="V1883" i="3"/>
  <c r="W1883" i="3"/>
  <c r="X1883" i="3"/>
  <c r="L1884" i="3"/>
  <c r="M1884" i="3"/>
  <c r="N1884" i="3"/>
  <c r="O1884" i="3"/>
  <c r="P1884" i="3"/>
  <c r="Q1884" i="3"/>
  <c r="R1884" i="3"/>
  <c r="S1884" i="3"/>
  <c r="T1884" i="3"/>
  <c r="U1884" i="3"/>
  <c r="V1884" i="3"/>
  <c r="W1884" i="3"/>
  <c r="X1884" i="3"/>
  <c r="L1885" i="3"/>
  <c r="M1885" i="3"/>
  <c r="N1885" i="3"/>
  <c r="O1885" i="3"/>
  <c r="P1885" i="3"/>
  <c r="Q1885" i="3"/>
  <c r="R1885" i="3"/>
  <c r="S1885" i="3"/>
  <c r="T1885" i="3"/>
  <c r="U1885" i="3"/>
  <c r="V1885" i="3"/>
  <c r="W1885" i="3"/>
  <c r="X1885" i="3"/>
  <c r="L1886" i="3"/>
  <c r="M1886" i="3"/>
  <c r="N1886" i="3"/>
  <c r="O1886" i="3"/>
  <c r="P1886" i="3"/>
  <c r="Q1886" i="3"/>
  <c r="R1886" i="3"/>
  <c r="S1886" i="3"/>
  <c r="T1886" i="3"/>
  <c r="U1886" i="3"/>
  <c r="V1886" i="3"/>
  <c r="W1886" i="3"/>
  <c r="X1886" i="3"/>
  <c r="L1887" i="3"/>
  <c r="M1887" i="3"/>
  <c r="N1887" i="3"/>
  <c r="O1887" i="3"/>
  <c r="P1887" i="3"/>
  <c r="Q1887" i="3"/>
  <c r="R1887" i="3"/>
  <c r="S1887" i="3"/>
  <c r="T1887" i="3"/>
  <c r="U1887" i="3"/>
  <c r="V1887" i="3"/>
  <c r="W1887" i="3"/>
  <c r="X1887" i="3"/>
  <c r="L1888" i="3"/>
  <c r="M1888" i="3"/>
  <c r="N1888" i="3"/>
  <c r="O1888" i="3"/>
  <c r="P1888" i="3"/>
  <c r="Q1888" i="3"/>
  <c r="R1888" i="3"/>
  <c r="S1888" i="3"/>
  <c r="T1888" i="3"/>
  <c r="U1888" i="3"/>
  <c r="V1888" i="3"/>
  <c r="W1888" i="3"/>
  <c r="X1888" i="3"/>
  <c r="L1889" i="3"/>
  <c r="M1889" i="3"/>
  <c r="N1889" i="3"/>
  <c r="O1889" i="3"/>
  <c r="P1889" i="3"/>
  <c r="Q1889" i="3"/>
  <c r="R1889" i="3"/>
  <c r="S1889" i="3"/>
  <c r="T1889" i="3"/>
  <c r="U1889" i="3"/>
  <c r="V1889" i="3"/>
  <c r="W1889" i="3"/>
  <c r="X1889" i="3"/>
  <c r="L1890" i="3"/>
  <c r="M1890" i="3"/>
  <c r="N1890" i="3"/>
  <c r="O1890" i="3"/>
  <c r="P1890" i="3"/>
  <c r="Q1890" i="3"/>
  <c r="R1890" i="3"/>
  <c r="S1890" i="3"/>
  <c r="T1890" i="3"/>
  <c r="U1890" i="3"/>
  <c r="V1890" i="3"/>
  <c r="W1890" i="3"/>
  <c r="X1890" i="3"/>
  <c r="L1891" i="3"/>
  <c r="M1891" i="3"/>
  <c r="N1891" i="3"/>
  <c r="O1891" i="3"/>
  <c r="P1891" i="3"/>
  <c r="Q1891" i="3"/>
  <c r="R1891" i="3"/>
  <c r="S1891" i="3"/>
  <c r="T1891" i="3"/>
  <c r="U1891" i="3"/>
  <c r="V1891" i="3"/>
  <c r="W1891" i="3"/>
  <c r="X1891" i="3"/>
  <c r="L1892" i="3"/>
  <c r="M1892" i="3"/>
  <c r="N1892" i="3"/>
  <c r="O1892" i="3"/>
  <c r="P1892" i="3"/>
  <c r="Q1892" i="3"/>
  <c r="R1892" i="3"/>
  <c r="S1892" i="3"/>
  <c r="T1892" i="3"/>
  <c r="U1892" i="3"/>
  <c r="V1892" i="3"/>
  <c r="W1892" i="3"/>
  <c r="X1892" i="3"/>
  <c r="L1893" i="3"/>
  <c r="M1893" i="3"/>
  <c r="N1893" i="3"/>
  <c r="O1893" i="3"/>
  <c r="P1893" i="3"/>
  <c r="Q1893" i="3"/>
  <c r="R1893" i="3"/>
  <c r="S1893" i="3"/>
  <c r="T1893" i="3"/>
  <c r="U1893" i="3"/>
  <c r="V1893" i="3"/>
  <c r="W1893" i="3"/>
  <c r="X1893" i="3"/>
  <c r="L1894" i="3"/>
  <c r="M1894" i="3"/>
  <c r="N1894" i="3"/>
  <c r="O1894" i="3"/>
  <c r="P1894" i="3"/>
  <c r="Q1894" i="3"/>
  <c r="R1894" i="3"/>
  <c r="S1894" i="3"/>
  <c r="T1894" i="3"/>
  <c r="U1894" i="3"/>
  <c r="V1894" i="3"/>
  <c r="W1894" i="3"/>
  <c r="X1894" i="3"/>
  <c r="L1895" i="3"/>
  <c r="M1895" i="3"/>
  <c r="N1895" i="3"/>
  <c r="O1895" i="3"/>
  <c r="P1895" i="3"/>
  <c r="Q1895" i="3"/>
  <c r="R1895" i="3"/>
  <c r="S1895" i="3"/>
  <c r="T1895" i="3"/>
  <c r="U1895" i="3"/>
  <c r="V1895" i="3"/>
  <c r="W1895" i="3"/>
  <c r="X1895" i="3"/>
  <c r="L1896" i="3"/>
  <c r="M1896" i="3"/>
  <c r="N1896" i="3"/>
  <c r="O1896" i="3"/>
  <c r="P1896" i="3"/>
  <c r="Q1896" i="3"/>
  <c r="R1896" i="3"/>
  <c r="S1896" i="3"/>
  <c r="T1896" i="3"/>
  <c r="U1896" i="3"/>
  <c r="V1896" i="3"/>
  <c r="W1896" i="3"/>
  <c r="X1896" i="3"/>
  <c r="L1897" i="3"/>
  <c r="M1897" i="3"/>
  <c r="N1897" i="3"/>
  <c r="O1897" i="3"/>
  <c r="P1897" i="3"/>
  <c r="Q1897" i="3"/>
  <c r="R1897" i="3"/>
  <c r="S1897" i="3"/>
  <c r="T1897" i="3"/>
  <c r="U1897" i="3"/>
  <c r="V1897" i="3"/>
  <c r="W1897" i="3"/>
  <c r="X1897" i="3"/>
  <c r="L1898" i="3"/>
  <c r="M1898" i="3"/>
  <c r="N1898" i="3"/>
  <c r="O1898" i="3"/>
  <c r="P1898" i="3"/>
  <c r="Q1898" i="3"/>
  <c r="R1898" i="3"/>
  <c r="S1898" i="3"/>
  <c r="T1898" i="3"/>
  <c r="U1898" i="3"/>
  <c r="V1898" i="3"/>
  <c r="W1898" i="3"/>
  <c r="X1898" i="3"/>
  <c r="L1899" i="3"/>
  <c r="M1899" i="3"/>
  <c r="N1899" i="3"/>
  <c r="O1899" i="3"/>
  <c r="P1899" i="3"/>
  <c r="Q1899" i="3"/>
  <c r="R1899" i="3"/>
  <c r="S1899" i="3"/>
  <c r="T1899" i="3"/>
  <c r="U1899" i="3"/>
  <c r="V1899" i="3"/>
  <c r="W1899" i="3"/>
  <c r="X1899" i="3"/>
  <c r="L1900" i="3"/>
  <c r="M1900" i="3"/>
  <c r="N1900" i="3"/>
  <c r="O1900" i="3"/>
  <c r="P1900" i="3"/>
  <c r="Q1900" i="3"/>
  <c r="R1900" i="3"/>
  <c r="S1900" i="3"/>
  <c r="T1900" i="3"/>
  <c r="U1900" i="3"/>
  <c r="V1900" i="3"/>
  <c r="W1900" i="3"/>
  <c r="X1900" i="3"/>
  <c r="L1901" i="3"/>
  <c r="M1901" i="3"/>
  <c r="N1901" i="3"/>
  <c r="O1901" i="3"/>
  <c r="P1901" i="3"/>
  <c r="Q1901" i="3"/>
  <c r="R1901" i="3"/>
  <c r="S1901" i="3"/>
  <c r="T1901" i="3"/>
  <c r="U1901" i="3"/>
  <c r="V1901" i="3"/>
  <c r="W1901" i="3"/>
  <c r="X1901" i="3"/>
  <c r="L1902" i="3"/>
  <c r="M1902" i="3"/>
  <c r="N1902" i="3"/>
  <c r="O1902" i="3"/>
  <c r="P1902" i="3"/>
  <c r="Q1902" i="3"/>
  <c r="R1902" i="3"/>
  <c r="S1902" i="3"/>
  <c r="T1902" i="3"/>
  <c r="U1902" i="3"/>
  <c r="V1902" i="3"/>
  <c r="W1902" i="3"/>
  <c r="X1902" i="3"/>
  <c r="L1903" i="3"/>
  <c r="M1903" i="3"/>
  <c r="N1903" i="3"/>
  <c r="O1903" i="3"/>
  <c r="P1903" i="3"/>
  <c r="Q1903" i="3"/>
  <c r="R1903" i="3"/>
  <c r="S1903" i="3"/>
  <c r="T1903" i="3"/>
  <c r="U1903" i="3"/>
  <c r="V1903" i="3"/>
  <c r="W1903" i="3"/>
  <c r="X1903" i="3"/>
  <c r="L1904" i="3"/>
  <c r="M1904" i="3"/>
  <c r="N1904" i="3"/>
  <c r="O1904" i="3"/>
  <c r="P1904" i="3"/>
  <c r="Q1904" i="3"/>
  <c r="R1904" i="3"/>
  <c r="S1904" i="3"/>
  <c r="T1904" i="3"/>
  <c r="U1904" i="3"/>
  <c r="V1904" i="3"/>
  <c r="W1904" i="3"/>
  <c r="X1904" i="3"/>
  <c r="L1905" i="3"/>
  <c r="M1905" i="3"/>
  <c r="N1905" i="3"/>
  <c r="O1905" i="3"/>
  <c r="P1905" i="3"/>
  <c r="Q1905" i="3"/>
  <c r="R1905" i="3"/>
  <c r="S1905" i="3"/>
  <c r="T1905" i="3"/>
  <c r="U1905" i="3"/>
  <c r="V1905" i="3"/>
  <c r="W1905" i="3"/>
  <c r="X1905" i="3"/>
  <c r="L1906" i="3"/>
  <c r="M1906" i="3"/>
  <c r="N1906" i="3"/>
  <c r="O1906" i="3"/>
  <c r="P1906" i="3"/>
  <c r="Q1906" i="3"/>
  <c r="R1906" i="3"/>
  <c r="S1906" i="3"/>
  <c r="T1906" i="3"/>
  <c r="U1906" i="3"/>
  <c r="V1906" i="3"/>
  <c r="W1906" i="3"/>
  <c r="X1906" i="3"/>
  <c r="L1907" i="3"/>
  <c r="M1907" i="3"/>
  <c r="N1907" i="3"/>
  <c r="O1907" i="3"/>
  <c r="P1907" i="3"/>
  <c r="Q1907" i="3"/>
  <c r="R1907" i="3"/>
  <c r="S1907" i="3"/>
  <c r="T1907" i="3"/>
  <c r="U1907" i="3"/>
  <c r="V1907" i="3"/>
  <c r="W1907" i="3"/>
  <c r="X1907" i="3"/>
  <c r="L1908" i="3"/>
  <c r="M1908" i="3"/>
  <c r="N1908" i="3"/>
  <c r="O1908" i="3"/>
  <c r="P1908" i="3"/>
  <c r="Q1908" i="3"/>
  <c r="R1908" i="3"/>
  <c r="S1908" i="3"/>
  <c r="T1908" i="3"/>
  <c r="U1908" i="3"/>
  <c r="V1908" i="3"/>
  <c r="W1908" i="3"/>
  <c r="X1908" i="3"/>
  <c r="L1909" i="3"/>
  <c r="M1909" i="3"/>
  <c r="N1909" i="3"/>
  <c r="O1909" i="3"/>
  <c r="P1909" i="3"/>
  <c r="Q1909" i="3"/>
  <c r="R1909" i="3"/>
  <c r="S1909" i="3"/>
  <c r="T1909" i="3"/>
  <c r="U1909" i="3"/>
  <c r="V1909" i="3"/>
  <c r="W1909" i="3"/>
  <c r="X1909" i="3"/>
  <c r="L1910" i="3"/>
  <c r="M1910" i="3"/>
  <c r="N1910" i="3"/>
  <c r="O1910" i="3"/>
  <c r="P1910" i="3"/>
  <c r="Q1910" i="3"/>
  <c r="R1910" i="3"/>
  <c r="S1910" i="3"/>
  <c r="T1910" i="3"/>
  <c r="U1910" i="3"/>
  <c r="V1910" i="3"/>
  <c r="W1910" i="3"/>
  <c r="X1910" i="3"/>
  <c r="L1911" i="3"/>
  <c r="M1911" i="3"/>
  <c r="N1911" i="3"/>
  <c r="O1911" i="3"/>
  <c r="P1911" i="3"/>
  <c r="Q1911" i="3"/>
  <c r="R1911" i="3"/>
  <c r="S1911" i="3"/>
  <c r="T1911" i="3"/>
  <c r="U1911" i="3"/>
  <c r="V1911" i="3"/>
  <c r="W1911" i="3"/>
  <c r="X1911" i="3"/>
  <c r="L1912" i="3"/>
  <c r="M1912" i="3"/>
  <c r="N1912" i="3"/>
  <c r="O1912" i="3"/>
  <c r="P1912" i="3"/>
  <c r="Q1912" i="3"/>
  <c r="R1912" i="3"/>
  <c r="S1912" i="3"/>
  <c r="T1912" i="3"/>
  <c r="U1912" i="3"/>
  <c r="V1912" i="3"/>
  <c r="W1912" i="3"/>
  <c r="X1912" i="3"/>
  <c r="L1913" i="3"/>
  <c r="M1913" i="3"/>
  <c r="N1913" i="3"/>
  <c r="O1913" i="3"/>
  <c r="P1913" i="3"/>
  <c r="Q1913" i="3"/>
  <c r="R1913" i="3"/>
  <c r="S1913" i="3"/>
  <c r="T1913" i="3"/>
  <c r="U1913" i="3"/>
  <c r="V1913" i="3"/>
  <c r="W1913" i="3"/>
  <c r="X1913" i="3"/>
  <c r="L1914" i="3"/>
  <c r="M1914" i="3"/>
  <c r="N1914" i="3"/>
  <c r="O1914" i="3"/>
  <c r="P1914" i="3"/>
  <c r="Q1914" i="3"/>
  <c r="R1914" i="3"/>
  <c r="S1914" i="3"/>
  <c r="T1914" i="3"/>
  <c r="U1914" i="3"/>
  <c r="V1914" i="3"/>
  <c r="W1914" i="3"/>
  <c r="X1914" i="3"/>
  <c r="L1915" i="3"/>
  <c r="M1915" i="3"/>
  <c r="N1915" i="3"/>
  <c r="O1915" i="3"/>
  <c r="P1915" i="3"/>
  <c r="Q1915" i="3"/>
  <c r="R1915" i="3"/>
  <c r="S1915" i="3"/>
  <c r="T1915" i="3"/>
  <c r="U1915" i="3"/>
  <c r="V1915" i="3"/>
  <c r="W1915" i="3"/>
  <c r="X1915" i="3"/>
  <c r="L1916" i="3"/>
  <c r="M1916" i="3"/>
  <c r="N1916" i="3"/>
  <c r="O1916" i="3"/>
  <c r="P1916" i="3"/>
  <c r="Q1916" i="3"/>
  <c r="R1916" i="3"/>
  <c r="S1916" i="3"/>
  <c r="T1916" i="3"/>
  <c r="U1916" i="3"/>
  <c r="V1916" i="3"/>
  <c r="W1916" i="3"/>
  <c r="X1916" i="3"/>
  <c r="L1917" i="3"/>
  <c r="M1917" i="3"/>
  <c r="N1917" i="3"/>
  <c r="O1917" i="3"/>
  <c r="P1917" i="3"/>
  <c r="Q1917" i="3"/>
  <c r="R1917" i="3"/>
  <c r="S1917" i="3"/>
  <c r="T1917" i="3"/>
  <c r="U1917" i="3"/>
  <c r="V1917" i="3"/>
  <c r="W1917" i="3"/>
  <c r="X1917" i="3"/>
  <c r="L1918" i="3"/>
  <c r="M1918" i="3"/>
  <c r="N1918" i="3"/>
  <c r="O1918" i="3"/>
  <c r="P1918" i="3"/>
  <c r="Q1918" i="3"/>
  <c r="R1918" i="3"/>
  <c r="S1918" i="3"/>
  <c r="T1918" i="3"/>
  <c r="U1918" i="3"/>
  <c r="V1918" i="3"/>
  <c r="W1918" i="3"/>
  <c r="X1918" i="3"/>
  <c r="L1919" i="3"/>
  <c r="M1919" i="3"/>
  <c r="N1919" i="3"/>
  <c r="O1919" i="3"/>
  <c r="P1919" i="3"/>
  <c r="Q1919" i="3"/>
  <c r="R1919" i="3"/>
  <c r="S1919" i="3"/>
  <c r="T1919" i="3"/>
  <c r="U1919" i="3"/>
  <c r="V1919" i="3"/>
  <c r="W1919" i="3"/>
  <c r="X1919" i="3"/>
  <c r="L1920" i="3"/>
  <c r="M1920" i="3"/>
  <c r="N1920" i="3"/>
  <c r="O1920" i="3"/>
  <c r="P1920" i="3"/>
  <c r="Q1920" i="3"/>
  <c r="R1920" i="3"/>
  <c r="S1920" i="3"/>
  <c r="T1920" i="3"/>
  <c r="U1920" i="3"/>
  <c r="V1920" i="3"/>
  <c r="W1920" i="3"/>
  <c r="X1920" i="3"/>
  <c r="L1921" i="3"/>
  <c r="M1921" i="3"/>
  <c r="N1921" i="3"/>
  <c r="O1921" i="3"/>
  <c r="P1921" i="3"/>
  <c r="Q1921" i="3"/>
  <c r="R1921" i="3"/>
  <c r="S1921" i="3"/>
  <c r="T1921" i="3"/>
  <c r="U1921" i="3"/>
  <c r="V1921" i="3"/>
  <c r="W1921" i="3"/>
  <c r="X1921" i="3"/>
  <c r="L1922" i="3"/>
  <c r="M1922" i="3"/>
  <c r="N1922" i="3"/>
  <c r="O1922" i="3"/>
  <c r="P1922" i="3"/>
  <c r="Q1922" i="3"/>
  <c r="R1922" i="3"/>
  <c r="S1922" i="3"/>
  <c r="T1922" i="3"/>
  <c r="U1922" i="3"/>
  <c r="V1922" i="3"/>
  <c r="W1922" i="3"/>
  <c r="X1922" i="3"/>
  <c r="L1923" i="3"/>
  <c r="M1923" i="3"/>
  <c r="N1923" i="3"/>
  <c r="O1923" i="3"/>
  <c r="P1923" i="3"/>
  <c r="Q1923" i="3"/>
  <c r="R1923" i="3"/>
  <c r="S1923" i="3"/>
  <c r="T1923" i="3"/>
  <c r="U1923" i="3"/>
  <c r="V1923" i="3"/>
  <c r="W1923" i="3"/>
  <c r="X1923" i="3"/>
  <c r="L1924" i="3"/>
  <c r="M1924" i="3"/>
  <c r="N1924" i="3"/>
  <c r="O1924" i="3"/>
  <c r="P1924" i="3"/>
  <c r="Q1924" i="3"/>
  <c r="R1924" i="3"/>
  <c r="S1924" i="3"/>
  <c r="T1924" i="3"/>
  <c r="U1924" i="3"/>
  <c r="V1924" i="3"/>
  <c r="W1924" i="3"/>
  <c r="X1924" i="3"/>
  <c r="L1925" i="3"/>
  <c r="M1925" i="3"/>
  <c r="N1925" i="3"/>
  <c r="O1925" i="3"/>
  <c r="P1925" i="3"/>
  <c r="Q1925" i="3"/>
  <c r="R1925" i="3"/>
  <c r="S1925" i="3"/>
  <c r="T1925" i="3"/>
  <c r="U1925" i="3"/>
  <c r="V1925" i="3"/>
  <c r="W1925" i="3"/>
  <c r="X1925" i="3"/>
  <c r="L1926" i="3"/>
  <c r="M1926" i="3"/>
  <c r="N1926" i="3"/>
  <c r="O1926" i="3"/>
  <c r="P1926" i="3"/>
  <c r="Q1926" i="3"/>
  <c r="R1926" i="3"/>
  <c r="S1926" i="3"/>
  <c r="T1926" i="3"/>
  <c r="U1926" i="3"/>
  <c r="V1926" i="3"/>
  <c r="W1926" i="3"/>
  <c r="X1926" i="3"/>
  <c r="L1927" i="3"/>
  <c r="M1927" i="3"/>
  <c r="N1927" i="3"/>
  <c r="O1927" i="3"/>
  <c r="P1927" i="3"/>
  <c r="Q1927" i="3"/>
  <c r="R1927" i="3"/>
  <c r="S1927" i="3"/>
  <c r="T1927" i="3"/>
  <c r="U1927" i="3"/>
  <c r="V1927" i="3"/>
  <c r="W1927" i="3"/>
  <c r="X1927" i="3"/>
  <c r="L1928" i="3"/>
  <c r="M1928" i="3"/>
  <c r="N1928" i="3"/>
  <c r="O1928" i="3"/>
  <c r="P1928" i="3"/>
  <c r="Q1928" i="3"/>
  <c r="R1928" i="3"/>
  <c r="S1928" i="3"/>
  <c r="T1928" i="3"/>
  <c r="U1928" i="3"/>
  <c r="V1928" i="3"/>
  <c r="W1928" i="3"/>
  <c r="X1928" i="3"/>
  <c r="L1929" i="3"/>
  <c r="M1929" i="3"/>
  <c r="N1929" i="3"/>
  <c r="O1929" i="3"/>
  <c r="P1929" i="3"/>
  <c r="Q1929" i="3"/>
  <c r="R1929" i="3"/>
  <c r="S1929" i="3"/>
  <c r="T1929" i="3"/>
  <c r="U1929" i="3"/>
  <c r="V1929" i="3"/>
  <c r="W1929" i="3"/>
  <c r="X1929" i="3"/>
  <c r="L1930" i="3"/>
  <c r="M1930" i="3"/>
  <c r="N1930" i="3"/>
  <c r="O1930" i="3"/>
  <c r="P1930" i="3"/>
  <c r="Q1930" i="3"/>
  <c r="R1930" i="3"/>
  <c r="S1930" i="3"/>
  <c r="T1930" i="3"/>
  <c r="U1930" i="3"/>
  <c r="V1930" i="3"/>
  <c r="W1930" i="3"/>
  <c r="X1930" i="3"/>
  <c r="L1931" i="3"/>
  <c r="M1931" i="3"/>
  <c r="N1931" i="3"/>
  <c r="O1931" i="3"/>
  <c r="P1931" i="3"/>
  <c r="Q1931" i="3"/>
  <c r="R1931" i="3"/>
  <c r="S1931" i="3"/>
  <c r="T1931" i="3"/>
  <c r="U1931" i="3"/>
  <c r="V1931" i="3"/>
  <c r="W1931" i="3"/>
  <c r="X1931" i="3"/>
  <c r="L1932" i="3"/>
  <c r="M1932" i="3"/>
  <c r="N1932" i="3"/>
  <c r="O1932" i="3"/>
  <c r="P1932" i="3"/>
  <c r="Q1932" i="3"/>
  <c r="R1932" i="3"/>
  <c r="S1932" i="3"/>
  <c r="T1932" i="3"/>
  <c r="U1932" i="3"/>
  <c r="V1932" i="3"/>
  <c r="W1932" i="3"/>
  <c r="X1932" i="3"/>
  <c r="L1933" i="3"/>
  <c r="M1933" i="3"/>
  <c r="N1933" i="3"/>
  <c r="O1933" i="3"/>
  <c r="P1933" i="3"/>
  <c r="Q1933" i="3"/>
  <c r="R1933" i="3"/>
  <c r="S1933" i="3"/>
  <c r="T1933" i="3"/>
  <c r="U1933" i="3"/>
  <c r="V1933" i="3"/>
  <c r="W1933" i="3"/>
  <c r="X1933" i="3"/>
  <c r="L1934" i="3"/>
  <c r="M1934" i="3"/>
  <c r="N1934" i="3"/>
  <c r="O1934" i="3"/>
  <c r="P1934" i="3"/>
  <c r="Q1934" i="3"/>
  <c r="R1934" i="3"/>
  <c r="S1934" i="3"/>
  <c r="T1934" i="3"/>
  <c r="U1934" i="3"/>
  <c r="V1934" i="3"/>
  <c r="W1934" i="3"/>
  <c r="X1934" i="3"/>
  <c r="L1935" i="3"/>
  <c r="M1935" i="3"/>
  <c r="N1935" i="3"/>
  <c r="O1935" i="3"/>
  <c r="P1935" i="3"/>
  <c r="Q1935" i="3"/>
  <c r="R1935" i="3"/>
  <c r="S1935" i="3"/>
  <c r="T1935" i="3"/>
  <c r="U1935" i="3"/>
  <c r="V1935" i="3"/>
  <c r="W1935" i="3"/>
  <c r="X1935" i="3"/>
  <c r="L1936" i="3"/>
  <c r="M1936" i="3"/>
  <c r="N1936" i="3"/>
  <c r="O1936" i="3"/>
  <c r="P1936" i="3"/>
  <c r="Q1936" i="3"/>
  <c r="R1936" i="3"/>
  <c r="S1936" i="3"/>
  <c r="T1936" i="3"/>
  <c r="U1936" i="3"/>
  <c r="V1936" i="3"/>
  <c r="W1936" i="3"/>
  <c r="X1936" i="3"/>
  <c r="L1937" i="3"/>
  <c r="M1937" i="3"/>
  <c r="N1937" i="3"/>
  <c r="O1937" i="3"/>
  <c r="P1937" i="3"/>
  <c r="Q1937" i="3"/>
  <c r="R1937" i="3"/>
  <c r="S1937" i="3"/>
  <c r="T1937" i="3"/>
  <c r="U1937" i="3"/>
  <c r="V1937" i="3"/>
  <c r="W1937" i="3"/>
  <c r="X1937" i="3"/>
  <c r="L1938" i="3"/>
  <c r="M1938" i="3"/>
  <c r="N1938" i="3"/>
  <c r="O1938" i="3"/>
  <c r="P1938" i="3"/>
  <c r="Q1938" i="3"/>
  <c r="R1938" i="3"/>
  <c r="S1938" i="3"/>
  <c r="T1938" i="3"/>
  <c r="U1938" i="3"/>
  <c r="V1938" i="3"/>
  <c r="W1938" i="3"/>
  <c r="X1938" i="3"/>
  <c r="L1939" i="3"/>
  <c r="M1939" i="3"/>
  <c r="N1939" i="3"/>
  <c r="O1939" i="3"/>
  <c r="P1939" i="3"/>
  <c r="Q1939" i="3"/>
  <c r="R1939" i="3"/>
  <c r="S1939" i="3"/>
  <c r="T1939" i="3"/>
  <c r="U1939" i="3"/>
  <c r="V1939" i="3"/>
  <c r="W1939" i="3"/>
  <c r="X1939" i="3"/>
  <c r="L1940" i="3"/>
  <c r="M1940" i="3"/>
  <c r="N1940" i="3"/>
  <c r="O1940" i="3"/>
  <c r="P1940" i="3"/>
  <c r="Q1940" i="3"/>
  <c r="R1940" i="3"/>
  <c r="S1940" i="3"/>
  <c r="T1940" i="3"/>
  <c r="U1940" i="3"/>
  <c r="V1940" i="3"/>
  <c r="W1940" i="3"/>
  <c r="X1940" i="3"/>
  <c r="L1941" i="3"/>
  <c r="M1941" i="3"/>
  <c r="N1941" i="3"/>
  <c r="O1941" i="3"/>
  <c r="P1941" i="3"/>
  <c r="Q1941" i="3"/>
  <c r="R1941" i="3"/>
  <c r="S1941" i="3"/>
  <c r="T1941" i="3"/>
  <c r="U1941" i="3"/>
  <c r="V1941" i="3"/>
  <c r="W1941" i="3"/>
  <c r="X1941" i="3"/>
  <c r="L1942" i="3"/>
  <c r="M1942" i="3"/>
  <c r="N1942" i="3"/>
  <c r="O1942" i="3"/>
  <c r="P1942" i="3"/>
  <c r="Q1942" i="3"/>
  <c r="R1942" i="3"/>
  <c r="S1942" i="3"/>
  <c r="T1942" i="3"/>
  <c r="U1942" i="3"/>
  <c r="V1942" i="3"/>
  <c r="W1942" i="3"/>
  <c r="X1942" i="3"/>
  <c r="L1943" i="3"/>
  <c r="M1943" i="3"/>
  <c r="N1943" i="3"/>
  <c r="O1943" i="3"/>
  <c r="P1943" i="3"/>
  <c r="Q1943" i="3"/>
  <c r="R1943" i="3"/>
  <c r="S1943" i="3"/>
  <c r="T1943" i="3"/>
  <c r="U1943" i="3"/>
  <c r="V1943" i="3"/>
  <c r="W1943" i="3"/>
  <c r="X1943" i="3"/>
  <c r="L1944" i="3"/>
  <c r="M1944" i="3"/>
  <c r="N1944" i="3"/>
  <c r="O1944" i="3"/>
  <c r="P1944" i="3"/>
  <c r="Q1944" i="3"/>
  <c r="R1944" i="3"/>
  <c r="S1944" i="3"/>
  <c r="T1944" i="3"/>
  <c r="U1944" i="3"/>
  <c r="V1944" i="3"/>
  <c r="W1944" i="3"/>
  <c r="X1944" i="3"/>
  <c r="L1945" i="3"/>
  <c r="M1945" i="3"/>
  <c r="N1945" i="3"/>
  <c r="O1945" i="3"/>
  <c r="P1945" i="3"/>
  <c r="Q1945" i="3"/>
  <c r="R1945" i="3"/>
  <c r="S1945" i="3"/>
  <c r="T1945" i="3"/>
  <c r="U1945" i="3"/>
  <c r="V1945" i="3"/>
  <c r="W1945" i="3"/>
  <c r="X1945" i="3"/>
  <c r="L1946" i="3"/>
  <c r="M1946" i="3"/>
  <c r="N1946" i="3"/>
  <c r="O1946" i="3"/>
  <c r="P1946" i="3"/>
  <c r="Q1946" i="3"/>
  <c r="R1946" i="3"/>
  <c r="S1946" i="3"/>
  <c r="T1946" i="3"/>
  <c r="U1946" i="3"/>
  <c r="V1946" i="3"/>
  <c r="W1946" i="3"/>
  <c r="X1946" i="3"/>
  <c r="L1947" i="3"/>
  <c r="M1947" i="3"/>
  <c r="N1947" i="3"/>
  <c r="O1947" i="3"/>
  <c r="P1947" i="3"/>
  <c r="Q1947" i="3"/>
  <c r="R1947" i="3"/>
  <c r="S1947" i="3"/>
  <c r="T1947" i="3"/>
  <c r="U1947" i="3"/>
  <c r="V1947" i="3"/>
  <c r="W1947" i="3"/>
  <c r="X1947" i="3"/>
  <c r="L1948" i="3"/>
  <c r="M1948" i="3"/>
  <c r="N1948" i="3"/>
  <c r="O1948" i="3"/>
  <c r="P1948" i="3"/>
  <c r="Q1948" i="3"/>
  <c r="R1948" i="3"/>
  <c r="S1948" i="3"/>
  <c r="T1948" i="3"/>
  <c r="U1948" i="3"/>
  <c r="V1948" i="3"/>
  <c r="W1948" i="3"/>
  <c r="X1948" i="3"/>
  <c r="L1949" i="3"/>
  <c r="M1949" i="3"/>
  <c r="N1949" i="3"/>
  <c r="O1949" i="3"/>
  <c r="P1949" i="3"/>
  <c r="Q1949" i="3"/>
  <c r="R1949" i="3"/>
  <c r="S1949" i="3"/>
  <c r="T1949" i="3"/>
  <c r="U1949" i="3"/>
  <c r="V1949" i="3"/>
  <c r="W1949" i="3"/>
  <c r="X1949" i="3"/>
  <c r="L1950" i="3"/>
  <c r="M1950" i="3"/>
  <c r="N1950" i="3"/>
  <c r="O1950" i="3"/>
  <c r="P1950" i="3"/>
  <c r="Q1950" i="3"/>
  <c r="R1950" i="3"/>
  <c r="S1950" i="3"/>
  <c r="T1950" i="3"/>
  <c r="U1950" i="3"/>
  <c r="V1950" i="3"/>
  <c r="W1950" i="3"/>
  <c r="X1950" i="3"/>
  <c r="L1951" i="3"/>
  <c r="M1951" i="3"/>
  <c r="N1951" i="3"/>
  <c r="O1951" i="3"/>
  <c r="P1951" i="3"/>
  <c r="Q1951" i="3"/>
  <c r="R1951" i="3"/>
  <c r="S1951" i="3"/>
  <c r="T1951" i="3"/>
  <c r="U1951" i="3"/>
  <c r="V1951" i="3"/>
  <c r="W1951" i="3"/>
  <c r="X1951" i="3"/>
  <c r="L1952" i="3"/>
  <c r="M1952" i="3"/>
  <c r="N1952" i="3"/>
  <c r="O1952" i="3"/>
  <c r="P1952" i="3"/>
  <c r="Q1952" i="3"/>
  <c r="R1952" i="3"/>
  <c r="S1952" i="3"/>
  <c r="T1952" i="3"/>
  <c r="U1952" i="3"/>
  <c r="V1952" i="3"/>
  <c r="W1952" i="3"/>
  <c r="X1952" i="3"/>
  <c r="L1953" i="3"/>
  <c r="M1953" i="3"/>
  <c r="N1953" i="3"/>
  <c r="O1953" i="3"/>
  <c r="P1953" i="3"/>
  <c r="Q1953" i="3"/>
  <c r="R1953" i="3"/>
  <c r="S1953" i="3"/>
  <c r="T1953" i="3"/>
  <c r="U1953" i="3"/>
  <c r="V1953" i="3"/>
  <c r="W1953" i="3"/>
  <c r="X1953" i="3"/>
  <c r="L1954" i="3"/>
  <c r="M1954" i="3"/>
  <c r="N1954" i="3"/>
  <c r="O1954" i="3"/>
  <c r="P1954" i="3"/>
  <c r="Q1954" i="3"/>
  <c r="R1954" i="3"/>
  <c r="S1954" i="3"/>
  <c r="T1954" i="3"/>
  <c r="U1954" i="3"/>
  <c r="V1954" i="3"/>
  <c r="W1954" i="3"/>
  <c r="X1954" i="3"/>
  <c r="L1955" i="3"/>
  <c r="M1955" i="3"/>
  <c r="N1955" i="3"/>
  <c r="O1955" i="3"/>
  <c r="P1955" i="3"/>
  <c r="Q1955" i="3"/>
  <c r="R1955" i="3"/>
  <c r="S1955" i="3"/>
  <c r="T1955" i="3"/>
  <c r="U1955" i="3"/>
  <c r="V1955" i="3"/>
  <c r="W1955" i="3"/>
  <c r="X1955" i="3"/>
  <c r="L1956" i="3"/>
  <c r="M1956" i="3"/>
  <c r="N1956" i="3"/>
  <c r="O1956" i="3"/>
  <c r="P1956" i="3"/>
  <c r="Q1956" i="3"/>
  <c r="R1956" i="3"/>
  <c r="S1956" i="3"/>
  <c r="T1956" i="3"/>
  <c r="U1956" i="3"/>
  <c r="V1956" i="3"/>
  <c r="W1956" i="3"/>
  <c r="X1956" i="3"/>
  <c r="L1957" i="3"/>
  <c r="M1957" i="3"/>
  <c r="N1957" i="3"/>
  <c r="O1957" i="3"/>
  <c r="P1957" i="3"/>
  <c r="Q1957" i="3"/>
  <c r="R1957" i="3"/>
  <c r="S1957" i="3"/>
  <c r="T1957" i="3"/>
  <c r="U1957" i="3"/>
  <c r="V1957" i="3"/>
  <c r="W1957" i="3"/>
  <c r="X1957" i="3"/>
  <c r="L1958" i="3"/>
  <c r="M1958" i="3"/>
  <c r="N1958" i="3"/>
  <c r="O1958" i="3"/>
  <c r="P1958" i="3"/>
  <c r="Q1958" i="3"/>
  <c r="R1958" i="3"/>
  <c r="S1958" i="3"/>
  <c r="T1958" i="3"/>
  <c r="U1958" i="3"/>
  <c r="V1958" i="3"/>
  <c r="W1958" i="3"/>
  <c r="X1958" i="3"/>
  <c r="L1959" i="3"/>
  <c r="M1959" i="3"/>
  <c r="N1959" i="3"/>
  <c r="O1959" i="3"/>
  <c r="P1959" i="3"/>
  <c r="Q1959" i="3"/>
  <c r="R1959" i="3"/>
  <c r="S1959" i="3"/>
  <c r="T1959" i="3"/>
  <c r="U1959" i="3"/>
  <c r="V1959" i="3"/>
  <c r="W1959" i="3"/>
  <c r="X1959" i="3"/>
  <c r="L1960" i="3"/>
  <c r="M1960" i="3"/>
  <c r="N1960" i="3"/>
  <c r="O1960" i="3"/>
  <c r="P1960" i="3"/>
  <c r="Q1960" i="3"/>
  <c r="R1960" i="3"/>
  <c r="S1960" i="3"/>
  <c r="T1960" i="3"/>
  <c r="U1960" i="3"/>
  <c r="V1960" i="3"/>
  <c r="W1960" i="3"/>
  <c r="X1960" i="3"/>
  <c r="L1961" i="3"/>
  <c r="M1961" i="3"/>
  <c r="N1961" i="3"/>
  <c r="O1961" i="3"/>
  <c r="P1961" i="3"/>
  <c r="Q1961" i="3"/>
  <c r="R1961" i="3"/>
  <c r="S1961" i="3"/>
  <c r="T1961" i="3"/>
  <c r="U1961" i="3"/>
  <c r="V1961" i="3"/>
  <c r="W1961" i="3"/>
  <c r="X1961" i="3"/>
  <c r="L1962" i="3"/>
  <c r="M1962" i="3"/>
  <c r="N1962" i="3"/>
  <c r="O1962" i="3"/>
  <c r="P1962" i="3"/>
  <c r="Q1962" i="3"/>
  <c r="R1962" i="3"/>
  <c r="S1962" i="3"/>
  <c r="T1962" i="3"/>
  <c r="U1962" i="3"/>
  <c r="V1962" i="3"/>
  <c r="W1962" i="3"/>
  <c r="X1962" i="3"/>
  <c r="L1963" i="3"/>
  <c r="M1963" i="3"/>
  <c r="N1963" i="3"/>
  <c r="O1963" i="3"/>
  <c r="P1963" i="3"/>
  <c r="Q1963" i="3"/>
  <c r="R1963" i="3"/>
  <c r="S1963" i="3"/>
  <c r="T1963" i="3"/>
  <c r="U1963" i="3"/>
  <c r="V1963" i="3"/>
  <c r="W1963" i="3"/>
  <c r="X1963" i="3"/>
  <c r="L1964" i="3"/>
  <c r="M1964" i="3"/>
  <c r="N1964" i="3"/>
  <c r="O1964" i="3"/>
  <c r="P1964" i="3"/>
  <c r="Q1964" i="3"/>
  <c r="R1964" i="3"/>
  <c r="S1964" i="3"/>
  <c r="T1964" i="3"/>
  <c r="U1964" i="3"/>
  <c r="V1964" i="3"/>
  <c r="W1964" i="3"/>
  <c r="X1964" i="3"/>
  <c r="L1965" i="3"/>
  <c r="M1965" i="3"/>
  <c r="N1965" i="3"/>
  <c r="O1965" i="3"/>
  <c r="P1965" i="3"/>
  <c r="Q1965" i="3"/>
  <c r="R1965" i="3"/>
  <c r="S1965" i="3"/>
  <c r="T1965" i="3"/>
  <c r="U1965" i="3"/>
  <c r="V1965" i="3"/>
  <c r="W1965" i="3"/>
  <c r="X1965" i="3"/>
  <c r="L1966" i="3"/>
  <c r="M1966" i="3"/>
  <c r="N1966" i="3"/>
  <c r="O1966" i="3"/>
  <c r="P1966" i="3"/>
  <c r="Q1966" i="3"/>
  <c r="R1966" i="3"/>
  <c r="S1966" i="3"/>
  <c r="T1966" i="3"/>
  <c r="U1966" i="3"/>
  <c r="V1966" i="3"/>
  <c r="W1966" i="3"/>
  <c r="X1966" i="3"/>
  <c r="L1967" i="3"/>
  <c r="M1967" i="3"/>
  <c r="N1967" i="3"/>
  <c r="O1967" i="3"/>
  <c r="P1967" i="3"/>
  <c r="Q1967" i="3"/>
  <c r="R1967" i="3"/>
  <c r="S1967" i="3"/>
  <c r="T1967" i="3"/>
  <c r="U1967" i="3"/>
  <c r="V1967" i="3"/>
  <c r="W1967" i="3"/>
  <c r="X1967" i="3"/>
  <c r="L1968" i="3"/>
  <c r="M1968" i="3"/>
  <c r="N1968" i="3"/>
  <c r="O1968" i="3"/>
  <c r="P1968" i="3"/>
  <c r="Q1968" i="3"/>
  <c r="R1968" i="3"/>
  <c r="S1968" i="3"/>
  <c r="T1968" i="3"/>
  <c r="U1968" i="3"/>
  <c r="V1968" i="3"/>
  <c r="W1968" i="3"/>
  <c r="X1968" i="3"/>
  <c r="L1969" i="3"/>
  <c r="M1969" i="3"/>
  <c r="N1969" i="3"/>
  <c r="O1969" i="3"/>
  <c r="P1969" i="3"/>
  <c r="Q1969" i="3"/>
  <c r="R1969" i="3"/>
  <c r="S1969" i="3"/>
  <c r="T1969" i="3"/>
  <c r="U1969" i="3"/>
  <c r="V1969" i="3"/>
  <c r="W1969" i="3"/>
  <c r="X1969" i="3"/>
  <c r="L1970" i="3"/>
  <c r="M1970" i="3"/>
  <c r="N1970" i="3"/>
  <c r="O1970" i="3"/>
  <c r="P1970" i="3"/>
  <c r="Q1970" i="3"/>
  <c r="R1970" i="3"/>
  <c r="S1970" i="3"/>
  <c r="T1970" i="3"/>
  <c r="U1970" i="3"/>
  <c r="V1970" i="3"/>
  <c r="W1970" i="3"/>
  <c r="X1970" i="3"/>
  <c r="L1971" i="3"/>
  <c r="M1971" i="3"/>
  <c r="N1971" i="3"/>
  <c r="O1971" i="3"/>
  <c r="P1971" i="3"/>
  <c r="Q1971" i="3"/>
  <c r="R1971" i="3"/>
  <c r="S1971" i="3"/>
  <c r="T1971" i="3"/>
  <c r="U1971" i="3"/>
  <c r="V1971" i="3"/>
  <c r="W1971" i="3"/>
  <c r="X1971" i="3"/>
  <c r="L1972" i="3"/>
  <c r="M1972" i="3"/>
  <c r="N1972" i="3"/>
  <c r="O1972" i="3"/>
  <c r="P1972" i="3"/>
  <c r="Q1972" i="3"/>
  <c r="R1972" i="3"/>
  <c r="S1972" i="3"/>
  <c r="T1972" i="3"/>
  <c r="U1972" i="3"/>
  <c r="V1972" i="3"/>
  <c r="W1972" i="3"/>
  <c r="X1972" i="3"/>
  <c r="L1973" i="3"/>
  <c r="M1973" i="3"/>
  <c r="N1973" i="3"/>
  <c r="O1973" i="3"/>
  <c r="P1973" i="3"/>
  <c r="Q1973" i="3"/>
  <c r="R1973" i="3"/>
  <c r="S1973" i="3"/>
  <c r="T1973" i="3"/>
  <c r="U1973" i="3"/>
  <c r="V1973" i="3"/>
  <c r="W1973" i="3"/>
  <c r="X1973" i="3"/>
  <c r="L1974" i="3"/>
  <c r="M1974" i="3"/>
  <c r="N1974" i="3"/>
  <c r="O1974" i="3"/>
  <c r="P1974" i="3"/>
  <c r="Q1974" i="3"/>
  <c r="R1974" i="3"/>
  <c r="S1974" i="3"/>
  <c r="T1974" i="3"/>
  <c r="U1974" i="3"/>
  <c r="V1974" i="3"/>
  <c r="W1974" i="3"/>
  <c r="X1974" i="3"/>
  <c r="L1975" i="3"/>
  <c r="M1975" i="3"/>
  <c r="N1975" i="3"/>
  <c r="O1975" i="3"/>
  <c r="P1975" i="3"/>
  <c r="Q1975" i="3"/>
  <c r="R1975" i="3"/>
  <c r="S1975" i="3"/>
  <c r="T1975" i="3"/>
  <c r="U1975" i="3"/>
  <c r="V1975" i="3"/>
  <c r="W1975" i="3"/>
  <c r="X1975" i="3"/>
  <c r="L1976" i="3"/>
  <c r="M1976" i="3"/>
  <c r="N1976" i="3"/>
  <c r="O1976" i="3"/>
  <c r="P1976" i="3"/>
  <c r="Q1976" i="3"/>
  <c r="R1976" i="3"/>
  <c r="S1976" i="3"/>
  <c r="T1976" i="3"/>
  <c r="U1976" i="3"/>
  <c r="V1976" i="3"/>
  <c r="W1976" i="3"/>
  <c r="X1976" i="3"/>
  <c r="L1977" i="3"/>
  <c r="M1977" i="3"/>
  <c r="N1977" i="3"/>
  <c r="O1977" i="3"/>
  <c r="P1977" i="3"/>
  <c r="Q1977" i="3"/>
  <c r="R1977" i="3"/>
  <c r="S1977" i="3"/>
  <c r="T1977" i="3"/>
  <c r="U1977" i="3"/>
  <c r="V1977" i="3"/>
  <c r="W1977" i="3"/>
  <c r="X1977" i="3"/>
  <c r="L1978" i="3"/>
  <c r="M1978" i="3"/>
  <c r="N1978" i="3"/>
  <c r="O1978" i="3"/>
  <c r="P1978" i="3"/>
  <c r="Q1978" i="3"/>
  <c r="R1978" i="3"/>
  <c r="S1978" i="3"/>
  <c r="T1978" i="3"/>
  <c r="U1978" i="3"/>
  <c r="V1978" i="3"/>
  <c r="W1978" i="3"/>
  <c r="X1978" i="3"/>
  <c r="L1979" i="3"/>
  <c r="M1979" i="3"/>
  <c r="N1979" i="3"/>
  <c r="O1979" i="3"/>
  <c r="P1979" i="3"/>
  <c r="Q1979" i="3"/>
  <c r="R1979" i="3"/>
  <c r="S1979" i="3"/>
  <c r="T1979" i="3"/>
  <c r="U1979" i="3"/>
  <c r="V1979" i="3"/>
  <c r="W1979" i="3"/>
  <c r="X1979" i="3"/>
  <c r="L1980" i="3"/>
  <c r="M1980" i="3"/>
  <c r="N1980" i="3"/>
  <c r="O1980" i="3"/>
  <c r="P1980" i="3"/>
  <c r="Q1980" i="3"/>
  <c r="R1980" i="3"/>
  <c r="S1980" i="3"/>
  <c r="T1980" i="3"/>
  <c r="U1980" i="3"/>
  <c r="V1980" i="3"/>
  <c r="W1980" i="3"/>
  <c r="X1980" i="3"/>
  <c r="L1981" i="3"/>
  <c r="M1981" i="3"/>
  <c r="N1981" i="3"/>
  <c r="O1981" i="3"/>
  <c r="P1981" i="3"/>
  <c r="Q1981" i="3"/>
  <c r="R1981" i="3"/>
  <c r="S1981" i="3"/>
  <c r="T1981" i="3"/>
  <c r="U1981" i="3"/>
  <c r="V1981" i="3"/>
  <c r="W1981" i="3"/>
  <c r="X1981" i="3"/>
  <c r="L1982" i="3"/>
  <c r="M1982" i="3"/>
  <c r="N1982" i="3"/>
  <c r="O1982" i="3"/>
  <c r="P1982" i="3"/>
  <c r="Q1982" i="3"/>
  <c r="R1982" i="3"/>
  <c r="S1982" i="3"/>
  <c r="T1982" i="3"/>
  <c r="U1982" i="3"/>
  <c r="V1982" i="3"/>
  <c r="W1982" i="3"/>
  <c r="X1982" i="3"/>
  <c r="L1983" i="3"/>
  <c r="M1983" i="3"/>
  <c r="N1983" i="3"/>
  <c r="O1983" i="3"/>
  <c r="P1983" i="3"/>
  <c r="Q1983" i="3"/>
  <c r="R1983" i="3"/>
  <c r="S1983" i="3"/>
  <c r="T1983" i="3"/>
  <c r="U1983" i="3"/>
  <c r="V1983" i="3"/>
  <c r="W1983" i="3"/>
  <c r="X1983" i="3"/>
  <c r="L1984" i="3"/>
  <c r="M1984" i="3"/>
  <c r="N1984" i="3"/>
  <c r="O1984" i="3"/>
  <c r="P1984" i="3"/>
  <c r="Q1984" i="3"/>
  <c r="R1984" i="3"/>
  <c r="S1984" i="3"/>
  <c r="T1984" i="3"/>
  <c r="U1984" i="3"/>
  <c r="V1984" i="3"/>
  <c r="W1984" i="3"/>
  <c r="X1984" i="3"/>
  <c r="L1985" i="3"/>
  <c r="M1985" i="3"/>
  <c r="N1985" i="3"/>
  <c r="O1985" i="3"/>
  <c r="P1985" i="3"/>
  <c r="Q1985" i="3"/>
  <c r="R1985" i="3"/>
  <c r="S1985" i="3"/>
  <c r="T1985" i="3"/>
  <c r="U1985" i="3"/>
  <c r="V1985" i="3"/>
  <c r="W1985" i="3"/>
  <c r="X1985" i="3"/>
  <c r="L1986" i="3"/>
  <c r="M1986" i="3"/>
  <c r="N1986" i="3"/>
  <c r="O1986" i="3"/>
  <c r="P1986" i="3"/>
  <c r="Q1986" i="3"/>
  <c r="R1986" i="3"/>
  <c r="S1986" i="3"/>
  <c r="T1986" i="3"/>
  <c r="U1986" i="3"/>
  <c r="V1986" i="3"/>
  <c r="W1986" i="3"/>
  <c r="X1986" i="3"/>
  <c r="L1987" i="3"/>
  <c r="M1987" i="3"/>
  <c r="N1987" i="3"/>
  <c r="O1987" i="3"/>
  <c r="P1987" i="3"/>
  <c r="Q1987" i="3"/>
  <c r="R1987" i="3"/>
  <c r="S1987" i="3"/>
  <c r="T1987" i="3"/>
  <c r="U1987" i="3"/>
  <c r="V1987" i="3"/>
  <c r="W1987" i="3"/>
  <c r="X1987" i="3"/>
  <c r="L1988" i="3"/>
  <c r="M1988" i="3"/>
  <c r="N1988" i="3"/>
  <c r="O1988" i="3"/>
  <c r="P1988" i="3"/>
  <c r="Q1988" i="3"/>
  <c r="R1988" i="3"/>
  <c r="S1988" i="3"/>
  <c r="T1988" i="3"/>
  <c r="U1988" i="3"/>
  <c r="V1988" i="3"/>
  <c r="W1988" i="3"/>
  <c r="X1988" i="3"/>
  <c r="L1989" i="3"/>
  <c r="M1989" i="3"/>
  <c r="N1989" i="3"/>
  <c r="O1989" i="3"/>
  <c r="P1989" i="3"/>
  <c r="Q1989" i="3"/>
  <c r="R1989" i="3"/>
  <c r="S1989" i="3"/>
  <c r="T1989" i="3"/>
  <c r="U1989" i="3"/>
  <c r="V1989" i="3"/>
  <c r="W1989" i="3"/>
  <c r="X1989" i="3"/>
  <c r="L1990" i="3"/>
  <c r="M1990" i="3"/>
  <c r="N1990" i="3"/>
  <c r="O1990" i="3"/>
  <c r="P1990" i="3"/>
  <c r="Q1990" i="3"/>
  <c r="R1990" i="3"/>
  <c r="S1990" i="3"/>
  <c r="T1990" i="3"/>
  <c r="U1990" i="3"/>
  <c r="V1990" i="3"/>
  <c r="W1990" i="3"/>
  <c r="X1990" i="3"/>
  <c r="L1991" i="3"/>
  <c r="M1991" i="3"/>
  <c r="N1991" i="3"/>
  <c r="O1991" i="3"/>
  <c r="P1991" i="3"/>
  <c r="Q1991" i="3"/>
  <c r="R1991" i="3"/>
  <c r="S1991" i="3"/>
  <c r="T1991" i="3"/>
  <c r="U1991" i="3"/>
  <c r="V1991" i="3"/>
  <c r="W1991" i="3"/>
  <c r="X1991" i="3"/>
  <c r="L1992" i="3"/>
  <c r="M1992" i="3"/>
  <c r="N1992" i="3"/>
  <c r="O1992" i="3"/>
  <c r="P1992" i="3"/>
  <c r="Q1992" i="3"/>
  <c r="R1992" i="3"/>
  <c r="S1992" i="3"/>
  <c r="T1992" i="3"/>
  <c r="U1992" i="3"/>
  <c r="V1992" i="3"/>
  <c r="W1992" i="3"/>
  <c r="X1992" i="3"/>
  <c r="L1993" i="3"/>
  <c r="M1993" i="3"/>
  <c r="N1993" i="3"/>
  <c r="O1993" i="3"/>
  <c r="P1993" i="3"/>
  <c r="Q1993" i="3"/>
  <c r="R1993" i="3"/>
  <c r="S1993" i="3"/>
  <c r="T1993" i="3"/>
  <c r="U1993" i="3"/>
  <c r="V1993" i="3"/>
  <c r="W1993" i="3"/>
  <c r="X1993" i="3"/>
  <c r="L1994" i="3"/>
  <c r="M1994" i="3"/>
  <c r="N1994" i="3"/>
  <c r="O1994" i="3"/>
  <c r="P1994" i="3"/>
  <c r="Q1994" i="3"/>
  <c r="R1994" i="3"/>
  <c r="S1994" i="3"/>
  <c r="T1994" i="3"/>
  <c r="U1994" i="3"/>
  <c r="V1994" i="3"/>
  <c r="W1994" i="3"/>
  <c r="X1994" i="3"/>
  <c r="L1995" i="3"/>
  <c r="M1995" i="3"/>
  <c r="N1995" i="3"/>
  <c r="O1995" i="3"/>
  <c r="P1995" i="3"/>
  <c r="Q1995" i="3"/>
  <c r="R1995" i="3"/>
  <c r="S1995" i="3"/>
  <c r="T1995" i="3"/>
  <c r="U1995" i="3"/>
  <c r="V1995" i="3"/>
  <c r="W1995" i="3"/>
  <c r="X1995" i="3"/>
  <c r="L1996" i="3"/>
  <c r="M1996" i="3"/>
  <c r="N1996" i="3"/>
  <c r="O1996" i="3"/>
  <c r="P1996" i="3"/>
  <c r="Q1996" i="3"/>
  <c r="R1996" i="3"/>
  <c r="S1996" i="3"/>
  <c r="T1996" i="3"/>
  <c r="U1996" i="3"/>
  <c r="V1996" i="3"/>
  <c r="W1996" i="3"/>
  <c r="X1996" i="3"/>
  <c r="L1997" i="3"/>
  <c r="M1997" i="3"/>
  <c r="N1997" i="3"/>
  <c r="O1997" i="3"/>
  <c r="P1997" i="3"/>
  <c r="Q1997" i="3"/>
  <c r="R1997" i="3"/>
  <c r="S1997" i="3"/>
  <c r="T1997" i="3"/>
  <c r="U1997" i="3"/>
  <c r="V1997" i="3"/>
  <c r="W1997" i="3"/>
  <c r="X1997" i="3"/>
  <c r="L1998" i="3"/>
  <c r="M1998" i="3"/>
  <c r="N1998" i="3"/>
  <c r="O1998" i="3"/>
  <c r="P1998" i="3"/>
  <c r="Q1998" i="3"/>
  <c r="R1998" i="3"/>
  <c r="S1998" i="3"/>
  <c r="T1998" i="3"/>
  <c r="U1998" i="3"/>
  <c r="V1998" i="3"/>
  <c r="W1998" i="3"/>
  <c r="X1998" i="3"/>
  <c r="L1999" i="3"/>
  <c r="M1999" i="3"/>
  <c r="N1999" i="3"/>
  <c r="O1999" i="3"/>
  <c r="P1999" i="3"/>
  <c r="Q1999" i="3"/>
  <c r="R1999" i="3"/>
  <c r="S1999" i="3"/>
  <c r="T1999" i="3"/>
  <c r="U1999" i="3"/>
  <c r="V1999" i="3"/>
  <c r="W1999" i="3"/>
  <c r="X1999" i="3"/>
  <c r="L2000" i="3"/>
  <c r="M2000" i="3"/>
  <c r="N2000" i="3"/>
  <c r="O2000" i="3"/>
  <c r="P2000" i="3"/>
  <c r="Q2000" i="3"/>
  <c r="R2000" i="3"/>
  <c r="S2000" i="3"/>
  <c r="T2000" i="3"/>
  <c r="U2000" i="3"/>
  <c r="V2000" i="3"/>
  <c r="W2000" i="3"/>
  <c r="X2000" i="3"/>
  <c r="L2001" i="3"/>
  <c r="M2001" i="3"/>
  <c r="N2001" i="3"/>
  <c r="O2001" i="3"/>
  <c r="P2001" i="3"/>
  <c r="Q2001" i="3"/>
  <c r="R2001" i="3"/>
  <c r="S2001" i="3"/>
  <c r="T2001" i="3"/>
  <c r="U2001" i="3"/>
  <c r="V2001" i="3"/>
  <c r="W2001" i="3"/>
  <c r="X2001" i="3"/>
  <c r="L2002" i="3"/>
  <c r="M2002" i="3"/>
  <c r="N2002" i="3"/>
  <c r="O2002" i="3"/>
  <c r="P2002" i="3"/>
  <c r="Q2002" i="3"/>
  <c r="R2002" i="3"/>
  <c r="S2002" i="3"/>
  <c r="T2002" i="3"/>
  <c r="U2002" i="3"/>
  <c r="V2002" i="3"/>
  <c r="W2002" i="3"/>
  <c r="X2002" i="3"/>
  <c r="L2003" i="3"/>
  <c r="M2003" i="3"/>
  <c r="N2003" i="3"/>
  <c r="O2003" i="3"/>
  <c r="P2003" i="3"/>
  <c r="Q2003" i="3"/>
  <c r="R2003" i="3"/>
  <c r="S2003" i="3"/>
  <c r="T2003" i="3"/>
  <c r="U2003" i="3"/>
  <c r="V2003" i="3"/>
  <c r="W2003" i="3"/>
  <c r="X2003" i="3"/>
  <c r="L2004" i="3"/>
  <c r="M2004" i="3"/>
  <c r="N2004" i="3"/>
  <c r="O2004" i="3"/>
  <c r="P2004" i="3"/>
  <c r="Q2004" i="3"/>
  <c r="R2004" i="3"/>
  <c r="S2004" i="3"/>
  <c r="T2004" i="3"/>
  <c r="U2004" i="3"/>
  <c r="V2004" i="3"/>
  <c r="W2004" i="3"/>
  <c r="X2004" i="3"/>
  <c r="L2005" i="3"/>
  <c r="M2005" i="3"/>
  <c r="N2005" i="3"/>
  <c r="O2005" i="3"/>
  <c r="P2005" i="3"/>
  <c r="Q2005" i="3"/>
  <c r="R2005" i="3"/>
  <c r="S2005" i="3"/>
  <c r="T2005" i="3"/>
  <c r="U2005" i="3"/>
  <c r="V2005" i="3"/>
  <c r="W2005" i="3"/>
  <c r="X2005" i="3"/>
  <c r="L2006" i="3"/>
  <c r="M2006" i="3"/>
  <c r="N2006" i="3"/>
  <c r="O2006" i="3"/>
  <c r="P2006" i="3"/>
  <c r="Q2006" i="3"/>
  <c r="R2006" i="3"/>
  <c r="S2006" i="3"/>
  <c r="T2006" i="3"/>
  <c r="U2006" i="3"/>
  <c r="V2006" i="3"/>
  <c r="W2006" i="3"/>
  <c r="X2006" i="3"/>
  <c r="L2007" i="3"/>
  <c r="M2007" i="3"/>
  <c r="N2007" i="3"/>
  <c r="O2007" i="3"/>
  <c r="P2007" i="3"/>
  <c r="Q2007" i="3"/>
  <c r="R2007" i="3"/>
  <c r="S2007" i="3"/>
  <c r="T2007" i="3"/>
  <c r="U2007" i="3"/>
  <c r="V2007" i="3"/>
  <c r="W2007" i="3"/>
  <c r="X2007" i="3"/>
  <c r="L2008" i="3"/>
  <c r="M2008" i="3"/>
  <c r="N2008" i="3"/>
  <c r="O2008" i="3"/>
  <c r="P2008" i="3"/>
  <c r="Q2008" i="3"/>
  <c r="R2008" i="3"/>
  <c r="S2008" i="3"/>
  <c r="T2008" i="3"/>
  <c r="U2008" i="3"/>
  <c r="V2008" i="3"/>
  <c r="W2008" i="3"/>
  <c r="X2008" i="3"/>
  <c r="L2009" i="3"/>
  <c r="M2009" i="3"/>
  <c r="N2009" i="3"/>
  <c r="O2009" i="3"/>
  <c r="P2009" i="3"/>
  <c r="Q2009" i="3"/>
  <c r="R2009" i="3"/>
  <c r="S2009" i="3"/>
  <c r="T2009" i="3"/>
  <c r="U2009" i="3"/>
  <c r="V2009" i="3"/>
  <c r="W2009" i="3"/>
  <c r="X2009" i="3"/>
  <c r="L2010" i="3"/>
  <c r="M2010" i="3"/>
  <c r="N2010" i="3"/>
  <c r="O2010" i="3"/>
  <c r="P2010" i="3"/>
  <c r="Q2010" i="3"/>
  <c r="R2010" i="3"/>
  <c r="S2010" i="3"/>
  <c r="T2010" i="3"/>
  <c r="U2010" i="3"/>
  <c r="V2010" i="3"/>
  <c r="W2010" i="3"/>
  <c r="X2010" i="3"/>
  <c r="L2011" i="3"/>
  <c r="M2011" i="3"/>
  <c r="N2011" i="3"/>
  <c r="O2011" i="3"/>
  <c r="P2011" i="3"/>
  <c r="Q2011" i="3"/>
  <c r="R2011" i="3"/>
  <c r="S2011" i="3"/>
  <c r="T2011" i="3"/>
  <c r="U2011" i="3"/>
  <c r="V2011" i="3"/>
  <c r="W2011" i="3"/>
  <c r="X2011" i="3"/>
  <c r="L2012" i="3"/>
  <c r="M2012" i="3"/>
  <c r="N2012" i="3"/>
  <c r="O2012" i="3"/>
  <c r="P2012" i="3"/>
  <c r="Q2012" i="3"/>
  <c r="R2012" i="3"/>
  <c r="S2012" i="3"/>
  <c r="T2012" i="3"/>
  <c r="U2012" i="3"/>
  <c r="V2012" i="3"/>
  <c r="W2012" i="3"/>
  <c r="X2012" i="3"/>
  <c r="L2013" i="3"/>
  <c r="M2013" i="3"/>
  <c r="N2013" i="3"/>
  <c r="O2013" i="3"/>
  <c r="P2013" i="3"/>
  <c r="Q2013" i="3"/>
  <c r="R2013" i="3"/>
  <c r="S2013" i="3"/>
  <c r="T2013" i="3"/>
  <c r="U2013" i="3"/>
  <c r="V2013" i="3"/>
  <c r="W2013" i="3"/>
  <c r="X2013" i="3"/>
  <c r="L2014" i="3"/>
  <c r="M2014" i="3"/>
  <c r="N2014" i="3"/>
  <c r="O2014" i="3"/>
  <c r="P2014" i="3"/>
  <c r="Q2014" i="3"/>
  <c r="R2014" i="3"/>
  <c r="S2014" i="3"/>
  <c r="T2014" i="3"/>
  <c r="U2014" i="3"/>
  <c r="V2014" i="3"/>
  <c r="W2014" i="3"/>
  <c r="X2014" i="3"/>
  <c r="L2015" i="3"/>
  <c r="M2015" i="3"/>
  <c r="N2015" i="3"/>
  <c r="O2015" i="3"/>
  <c r="P2015" i="3"/>
  <c r="Q2015" i="3"/>
  <c r="R2015" i="3"/>
  <c r="S2015" i="3"/>
  <c r="T2015" i="3"/>
  <c r="U2015" i="3"/>
  <c r="V2015" i="3"/>
  <c r="W2015" i="3"/>
  <c r="X2015" i="3"/>
  <c r="L2016" i="3"/>
  <c r="M2016" i="3"/>
  <c r="N2016" i="3"/>
  <c r="O2016" i="3"/>
  <c r="P2016" i="3"/>
  <c r="Q2016" i="3"/>
  <c r="R2016" i="3"/>
  <c r="S2016" i="3"/>
  <c r="T2016" i="3"/>
  <c r="U2016" i="3"/>
  <c r="V2016" i="3"/>
  <c r="W2016" i="3"/>
  <c r="X2016" i="3"/>
  <c r="L2017" i="3"/>
  <c r="M2017" i="3"/>
  <c r="N2017" i="3"/>
  <c r="O2017" i="3"/>
  <c r="P2017" i="3"/>
  <c r="Q2017" i="3"/>
  <c r="R2017" i="3"/>
  <c r="S2017" i="3"/>
  <c r="T2017" i="3"/>
  <c r="U2017" i="3"/>
  <c r="V2017" i="3"/>
  <c r="W2017" i="3"/>
  <c r="X2017" i="3"/>
  <c r="L2018" i="3"/>
  <c r="M2018" i="3"/>
  <c r="N2018" i="3"/>
  <c r="O2018" i="3"/>
  <c r="P2018" i="3"/>
  <c r="Q2018" i="3"/>
  <c r="R2018" i="3"/>
  <c r="S2018" i="3"/>
  <c r="T2018" i="3"/>
  <c r="U2018" i="3"/>
  <c r="V2018" i="3"/>
  <c r="W2018" i="3"/>
  <c r="X2018" i="3"/>
  <c r="L2019" i="3"/>
  <c r="M2019" i="3"/>
  <c r="N2019" i="3"/>
  <c r="O2019" i="3"/>
  <c r="P2019" i="3"/>
  <c r="Q2019" i="3"/>
  <c r="R2019" i="3"/>
  <c r="S2019" i="3"/>
  <c r="T2019" i="3"/>
  <c r="U2019" i="3"/>
  <c r="V2019" i="3"/>
  <c r="W2019" i="3"/>
  <c r="X2019" i="3"/>
  <c r="L2020" i="3"/>
  <c r="M2020" i="3"/>
  <c r="N2020" i="3"/>
  <c r="O2020" i="3"/>
  <c r="P2020" i="3"/>
  <c r="Q2020" i="3"/>
  <c r="R2020" i="3"/>
  <c r="S2020" i="3"/>
  <c r="T2020" i="3"/>
  <c r="U2020" i="3"/>
  <c r="V2020" i="3"/>
  <c r="W2020" i="3"/>
  <c r="X2020" i="3"/>
  <c r="L2021" i="3"/>
  <c r="M2021" i="3"/>
  <c r="N2021" i="3"/>
  <c r="O2021" i="3"/>
  <c r="P2021" i="3"/>
  <c r="Q2021" i="3"/>
  <c r="R2021" i="3"/>
  <c r="S2021" i="3"/>
  <c r="T2021" i="3"/>
  <c r="U2021" i="3"/>
  <c r="V2021" i="3"/>
  <c r="W2021" i="3"/>
  <c r="X2021" i="3"/>
  <c r="L2022" i="3"/>
  <c r="M2022" i="3"/>
  <c r="N2022" i="3"/>
  <c r="O2022" i="3"/>
  <c r="P2022" i="3"/>
  <c r="Q2022" i="3"/>
  <c r="R2022" i="3"/>
  <c r="S2022" i="3"/>
  <c r="T2022" i="3"/>
  <c r="U2022" i="3"/>
  <c r="V2022" i="3"/>
  <c r="W2022" i="3"/>
  <c r="X2022" i="3"/>
  <c r="L2023" i="3"/>
  <c r="M2023" i="3"/>
  <c r="N2023" i="3"/>
  <c r="O2023" i="3"/>
  <c r="P2023" i="3"/>
  <c r="Q2023" i="3"/>
  <c r="R2023" i="3"/>
  <c r="S2023" i="3"/>
  <c r="T2023" i="3"/>
  <c r="U2023" i="3"/>
  <c r="V2023" i="3"/>
  <c r="W2023" i="3"/>
  <c r="X2023" i="3"/>
  <c r="L2024" i="3"/>
  <c r="M2024" i="3"/>
  <c r="N2024" i="3"/>
  <c r="O2024" i="3"/>
  <c r="P2024" i="3"/>
  <c r="Q2024" i="3"/>
  <c r="R2024" i="3"/>
  <c r="S2024" i="3"/>
  <c r="T2024" i="3"/>
  <c r="U2024" i="3"/>
  <c r="V2024" i="3"/>
  <c r="W2024" i="3"/>
  <c r="X2024" i="3"/>
  <c r="L2025" i="3"/>
  <c r="M2025" i="3"/>
  <c r="N2025" i="3"/>
  <c r="O2025" i="3"/>
  <c r="P2025" i="3"/>
  <c r="Q2025" i="3"/>
  <c r="R2025" i="3"/>
  <c r="S2025" i="3"/>
  <c r="T2025" i="3"/>
  <c r="U2025" i="3"/>
  <c r="V2025" i="3"/>
  <c r="W2025" i="3"/>
  <c r="X2025" i="3"/>
  <c r="L2026" i="3"/>
  <c r="M2026" i="3"/>
  <c r="N2026" i="3"/>
  <c r="O2026" i="3"/>
  <c r="P2026" i="3"/>
  <c r="Q2026" i="3"/>
  <c r="R2026" i="3"/>
  <c r="S2026" i="3"/>
  <c r="T2026" i="3"/>
  <c r="U2026" i="3"/>
  <c r="V2026" i="3"/>
  <c r="W2026" i="3"/>
  <c r="X2026" i="3"/>
  <c r="M2" i="3"/>
  <c r="N2" i="3"/>
  <c r="O2" i="3"/>
  <c r="P2" i="3"/>
  <c r="Q2" i="3"/>
  <c r="R2" i="3"/>
  <c r="S2" i="3"/>
  <c r="T2" i="3"/>
  <c r="U2" i="3"/>
  <c r="V2" i="3"/>
  <c r="W2" i="3"/>
  <c r="X2" i="3"/>
  <c r="L2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J254" i="3"/>
  <c r="J255" i="3"/>
  <c r="J256" i="3"/>
  <c r="J257" i="3"/>
  <c r="J258" i="3"/>
  <c r="J259" i="3"/>
  <c r="J260" i="3"/>
  <c r="J261" i="3"/>
  <c r="J262" i="3"/>
  <c r="J263" i="3"/>
  <c r="J264" i="3"/>
  <c r="J265" i="3"/>
  <c r="J266" i="3"/>
  <c r="J267" i="3"/>
  <c r="J268" i="3"/>
  <c r="J269" i="3"/>
  <c r="J270" i="3"/>
  <c r="J271" i="3"/>
  <c r="J272" i="3"/>
  <c r="J273" i="3"/>
  <c r="J274" i="3"/>
  <c r="J275" i="3"/>
  <c r="J276" i="3"/>
  <c r="J277" i="3"/>
  <c r="J278" i="3"/>
  <c r="J279" i="3"/>
  <c r="J280" i="3"/>
  <c r="J281" i="3"/>
  <c r="J282" i="3"/>
  <c r="J283" i="3"/>
  <c r="J284" i="3"/>
  <c r="J285" i="3"/>
  <c r="J286" i="3"/>
  <c r="J287" i="3"/>
  <c r="J288" i="3"/>
  <c r="J289" i="3"/>
  <c r="J290" i="3"/>
  <c r="J291" i="3"/>
  <c r="J292" i="3"/>
  <c r="J293" i="3"/>
  <c r="J294" i="3"/>
  <c r="J295" i="3"/>
  <c r="J296" i="3"/>
  <c r="J297" i="3"/>
  <c r="J298" i="3"/>
  <c r="J299" i="3"/>
  <c r="J300" i="3"/>
  <c r="J301" i="3"/>
  <c r="J302" i="3"/>
  <c r="J303" i="3"/>
  <c r="J304" i="3"/>
  <c r="J305" i="3"/>
  <c r="J306" i="3"/>
  <c r="J307" i="3"/>
  <c r="J308" i="3"/>
  <c r="J309" i="3"/>
  <c r="J310" i="3"/>
  <c r="J311" i="3"/>
  <c r="J312" i="3"/>
  <c r="J313" i="3"/>
  <c r="J314" i="3"/>
  <c r="J315" i="3"/>
  <c r="J316" i="3"/>
  <c r="J317" i="3"/>
  <c r="J318" i="3"/>
  <c r="J319" i="3"/>
  <c r="J320" i="3"/>
  <c r="J321" i="3"/>
  <c r="J322" i="3"/>
  <c r="J323" i="3"/>
  <c r="J324" i="3"/>
  <c r="J325" i="3"/>
  <c r="J326" i="3"/>
  <c r="J327" i="3"/>
  <c r="J328" i="3"/>
  <c r="J329" i="3"/>
  <c r="J330" i="3"/>
  <c r="J331" i="3"/>
  <c r="J332" i="3"/>
  <c r="J333" i="3"/>
  <c r="J334" i="3"/>
  <c r="J335" i="3"/>
  <c r="J336" i="3"/>
  <c r="J337" i="3"/>
  <c r="J338" i="3"/>
  <c r="J339" i="3"/>
  <c r="J340" i="3"/>
  <c r="J341" i="3"/>
  <c r="J342" i="3"/>
  <c r="J343" i="3"/>
  <c r="J344" i="3"/>
  <c r="J345" i="3"/>
  <c r="J346" i="3"/>
  <c r="J347" i="3"/>
  <c r="J348" i="3"/>
  <c r="J349" i="3"/>
  <c r="J350" i="3"/>
  <c r="J351" i="3"/>
  <c r="J352" i="3"/>
  <c r="J353" i="3"/>
  <c r="J354" i="3"/>
  <c r="J355" i="3"/>
  <c r="J356" i="3"/>
  <c r="J357" i="3"/>
  <c r="J358" i="3"/>
  <c r="J359" i="3"/>
  <c r="J360" i="3"/>
  <c r="J361" i="3"/>
  <c r="J362" i="3"/>
  <c r="J363" i="3"/>
  <c r="J364" i="3"/>
  <c r="J365" i="3"/>
  <c r="J366" i="3"/>
  <c r="J367" i="3"/>
  <c r="J368" i="3"/>
  <c r="J369" i="3"/>
  <c r="J370" i="3"/>
  <c r="J371" i="3"/>
  <c r="J372" i="3"/>
  <c r="J373" i="3"/>
  <c r="J374" i="3"/>
  <c r="J375" i="3"/>
  <c r="J376" i="3"/>
  <c r="J377" i="3"/>
  <c r="J378" i="3"/>
  <c r="J379" i="3"/>
  <c r="J380" i="3"/>
  <c r="J381" i="3"/>
  <c r="J382" i="3"/>
  <c r="J383" i="3"/>
  <c r="J384" i="3"/>
  <c r="J385" i="3"/>
  <c r="J386" i="3"/>
  <c r="J387" i="3"/>
  <c r="J388" i="3"/>
  <c r="J389" i="3"/>
  <c r="J390" i="3"/>
  <c r="J391" i="3"/>
  <c r="J392" i="3"/>
  <c r="J393" i="3"/>
  <c r="J394" i="3"/>
  <c r="J395" i="3"/>
  <c r="J396" i="3"/>
  <c r="J397" i="3"/>
  <c r="J398" i="3"/>
  <c r="J399" i="3"/>
  <c r="J400" i="3"/>
  <c r="J401" i="3"/>
  <c r="J402" i="3"/>
  <c r="J403" i="3"/>
  <c r="J404" i="3"/>
  <c r="J405" i="3"/>
  <c r="J406" i="3"/>
  <c r="J407" i="3"/>
  <c r="J408" i="3"/>
  <c r="J409" i="3"/>
  <c r="J410" i="3"/>
  <c r="J411" i="3"/>
  <c r="J412" i="3"/>
  <c r="J413" i="3"/>
  <c r="J414" i="3"/>
  <c r="J415" i="3"/>
  <c r="J416" i="3"/>
  <c r="J417" i="3"/>
  <c r="J418" i="3"/>
  <c r="J419" i="3"/>
  <c r="J420" i="3"/>
  <c r="J421" i="3"/>
  <c r="J422" i="3"/>
  <c r="J423" i="3"/>
  <c r="J424" i="3"/>
  <c r="J425" i="3"/>
  <c r="J426" i="3"/>
  <c r="J427" i="3"/>
  <c r="J428" i="3"/>
  <c r="J429" i="3"/>
  <c r="J430" i="3"/>
  <c r="J431" i="3"/>
  <c r="J432" i="3"/>
  <c r="J433" i="3"/>
  <c r="J434" i="3"/>
  <c r="J435" i="3"/>
  <c r="J436" i="3"/>
  <c r="J437" i="3"/>
  <c r="J438" i="3"/>
  <c r="J439" i="3"/>
  <c r="J440" i="3"/>
  <c r="J441" i="3"/>
  <c r="J442" i="3"/>
  <c r="J443" i="3"/>
  <c r="J444" i="3"/>
  <c r="J445" i="3"/>
  <c r="J446" i="3"/>
  <c r="J447" i="3"/>
  <c r="J448" i="3"/>
  <c r="J449" i="3"/>
  <c r="J450" i="3"/>
  <c r="J451" i="3"/>
  <c r="J452" i="3"/>
  <c r="J453" i="3"/>
  <c r="J454" i="3"/>
  <c r="J455" i="3"/>
  <c r="J456" i="3"/>
  <c r="J457" i="3"/>
  <c r="J458" i="3"/>
  <c r="J459" i="3"/>
  <c r="J460" i="3"/>
  <c r="J461" i="3"/>
  <c r="J462" i="3"/>
  <c r="J463" i="3"/>
  <c r="J464" i="3"/>
  <c r="J465" i="3"/>
  <c r="J466" i="3"/>
  <c r="J467" i="3"/>
  <c r="J468" i="3"/>
  <c r="J469" i="3"/>
  <c r="J470" i="3"/>
  <c r="J471" i="3"/>
  <c r="J472" i="3"/>
  <c r="J473" i="3"/>
  <c r="J474" i="3"/>
  <c r="J475" i="3"/>
  <c r="J476" i="3"/>
  <c r="J477" i="3"/>
  <c r="J478" i="3"/>
  <c r="J479" i="3"/>
  <c r="J480" i="3"/>
  <c r="J481" i="3"/>
  <c r="J482" i="3"/>
  <c r="J483" i="3"/>
  <c r="J484" i="3"/>
  <c r="J485" i="3"/>
  <c r="J486" i="3"/>
  <c r="J487" i="3"/>
  <c r="J488" i="3"/>
  <c r="J489" i="3"/>
  <c r="J490" i="3"/>
  <c r="J491" i="3"/>
  <c r="J492" i="3"/>
  <c r="J493" i="3"/>
  <c r="J494" i="3"/>
  <c r="J495" i="3"/>
  <c r="J496" i="3"/>
  <c r="J497" i="3"/>
  <c r="J498" i="3"/>
  <c r="J499" i="3"/>
  <c r="J500" i="3"/>
  <c r="J501" i="3"/>
  <c r="J502" i="3"/>
  <c r="J503" i="3"/>
  <c r="J504" i="3"/>
  <c r="J505" i="3"/>
  <c r="J506" i="3"/>
  <c r="J507" i="3"/>
  <c r="J508" i="3"/>
  <c r="J509" i="3"/>
  <c r="J510" i="3"/>
  <c r="J511" i="3"/>
  <c r="J512" i="3"/>
  <c r="J513" i="3"/>
  <c r="J514" i="3"/>
  <c r="J515" i="3"/>
  <c r="J516" i="3"/>
  <c r="J517" i="3"/>
  <c r="J518" i="3"/>
  <c r="J519" i="3"/>
  <c r="J520" i="3"/>
  <c r="J521" i="3"/>
  <c r="J522" i="3"/>
  <c r="J523" i="3"/>
  <c r="J524" i="3"/>
  <c r="J525" i="3"/>
  <c r="J526" i="3"/>
  <c r="J527" i="3"/>
  <c r="J528" i="3"/>
  <c r="J529" i="3"/>
  <c r="J530" i="3"/>
  <c r="J531" i="3"/>
  <c r="J532" i="3"/>
  <c r="J533" i="3"/>
  <c r="J534" i="3"/>
  <c r="J535" i="3"/>
  <c r="J536" i="3"/>
  <c r="J537" i="3"/>
  <c r="J538" i="3"/>
  <c r="J539" i="3"/>
  <c r="J540" i="3"/>
  <c r="J541" i="3"/>
  <c r="J542" i="3"/>
  <c r="J543" i="3"/>
  <c r="J544" i="3"/>
  <c r="J545" i="3"/>
  <c r="J546" i="3"/>
  <c r="J547" i="3"/>
  <c r="J548" i="3"/>
  <c r="J549" i="3"/>
  <c r="J550" i="3"/>
  <c r="J551" i="3"/>
  <c r="J552" i="3"/>
  <c r="J553" i="3"/>
  <c r="J554" i="3"/>
  <c r="J555" i="3"/>
  <c r="J556" i="3"/>
  <c r="J557" i="3"/>
  <c r="J558" i="3"/>
  <c r="J559" i="3"/>
  <c r="J560" i="3"/>
  <c r="J561" i="3"/>
  <c r="J562" i="3"/>
  <c r="J563" i="3"/>
  <c r="J564" i="3"/>
  <c r="J565" i="3"/>
  <c r="J566" i="3"/>
  <c r="J567" i="3"/>
  <c r="J568" i="3"/>
  <c r="J569" i="3"/>
  <c r="J570" i="3"/>
  <c r="J571" i="3"/>
  <c r="J572" i="3"/>
  <c r="J573" i="3"/>
  <c r="J574" i="3"/>
  <c r="J575" i="3"/>
  <c r="J576" i="3"/>
  <c r="J577" i="3"/>
  <c r="J578" i="3"/>
  <c r="J579" i="3"/>
  <c r="J580" i="3"/>
  <c r="J581" i="3"/>
  <c r="J582" i="3"/>
  <c r="J583" i="3"/>
  <c r="J584" i="3"/>
  <c r="J585" i="3"/>
  <c r="J586" i="3"/>
  <c r="J587" i="3"/>
  <c r="J588" i="3"/>
  <c r="J589" i="3"/>
  <c r="J590" i="3"/>
  <c r="J591" i="3"/>
  <c r="J592" i="3"/>
  <c r="J593" i="3"/>
  <c r="J594" i="3"/>
  <c r="J595" i="3"/>
  <c r="J596" i="3"/>
  <c r="J597" i="3"/>
  <c r="J598" i="3"/>
  <c r="J599" i="3"/>
  <c r="J600" i="3"/>
  <c r="J601" i="3"/>
  <c r="J602" i="3"/>
  <c r="J603" i="3"/>
  <c r="J604" i="3"/>
  <c r="J605" i="3"/>
  <c r="J606" i="3"/>
  <c r="J607" i="3"/>
  <c r="J608" i="3"/>
  <c r="J609" i="3"/>
  <c r="J610" i="3"/>
  <c r="J611" i="3"/>
  <c r="J612" i="3"/>
  <c r="J613" i="3"/>
  <c r="J614" i="3"/>
  <c r="J615" i="3"/>
  <c r="J616" i="3"/>
  <c r="J617" i="3"/>
  <c r="J618" i="3"/>
  <c r="J619" i="3"/>
  <c r="J620" i="3"/>
  <c r="J621" i="3"/>
  <c r="J622" i="3"/>
  <c r="J623" i="3"/>
  <c r="J624" i="3"/>
  <c r="J625" i="3"/>
  <c r="J626" i="3"/>
  <c r="J627" i="3"/>
  <c r="J628" i="3"/>
  <c r="J629" i="3"/>
  <c r="J630" i="3"/>
  <c r="J631" i="3"/>
  <c r="J632" i="3"/>
  <c r="J633" i="3"/>
  <c r="J634" i="3"/>
  <c r="J635" i="3"/>
  <c r="J636" i="3"/>
  <c r="J637" i="3"/>
  <c r="J638" i="3"/>
  <c r="J639" i="3"/>
  <c r="J640" i="3"/>
  <c r="J641" i="3"/>
  <c r="J642" i="3"/>
  <c r="J643" i="3"/>
  <c r="J644" i="3"/>
  <c r="J645" i="3"/>
  <c r="J646" i="3"/>
  <c r="J647" i="3"/>
  <c r="J648" i="3"/>
  <c r="J649" i="3"/>
  <c r="J650" i="3"/>
  <c r="J651" i="3"/>
  <c r="J652" i="3"/>
  <c r="J653" i="3"/>
  <c r="J654" i="3"/>
  <c r="J655" i="3"/>
  <c r="J656" i="3"/>
  <c r="J657" i="3"/>
  <c r="J658" i="3"/>
  <c r="J659" i="3"/>
  <c r="J660" i="3"/>
  <c r="J661" i="3"/>
  <c r="J662" i="3"/>
  <c r="J663" i="3"/>
  <c r="J664" i="3"/>
  <c r="J665" i="3"/>
  <c r="J666" i="3"/>
  <c r="J667" i="3"/>
  <c r="J668" i="3"/>
  <c r="J669" i="3"/>
  <c r="J670" i="3"/>
  <c r="J671" i="3"/>
  <c r="J672" i="3"/>
  <c r="J673" i="3"/>
  <c r="J674" i="3"/>
  <c r="J675" i="3"/>
  <c r="J676" i="3"/>
  <c r="J677" i="3"/>
  <c r="J678" i="3"/>
  <c r="J679" i="3"/>
  <c r="J680" i="3"/>
  <c r="J681" i="3"/>
  <c r="J682" i="3"/>
  <c r="J683" i="3"/>
  <c r="J684" i="3"/>
  <c r="J685" i="3"/>
  <c r="J686" i="3"/>
  <c r="J687" i="3"/>
  <c r="J688" i="3"/>
  <c r="J689" i="3"/>
  <c r="J690" i="3"/>
  <c r="J691" i="3"/>
  <c r="J692" i="3"/>
  <c r="J693" i="3"/>
  <c r="J694" i="3"/>
  <c r="J695" i="3"/>
  <c r="J696" i="3"/>
  <c r="J697" i="3"/>
  <c r="J698" i="3"/>
  <c r="J699" i="3"/>
  <c r="J700" i="3"/>
  <c r="J701" i="3"/>
  <c r="J702" i="3"/>
  <c r="J703" i="3"/>
  <c r="J704" i="3"/>
  <c r="J705" i="3"/>
  <c r="J706" i="3"/>
  <c r="J707" i="3"/>
  <c r="J708" i="3"/>
  <c r="J709" i="3"/>
  <c r="J710" i="3"/>
  <c r="J711" i="3"/>
  <c r="J712" i="3"/>
  <c r="J713" i="3"/>
  <c r="J714" i="3"/>
  <c r="J715" i="3"/>
  <c r="J716" i="3"/>
  <c r="J717" i="3"/>
  <c r="J718" i="3"/>
  <c r="J719" i="3"/>
  <c r="J720" i="3"/>
  <c r="J721" i="3"/>
  <c r="J722" i="3"/>
  <c r="J723" i="3"/>
  <c r="J724" i="3"/>
  <c r="J725" i="3"/>
  <c r="J726" i="3"/>
  <c r="J727" i="3"/>
  <c r="J728" i="3"/>
  <c r="J729" i="3"/>
  <c r="J730" i="3"/>
  <c r="J731" i="3"/>
  <c r="J732" i="3"/>
  <c r="J733" i="3"/>
  <c r="J734" i="3"/>
  <c r="J735" i="3"/>
  <c r="J736" i="3"/>
  <c r="J737" i="3"/>
  <c r="J738" i="3"/>
  <c r="J739" i="3"/>
  <c r="J740" i="3"/>
  <c r="J741" i="3"/>
  <c r="J742" i="3"/>
  <c r="J743" i="3"/>
  <c r="J744" i="3"/>
  <c r="J745" i="3"/>
  <c r="J746" i="3"/>
  <c r="J747" i="3"/>
  <c r="J748" i="3"/>
  <c r="J749" i="3"/>
  <c r="J750" i="3"/>
  <c r="J751" i="3"/>
  <c r="J752" i="3"/>
  <c r="J753" i="3"/>
  <c r="J754" i="3"/>
  <c r="J755" i="3"/>
  <c r="J756" i="3"/>
  <c r="J757" i="3"/>
  <c r="J758" i="3"/>
  <c r="J759" i="3"/>
  <c r="J760" i="3"/>
  <c r="J761" i="3"/>
  <c r="J762" i="3"/>
  <c r="J763" i="3"/>
  <c r="J764" i="3"/>
  <c r="J765" i="3"/>
  <c r="J766" i="3"/>
  <c r="J767" i="3"/>
  <c r="J768" i="3"/>
  <c r="J769" i="3"/>
  <c r="J770" i="3"/>
  <c r="J771" i="3"/>
  <c r="J772" i="3"/>
  <c r="J773" i="3"/>
  <c r="J774" i="3"/>
  <c r="J775" i="3"/>
  <c r="J776" i="3"/>
  <c r="J777" i="3"/>
  <c r="J778" i="3"/>
  <c r="J779" i="3"/>
  <c r="J780" i="3"/>
  <c r="J781" i="3"/>
  <c r="J782" i="3"/>
  <c r="J783" i="3"/>
  <c r="J784" i="3"/>
  <c r="J785" i="3"/>
  <c r="J786" i="3"/>
  <c r="J787" i="3"/>
  <c r="J788" i="3"/>
  <c r="J789" i="3"/>
  <c r="J790" i="3"/>
  <c r="J791" i="3"/>
  <c r="J792" i="3"/>
  <c r="J793" i="3"/>
  <c r="J794" i="3"/>
  <c r="J795" i="3"/>
  <c r="J796" i="3"/>
  <c r="J797" i="3"/>
  <c r="J798" i="3"/>
  <c r="J799" i="3"/>
  <c r="J800" i="3"/>
  <c r="J801" i="3"/>
  <c r="J802" i="3"/>
  <c r="J803" i="3"/>
  <c r="J804" i="3"/>
  <c r="J805" i="3"/>
  <c r="J806" i="3"/>
  <c r="J807" i="3"/>
  <c r="J808" i="3"/>
  <c r="J809" i="3"/>
  <c r="J810" i="3"/>
  <c r="J811" i="3"/>
  <c r="J812" i="3"/>
  <c r="J813" i="3"/>
  <c r="J814" i="3"/>
  <c r="J815" i="3"/>
  <c r="J816" i="3"/>
  <c r="J817" i="3"/>
  <c r="J818" i="3"/>
  <c r="J819" i="3"/>
  <c r="J820" i="3"/>
  <c r="J821" i="3"/>
  <c r="J822" i="3"/>
  <c r="J823" i="3"/>
  <c r="J824" i="3"/>
  <c r="J825" i="3"/>
  <c r="J826" i="3"/>
  <c r="J827" i="3"/>
  <c r="J828" i="3"/>
  <c r="J829" i="3"/>
  <c r="J830" i="3"/>
  <c r="J831" i="3"/>
  <c r="J832" i="3"/>
  <c r="J833" i="3"/>
  <c r="J834" i="3"/>
  <c r="J835" i="3"/>
  <c r="J836" i="3"/>
  <c r="J837" i="3"/>
  <c r="J838" i="3"/>
  <c r="J839" i="3"/>
  <c r="J840" i="3"/>
  <c r="J841" i="3"/>
  <c r="J842" i="3"/>
  <c r="J843" i="3"/>
  <c r="J844" i="3"/>
  <c r="J845" i="3"/>
  <c r="J846" i="3"/>
  <c r="J847" i="3"/>
  <c r="J848" i="3"/>
  <c r="J849" i="3"/>
  <c r="J850" i="3"/>
  <c r="J851" i="3"/>
  <c r="J852" i="3"/>
  <c r="J853" i="3"/>
  <c r="J854" i="3"/>
  <c r="J855" i="3"/>
  <c r="J856" i="3"/>
  <c r="J857" i="3"/>
  <c r="J858" i="3"/>
  <c r="J859" i="3"/>
  <c r="J860" i="3"/>
  <c r="J861" i="3"/>
  <c r="J862" i="3"/>
  <c r="J863" i="3"/>
  <c r="J864" i="3"/>
  <c r="J865" i="3"/>
  <c r="J866" i="3"/>
  <c r="J867" i="3"/>
  <c r="J868" i="3"/>
  <c r="J869" i="3"/>
  <c r="J870" i="3"/>
  <c r="J871" i="3"/>
  <c r="J872" i="3"/>
  <c r="J873" i="3"/>
  <c r="J874" i="3"/>
  <c r="J875" i="3"/>
  <c r="J876" i="3"/>
  <c r="J877" i="3"/>
  <c r="J878" i="3"/>
  <c r="J879" i="3"/>
  <c r="J880" i="3"/>
  <c r="J881" i="3"/>
  <c r="J882" i="3"/>
  <c r="J883" i="3"/>
  <c r="J884" i="3"/>
  <c r="J885" i="3"/>
  <c r="J886" i="3"/>
  <c r="J887" i="3"/>
  <c r="J888" i="3"/>
  <c r="J889" i="3"/>
  <c r="J890" i="3"/>
  <c r="J891" i="3"/>
  <c r="J892" i="3"/>
  <c r="J893" i="3"/>
  <c r="J894" i="3"/>
  <c r="J895" i="3"/>
  <c r="J896" i="3"/>
  <c r="J897" i="3"/>
  <c r="J898" i="3"/>
  <c r="J899" i="3"/>
  <c r="J900" i="3"/>
  <c r="J901" i="3"/>
  <c r="J902" i="3"/>
  <c r="J903" i="3"/>
  <c r="J904" i="3"/>
  <c r="J905" i="3"/>
  <c r="J906" i="3"/>
  <c r="J907" i="3"/>
  <c r="J908" i="3"/>
  <c r="J909" i="3"/>
  <c r="J910" i="3"/>
  <c r="J911" i="3"/>
  <c r="J912" i="3"/>
  <c r="J913" i="3"/>
  <c r="J914" i="3"/>
  <c r="J915" i="3"/>
  <c r="J916" i="3"/>
  <c r="J917" i="3"/>
  <c r="J918" i="3"/>
  <c r="J919" i="3"/>
  <c r="J920" i="3"/>
  <c r="J921" i="3"/>
  <c r="J922" i="3"/>
  <c r="J923" i="3"/>
  <c r="J924" i="3"/>
  <c r="J925" i="3"/>
  <c r="J926" i="3"/>
  <c r="J927" i="3"/>
  <c r="J928" i="3"/>
  <c r="J929" i="3"/>
  <c r="J930" i="3"/>
  <c r="J931" i="3"/>
  <c r="J932" i="3"/>
  <c r="J933" i="3"/>
  <c r="J934" i="3"/>
  <c r="J935" i="3"/>
  <c r="J936" i="3"/>
  <c r="J937" i="3"/>
  <c r="J938" i="3"/>
  <c r="J939" i="3"/>
  <c r="J940" i="3"/>
  <c r="J941" i="3"/>
  <c r="J942" i="3"/>
  <c r="J943" i="3"/>
  <c r="J944" i="3"/>
  <c r="J945" i="3"/>
  <c r="J946" i="3"/>
  <c r="J947" i="3"/>
  <c r="J948" i="3"/>
  <c r="J949" i="3"/>
  <c r="J950" i="3"/>
  <c r="J951" i="3"/>
  <c r="J952" i="3"/>
  <c r="J953" i="3"/>
  <c r="J954" i="3"/>
  <c r="J955" i="3"/>
  <c r="J956" i="3"/>
  <c r="J957" i="3"/>
  <c r="J958" i="3"/>
  <c r="J959" i="3"/>
  <c r="J960" i="3"/>
  <c r="J961" i="3"/>
  <c r="J962" i="3"/>
  <c r="J963" i="3"/>
  <c r="J964" i="3"/>
  <c r="J965" i="3"/>
  <c r="J966" i="3"/>
  <c r="J967" i="3"/>
  <c r="J968" i="3"/>
  <c r="J969" i="3"/>
  <c r="J970" i="3"/>
  <c r="J971" i="3"/>
  <c r="J972" i="3"/>
  <c r="J973" i="3"/>
  <c r="J974" i="3"/>
  <c r="J975" i="3"/>
  <c r="J976" i="3"/>
  <c r="J977" i="3"/>
  <c r="J978" i="3"/>
  <c r="J979" i="3"/>
  <c r="J980" i="3"/>
  <c r="J981" i="3"/>
  <c r="J982" i="3"/>
  <c r="J983" i="3"/>
  <c r="J984" i="3"/>
  <c r="J985" i="3"/>
  <c r="J986" i="3"/>
  <c r="J987" i="3"/>
  <c r="J988" i="3"/>
  <c r="J989" i="3"/>
  <c r="J990" i="3"/>
  <c r="J991" i="3"/>
  <c r="J992" i="3"/>
  <c r="J993" i="3"/>
  <c r="J994" i="3"/>
  <c r="J995" i="3"/>
  <c r="J996" i="3"/>
  <c r="J997" i="3"/>
  <c r="J998" i="3"/>
  <c r="J999" i="3"/>
  <c r="J1000" i="3"/>
  <c r="J1001" i="3"/>
  <c r="J1002" i="3"/>
  <c r="J1003" i="3"/>
  <c r="J1004" i="3"/>
  <c r="J1005" i="3"/>
  <c r="J1006" i="3"/>
  <c r="J1007" i="3"/>
  <c r="J1008" i="3"/>
  <c r="J1009" i="3"/>
  <c r="J1010" i="3"/>
  <c r="J1011" i="3"/>
  <c r="J1012" i="3"/>
  <c r="J1013" i="3"/>
  <c r="J1014" i="3"/>
  <c r="J1015" i="3"/>
  <c r="J1016" i="3"/>
  <c r="J1017" i="3"/>
  <c r="J1018" i="3"/>
  <c r="J1019" i="3"/>
  <c r="J1020" i="3"/>
  <c r="J1021" i="3"/>
  <c r="J1022" i="3"/>
  <c r="J1023" i="3"/>
  <c r="J1024" i="3"/>
  <c r="J1025" i="3"/>
  <c r="J1026" i="3"/>
  <c r="J1027" i="3"/>
  <c r="J1028" i="3"/>
  <c r="J1029" i="3"/>
  <c r="J1030" i="3"/>
  <c r="J1031" i="3"/>
  <c r="J1032" i="3"/>
  <c r="J1033" i="3"/>
  <c r="J1034" i="3"/>
  <c r="J1035" i="3"/>
  <c r="J1036" i="3"/>
  <c r="J1037" i="3"/>
  <c r="J1038" i="3"/>
  <c r="J1039" i="3"/>
  <c r="J1040" i="3"/>
  <c r="J1041" i="3"/>
  <c r="J1042" i="3"/>
  <c r="J1043" i="3"/>
  <c r="J1044" i="3"/>
  <c r="J1045" i="3"/>
  <c r="J1046" i="3"/>
  <c r="J1047" i="3"/>
  <c r="J1048" i="3"/>
  <c r="J1049" i="3"/>
  <c r="J1050" i="3"/>
  <c r="J1051" i="3"/>
  <c r="J1052" i="3"/>
  <c r="J1053" i="3"/>
  <c r="J1054" i="3"/>
  <c r="J1055" i="3"/>
  <c r="J1056" i="3"/>
  <c r="J1057" i="3"/>
  <c r="J1058" i="3"/>
  <c r="J1059" i="3"/>
  <c r="J1060" i="3"/>
  <c r="J1061" i="3"/>
  <c r="J1062" i="3"/>
  <c r="J1063" i="3"/>
  <c r="J1064" i="3"/>
  <c r="J1065" i="3"/>
  <c r="J1066" i="3"/>
  <c r="J1067" i="3"/>
  <c r="J1068" i="3"/>
  <c r="J1069" i="3"/>
  <c r="J1070" i="3"/>
  <c r="J1071" i="3"/>
  <c r="J1072" i="3"/>
  <c r="J1073" i="3"/>
  <c r="J1074" i="3"/>
  <c r="J1075" i="3"/>
  <c r="J1076" i="3"/>
  <c r="J1077" i="3"/>
  <c r="J1078" i="3"/>
  <c r="J1079" i="3"/>
  <c r="J1080" i="3"/>
  <c r="J1081" i="3"/>
  <c r="J1082" i="3"/>
  <c r="J1083" i="3"/>
  <c r="J1084" i="3"/>
  <c r="J1085" i="3"/>
  <c r="J1086" i="3"/>
  <c r="J1087" i="3"/>
  <c r="J1088" i="3"/>
  <c r="J1089" i="3"/>
  <c r="J1090" i="3"/>
  <c r="J1091" i="3"/>
  <c r="J1092" i="3"/>
  <c r="J1093" i="3"/>
  <c r="J1094" i="3"/>
  <c r="J1095" i="3"/>
  <c r="J1096" i="3"/>
  <c r="J1097" i="3"/>
  <c r="J1098" i="3"/>
  <c r="J1099" i="3"/>
  <c r="J1100" i="3"/>
  <c r="J1101" i="3"/>
  <c r="J1102" i="3"/>
  <c r="J1103" i="3"/>
  <c r="J1104" i="3"/>
  <c r="J1105" i="3"/>
  <c r="J1106" i="3"/>
  <c r="J1107" i="3"/>
  <c r="J1108" i="3"/>
  <c r="J1109" i="3"/>
  <c r="J1110" i="3"/>
  <c r="J1111" i="3"/>
  <c r="J1112" i="3"/>
  <c r="J1113" i="3"/>
  <c r="J1114" i="3"/>
  <c r="J1115" i="3"/>
  <c r="J1116" i="3"/>
  <c r="J1117" i="3"/>
  <c r="J1118" i="3"/>
  <c r="J1119" i="3"/>
  <c r="J1120" i="3"/>
  <c r="J1121" i="3"/>
  <c r="J1122" i="3"/>
  <c r="J1123" i="3"/>
  <c r="J1124" i="3"/>
  <c r="J1125" i="3"/>
  <c r="J1126" i="3"/>
  <c r="J1127" i="3"/>
  <c r="J1128" i="3"/>
  <c r="J1129" i="3"/>
  <c r="J1130" i="3"/>
  <c r="J1131" i="3"/>
  <c r="J1132" i="3"/>
  <c r="J1133" i="3"/>
  <c r="J1134" i="3"/>
  <c r="J1135" i="3"/>
  <c r="J1136" i="3"/>
  <c r="J1137" i="3"/>
  <c r="J1138" i="3"/>
  <c r="J1139" i="3"/>
  <c r="J1140" i="3"/>
  <c r="J1141" i="3"/>
  <c r="J1142" i="3"/>
  <c r="J1143" i="3"/>
  <c r="J1144" i="3"/>
  <c r="J1145" i="3"/>
  <c r="J1146" i="3"/>
  <c r="J1147" i="3"/>
  <c r="J1148" i="3"/>
  <c r="J1149" i="3"/>
  <c r="J1150" i="3"/>
  <c r="J1151" i="3"/>
  <c r="J1152" i="3"/>
  <c r="J1153" i="3"/>
  <c r="J1154" i="3"/>
  <c r="J1155" i="3"/>
  <c r="J1156" i="3"/>
  <c r="J1157" i="3"/>
  <c r="J1158" i="3"/>
  <c r="J1159" i="3"/>
  <c r="J1160" i="3"/>
  <c r="J1161" i="3"/>
  <c r="J1162" i="3"/>
  <c r="J1163" i="3"/>
  <c r="J1164" i="3"/>
  <c r="J1165" i="3"/>
  <c r="J1166" i="3"/>
  <c r="J1167" i="3"/>
  <c r="J1168" i="3"/>
  <c r="J1169" i="3"/>
  <c r="J1170" i="3"/>
  <c r="J1171" i="3"/>
  <c r="J1172" i="3"/>
  <c r="J1173" i="3"/>
  <c r="J1174" i="3"/>
  <c r="J1175" i="3"/>
  <c r="J1176" i="3"/>
  <c r="J1177" i="3"/>
  <c r="J1178" i="3"/>
  <c r="J1179" i="3"/>
  <c r="J1180" i="3"/>
  <c r="J1181" i="3"/>
  <c r="J1182" i="3"/>
  <c r="J1183" i="3"/>
  <c r="J1184" i="3"/>
  <c r="J1185" i="3"/>
  <c r="J1186" i="3"/>
  <c r="J1187" i="3"/>
  <c r="J1188" i="3"/>
  <c r="J1189" i="3"/>
  <c r="J1190" i="3"/>
  <c r="J1191" i="3"/>
  <c r="J1192" i="3"/>
  <c r="J1193" i="3"/>
  <c r="J1194" i="3"/>
  <c r="J1195" i="3"/>
  <c r="J1196" i="3"/>
  <c r="J1197" i="3"/>
  <c r="J1198" i="3"/>
  <c r="J1199" i="3"/>
  <c r="J1200" i="3"/>
  <c r="J1201" i="3"/>
  <c r="J1202" i="3"/>
  <c r="J1203" i="3"/>
  <c r="J1204" i="3"/>
  <c r="J1205" i="3"/>
  <c r="J1206" i="3"/>
  <c r="J1207" i="3"/>
  <c r="J1208" i="3"/>
  <c r="J1209" i="3"/>
  <c r="J1210" i="3"/>
  <c r="J1211" i="3"/>
  <c r="J1212" i="3"/>
  <c r="J1213" i="3"/>
  <c r="J1214" i="3"/>
  <c r="J1215" i="3"/>
  <c r="J1216" i="3"/>
  <c r="J1217" i="3"/>
  <c r="J1218" i="3"/>
  <c r="J1219" i="3"/>
  <c r="J1220" i="3"/>
  <c r="J1221" i="3"/>
  <c r="J1222" i="3"/>
  <c r="J1223" i="3"/>
  <c r="J1224" i="3"/>
  <c r="J1225" i="3"/>
  <c r="J1226" i="3"/>
  <c r="J1227" i="3"/>
  <c r="J1228" i="3"/>
  <c r="J1229" i="3"/>
  <c r="J1230" i="3"/>
  <c r="J1231" i="3"/>
  <c r="J1232" i="3"/>
  <c r="J1233" i="3"/>
  <c r="J1234" i="3"/>
  <c r="J1235" i="3"/>
  <c r="J1236" i="3"/>
  <c r="J1237" i="3"/>
  <c r="J1238" i="3"/>
  <c r="J1239" i="3"/>
  <c r="J1240" i="3"/>
  <c r="J1241" i="3"/>
  <c r="J1242" i="3"/>
  <c r="J1243" i="3"/>
  <c r="J1244" i="3"/>
  <c r="J1245" i="3"/>
  <c r="J1246" i="3"/>
  <c r="J1247" i="3"/>
  <c r="J1248" i="3"/>
  <c r="J1249" i="3"/>
  <c r="J1250" i="3"/>
  <c r="J1251" i="3"/>
  <c r="J1252" i="3"/>
  <c r="J1253" i="3"/>
  <c r="J1254" i="3"/>
  <c r="J1255" i="3"/>
  <c r="J1256" i="3"/>
  <c r="J1257" i="3"/>
  <c r="J1258" i="3"/>
  <c r="J1259" i="3"/>
  <c r="J1260" i="3"/>
  <c r="J1261" i="3"/>
  <c r="J1262" i="3"/>
  <c r="J1263" i="3"/>
  <c r="J1264" i="3"/>
  <c r="J1265" i="3"/>
  <c r="J1266" i="3"/>
  <c r="J1267" i="3"/>
  <c r="J1268" i="3"/>
  <c r="J1269" i="3"/>
  <c r="J1270" i="3"/>
  <c r="J1271" i="3"/>
  <c r="J1272" i="3"/>
  <c r="J1273" i="3"/>
  <c r="J1274" i="3"/>
  <c r="J1275" i="3"/>
  <c r="J1276" i="3"/>
  <c r="J1277" i="3"/>
  <c r="J1278" i="3"/>
  <c r="J1279" i="3"/>
  <c r="J1280" i="3"/>
  <c r="J1281" i="3"/>
  <c r="J1282" i="3"/>
  <c r="J1283" i="3"/>
  <c r="J1284" i="3"/>
  <c r="J1285" i="3"/>
  <c r="J1286" i="3"/>
  <c r="J1287" i="3"/>
  <c r="J1288" i="3"/>
  <c r="J1289" i="3"/>
  <c r="J1290" i="3"/>
  <c r="J1291" i="3"/>
  <c r="J1292" i="3"/>
  <c r="J1293" i="3"/>
  <c r="J1294" i="3"/>
  <c r="J1295" i="3"/>
  <c r="J1296" i="3"/>
  <c r="J1297" i="3"/>
  <c r="J1298" i="3"/>
  <c r="J1299" i="3"/>
  <c r="J1300" i="3"/>
  <c r="J1301" i="3"/>
  <c r="J1302" i="3"/>
  <c r="J1303" i="3"/>
  <c r="J1304" i="3"/>
  <c r="J1305" i="3"/>
  <c r="J1306" i="3"/>
  <c r="J1307" i="3"/>
  <c r="J1308" i="3"/>
  <c r="J1309" i="3"/>
  <c r="J1310" i="3"/>
  <c r="J1311" i="3"/>
  <c r="J1312" i="3"/>
  <c r="J1313" i="3"/>
  <c r="J1314" i="3"/>
  <c r="J1315" i="3"/>
  <c r="J1316" i="3"/>
  <c r="J1317" i="3"/>
  <c r="J1318" i="3"/>
  <c r="J1319" i="3"/>
  <c r="J1320" i="3"/>
  <c r="J1321" i="3"/>
  <c r="J1322" i="3"/>
  <c r="J1323" i="3"/>
  <c r="J1324" i="3"/>
  <c r="J1325" i="3"/>
  <c r="J1326" i="3"/>
  <c r="J1327" i="3"/>
  <c r="J1328" i="3"/>
  <c r="J1329" i="3"/>
  <c r="J1330" i="3"/>
  <c r="J1331" i="3"/>
  <c r="J1332" i="3"/>
  <c r="J1333" i="3"/>
  <c r="J1334" i="3"/>
  <c r="J1335" i="3"/>
  <c r="J1336" i="3"/>
  <c r="J1337" i="3"/>
  <c r="J1338" i="3"/>
  <c r="J1339" i="3"/>
  <c r="J1340" i="3"/>
  <c r="J1341" i="3"/>
  <c r="J1342" i="3"/>
  <c r="J1343" i="3"/>
  <c r="J1344" i="3"/>
  <c r="J1345" i="3"/>
  <c r="J1346" i="3"/>
  <c r="J1347" i="3"/>
  <c r="J1348" i="3"/>
  <c r="J1349" i="3"/>
  <c r="J1350" i="3"/>
  <c r="J1351" i="3"/>
  <c r="J1352" i="3"/>
  <c r="J1353" i="3"/>
  <c r="J1354" i="3"/>
  <c r="J1355" i="3"/>
  <c r="J1356" i="3"/>
  <c r="J1357" i="3"/>
  <c r="J1358" i="3"/>
  <c r="J1359" i="3"/>
  <c r="J1360" i="3"/>
  <c r="J1361" i="3"/>
  <c r="J1362" i="3"/>
  <c r="J1363" i="3"/>
  <c r="J1364" i="3"/>
  <c r="J1365" i="3"/>
  <c r="J1366" i="3"/>
  <c r="J1367" i="3"/>
  <c r="J1368" i="3"/>
  <c r="J1369" i="3"/>
  <c r="J1370" i="3"/>
  <c r="J1371" i="3"/>
  <c r="J1372" i="3"/>
  <c r="J1373" i="3"/>
  <c r="J1374" i="3"/>
  <c r="J1375" i="3"/>
  <c r="J1376" i="3"/>
  <c r="J1377" i="3"/>
  <c r="J1378" i="3"/>
  <c r="J1379" i="3"/>
  <c r="J1380" i="3"/>
  <c r="J1381" i="3"/>
  <c r="J1382" i="3"/>
  <c r="J1383" i="3"/>
  <c r="J1384" i="3"/>
  <c r="J1385" i="3"/>
  <c r="J1386" i="3"/>
  <c r="J1387" i="3"/>
  <c r="J1388" i="3"/>
  <c r="J1389" i="3"/>
  <c r="J1390" i="3"/>
  <c r="J1391" i="3"/>
  <c r="J1392" i="3"/>
  <c r="J1393" i="3"/>
  <c r="J1394" i="3"/>
  <c r="J1395" i="3"/>
  <c r="J1396" i="3"/>
  <c r="J1397" i="3"/>
  <c r="J1398" i="3"/>
  <c r="J1399" i="3"/>
  <c r="J1400" i="3"/>
  <c r="J1401" i="3"/>
  <c r="J1402" i="3"/>
  <c r="J1403" i="3"/>
  <c r="J1404" i="3"/>
  <c r="J1405" i="3"/>
  <c r="J1406" i="3"/>
  <c r="J1407" i="3"/>
  <c r="J1408" i="3"/>
  <c r="J1409" i="3"/>
  <c r="J1410" i="3"/>
  <c r="J1411" i="3"/>
  <c r="J1412" i="3"/>
  <c r="J1413" i="3"/>
  <c r="J1414" i="3"/>
  <c r="J1415" i="3"/>
  <c r="J1416" i="3"/>
  <c r="J1417" i="3"/>
  <c r="J1418" i="3"/>
  <c r="J1419" i="3"/>
  <c r="J1420" i="3"/>
  <c r="J1421" i="3"/>
  <c r="J1422" i="3"/>
  <c r="J1423" i="3"/>
  <c r="J1424" i="3"/>
  <c r="J1425" i="3"/>
  <c r="J1426" i="3"/>
  <c r="J1427" i="3"/>
  <c r="J1428" i="3"/>
  <c r="J1429" i="3"/>
  <c r="J1430" i="3"/>
  <c r="J1431" i="3"/>
  <c r="J1432" i="3"/>
  <c r="J1433" i="3"/>
  <c r="J1434" i="3"/>
  <c r="J1435" i="3"/>
  <c r="J1436" i="3"/>
  <c r="J1437" i="3"/>
  <c r="J1438" i="3"/>
  <c r="J1439" i="3"/>
  <c r="J1440" i="3"/>
  <c r="J1441" i="3"/>
  <c r="J1442" i="3"/>
  <c r="J1443" i="3"/>
  <c r="J1444" i="3"/>
  <c r="J1445" i="3"/>
  <c r="J1446" i="3"/>
  <c r="J1447" i="3"/>
  <c r="J1448" i="3"/>
  <c r="J1449" i="3"/>
  <c r="J1450" i="3"/>
  <c r="J1451" i="3"/>
  <c r="J1452" i="3"/>
  <c r="J1453" i="3"/>
  <c r="J1454" i="3"/>
  <c r="J1455" i="3"/>
  <c r="J1456" i="3"/>
  <c r="J1457" i="3"/>
  <c r="J1458" i="3"/>
  <c r="J1459" i="3"/>
  <c r="J1460" i="3"/>
  <c r="J1461" i="3"/>
  <c r="J1462" i="3"/>
  <c r="J1463" i="3"/>
  <c r="J1464" i="3"/>
  <c r="J1465" i="3"/>
  <c r="J1466" i="3"/>
  <c r="J1467" i="3"/>
  <c r="J1468" i="3"/>
  <c r="J1469" i="3"/>
  <c r="J1470" i="3"/>
  <c r="J1471" i="3"/>
  <c r="J1472" i="3"/>
  <c r="J1473" i="3"/>
  <c r="J1474" i="3"/>
  <c r="J1475" i="3"/>
  <c r="J1476" i="3"/>
  <c r="J1477" i="3"/>
  <c r="J1478" i="3"/>
  <c r="J1479" i="3"/>
  <c r="J1480" i="3"/>
  <c r="J1481" i="3"/>
  <c r="J1482" i="3"/>
  <c r="J1483" i="3"/>
  <c r="J1484" i="3"/>
  <c r="J1485" i="3"/>
  <c r="J1486" i="3"/>
  <c r="J1487" i="3"/>
  <c r="J1488" i="3"/>
  <c r="J1489" i="3"/>
  <c r="J1490" i="3"/>
  <c r="J1491" i="3"/>
  <c r="J1492" i="3"/>
  <c r="J1493" i="3"/>
  <c r="J1494" i="3"/>
  <c r="J1495" i="3"/>
  <c r="J1496" i="3"/>
  <c r="J1497" i="3"/>
  <c r="J1498" i="3"/>
  <c r="J1499" i="3"/>
  <c r="J1500" i="3"/>
  <c r="J1501" i="3"/>
  <c r="J1502" i="3"/>
  <c r="J1503" i="3"/>
  <c r="J1504" i="3"/>
  <c r="J1505" i="3"/>
  <c r="J1506" i="3"/>
  <c r="J1507" i="3"/>
  <c r="J1508" i="3"/>
  <c r="J1509" i="3"/>
  <c r="J1510" i="3"/>
  <c r="J1511" i="3"/>
  <c r="J1512" i="3"/>
  <c r="J1513" i="3"/>
  <c r="J1514" i="3"/>
  <c r="J1515" i="3"/>
  <c r="J1516" i="3"/>
  <c r="J1517" i="3"/>
  <c r="J1518" i="3"/>
  <c r="J1519" i="3"/>
  <c r="J1520" i="3"/>
  <c r="J1521" i="3"/>
  <c r="J1522" i="3"/>
  <c r="J1523" i="3"/>
  <c r="J1524" i="3"/>
  <c r="J1525" i="3"/>
  <c r="J1526" i="3"/>
  <c r="J1527" i="3"/>
  <c r="J1528" i="3"/>
  <c r="J1529" i="3"/>
  <c r="J1530" i="3"/>
  <c r="J1531" i="3"/>
  <c r="J1532" i="3"/>
  <c r="J1533" i="3"/>
  <c r="J1534" i="3"/>
  <c r="J1535" i="3"/>
  <c r="J1536" i="3"/>
  <c r="J1537" i="3"/>
  <c r="J1538" i="3"/>
  <c r="J1539" i="3"/>
  <c r="J1540" i="3"/>
  <c r="J1541" i="3"/>
  <c r="J1542" i="3"/>
  <c r="J1543" i="3"/>
  <c r="J1544" i="3"/>
  <c r="J1545" i="3"/>
  <c r="J1546" i="3"/>
  <c r="J1547" i="3"/>
  <c r="J1548" i="3"/>
  <c r="J1549" i="3"/>
  <c r="J1550" i="3"/>
  <c r="J1551" i="3"/>
  <c r="J1552" i="3"/>
  <c r="J1553" i="3"/>
  <c r="J1554" i="3"/>
  <c r="J1555" i="3"/>
  <c r="J1556" i="3"/>
  <c r="J1557" i="3"/>
  <c r="J1558" i="3"/>
  <c r="J1559" i="3"/>
  <c r="J1560" i="3"/>
  <c r="J1561" i="3"/>
  <c r="J1562" i="3"/>
  <c r="J1563" i="3"/>
  <c r="J1564" i="3"/>
  <c r="J1565" i="3"/>
  <c r="J1566" i="3"/>
  <c r="J1567" i="3"/>
  <c r="J1568" i="3"/>
  <c r="J1569" i="3"/>
  <c r="J1570" i="3"/>
  <c r="J1571" i="3"/>
  <c r="J1572" i="3"/>
  <c r="J1573" i="3"/>
  <c r="J1574" i="3"/>
  <c r="J1575" i="3"/>
  <c r="J1576" i="3"/>
  <c r="J1577" i="3"/>
  <c r="J1578" i="3"/>
  <c r="J1579" i="3"/>
  <c r="J1580" i="3"/>
  <c r="J1581" i="3"/>
  <c r="J1582" i="3"/>
  <c r="J1583" i="3"/>
  <c r="J1584" i="3"/>
  <c r="J1585" i="3"/>
  <c r="J1586" i="3"/>
  <c r="J1587" i="3"/>
  <c r="J1588" i="3"/>
  <c r="J1589" i="3"/>
  <c r="J1590" i="3"/>
  <c r="J1591" i="3"/>
  <c r="J1592" i="3"/>
  <c r="J1593" i="3"/>
  <c r="J1594" i="3"/>
  <c r="J1595" i="3"/>
  <c r="J1596" i="3"/>
  <c r="J1597" i="3"/>
  <c r="J1598" i="3"/>
  <c r="J1599" i="3"/>
  <c r="J1600" i="3"/>
  <c r="J1601" i="3"/>
  <c r="J1602" i="3"/>
  <c r="J1603" i="3"/>
  <c r="J1604" i="3"/>
  <c r="J1605" i="3"/>
  <c r="J1606" i="3"/>
  <c r="J1607" i="3"/>
  <c r="J1608" i="3"/>
  <c r="J1609" i="3"/>
  <c r="J1610" i="3"/>
  <c r="J1611" i="3"/>
  <c r="J1612" i="3"/>
  <c r="J1613" i="3"/>
  <c r="J1614" i="3"/>
  <c r="J1615" i="3"/>
  <c r="J1616" i="3"/>
  <c r="J1617" i="3"/>
  <c r="J1618" i="3"/>
  <c r="J1619" i="3"/>
  <c r="J1620" i="3"/>
  <c r="J1621" i="3"/>
  <c r="J1622" i="3"/>
  <c r="J1623" i="3"/>
  <c r="J1624" i="3"/>
  <c r="J1625" i="3"/>
  <c r="J1626" i="3"/>
  <c r="J1627" i="3"/>
  <c r="J1628" i="3"/>
  <c r="J1629" i="3"/>
  <c r="J1630" i="3"/>
  <c r="J1631" i="3"/>
  <c r="J1632" i="3"/>
  <c r="J1633" i="3"/>
  <c r="J1634" i="3"/>
  <c r="J1635" i="3"/>
  <c r="J1636" i="3"/>
  <c r="J1637" i="3"/>
  <c r="J1638" i="3"/>
  <c r="J1639" i="3"/>
  <c r="J1640" i="3"/>
  <c r="J1641" i="3"/>
  <c r="J1642" i="3"/>
  <c r="J1643" i="3"/>
  <c r="J1644" i="3"/>
  <c r="J1645" i="3"/>
  <c r="J1646" i="3"/>
  <c r="J1647" i="3"/>
  <c r="J1648" i="3"/>
  <c r="J1649" i="3"/>
  <c r="J1650" i="3"/>
  <c r="J1651" i="3"/>
  <c r="J1652" i="3"/>
  <c r="J1653" i="3"/>
  <c r="J1654" i="3"/>
  <c r="J1655" i="3"/>
  <c r="J1656" i="3"/>
  <c r="J1657" i="3"/>
  <c r="J1658" i="3"/>
  <c r="J1659" i="3"/>
  <c r="J1660" i="3"/>
  <c r="J1661" i="3"/>
  <c r="J1662" i="3"/>
  <c r="J1663" i="3"/>
  <c r="J1664" i="3"/>
  <c r="J1665" i="3"/>
  <c r="J1666" i="3"/>
  <c r="J1667" i="3"/>
  <c r="J1668" i="3"/>
  <c r="J1669" i="3"/>
  <c r="J1670" i="3"/>
  <c r="J1671" i="3"/>
  <c r="J1672" i="3"/>
  <c r="J1673" i="3"/>
  <c r="J1674" i="3"/>
  <c r="J1675" i="3"/>
  <c r="J1676" i="3"/>
  <c r="J1677" i="3"/>
  <c r="J1678" i="3"/>
  <c r="J1679" i="3"/>
  <c r="J1680" i="3"/>
  <c r="J1681" i="3"/>
  <c r="J1682" i="3"/>
  <c r="J1683" i="3"/>
  <c r="J1684" i="3"/>
  <c r="J1685" i="3"/>
  <c r="J1686" i="3"/>
  <c r="J1687" i="3"/>
  <c r="J1688" i="3"/>
  <c r="J1689" i="3"/>
  <c r="J1690" i="3"/>
  <c r="J1691" i="3"/>
  <c r="J1692" i="3"/>
  <c r="J1693" i="3"/>
  <c r="J1694" i="3"/>
  <c r="J1695" i="3"/>
  <c r="J1696" i="3"/>
  <c r="J1697" i="3"/>
  <c r="J1698" i="3"/>
  <c r="J1699" i="3"/>
  <c r="J1700" i="3"/>
  <c r="J1701" i="3"/>
  <c r="J1702" i="3"/>
  <c r="J1703" i="3"/>
  <c r="J1704" i="3"/>
  <c r="J1705" i="3"/>
  <c r="J1706" i="3"/>
  <c r="J1707" i="3"/>
  <c r="J1708" i="3"/>
  <c r="J1709" i="3"/>
  <c r="J1710" i="3"/>
  <c r="J1711" i="3"/>
  <c r="J1712" i="3"/>
  <c r="J1713" i="3"/>
  <c r="J1714" i="3"/>
  <c r="J1715" i="3"/>
  <c r="J1716" i="3"/>
  <c r="J1717" i="3"/>
  <c r="J1718" i="3"/>
  <c r="J1719" i="3"/>
  <c r="J1720" i="3"/>
  <c r="J1721" i="3"/>
  <c r="J1722" i="3"/>
  <c r="J1723" i="3"/>
  <c r="J1724" i="3"/>
  <c r="J1725" i="3"/>
  <c r="J1726" i="3"/>
  <c r="J1727" i="3"/>
  <c r="J1728" i="3"/>
  <c r="J1729" i="3"/>
  <c r="J1730" i="3"/>
  <c r="J1731" i="3"/>
  <c r="J1732" i="3"/>
  <c r="J1733" i="3"/>
  <c r="J1734" i="3"/>
  <c r="J1735" i="3"/>
  <c r="J1736" i="3"/>
  <c r="J1737" i="3"/>
  <c r="J1738" i="3"/>
  <c r="J1739" i="3"/>
  <c r="J1740" i="3"/>
  <c r="J1741" i="3"/>
  <c r="J1742" i="3"/>
  <c r="J1743" i="3"/>
  <c r="J1744" i="3"/>
  <c r="J1745" i="3"/>
  <c r="J1746" i="3"/>
  <c r="J1747" i="3"/>
  <c r="J1748" i="3"/>
  <c r="J1749" i="3"/>
  <c r="J1750" i="3"/>
  <c r="J1751" i="3"/>
  <c r="J1752" i="3"/>
  <c r="J1753" i="3"/>
  <c r="J1754" i="3"/>
  <c r="J1755" i="3"/>
  <c r="J1756" i="3"/>
  <c r="J1757" i="3"/>
  <c r="J1758" i="3"/>
  <c r="J1759" i="3"/>
  <c r="J1760" i="3"/>
  <c r="J1761" i="3"/>
  <c r="J1762" i="3"/>
  <c r="J1763" i="3"/>
  <c r="J1764" i="3"/>
  <c r="J1765" i="3"/>
  <c r="J1766" i="3"/>
  <c r="J1767" i="3"/>
  <c r="J1768" i="3"/>
  <c r="J1769" i="3"/>
  <c r="J1770" i="3"/>
  <c r="J1771" i="3"/>
  <c r="J1772" i="3"/>
  <c r="J1773" i="3"/>
  <c r="J1774" i="3"/>
  <c r="J1775" i="3"/>
  <c r="J1776" i="3"/>
  <c r="J1777" i="3"/>
  <c r="J1778" i="3"/>
  <c r="J1779" i="3"/>
  <c r="J1780" i="3"/>
  <c r="J1781" i="3"/>
  <c r="J1782" i="3"/>
  <c r="J1783" i="3"/>
  <c r="J1784" i="3"/>
  <c r="J1785" i="3"/>
  <c r="J1786" i="3"/>
  <c r="J1787" i="3"/>
  <c r="J1788" i="3"/>
  <c r="J1789" i="3"/>
  <c r="J1790" i="3"/>
  <c r="J1791" i="3"/>
  <c r="J1792" i="3"/>
  <c r="J1793" i="3"/>
  <c r="J1794" i="3"/>
  <c r="J1795" i="3"/>
  <c r="J1796" i="3"/>
  <c r="J1797" i="3"/>
  <c r="J1798" i="3"/>
  <c r="J1799" i="3"/>
  <c r="J1800" i="3"/>
  <c r="J1801" i="3"/>
  <c r="J1802" i="3"/>
  <c r="J1803" i="3"/>
  <c r="J1804" i="3"/>
  <c r="J1805" i="3"/>
  <c r="J1806" i="3"/>
  <c r="J1807" i="3"/>
  <c r="J1808" i="3"/>
  <c r="J1809" i="3"/>
  <c r="J1810" i="3"/>
  <c r="J1811" i="3"/>
  <c r="J1812" i="3"/>
  <c r="J1813" i="3"/>
  <c r="J1814" i="3"/>
  <c r="J1815" i="3"/>
  <c r="J1816" i="3"/>
  <c r="J1817" i="3"/>
  <c r="J1818" i="3"/>
  <c r="J1819" i="3"/>
  <c r="J1820" i="3"/>
  <c r="J1821" i="3"/>
  <c r="J1822" i="3"/>
  <c r="J1823" i="3"/>
  <c r="J1824" i="3"/>
  <c r="J1825" i="3"/>
  <c r="J1826" i="3"/>
  <c r="J1827" i="3"/>
  <c r="J1828" i="3"/>
  <c r="J1829" i="3"/>
  <c r="J1830" i="3"/>
  <c r="J1831" i="3"/>
  <c r="J1832" i="3"/>
  <c r="J1833" i="3"/>
  <c r="J1834" i="3"/>
  <c r="J1835" i="3"/>
  <c r="J1836" i="3"/>
  <c r="J1837" i="3"/>
  <c r="J1838" i="3"/>
  <c r="J1839" i="3"/>
  <c r="J1840" i="3"/>
  <c r="J1841" i="3"/>
  <c r="J1842" i="3"/>
  <c r="J1843" i="3"/>
  <c r="J1844" i="3"/>
  <c r="J1845" i="3"/>
  <c r="J1846" i="3"/>
  <c r="J1847" i="3"/>
  <c r="J1848" i="3"/>
  <c r="J1849" i="3"/>
  <c r="J1850" i="3"/>
  <c r="J1851" i="3"/>
  <c r="J1852" i="3"/>
  <c r="J1853" i="3"/>
  <c r="J1854" i="3"/>
  <c r="J1855" i="3"/>
  <c r="J1856" i="3"/>
  <c r="J1857" i="3"/>
  <c r="J1858" i="3"/>
  <c r="J1859" i="3"/>
  <c r="J1860" i="3"/>
  <c r="J1861" i="3"/>
  <c r="J1862" i="3"/>
  <c r="J1863" i="3"/>
  <c r="J1864" i="3"/>
  <c r="J1865" i="3"/>
  <c r="J1866" i="3"/>
  <c r="J1867" i="3"/>
  <c r="J1868" i="3"/>
  <c r="J1869" i="3"/>
  <c r="J1870" i="3"/>
  <c r="J1871" i="3"/>
  <c r="J1872" i="3"/>
  <c r="J1873" i="3"/>
  <c r="J1874" i="3"/>
  <c r="J1875" i="3"/>
  <c r="J1876" i="3"/>
  <c r="J1877" i="3"/>
  <c r="J1878" i="3"/>
  <c r="J1879" i="3"/>
  <c r="J1880" i="3"/>
  <c r="J1881" i="3"/>
  <c r="J1882" i="3"/>
  <c r="J1883" i="3"/>
  <c r="J1884" i="3"/>
  <c r="J1885" i="3"/>
  <c r="J1886" i="3"/>
  <c r="J1887" i="3"/>
  <c r="J1888" i="3"/>
  <c r="J1889" i="3"/>
  <c r="J1890" i="3"/>
  <c r="J1891" i="3"/>
  <c r="J1892" i="3"/>
  <c r="J1893" i="3"/>
  <c r="J1894" i="3"/>
  <c r="J1895" i="3"/>
  <c r="J1896" i="3"/>
  <c r="J1897" i="3"/>
  <c r="J1898" i="3"/>
  <c r="J1899" i="3"/>
  <c r="J1900" i="3"/>
  <c r="J1901" i="3"/>
  <c r="J1902" i="3"/>
  <c r="J1903" i="3"/>
  <c r="J1904" i="3"/>
  <c r="J1905" i="3"/>
  <c r="J1906" i="3"/>
  <c r="J1907" i="3"/>
  <c r="J1908" i="3"/>
  <c r="J1909" i="3"/>
  <c r="J1910" i="3"/>
  <c r="J1911" i="3"/>
  <c r="J1912" i="3"/>
  <c r="J1913" i="3"/>
  <c r="J1914" i="3"/>
  <c r="J1915" i="3"/>
  <c r="J1916" i="3"/>
  <c r="J1917" i="3"/>
  <c r="J1918" i="3"/>
  <c r="J1919" i="3"/>
  <c r="J1920" i="3"/>
  <c r="J1921" i="3"/>
  <c r="J1922" i="3"/>
  <c r="J1923" i="3"/>
  <c r="J1924" i="3"/>
  <c r="J1925" i="3"/>
  <c r="J1926" i="3"/>
  <c r="J1927" i="3"/>
  <c r="J1928" i="3"/>
  <c r="J1929" i="3"/>
  <c r="J1930" i="3"/>
  <c r="J1931" i="3"/>
  <c r="J1932" i="3"/>
  <c r="J1933" i="3"/>
  <c r="J1934" i="3"/>
  <c r="J1935" i="3"/>
  <c r="J1936" i="3"/>
  <c r="J1937" i="3"/>
  <c r="J1938" i="3"/>
  <c r="J1939" i="3"/>
  <c r="J1940" i="3"/>
  <c r="J1941" i="3"/>
  <c r="J1942" i="3"/>
  <c r="J1943" i="3"/>
  <c r="J1944" i="3"/>
  <c r="J1945" i="3"/>
  <c r="J1946" i="3"/>
  <c r="J1947" i="3"/>
  <c r="J1948" i="3"/>
  <c r="J1949" i="3"/>
  <c r="J1950" i="3"/>
  <c r="J1951" i="3"/>
  <c r="J1952" i="3"/>
  <c r="J1953" i="3"/>
  <c r="J1954" i="3"/>
  <c r="J1955" i="3"/>
  <c r="J1956" i="3"/>
  <c r="J1957" i="3"/>
  <c r="J1958" i="3"/>
  <c r="J1959" i="3"/>
  <c r="J1960" i="3"/>
  <c r="J1961" i="3"/>
  <c r="J1962" i="3"/>
  <c r="J1963" i="3"/>
  <c r="J1964" i="3"/>
  <c r="J1965" i="3"/>
  <c r="J1966" i="3"/>
  <c r="J1967" i="3"/>
  <c r="J1968" i="3"/>
  <c r="J1969" i="3"/>
  <c r="J1970" i="3"/>
  <c r="J1971" i="3"/>
  <c r="J1972" i="3"/>
  <c r="J1973" i="3"/>
  <c r="J1974" i="3"/>
  <c r="J1975" i="3"/>
  <c r="J1976" i="3"/>
  <c r="J1977" i="3"/>
  <c r="J1978" i="3"/>
  <c r="J1979" i="3"/>
  <c r="J1980" i="3"/>
  <c r="J1981" i="3"/>
  <c r="J1982" i="3"/>
  <c r="J1983" i="3"/>
  <c r="J1984" i="3"/>
  <c r="J1985" i="3"/>
  <c r="J1986" i="3"/>
  <c r="J1987" i="3"/>
  <c r="J1988" i="3"/>
  <c r="J1989" i="3"/>
  <c r="J1990" i="3"/>
  <c r="J1991" i="3"/>
  <c r="J1992" i="3"/>
  <c r="J1993" i="3"/>
  <c r="J1994" i="3"/>
  <c r="J1995" i="3"/>
  <c r="J1996" i="3"/>
  <c r="J1997" i="3"/>
  <c r="J1998" i="3"/>
  <c r="J1999" i="3"/>
  <c r="J2000" i="3"/>
  <c r="J2001" i="3"/>
  <c r="J2002" i="3"/>
  <c r="J2003" i="3"/>
  <c r="J2004" i="3"/>
  <c r="J2005" i="3"/>
  <c r="J2006" i="3"/>
  <c r="J2007" i="3"/>
  <c r="J2008" i="3"/>
  <c r="J2009" i="3"/>
  <c r="J2010" i="3"/>
  <c r="J2011" i="3"/>
  <c r="J2012" i="3"/>
  <c r="J2013" i="3"/>
  <c r="J2014" i="3"/>
  <c r="J2015" i="3"/>
  <c r="J2016" i="3"/>
  <c r="J2017" i="3"/>
  <c r="J2018" i="3"/>
  <c r="J2019" i="3"/>
  <c r="J2020" i="3"/>
  <c r="J2021" i="3"/>
  <c r="J2022" i="3"/>
  <c r="J2023" i="3"/>
  <c r="J2024" i="3"/>
  <c r="J2025" i="3"/>
  <c r="J2026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81" i="3"/>
  <c r="I282" i="3"/>
  <c r="I283" i="3"/>
  <c r="I284" i="3"/>
  <c r="I285" i="3"/>
  <c r="I286" i="3"/>
  <c r="I287" i="3"/>
  <c r="I288" i="3"/>
  <c r="I289" i="3"/>
  <c r="I290" i="3"/>
  <c r="I291" i="3"/>
  <c r="I292" i="3"/>
  <c r="I293" i="3"/>
  <c r="I294" i="3"/>
  <c r="I295" i="3"/>
  <c r="I296" i="3"/>
  <c r="I297" i="3"/>
  <c r="I298" i="3"/>
  <c r="I299" i="3"/>
  <c r="I300" i="3"/>
  <c r="I301" i="3"/>
  <c r="I302" i="3"/>
  <c r="I303" i="3"/>
  <c r="I304" i="3"/>
  <c r="I305" i="3"/>
  <c r="I306" i="3"/>
  <c r="I307" i="3"/>
  <c r="I308" i="3"/>
  <c r="I309" i="3"/>
  <c r="I310" i="3"/>
  <c r="I311" i="3"/>
  <c r="I312" i="3"/>
  <c r="I313" i="3"/>
  <c r="I314" i="3"/>
  <c r="I315" i="3"/>
  <c r="I316" i="3"/>
  <c r="I317" i="3"/>
  <c r="I318" i="3"/>
  <c r="I319" i="3"/>
  <c r="I320" i="3"/>
  <c r="I321" i="3"/>
  <c r="I322" i="3"/>
  <c r="I323" i="3"/>
  <c r="I324" i="3"/>
  <c r="I325" i="3"/>
  <c r="I326" i="3"/>
  <c r="I327" i="3"/>
  <c r="I328" i="3"/>
  <c r="I329" i="3"/>
  <c r="I330" i="3"/>
  <c r="I331" i="3"/>
  <c r="I332" i="3"/>
  <c r="I333" i="3"/>
  <c r="I334" i="3"/>
  <c r="I335" i="3"/>
  <c r="I336" i="3"/>
  <c r="I337" i="3"/>
  <c r="I338" i="3"/>
  <c r="I339" i="3"/>
  <c r="I340" i="3"/>
  <c r="I341" i="3"/>
  <c r="I342" i="3"/>
  <c r="I343" i="3"/>
  <c r="I344" i="3"/>
  <c r="I345" i="3"/>
  <c r="I346" i="3"/>
  <c r="I347" i="3"/>
  <c r="I348" i="3"/>
  <c r="I349" i="3"/>
  <c r="I350" i="3"/>
  <c r="I351" i="3"/>
  <c r="I352" i="3"/>
  <c r="I353" i="3"/>
  <c r="I354" i="3"/>
  <c r="I355" i="3"/>
  <c r="I356" i="3"/>
  <c r="I357" i="3"/>
  <c r="I358" i="3"/>
  <c r="I359" i="3"/>
  <c r="I360" i="3"/>
  <c r="I361" i="3"/>
  <c r="I362" i="3"/>
  <c r="I363" i="3"/>
  <c r="I364" i="3"/>
  <c r="I365" i="3"/>
  <c r="I366" i="3"/>
  <c r="I367" i="3"/>
  <c r="I368" i="3"/>
  <c r="I369" i="3"/>
  <c r="I370" i="3"/>
  <c r="I371" i="3"/>
  <c r="I372" i="3"/>
  <c r="I373" i="3"/>
  <c r="I374" i="3"/>
  <c r="I375" i="3"/>
  <c r="I376" i="3"/>
  <c r="I377" i="3"/>
  <c r="I378" i="3"/>
  <c r="I379" i="3"/>
  <c r="I380" i="3"/>
  <c r="I381" i="3"/>
  <c r="I382" i="3"/>
  <c r="I383" i="3"/>
  <c r="I384" i="3"/>
  <c r="I385" i="3"/>
  <c r="I386" i="3"/>
  <c r="I387" i="3"/>
  <c r="I388" i="3"/>
  <c r="I389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I473" i="3"/>
  <c r="I474" i="3"/>
  <c r="I475" i="3"/>
  <c r="I476" i="3"/>
  <c r="I477" i="3"/>
  <c r="I478" i="3"/>
  <c r="I479" i="3"/>
  <c r="I480" i="3"/>
  <c r="I481" i="3"/>
  <c r="I482" i="3"/>
  <c r="I483" i="3"/>
  <c r="I484" i="3"/>
  <c r="I485" i="3"/>
  <c r="I486" i="3"/>
  <c r="I487" i="3"/>
  <c r="I488" i="3"/>
  <c r="I489" i="3"/>
  <c r="I490" i="3"/>
  <c r="I491" i="3"/>
  <c r="I492" i="3"/>
  <c r="I493" i="3"/>
  <c r="I494" i="3"/>
  <c r="I495" i="3"/>
  <c r="I496" i="3"/>
  <c r="I497" i="3"/>
  <c r="I498" i="3"/>
  <c r="I499" i="3"/>
  <c r="I500" i="3"/>
  <c r="I501" i="3"/>
  <c r="I502" i="3"/>
  <c r="I503" i="3"/>
  <c r="I504" i="3"/>
  <c r="I505" i="3"/>
  <c r="I506" i="3"/>
  <c r="I507" i="3"/>
  <c r="I508" i="3"/>
  <c r="I509" i="3"/>
  <c r="I510" i="3"/>
  <c r="I511" i="3"/>
  <c r="I512" i="3"/>
  <c r="I513" i="3"/>
  <c r="I514" i="3"/>
  <c r="I515" i="3"/>
  <c r="I516" i="3"/>
  <c r="I517" i="3"/>
  <c r="I518" i="3"/>
  <c r="I519" i="3"/>
  <c r="I520" i="3"/>
  <c r="I521" i="3"/>
  <c r="I522" i="3"/>
  <c r="I523" i="3"/>
  <c r="I524" i="3"/>
  <c r="I525" i="3"/>
  <c r="I526" i="3"/>
  <c r="I527" i="3"/>
  <c r="I528" i="3"/>
  <c r="I529" i="3"/>
  <c r="I530" i="3"/>
  <c r="I531" i="3"/>
  <c r="I532" i="3"/>
  <c r="I533" i="3"/>
  <c r="I534" i="3"/>
  <c r="I535" i="3"/>
  <c r="I536" i="3"/>
  <c r="I537" i="3"/>
  <c r="I538" i="3"/>
  <c r="I539" i="3"/>
  <c r="I540" i="3"/>
  <c r="I541" i="3"/>
  <c r="I542" i="3"/>
  <c r="I543" i="3"/>
  <c r="I544" i="3"/>
  <c r="I545" i="3"/>
  <c r="I546" i="3"/>
  <c r="I547" i="3"/>
  <c r="I548" i="3"/>
  <c r="I549" i="3"/>
  <c r="I550" i="3"/>
  <c r="I551" i="3"/>
  <c r="I552" i="3"/>
  <c r="I553" i="3"/>
  <c r="I554" i="3"/>
  <c r="I555" i="3"/>
  <c r="I556" i="3"/>
  <c r="I557" i="3"/>
  <c r="I558" i="3"/>
  <c r="I559" i="3"/>
  <c r="I560" i="3"/>
  <c r="I561" i="3"/>
  <c r="I562" i="3"/>
  <c r="I563" i="3"/>
  <c r="I564" i="3"/>
  <c r="I565" i="3"/>
  <c r="I566" i="3"/>
  <c r="I567" i="3"/>
  <c r="I568" i="3"/>
  <c r="I569" i="3"/>
  <c r="I570" i="3"/>
  <c r="I571" i="3"/>
  <c r="I572" i="3"/>
  <c r="I573" i="3"/>
  <c r="I574" i="3"/>
  <c r="I575" i="3"/>
  <c r="I576" i="3"/>
  <c r="I577" i="3"/>
  <c r="I578" i="3"/>
  <c r="I579" i="3"/>
  <c r="I580" i="3"/>
  <c r="I581" i="3"/>
  <c r="I582" i="3"/>
  <c r="I583" i="3"/>
  <c r="I584" i="3"/>
  <c r="I585" i="3"/>
  <c r="I586" i="3"/>
  <c r="I587" i="3"/>
  <c r="I588" i="3"/>
  <c r="I589" i="3"/>
  <c r="I590" i="3"/>
  <c r="I591" i="3"/>
  <c r="I592" i="3"/>
  <c r="I593" i="3"/>
  <c r="I594" i="3"/>
  <c r="I595" i="3"/>
  <c r="I596" i="3"/>
  <c r="I597" i="3"/>
  <c r="I598" i="3"/>
  <c r="I599" i="3"/>
  <c r="I600" i="3"/>
  <c r="I601" i="3"/>
  <c r="I602" i="3"/>
  <c r="I603" i="3"/>
  <c r="I604" i="3"/>
  <c r="I605" i="3"/>
  <c r="I606" i="3"/>
  <c r="I607" i="3"/>
  <c r="I608" i="3"/>
  <c r="I609" i="3"/>
  <c r="I610" i="3"/>
  <c r="I611" i="3"/>
  <c r="I612" i="3"/>
  <c r="I613" i="3"/>
  <c r="I614" i="3"/>
  <c r="I615" i="3"/>
  <c r="I616" i="3"/>
  <c r="I617" i="3"/>
  <c r="I618" i="3"/>
  <c r="I619" i="3"/>
  <c r="I620" i="3"/>
  <c r="I621" i="3"/>
  <c r="I622" i="3"/>
  <c r="I623" i="3"/>
  <c r="I624" i="3"/>
  <c r="I625" i="3"/>
  <c r="I626" i="3"/>
  <c r="I627" i="3"/>
  <c r="I628" i="3"/>
  <c r="I629" i="3"/>
  <c r="I630" i="3"/>
  <c r="I631" i="3"/>
  <c r="I632" i="3"/>
  <c r="I633" i="3"/>
  <c r="I634" i="3"/>
  <c r="I635" i="3"/>
  <c r="I636" i="3"/>
  <c r="I637" i="3"/>
  <c r="I638" i="3"/>
  <c r="I639" i="3"/>
  <c r="I640" i="3"/>
  <c r="I641" i="3"/>
  <c r="I642" i="3"/>
  <c r="I643" i="3"/>
  <c r="I644" i="3"/>
  <c r="I645" i="3"/>
  <c r="I646" i="3"/>
  <c r="I647" i="3"/>
  <c r="I648" i="3"/>
  <c r="I649" i="3"/>
  <c r="I650" i="3"/>
  <c r="I651" i="3"/>
  <c r="I652" i="3"/>
  <c r="I653" i="3"/>
  <c r="I654" i="3"/>
  <c r="I655" i="3"/>
  <c r="I656" i="3"/>
  <c r="I657" i="3"/>
  <c r="I658" i="3"/>
  <c r="I659" i="3"/>
  <c r="I660" i="3"/>
  <c r="I661" i="3"/>
  <c r="I662" i="3"/>
  <c r="I663" i="3"/>
  <c r="I664" i="3"/>
  <c r="I665" i="3"/>
  <c r="I666" i="3"/>
  <c r="I667" i="3"/>
  <c r="I668" i="3"/>
  <c r="I669" i="3"/>
  <c r="I670" i="3"/>
  <c r="I671" i="3"/>
  <c r="I672" i="3"/>
  <c r="I673" i="3"/>
  <c r="I674" i="3"/>
  <c r="I675" i="3"/>
  <c r="I676" i="3"/>
  <c r="I677" i="3"/>
  <c r="I678" i="3"/>
  <c r="I679" i="3"/>
  <c r="I680" i="3"/>
  <c r="I681" i="3"/>
  <c r="I682" i="3"/>
  <c r="I683" i="3"/>
  <c r="I684" i="3"/>
  <c r="I685" i="3"/>
  <c r="I686" i="3"/>
  <c r="I687" i="3"/>
  <c r="I688" i="3"/>
  <c r="I689" i="3"/>
  <c r="I690" i="3"/>
  <c r="I691" i="3"/>
  <c r="I692" i="3"/>
  <c r="I693" i="3"/>
  <c r="I694" i="3"/>
  <c r="I695" i="3"/>
  <c r="I696" i="3"/>
  <c r="I697" i="3"/>
  <c r="I698" i="3"/>
  <c r="I699" i="3"/>
  <c r="I700" i="3"/>
  <c r="I701" i="3"/>
  <c r="I702" i="3"/>
  <c r="I703" i="3"/>
  <c r="I704" i="3"/>
  <c r="I705" i="3"/>
  <c r="I706" i="3"/>
  <c r="I707" i="3"/>
  <c r="I708" i="3"/>
  <c r="I709" i="3"/>
  <c r="I710" i="3"/>
  <c r="I711" i="3"/>
  <c r="I712" i="3"/>
  <c r="I713" i="3"/>
  <c r="I714" i="3"/>
  <c r="I715" i="3"/>
  <c r="I716" i="3"/>
  <c r="I717" i="3"/>
  <c r="I718" i="3"/>
  <c r="I719" i="3"/>
  <c r="I720" i="3"/>
  <c r="I721" i="3"/>
  <c r="I722" i="3"/>
  <c r="I723" i="3"/>
  <c r="I724" i="3"/>
  <c r="I725" i="3"/>
  <c r="I726" i="3"/>
  <c r="I727" i="3"/>
  <c r="I728" i="3"/>
  <c r="I729" i="3"/>
  <c r="I730" i="3"/>
  <c r="I731" i="3"/>
  <c r="I732" i="3"/>
  <c r="I733" i="3"/>
  <c r="I734" i="3"/>
  <c r="I735" i="3"/>
  <c r="I736" i="3"/>
  <c r="I737" i="3"/>
  <c r="I738" i="3"/>
  <c r="I739" i="3"/>
  <c r="I740" i="3"/>
  <c r="I741" i="3"/>
  <c r="I742" i="3"/>
  <c r="I743" i="3"/>
  <c r="I744" i="3"/>
  <c r="I745" i="3"/>
  <c r="I746" i="3"/>
  <c r="I747" i="3"/>
  <c r="I748" i="3"/>
  <c r="I749" i="3"/>
  <c r="I750" i="3"/>
  <c r="I751" i="3"/>
  <c r="I752" i="3"/>
  <c r="I753" i="3"/>
  <c r="I754" i="3"/>
  <c r="I755" i="3"/>
  <c r="I756" i="3"/>
  <c r="I757" i="3"/>
  <c r="I758" i="3"/>
  <c r="I759" i="3"/>
  <c r="I760" i="3"/>
  <c r="I761" i="3"/>
  <c r="I762" i="3"/>
  <c r="I763" i="3"/>
  <c r="I764" i="3"/>
  <c r="I765" i="3"/>
  <c r="I766" i="3"/>
  <c r="I767" i="3"/>
  <c r="I768" i="3"/>
  <c r="I769" i="3"/>
  <c r="I770" i="3"/>
  <c r="I771" i="3"/>
  <c r="I772" i="3"/>
  <c r="I773" i="3"/>
  <c r="I774" i="3"/>
  <c r="I775" i="3"/>
  <c r="I776" i="3"/>
  <c r="I777" i="3"/>
  <c r="I778" i="3"/>
  <c r="I779" i="3"/>
  <c r="I780" i="3"/>
  <c r="I781" i="3"/>
  <c r="I782" i="3"/>
  <c r="I783" i="3"/>
  <c r="I784" i="3"/>
  <c r="I785" i="3"/>
  <c r="I786" i="3"/>
  <c r="I787" i="3"/>
  <c r="I788" i="3"/>
  <c r="I789" i="3"/>
  <c r="I790" i="3"/>
  <c r="I791" i="3"/>
  <c r="I792" i="3"/>
  <c r="I793" i="3"/>
  <c r="I794" i="3"/>
  <c r="I795" i="3"/>
  <c r="I796" i="3"/>
  <c r="I797" i="3"/>
  <c r="I798" i="3"/>
  <c r="I799" i="3"/>
  <c r="I800" i="3"/>
  <c r="I801" i="3"/>
  <c r="I802" i="3"/>
  <c r="I803" i="3"/>
  <c r="I804" i="3"/>
  <c r="I805" i="3"/>
  <c r="I806" i="3"/>
  <c r="I807" i="3"/>
  <c r="I808" i="3"/>
  <c r="I809" i="3"/>
  <c r="I810" i="3"/>
  <c r="I811" i="3"/>
  <c r="I812" i="3"/>
  <c r="I813" i="3"/>
  <c r="I814" i="3"/>
  <c r="I815" i="3"/>
  <c r="I816" i="3"/>
  <c r="I817" i="3"/>
  <c r="I818" i="3"/>
  <c r="I819" i="3"/>
  <c r="I820" i="3"/>
  <c r="I821" i="3"/>
  <c r="I822" i="3"/>
  <c r="I823" i="3"/>
  <c r="I824" i="3"/>
  <c r="I825" i="3"/>
  <c r="I826" i="3"/>
  <c r="I827" i="3"/>
  <c r="I828" i="3"/>
  <c r="I829" i="3"/>
  <c r="I830" i="3"/>
  <c r="I831" i="3"/>
  <c r="I832" i="3"/>
  <c r="I833" i="3"/>
  <c r="I834" i="3"/>
  <c r="I835" i="3"/>
  <c r="I836" i="3"/>
  <c r="I837" i="3"/>
  <c r="I838" i="3"/>
  <c r="I839" i="3"/>
  <c r="I840" i="3"/>
  <c r="I841" i="3"/>
  <c r="I842" i="3"/>
  <c r="I843" i="3"/>
  <c r="I844" i="3"/>
  <c r="I845" i="3"/>
  <c r="I846" i="3"/>
  <c r="I847" i="3"/>
  <c r="I848" i="3"/>
  <c r="I849" i="3"/>
  <c r="I850" i="3"/>
  <c r="I851" i="3"/>
  <c r="I852" i="3"/>
  <c r="I853" i="3"/>
  <c r="I854" i="3"/>
  <c r="I855" i="3"/>
  <c r="I856" i="3"/>
  <c r="I857" i="3"/>
  <c r="I858" i="3"/>
  <c r="I859" i="3"/>
  <c r="I860" i="3"/>
  <c r="I861" i="3"/>
  <c r="I862" i="3"/>
  <c r="I863" i="3"/>
  <c r="I864" i="3"/>
  <c r="I865" i="3"/>
  <c r="I866" i="3"/>
  <c r="I867" i="3"/>
  <c r="I868" i="3"/>
  <c r="I869" i="3"/>
  <c r="I870" i="3"/>
  <c r="I871" i="3"/>
  <c r="I872" i="3"/>
  <c r="I873" i="3"/>
  <c r="I874" i="3"/>
  <c r="I875" i="3"/>
  <c r="I876" i="3"/>
  <c r="I877" i="3"/>
  <c r="I878" i="3"/>
  <c r="I879" i="3"/>
  <c r="I880" i="3"/>
  <c r="I881" i="3"/>
  <c r="I882" i="3"/>
  <c r="I883" i="3"/>
  <c r="I884" i="3"/>
  <c r="I885" i="3"/>
  <c r="I886" i="3"/>
  <c r="I887" i="3"/>
  <c r="I888" i="3"/>
  <c r="I889" i="3"/>
  <c r="I890" i="3"/>
  <c r="I891" i="3"/>
  <c r="I892" i="3"/>
  <c r="I893" i="3"/>
  <c r="I894" i="3"/>
  <c r="I895" i="3"/>
  <c r="I896" i="3"/>
  <c r="I897" i="3"/>
  <c r="I898" i="3"/>
  <c r="I899" i="3"/>
  <c r="I900" i="3"/>
  <c r="I901" i="3"/>
  <c r="I902" i="3"/>
  <c r="I903" i="3"/>
  <c r="I904" i="3"/>
  <c r="I905" i="3"/>
  <c r="I906" i="3"/>
  <c r="I907" i="3"/>
  <c r="I908" i="3"/>
  <c r="I909" i="3"/>
  <c r="I910" i="3"/>
  <c r="I911" i="3"/>
  <c r="I912" i="3"/>
  <c r="I913" i="3"/>
  <c r="I914" i="3"/>
  <c r="I915" i="3"/>
  <c r="I916" i="3"/>
  <c r="I917" i="3"/>
  <c r="I918" i="3"/>
  <c r="I919" i="3"/>
  <c r="I920" i="3"/>
  <c r="I921" i="3"/>
  <c r="I922" i="3"/>
  <c r="I923" i="3"/>
  <c r="I924" i="3"/>
  <c r="I925" i="3"/>
  <c r="I926" i="3"/>
  <c r="I927" i="3"/>
  <c r="I928" i="3"/>
  <c r="I929" i="3"/>
  <c r="I930" i="3"/>
  <c r="I931" i="3"/>
  <c r="I932" i="3"/>
  <c r="I933" i="3"/>
  <c r="I934" i="3"/>
  <c r="I935" i="3"/>
  <c r="I936" i="3"/>
  <c r="I937" i="3"/>
  <c r="I938" i="3"/>
  <c r="I939" i="3"/>
  <c r="I940" i="3"/>
  <c r="I941" i="3"/>
  <c r="I942" i="3"/>
  <c r="I943" i="3"/>
  <c r="I944" i="3"/>
  <c r="I945" i="3"/>
  <c r="I946" i="3"/>
  <c r="I947" i="3"/>
  <c r="I948" i="3"/>
  <c r="I949" i="3"/>
  <c r="I950" i="3"/>
  <c r="I951" i="3"/>
  <c r="I952" i="3"/>
  <c r="I953" i="3"/>
  <c r="I954" i="3"/>
  <c r="I955" i="3"/>
  <c r="I956" i="3"/>
  <c r="I957" i="3"/>
  <c r="I958" i="3"/>
  <c r="I959" i="3"/>
  <c r="I960" i="3"/>
  <c r="I961" i="3"/>
  <c r="I962" i="3"/>
  <c r="I963" i="3"/>
  <c r="I964" i="3"/>
  <c r="I965" i="3"/>
  <c r="I966" i="3"/>
  <c r="I967" i="3"/>
  <c r="I968" i="3"/>
  <c r="I969" i="3"/>
  <c r="I970" i="3"/>
  <c r="I971" i="3"/>
  <c r="I972" i="3"/>
  <c r="I973" i="3"/>
  <c r="I974" i="3"/>
  <c r="I975" i="3"/>
  <c r="I976" i="3"/>
  <c r="I977" i="3"/>
  <c r="I978" i="3"/>
  <c r="I979" i="3"/>
  <c r="I980" i="3"/>
  <c r="I981" i="3"/>
  <c r="I982" i="3"/>
  <c r="I983" i="3"/>
  <c r="I984" i="3"/>
  <c r="I985" i="3"/>
  <c r="I986" i="3"/>
  <c r="I987" i="3"/>
  <c r="I988" i="3"/>
  <c r="I989" i="3"/>
  <c r="I990" i="3"/>
  <c r="I991" i="3"/>
  <c r="I992" i="3"/>
  <c r="I993" i="3"/>
  <c r="I994" i="3"/>
  <c r="I995" i="3"/>
  <c r="I996" i="3"/>
  <c r="I997" i="3"/>
  <c r="I998" i="3"/>
  <c r="I999" i="3"/>
  <c r="I1000" i="3"/>
  <c r="I1001" i="3"/>
  <c r="I1002" i="3"/>
  <c r="I1003" i="3"/>
  <c r="I1004" i="3"/>
  <c r="I1005" i="3"/>
  <c r="I1006" i="3"/>
  <c r="I1007" i="3"/>
  <c r="I1008" i="3"/>
  <c r="I1009" i="3"/>
  <c r="I1010" i="3"/>
  <c r="I1011" i="3"/>
  <c r="I1012" i="3"/>
  <c r="I1013" i="3"/>
  <c r="I1014" i="3"/>
  <c r="I1015" i="3"/>
  <c r="I1016" i="3"/>
  <c r="I1017" i="3"/>
  <c r="I1018" i="3"/>
  <c r="I1019" i="3"/>
  <c r="I1020" i="3"/>
  <c r="I1021" i="3"/>
  <c r="I1022" i="3"/>
  <c r="I1023" i="3"/>
  <c r="I1024" i="3"/>
  <c r="I1025" i="3"/>
  <c r="I1026" i="3"/>
  <c r="I1027" i="3"/>
  <c r="I1028" i="3"/>
  <c r="I1029" i="3"/>
  <c r="I1030" i="3"/>
  <c r="I1031" i="3"/>
  <c r="I1032" i="3"/>
  <c r="I1033" i="3"/>
  <c r="I1034" i="3"/>
  <c r="I1035" i="3"/>
  <c r="I1036" i="3"/>
  <c r="I1037" i="3"/>
  <c r="I1038" i="3"/>
  <c r="I1039" i="3"/>
  <c r="I1040" i="3"/>
  <c r="I1041" i="3"/>
  <c r="I1042" i="3"/>
  <c r="I1043" i="3"/>
  <c r="I1044" i="3"/>
  <c r="I1045" i="3"/>
  <c r="I1046" i="3"/>
  <c r="I1047" i="3"/>
  <c r="I1048" i="3"/>
  <c r="I1049" i="3"/>
  <c r="I1050" i="3"/>
  <c r="I1051" i="3"/>
  <c r="I1052" i="3"/>
  <c r="I1053" i="3"/>
  <c r="I1054" i="3"/>
  <c r="I1055" i="3"/>
  <c r="I1056" i="3"/>
  <c r="I1057" i="3"/>
  <c r="I1058" i="3"/>
  <c r="I1059" i="3"/>
  <c r="I1060" i="3"/>
  <c r="I1061" i="3"/>
  <c r="I1062" i="3"/>
  <c r="I1063" i="3"/>
  <c r="I1064" i="3"/>
  <c r="I1065" i="3"/>
  <c r="I1066" i="3"/>
  <c r="I1067" i="3"/>
  <c r="I1068" i="3"/>
  <c r="I1069" i="3"/>
  <c r="I1070" i="3"/>
  <c r="I1071" i="3"/>
  <c r="I1072" i="3"/>
  <c r="I1073" i="3"/>
  <c r="I1074" i="3"/>
  <c r="I1075" i="3"/>
  <c r="I1076" i="3"/>
  <c r="I1077" i="3"/>
  <c r="I1078" i="3"/>
  <c r="I1079" i="3"/>
  <c r="I1080" i="3"/>
  <c r="I1081" i="3"/>
  <c r="I1082" i="3"/>
  <c r="I1083" i="3"/>
  <c r="I1084" i="3"/>
  <c r="I1085" i="3"/>
  <c r="I1086" i="3"/>
  <c r="I1087" i="3"/>
  <c r="I1088" i="3"/>
  <c r="I1089" i="3"/>
  <c r="I1090" i="3"/>
  <c r="I1091" i="3"/>
  <c r="I1092" i="3"/>
  <c r="I1093" i="3"/>
  <c r="I1094" i="3"/>
  <c r="I1095" i="3"/>
  <c r="I1096" i="3"/>
  <c r="I1097" i="3"/>
  <c r="I1098" i="3"/>
  <c r="I1099" i="3"/>
  <c r="I1100" i="3"/>
  <c r="I1101" i="3"/>
  <c r="I1102" i="3"/>
  <c r="I1103" i="3"/>
  <c r="I1104" i="3"/>
  <c r="I1105" i="3"/>
  <c r="I1106" i="3"/>
  <c r="I1107" i="3"/>
  <c r="I1108" i="3"/>
  <c r="I1109" i="3"/>
  <c r="I1110" i="3"/>
  <c r="I1111" i="3"/>
  <c r="I1112" i="3"/>
  <c r="I1113" i="3"/>
  <c r="I1114" i="3"/>
  <c r="I1115" i="3"/>
  <c r="I1116" i="3"/>
  <c r="I1117" i="3"/>
  <c r="I1118" i="3"/>
  <c r="I1119" i="3"/>
  <c r="I1120" i="3"/>
  <c r="I1121" i="3"/>
  <c r="I1122" i="3"/>
  <c r="I1123" i="3"/>
  <c r="I1124" i="3"/>
  <c r="I1125" i="3"/>
  <c r="I1126" i="3"/>
  <c r="I1127" i="3"/>
  <c r="I1128" i="3"/>
  <c r="I1129" i="3"/>
  <c r="I1130" i="3"/>
  <c r="I1131" i="3"/>
  <c r="I1132" i="3"/>
  <c r="I1133" i="3"/>
  <c r="I1134" i="3"/>
  <c r="I1135" i="3"/>
  <c r="I1136" i="3"/>
  <c r="I1137" i="3"/>
  <c r="I1138" i="3"/>
  <c r="I1139" i="3"/>
  <c r="I1140" i="3"/>
  <c r="I1141" i="3"/>
  <c r="I1142" i="3"/>
  <c r="I1143" i="3"/>
  <c r="I1144" i="3"/>
  <c r="I1145" i="3"/>
  <c r="I1146" i="3"/>
  <c r="I1147" i="3"/>
  <c r="I1148" i="3"/>
  <c r="I1149" i="3"/>
  <c r="I1150" i="3"/>
  <c r="I1151" i="3"/>
  <c r="I1152" i="3"/>
  <c r="I1153" i="3"/>
  <c r="I1154" i="3"/>
  <c r="I1155" i="3"/>
  <c r="I1156" i="3"/>
  <c r="I1157" i="3"/>
  <c r="I1158" i="3"/>
  <c r="I1159" i="3"/>
  <c r="I1160" i="3"/>
  <c r="I1161" i="3"/>
  <c r="I1162" i="3"/>
  <c r="I1163" i="3"/>
  <c r="I1164" i="3"/>
  <c r="I1165" i="3"/>
  <c r="I1166" i="3"/>
  <c r="I1167" i="3"/>
  <c r="I1168" i="3"/>
  <c r="I1169" i="3"/>
  <c r="I1170" i="3"/>
  <c r="I1171" i="3"/>
  <c r="I1172" i="3"/>
  <c r="I1173" i="3"/>
  <c r="I1174" i="3"/>
  <c r="I1175" i="3"/>
  <c r="I1176" i="3"/>
  <c r="I1177" i="3"/>
  <c r="I1178" i="3"/>
  <c r="I1179" i="3"/>
  <c r="I1180" i="3"/>
  <c r="I1181" i="3"/>
  <c r="I1182" i="3"/>
  <c r="I1183" i="3"/>
  <c r="I1184" i="3"/>
  <c r="I1185" i="3"/>
  <c r="I1186" i="3"/>
  <c r="I1187" i="3"/>
  <c r="I1188" i="3"/>
  <c r="I1189" i="3"/>
  <c r="I1190" i="3"/>
  <c r="I1191" i="3"/>
  <c r="I1192" i="3"/>
  <c r="I1193" i="3"/>
  <c r="I1194" i="3"/>
  <c r="I1195" i="3"/>
  <c r="I1196" i="3"/>
  <c r="I1197" i="3"/>
  <c r="I1198" i="3"/>
  <c r="I1199" i="3"/>
  <c r="I1200" i="3"/>
  <c r="I1201" i="3"/>
  <c r="I1202" i="3"/>
  <c r="I1203" i="3"/>
  <c r="I1204" i="3"/>
  <c r="I1205" i="3"/>
  <c r="I1206" i="3"/>
  <c r="I1207" i="3"/>
  <c r="I1208" i="3"/>
  <c r="I1209" i="3"/>
  <c r="I1210" i="3"/>
  <c r="I1211" i="3"/>
  <c r="I1212" i="3"/>
  <c r="I1213" i="3"/>
  <c r="I1214" i="3"/>
  <c r="I1215" i="3"/>
  <c r="I1216" i="3"/>
  <c r="I1217" i="3"/>
  <c r="I1218" i="3"/>
  <c r="I1219" i="3"/>
  <c r="I1220" i="3"/>
  <c r="I1221" i="3"/>
  <c r="I1222" i="3"/>
  <c r="I1223" i="3"/>
  <c r="I1224" i="3"/>
  <c r="I1225" i="3"/>
  <c r="I1226" i="3"/>
  <c r="I1227" i="3"/>
  <c r="I1228" i="3"/>
  <c r="I1229" i="3"/>
  <c r="I1230" i="3"/>
  <c r="I1231" i="3"/>
  <c r="I1232" i="3"/>
  <c r="I1233" i="3"/>
  <c r="I1234" i="3"/>
  <c r="I1235" i="3"/>
  <c r="I1236" i="3"/>
  <c r="I1237" i="3"/>
  <c r="I1238" i="3"/>
  <c r="I1239" i="3"/>
  <c r="I1240" i="3"/>
  <c r="I1241" i="3"/>
  <c r="I1242" i="3"/>
  <c r="I1243" i="3"/>
  <c r="I1244" i="3"/>
  <c r="I1245" i="3"/>
  <c r="I1246" i="3"/>
  <c r="I1247" i="3"/>
  <c r="I1248" i="3"/>
  <c r="I1249" i="3"/>
  <c r="I1250" i="3"/>
  <c r="I1251" i="3"/>
  <c r="I1252" i="3"/>
  <c r="I1253" i="3"/>
  <c r="I1254" i="3"/>
  <c r="I1255" i="3"/>
  <c r="I1256" i="3"/>
  <c r="I1257" i="3"/>
  <c r="I1258" i="3"/>
  <c r="I1259" i="3"/>
  <c r="I1260" i="3"/>
  <c r="I1261" i="3"/>
  <c r="I1262" i="3"/>
  <c r="I1263" i="3"/>
  <c r="I1264" i="3"/>
  <c r="I1265" i="3"/>
  <c r="I1266" i="3"/>
  <c r="I1267" i="3"/>
  <c r="I1268" i="3"/>
  <c r="I1269" i="3"/>
  <c r="I1270" i="3"/>
  <c r="I1271" i="3"/>
  <c r="I1272" i="3"/>
  <c r="I1273" i="3"/>
  <c r="I1274" i="3"/>
  <c r="I1275" i="3"/>
  <c r="I1276" i="3"/>
  <c r="I1277" i="3"/>
  <c r="I1278" i="3"/>
  <c r="I1279" i="3"/>
  <c r="I1280" i="3"/>
  <c r="I1281" i="3"/>
  <c r="I1282" i="3"/>
  <c r="I1283" i="3"/>
  <c r="I1284" i="3"/>
  <c r="I1285" i="3"/>
  <c r="I1286" i="3"/>
  <c r="I1287" i="3"/>
  <c r="I1288" i="3"/>
  <c r="I1289" i="3"/>
  <c r="I1290" i="3"/>
  <c r="I1291" i="3"/>
  <c r="I1292" i="3"/>
  <c r="I1293" i="3"/>
  <c r="I1294" i="3"/>
  <c r="I1295" i="3"/>
  <c r="I1296" i="3"/>
  <c r="I1297" i="3"/>
  <c r="I1298" i="3"/>
  <c r="I1299" i="3"/>
  <c r="I1300" i="3"/>
  <c r="I1301" i="3"/>
  <c r="I1302" i="3"/>
  <c r="I1303" i="3"/>
  <c r="I1304" i="3"/>
  <c r="I1305" i="3"/>
  <c r="I1306" i="3"/>
  <c r="I1307" i="3"/>
  <c r="I1308" i="3"/>
  <c r="I1309" i="3"/>
  <c r="I1310" i="3"/>
  <c r="I1311" i="3"/>
  <c r="I1312" i="3"/>
  <c r="I1313" i="3"/>
  <c r="I1314" i="3"/>
  <c r="I1315" i="3"/>
  <c r="I1316" i="3"/>
  <c r="I1317" i="3"/>
  <c r="I1318" i="3"/>
  <c r="I1319" i="3"/>
  <c r="I1320" i="3"/>
  <c r="I1321" i="3"/>
  <c r="I1322" i="3"/>
  <c r="I1323" i="3"/>
  <c r="I1324" i="3"/>
  <c r="I1325" i="3"/>
  <c r="I1326" i="3"/>
  <c r="I1327" i="3"/>
  <c r="I1328" i="3"/>
  <c r="I1329" i="3"/>
  <c r="I1330" i="3"/>
  <c r="I1331" i="3"/>
  <c r="I1332" i="3"/>
  <c r="I1333" i="3"/>
  <c r="I1334" i="3"/>
  <c r="I1335" i="3"/>
  <c r="I1336" i="3"/>
  <c r="I1337" i="3"/>
  <c r="I1338" i="3"/>
  <c r="I1339" i="3"/>
  <c r="I1340" i="3"/>
  <c r="I1341" i="3"/>
  <c r="I1342" i="3"/>
  <c r="I1343" i="3"/>
  <c r="I1344" i="3"/>
  <c r="I1345" i="3"/>
  <c r="I1346" i="3"/>
  <c r="I1347" i="3"/>
  <c r="I1348" i="3"/>
  <c r="I1349" i="3"/>
  <c r="I1350" i="3"/>
  <c r="I1351" i="3"/>
  <c r="I1352" i="3"/>
  <c r="I1353" i="3"/>
  <c r="I1354" i="3"/>
  <c r="I1355" i="3"/>
  <c r="I1356" i="3"/>
  <c r="I1357" i="3"/>
  <c r="I1358" i="3"/>
  <c r="I1359" i="3"/>
  <c r="I1360" i="3"/>
  <c r="I1361" i="3"/>
  <c r="I1362" i="3"/>
  <c r="I1363" i="3"/>
  <c r="I1364" i="3"/>
  <c r="I1365" i="3"/>
  <c r="I1366" i="3"/>
  <c r="I1367" i="3"/>
  <c r="I1368" i="3"/>
  <c r="I1369" i="3"/>
  <c r="I1370" i="3"/>
  <c r="I1371" i="3"/>
  <c r="I1372" i="3"/>
  <c r="I1373" i="3"/>
  <c r="I1374" i="3"/>
  <c r="I1375" i="3"/>
  <c r="I1376" i="3"/>
  <c r="I1377" i="3"/>
  <c r="I1378" i="3"/>
  <c r="I1379" i="3"/>
  <c r="I1380" i="3"/>
  <c r="I1381" i="3"/>
  <c r="I1382" i="3"/>
  <c r="I1383" i="3"/>
  <c r="I1384" i="3"/>
  <c r="I1385" i="3"/>
  <c r="I1386" i="3"/>
  <c r="I1387" i="3"/>
  <c r="I1388" i="3"/>
  <c r="I1389" i="3"/>
  <c r="I1390" i="3"/>
  <c r="I1391" i="3"/>
  <c r="I1392" i="3"/>
  <c r="I1393" i="3"/>
  <c r="I1394" i="3"/>
  <c r="I1395" i="3"/>
  <c r="I1396" i="3"/>
  <c r="I1397" i="3"/>
  <c r="I1398" i="3"/>
  <c r="I1399" i="3"/>
  <c r="I1400" i="3"/>
  <c r="I1401" i="3"/>
  <c r="I1402" i="3"/>
  <c r="I1403" i="3"/>
  <c r="I1404" i="3"/>
  <c r="I1405" i="3"/>
  <c r="I1406" i="3"/>
  <c r="I1407" i="3"/>
  <c r="I1408" i="3"/>
  <c r="I1409" i="3"/>
  <c r="I1410" i="3"/>
  <c r="I1411" i="3"/>
  <c r="I1412" i="3"/>
  <c r="I1413" i="3"/>
  <c r="I1414" i="3"/>
  <c r="I1415" i="3"/>
  <c r="I1416" i="3"/>
  <c r="I1417" i="3"/>
  <c r="I1418" i="3"/>
  <c r="I1419" i="3"/>
  <c r="I1420" i="3"/>
  <c r="I1421" i="3"/>
  <c r="I1422" i="3"/>
  <c r="I1423" i="3"/>
  <c r="I1424" i="3"/>
  <c r="I1425" i="3"/>
  <c r="I1426" i="3"/>
  <c r="I1427" i="3"/>
  <c r="I1428" i="3"/>
  <c r="I1429" i="3"/>
  <c r="I1430" i="3"/>
  <c r="I1431" i="3"/>
  <c r="I1432" i="3"/>
  <c r="I1433" i="3"/>
  <c r="I1434" i="3"/>
  <c r="I1435" i="3"/>
  <c r="I1436" i="3"/>
  <c r="I1437" i="3"/>
  <c r="I1438" i="3"/>
  <c r="I1439" i="3"/>
  <c r="I1440" i="3"/>
  <c r="I1441" i="3"/>
  <c r="I1442" i="3"/>
  <c r="I1443" i="3"/>
  <c r="I1444" i="3"/>
  <c r="I1445" i="3"/>
  <c r="I1446" i="3"/>
  <c r="I1447" i="3"/>
  <c r="I1448" i="3"/>
  <c r="I1449" i="3"/>
  <c r="I1450" i="3"/>
  <c r="I1451" i="3"/>
  <c r="I1452" i="3"/>
  <c r="I1453" i="3"/>
  <c r="I1454" i="3"/>
  <c r="I1455" i="3"/>
  <c r="I1456" i="3"/>
  <c r="I1457" i="3"/>
  <c r="I1458" i="3"/>
  <c r="I1459" i="3"/>
  <c r="I1460" i="3"/>
  <c r="I1461" i="3"/>
  <c r="I1462" i="3"/>
  <c r="I1463" i="3"/>
  <c r="I1464" i="3"/>
  <c r="I1465" i="3"/>
  <c r="I1466" i="3"/>
  <c r="I1467" i="3"/>
  <c r="I1468" i="3"/>
  <c r="I1469" i="3"/>
  <c r="I1470" i="3"/>
  <c r="I1471" i="3"/>
  <c r="I1472" i="3"/>
  <c r="I1473" i="3"/>
  <c r="I1474" i="3"/>
  <c r="I1475" i="3"/>
  <c r="I1476" i="3"/>
  <c r="I1477" i="3"/>
  <c r="I1478" i="3"/>
  <c r="I1479" i="3"/>
  <c r="I1480" i="3"/>
  <c r="I1481" i="3"/>
  <c r="I1482" i="3"/>
  <c r="I1483" i="3"/>
  <c r="I1484" i="3"/>
  <c r="I1485" i="3"/>
  <c r="I1486" i="3"/>
  <c r="I1487" i="3"/>
  <c r="I1488" i="3"/>
  <c r="I1489" i="3"/>
  <c r="I1490" i="3"/>
  <c r="I1491" i="3"/>
  <c r="I1492" i="3"/>
  <c r="I1493" i="3"/>
  <c r="I1494" i="3"/>
  <c r="I1495" i="3"/>
  <c r="I1496" i="3"/>
  <c r="I1497" i="3"/>
  <c r="I1498" i="3"/>
  <c r="I1499" i="3"/>
  <c r="I1500" i="3"/>
  <c r="I1501" i="3"/>
  <c r="I1502" i="3"/>
  <c r="I1503" i="3"/>
  <c r="I1504" i="3"/>
  <c r="I1505" i="3"/>
  <c r="I1506" i="3"/>
  <c r="I1507" i="3"/>
  <c r="I1508" i="3"/>
  <c r="I1509" i="3"/>
  <c r="I1510" i="3"/>
  <c r="I1511" i="3"/>
  <c r="I1512" i="3"/>
  <c r="I1513" i="3"/>
  <c r="I1514" i="3"/>
  <c r="I1515" i="3"/>
  <c r="I1516" i="3"/>
  <c r="I1517" i="3"/>
  <c r="I1518" i="3"/>
  <c r="I1519" i="3"/>
  <c r="I1520" i="3"/>
  <c r="I1521" i="3"/>
  <c r="I1522" i="3"/>
  <c r="I1523" i="3"/>
  <c r="I1524" i="3"/>
  <c r="I1525" i="3"/>
  <c r="I1526" i="3"/>
  <c r="I1527" i="3"/>
  <c r="I1528" i="3"/>
  <c r="I1529" i="3"/>
  <c r="I1530" i="3"/>
  <c r="I1531" i="3"/>
  <c r="I1532" i="3"/>
  <c r="I1533" i="3"/>
  <c r="I1534" i="3"/>
  <c r="I1535" i="3"/>
  <c r="I1536" i="3"/>
  <c r="I1537" i="3"/>
  <c r="I1538" i="3"/>
  <c r="I1539" i="3"/>
  <c r="I1540" i="3"/>
  <c r="I1541" i="3"/>
  <c r="I1542" i="3"/>
  <c r="I1543" i="3"/>
  <c r="I1544" i="3"/>
  <c r="I1545" i="3"/>
  <c r="I1546" i="3"/>
  <c r="I1547" i="3"/>
  <c r="I1548" i="3"/>
  <c r="I1549" i="3"/>
  <c r="I1550" i="3"/>
  <c r="I1551" i="3"/>
  <c r="I1552" i="3"/>
  <c r="I1553" i="3"/>
  <c r="I1554" i="3"/>
  <c r="I1555" i="3"/>
  <c r="I1556" i="3"/>
  <c r="I1557" i="3"/>
  <c r="I1558" i="3"/>
  <c r="I1559" i="3"/>
  <c r="I1560" i="3"/>
  <c r="I1561" i="3"/>
  <c r="I1562" i="3"/>
  <c r="I1563" i="3"/>
  <c r="I1564" i="3"/>
  <c r="I1565" i="3"/>
  <c r="I1566" i="3"/>
  <c r="I1567" i="3"/>
  <c r="I1568" i="3"/>
  <c r="I1569" i="3"/>
  <c r="I1570" i="3"/>
  <c r="I1571" i="3"/>
  <c r="I1572" i="3"/>
  <c r="I1573" i="3"/>
  <c r="I1574" i="3"/>
  <c r="I1575" i="3"/>
  <c r="I1576" i="3"/>
  <c r="I1577" i="3"/>
  <c r="I1578" i="3"/>
  <c r="I1579" i="3"/>
  <c r="I1580" i="3"/>
  <c r="I1581" i="3"/>
  <c r="I1582" i="3"/>
  <c r="I1583" i="3"/>
  <c r="I1584" i="3"/>
  <c r="I1585" i="3"/>
  <c r="I1586" i="3"/>
  <c r="I1587" i="3"/>
  <c r="I1588" i="3"/>
  <c r="I1589" i="3"/>
  <c r="I1590" i="3"/>
  <c r="I1591" i="3"/>
  <c r="I1592" i="3"/>
  <c r="I1593" i="3"/>
  <c r="I1594" i="3"/>
  <c r="I1595" i="3"/>
  <c r="I1596" i="3"/>
  <c r="I1597" i="3"/>
  <c r="I1598" i="3"/>
  <c r="I1599" i="3"/>
  <c r="I1600" i="3"/>
  <c r="I1601" i="3"/>
  <c r="I1602" i="3"/>
  <c r="I1603" i="3"/>
  <c r="I1604" i="3"/>
  <c r="I1605" i="3"/>
  <c r="I1606" i="3"/>
  <c r="I1607" i="3"/>
  <c r="I1608" i="3"/>
  <c r="I1609" i="3"/>
  <c r="I1610" i="3"/>
  <c r="I1611" i="3"/>
  <c r="I1612" i="3"/>
  <c r="I1613" i="3"/>
  <c r="I1614" i="3"/>
  <c r="I1615" i="3"/>
  <c r="I1616" i="3"/>
  <c r="I1617" i="3"/>
  <c r="I1618" i="3"/>
  <c r="I1619" i="3"/>
  <c r="I1620" i="3"/>
  <c r="I1621" i="3"/>
  <c r="I1622" i="3"/>
  <c r="I1623" i="3"/>
  <c r="I1624" i="3"/>
  <c r="I1625" i="3"/>
  <c r="I1626" i="3"/>
  <c r="I1627" i="3"/>
  <c r="I1628" i="3"/>
  <c r="I1629" i="3"/>
  <c r="I1630" i="3"/>
  <c r="I1631" i="3"/>
  <c r="I1632" i="3"/>
  <c r="I1633" i="3"/>
  <c r="I1634" i="3"/>
  <c r="I1635" i="3"/>
  <c r="I1636" i="3"/>
  <c r="I1637" i="3"/>
  <c r="I1638" i="3"/>
  <c r="I1639" i="3"/>
  <c r="I1640" i="3"/>
  <c r="I1641" i="3"/>
  <c r="I1642" i="3"/>
  <c r="I1643" i="3"/>
  <c r="I1644" i="3"/>
  <c r="I1645" i="3"/>
  <c r="I1646" i="3"/>
  <c r="I1647" i="3"/>
  <c r="I1648" i="3"/>
  <c r="I1649" i="3"/>
  <c r="I1650" i="3"/>
  <c r="I1651" i="3"/>
  <c r="I1652" i="3"/>
  <c r="I1653" i="3"/>
  <c r="I1654" i="3"/>
  <c r="I1655" i="3"/>
  <c r="I1656" i="3"/>
  <c r="I1657" i="3"/>
  <c r="I1658" i="3"/>
  <c r="I1659" i="3"/>
  <c r="I1660" i="3"/>
  <c r="I1661" i="3"/>
  <c r="I1662" i="3"/>
  <c r="I1663" i="3"/>
  <c r="I1664" i="3"/>
  <c r="I1665" i="3"/>
  <c r="I1666" i="3"/>
  <c r="I1667" i="3"/>
  <c r="I1668" i="3"/>
  <c r="I1669" i="3"/>
  <c r="I1670" i="3"/>
  <c r="I1671" i="3"/>
  <c r="I1672" i="3"/>
  <c r="I1673" i="3"/>
  <c r="I1674" i="3"/>
  <c r="I1675" i="3"/>
  <c r="I1676" i="3"/>
  <c r="I1677" i="3"/>
  <c r="I1678" i="3"/>
  <c r="I1679" i="3"/>
  <c r="I1680" i="3"/>
  <c r="I1681" i="3"/>
  <c r="I1682" i="3"/>
  <c r="I1683" i="3"/>
  <c r="I1684" i="3"/>
  <c r="I1685" i="3"/>
  <c r="I1686" i="3"/>
  <c r="I1687" i="3"/>
  <c r="I1688" i="3"/>
  <c r="I1689" i="3"/>
  <c r="I1690" i="3"/>
  <c r="I1691" i="3"/>
  <c r="I1692" i="3"/>
  <c r="I1693" i="3"/>
  <c r="I1694" i="3"/>
  <c r="I1695" i="3"/>
  <c r="I1696" i="3"/>
  <c r="I1697" i="3"/>
  <c r="I1698" i="3"/>
  <c r="I1699" i="3"/>
  <c r="I1700" i="3"/>
  <c r="I1701" i="3"/>
  <c r="I1702" i="3"/>
  <c r="I1703" i="3"/>
  <c r="I1704" i="3"/>
  <c r="I1705" i="3"/>
  <c r="I1706" i="3"/>
  <c r="I1707" i="3"/>
  <c r="I1708" i="3"/>
  <c r="I1709" i="3"/>
  <c r="I1710" i="3"/>
  <c r="I1711" i="3"/>
  <c r="I1712" i="3"/>
  <c r="I1713" i="3"/>
  <c r="I1714" i="3"/>
  <c r="I1715" i="3"/>
  <c r="I1716" i="3"/>
  <c r="I1717" i="3"/>
  <c r="I1718" i="3"/>
  <c r="I1719" i="3"/>
  <c r="I1720" i="3"/>
  <c r="I1721" i="3"/>
  <c r="I1722" i="3"/>
  <c r="I1723" i="3"/>
  <c r="I1724" i="3"/>
  <c r="I1725" i="3"/>
  <c r="I1726" i="3"/>
  <c r="I1727" i="3"/>
  <c r="I1728" i="3"/>
  <c r="I1729" i="3"/>
  <c r="I1730" i="3"/>
  <c r="I1731" i="3"/>
  <c r="I1732" i="3"/>
  <c r="I1733" i="3"/>
  <c r="I1734" i="3"/>
  <c r="I1735" i="3"/>
  <c r="I1736" i="3"/>
  <c r="I1737" i="3"/>
  <c r="I1738" i="3"/>
  <c r="I1739" i="3"/>
  <c r="I1740" i="3"/>
  <c r="I1741" i="3"/>
  <c r="I1742" i="3"/>
  <c r="I1743" i="3"/>
  <c r="I1744" i="3"/>
  <c r="I1745" i="3"/>
  <c r="I1746" i="3"/>
  <c r="I1747" i="3"/>
  <c r="I1748" i="3"/>
  <c r="I1749" i="3"/>
  <c r="I1750" i="3"/>
  <c r="I1751" i="3"/>
  <c r="I1752" i="3"/>
  <c r="I1753" i="3"/>
  <c r="I1754" i="3"/>
  <c r="I1755" i="3"/>
  <c r="I1756" i="3"/>
  <c r="I1757" i="3"/>
  <c r="I1758" i="3"/>
  <c r="I1759" i="3"/>
  <c r="I1760" i="3"/>
  <c r="I1761" i="3"/>
  <c r="I1762" i="3"/>
  <c r="I1763" i="3"/>
  <c r="I1764" i="3"/>
  <c r="I1765" i="3"/>
  <c r="I1766" i="3"/>
  <c r="I1767" i="3"/>
  <c r="I1768" i="3"/>
  <c r="I1769" i="3"/>
  <c r="I1770" i="3"/>
  <c r="I1771" i="3"/>
  <c r="I1772" i="3"/>
  <c r="I1773" i="3"/>
  <c r="I1774" i="3"/>
  <c r="I1775" i="3"/>
  <c r="I1776" i="3"/>
  <c r="I1777" i="3"/>
  <c r="I1778" i="3"/>
  <c r="I1779" i="3"/>
  <c r="I1780" i="3"/>
  <c r="I1781" i="3"/>
  <c r="I1782" i="3"/>
  <c r="I1783" i="3"/>
  <c r="I1784" i="3"/>
  <c r="I1785" i="3"/>
  <c r="I1786" i="3"/>
  <c r="I1787" i="3"/>
  <c r="I1788" i="3"/>
  <c r="I1789" i="3"/>
  <c r="I1790" i="3"/>
  <c r="I1791" i="3"/>
  <c r="I1792" i="3"/>
  <c r="I1793" i="3"/>
  <c r="I1794" i="3"/>
  <c r="I1795" i="3"/>
  <c r="I1796" i="3"/>
  <c r="I1797" i="3"/>
  <c r="I1798" i="3"/>
  <c r="I1799" i="3"/>
  <c r="I1800" i="3"/>
  <c r="I1801" i="3"/>
  <c r="I1802" i="3"/>
  <c r="I1803" i="3"/>
  <c r="I1804" i="3"/>
  <c r="I1805" i="3"/>
  <c r="I1806" i="3"/>
  <c r="I1807" i="3"/>
  <c r="I1808" i="3"/>
  <c r="I1809" i="3"/>
  <c r="I1810" i="3"/>
  <c r="I1811" i="3"/>
  <c r="I1812" i="3"/>
  <c r="I1813" i="3"/>
  <c r="I1814" i="3"/>
  <c r="I1815" i="3"/>
  <c r="I1816" i="3"/>
  <c r="I1817" i="3"/>
  <c r="I1818" i="3"/>
  <c r="I1819" i="3"/>
  <c r="I1820" i="3"/>
  <c r="I1821" i="3"/>
  <c r="I1822" i="3"/>
  <c r="I1823" i="3"/>
  <c r="I1824" i="3"/>
  <c r="I1825" i="3"/>
  <c r="I1826" i="3"/>
  <c r="I1827" i="3"/>
  <c r="I1828" i="3"/>
  <c r="I1829" i="3"/>
  <c r="I1830" i="3"/>
  <c r="I1831" i="3"/>
  <c r="I1832" i="3"/>
  <c r="I1833" i="3"/>
  <c r="I1834" i="3"/>
  <c r="I1835" i="3"/>
  <c r="I1836" i="3"/>
  <c r="I1837" i="3"/>
  <c r="I1838" i="3"/>
  <c r="I1839" i="3"/>
  <c r="I1840" i="3"/>
  <c r="I1841" i="3"/>
  <c r="I1842" i="3"/>
  <c r="I1843" i="3"/>
  <c r="I1844" i="3"/>
  <c r="I1845" i="3"/>
  <c r="I1846" i="3"/>
  <c r="I1847" i="3"/>
  <c r="I1848" i="3"/>
  <c r="I1849" i="3"/>
  <c r="I1850" i="3"/>
  <c r="I1851" i="3"/>
  <c r="I1852" i="3"/>
  <c r="I1853" i="3"/>
  <c r="I1854" i="3"/>
  <c r="I1855" i="3"/>
  <c r="I1856" i="3"/>
  <c r="I1857" i="3"/>
  <c r="I1858" i="3"/>
  <c r="I1859" i="3"/>
  <c r="I1860" i="3"/>
  <c r="I1861" i="3"/>
  <c r="I1862" i="3"/>
  <c r="I1863" i="3"/>
  <c r="I1864" i="3"/>
  <c r="I1865" i="3"/>
  <c r="I1866" i="3"/>
  <c r="I1867" i="3"/>
  <c r="I1868" i="3"/>
  <c r="I1869" i="3"/>
  <c r="I1870" i="3"/>
  <c r="I1871" i="3"/>
  <c r="I1872" i="3"/>
  <c r="I1873" i="3"/>
  <c r="I1874" i="3"/>
  <c r="I1875" i="3"/>
  <c r="I1876" i="3"/>
  <c r="I1877" i="3"/>
  <c r="I1878" i="3"/>
  <c r="I1879" i="3"/>
  <c r="I1880" i="3"/>
  <c r="I1881" i="3"/>
  <c r="I1882" i="3"/>
  <c r="I1883" i="3"/>
  <c r="I1884" i="3"/>
  <c r="I1885" i="3"/>
  <c r="I1886" i="3"/>
  <c r="I1887" i="3"/>
  <c r="I1888" i="3"/>
  <c r="I1889" i="3"/>
  <c r="I1890" i="3"/>
  <c r="I1891" i="3"/>
  <c r="I1892" i="3"/>
  <c r="I1893" i="3"/>
  <c r="I1894" i="3"/>
  <c r="I1895" i="3"/>
  <c r="I1896" i="3"/>
  <c r="I1897" i="3"/>
  <c r="I1898" i="3"/>
  <c r="I1899" i="3"/>
  <c r="I1900" i="3"/>
  <c r="I1901" i="3"/>
  <c r="I1902" i="3"/>
  <c r="I1903" i="3"/>
  <c r="I1904" i="3"/>
  <c r="I1905" i="3"/>
  <c r="I1906" i="3"/>
  <c r="I1907" i="3"/>
  <c r="I1908" i="3"/>
  <c r="I1909" i="3"/>
  <c r="I1910" i="3"/>
  <c r="I1911" i="3"/>
  <c r="I1912" i="3"/>
  <c r="I1913" i="3"/>
  <c r="I1914" i="3"/>
  <c r="I1915" i="3"/>
  <c r="I1916" i="3"/>
  <c r="I1917" i="3"/>
  <c r="I1918" i="3"/>
  <c r="I1919" i="3"/>
  <c r="I1920" i="3"/>
  <c r="I1921" i="3"/>
  <c r="I1922" i="3"/>
  <c r="I1923" i="3"/>
  <c r="I1924" i="3"/>
  <c r="I1925" i="3"/>
  <c r="I1926" i="3"/>
  <c r="I1927" i="3"/>
  <c r="I1928" i="3"/>
  <c r="I1929" i="3"/>
  <c r="I1930" i="3"/>
  <c r="I1931" i="3"/>
  <c r="I1932" i="3"/>
  <c r="I1933" i="3"/>
  <c r="I1934" i="3"/>
  <c r="I1935" i="3"/>
  <c r="I1936" i="3"/>
  <c r="I1937" i="3"/>
  <c r="I1938" i="3"/>
  <c r="I1939" i="3"/>
  <c r="I1940" i="3"/>
  <c r="I1941" i="3"/>
  <c r="I1942" i="3"/>
  <c r="I1943" i="3"/>
  <c r="I1944" i="3"/>
  <c r="I1945" i="3"/>
  <c r="I1946" i="3"/>
  <c r="I1947" i="3"/>
  <c r="I1948" i="3"/>
  <c r="I1949" i="3"/>
  <c r="I1950" i="3"/>
  <c r="I1951" i="3"/>
  <c r="I1952" i="3"/>
  <c r="I1953" i="3"/>
  <c r="I1954" i="3"/>
  <c r="I1955" i="3"/>
  <c r="I1956" i="3"/>
  <c r="I1957" i="3"/>
  <c r="I1958" i="3"/>
  <c r="I1959" i="3"/>
  <c r="I1960" i="3"/>
  <c r="I1961" i="3"/>
  <c r="I1962" i="3"/>
  <c r="I1963" i="3"/>
  <c r="I1964" i="3"/>
  <c r="I1965" i="3"/>
  <c r="I1966" i="3"/>
  <c r="I1967" i="3"/>
  <c r="I1968" i="3"/>
  <c r="I1969" i="3"/>
  <c r="I1970" i="3"/>
  <c r="I1971" i="3"/>
  <c r="I1972" i="3"/>
  <c r="I1973" i="3"/>
  <c r="I1974" i="3"/>
  <c r="I1975" i="3"/>
  <c r="I1976" i="3"/>
  <c r="I1977" i="3"/>
  <c r="I1978" i="3"/>
  <c r="I1979" i="3"/>
  <c r="I1980" i="3"/>
  <c r="I1981" i="3"/>
  <c r="I1982" i="3"/>
  <c r="I1983" i="3"/>
  <c r="I1984" i="3"/>
  <c r="I1985" i="3"/>
  <c r="I1986" i="3"/>
  <c r="I1987" i="3"/>
  <c r="I1988" i="3"/>
  <c r="I1989" i="3"/>
  <c r="I1990" i="3"/>
  <c r="I1991" i="3"/>
  <c r="I1992" i="3"/>
  <c r="I1993" i="3"/>
  <c r="I1994" i="3"/>
  <c r="I1995" i="3"/>
  <c r="I1996" i="3"/>
  <c r="I1997" i="3"/>
  <c r="I1998" i="3"/>
  <c r="I1999" i="3"/>
  <c r="I2000" i="3"/>
  <c r="I2001" i="3"/>
  <c r="I2002" i="3"/>
  <c r="I2003" i="3"/>
  <c r="I2004" i="3"/>
  <c r="I2005" i="3"/>
  <c r="I2006" i="3"/>
  <c r="I2007" i="3"/>
  <c r="I2008" i="3"/>
  <c r="I2009" i="3"/>
  <c r="I2010" i="3"/>
  <c r="I2011" i="3"/>
  <c r="I2012" i="3"/>
  <c r="I2013" i="3"/>
  <c r="I2014" i="3"/>
  <c r="I2015" i="3"/>
  <c r="I2016" i="3"/>
  <c r="I2017" i="3"/>
  <c r="I2018" i="3"/>
  <c r="I2019" i="3"/>
  <c r="I2020" i="3"/>
  <c r="I2021" i="3"/>
  <c r="I2022" i="3"/>
  <c r="I2023" i="3"/>
  <c r="I2024" i="3"/>
  <c r="I2025" i="3"/>
  <c r="I2026" i="3"/>
  <c r="I2" i="3"/>
  <c r="J2" i="3"/>
  <c r="H1" i="3"/>
  <c r="H2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H474" i="3"/>
  <c r="H475" i="3"/>
  <c r="H476" i="3"/>
  <c r="H477" i="3"/>
  <c r="H478" i="3"/>
  <c r="H479" i="3"/>
  <c r="H480" i="3"/>
  <c r="H481" i="3"/>
  <c r="H482" i="3"/>
  <c r="H483" i="3"/>
  <c r="H484" i="3"/>
  <c r="H485" i="3"/>
  <c r="H486" i="3"/>
  <c r="H487" i="3"/>
  <c r="H488" i="3"/>
  <c r="H489" i="3"/>
  <c r="H490" i="3"/>
  <c r="H491" i="3"/>
  <c r="H492" i="3"/>
  <c r="H493" i="3"/>
  <c r="H494" i="3"/>
  <c r="H495" i="3"/>
  <c r="H496" i="3"/>
  <c r="H497" i="3"/>
  <c r="H498" i="3"/>
  <c r="H499" i="3"/>
  <c r="H500" i="3"/>
  <c r="H501" i="3"/>
  <c r="H502" i="3"/>
  <c r="H503" i="3"/>
  <c r="H504" i="3"/>
  <c r="H505" i="3"/>
  <c r="H506" i="3"/>
  <c r="H507" i="3"/>
  <c r="H508" i="3"/>
  <c r="H509" i="3"/>
  <c r="H510" i="3"/>
  <c r="H511" i="3"/>
  <c r="H512" i="3"/>
  <c r="H513" i="3"/>
  <c r="H514" i="3"/>
  <c r="H515" i="3"/>
  <c r="H516" i="3"/>
  <c r="H517" i="3"/>
  <c r="H518" i="3"/>
  <c r="H519" i="3"/>
  <c r="H520" i="3"/>
  <c r="H521" i="3"/>
  <c r="H522" i="3"/>
  <c r="H523" i="3"/>
  <c r="H524" i="3"/>
  <c r="H525" i="3"/>
  <c r="H526" i="3"/>
  <c r="H527" i="3"/>
  <c r="H528" i="3"/>
  <c r="H529" i="3"/>
  <c r="H530" i="3"/>
  <c r="H531" i="3"/>
  <c r="H532" i="3"/>
  <c r="H533" i="3"/>
  <c r="H534" i="3"/>
  <c r="H535" i="3"/>
  <c r="H536" i="3"/>
  <c r="H537" i="3"/>
  <c r="H538" i="3"/>
  <c r="H539" i="3"/>
  <c r="H540" i="3"/>
  <c r="H541" i="3"/>
  <c r="H542" i="3"/>
  <c r="H543" i="3"/>
  <c r="H544" i="3"/>
  <c r="H545" i="3"/>
  <c r="H546" i="3"/>
  <c r="H547" i="3"/>
  <c r="H548" i="3"/>
  <c r="H549" i="3"/>
  <c r="H550" i="3"/>
  <c r="H551" i="3"/>
  <c r="H552" i="3"/>
  <c r="H553" i="3"/>
  <c r="H554" i="3"/>
  <c r="H555" i="3"/>
  <c r="H556" i="3"/>
  <c r="H557" i="3"/>
  <c r="H558" i="3"/>
  <c r="H559" i="3"/>
  <c r="H560" i="3"/>
  <c r="H561" i="3"/>
  <c r="H562" i="3"/>
  <c r="H563" i="3"/>
  <c r="H564" i="3"/>
  <c r="H565" i="3"/>
  <c r="H566" i="3"/>
  <c r="H567" i="3"/>
  <c r="H568" i="3"/>
  <c r="H569" i="3"/>
  <c r="H570" i="3"/>
  <c r="H571" i="3"/>
  <c r="H572" i="3"/>
  <c r="H573" i="3"/>
  <c r="H574" i="3"/>
  <c r="H575" i="3"/>
  <c r="H576" i="3"/>
  <c r="H577" i="3"/>
  <c r="H578" i="3"/>
  <c r="H579" i="3"/>
  <c r="H580" i="3"/>
  <c r="H581" i="3"/>
  <c r="H582" i="3"/>
  <c r="H583" i="3"/>
  <c r="H584" i="3"/>
  <c r="H585" i="3"/>
  <c r="H586" i="3"/>
  <c r="H587" i="3"/>
  <c r="H588" i="3"/>
  <c r="H589" i="3"/>
  <c r="H590" i="3"/>
  <c r="H591" i="3"/>
  <c r="H592" i="3"/>
  <c r="H593" i="3"/>
  <c r="H594" i="3"/>
  <c r="H595" i="3"/>
  <c r="H596" i="3"/>
  <c r="H597" i="3"/>
  <c r="H598" i="3"/>
  <c r="H599" i="3"/>
  <c r="H600" i="3"/>
  <c r="H601" i="3"/>
  <c r="H602" i="3"/>
  <c r="H603" i="3"/>
  <c r="H604" i="3"/>
  <c r="H605" i="3"/>
  <c r="H606" i="3"/>
  <c r="H607" i="3"/>
  <c r="H608" i="3"/>
  <c r="H609" i="3"/>
  <c r="H610" i="3"/>
  <c r="H611" i="3"/>
  <c r="H612" i="3"/>
  <c r="H613" i="3"/>
  <c r="H614" i="3"/>
  <c r="H615" i="3"/>
  <c r="H616" i="3"/>
  <c r="H617" i="3"/>
  <c r="H618" i="3"/>
  <c r="H619" i="3"/>
  <c r="H620" i="3"/>
  <c r="H621" i="3"/>
  <c r="H622" i="3"/>
  <c r="H623" i="3"/>
  <c r="H624" i="3"/>
  <c r="H625" i="3"/>
  <c r="H626" i="3"/>
  <c r="H627" i="3"/>
  <c r="H628" i="3"/>
  <c r="H629" i="3"/>
  <c r="H630" i="3"/>
  <c r="H631" i="3"/>
  <c r="H632" i="3"/>
  <c r="H633" i="3"/>
  <c r="H634" i="3"/>
  <c r="H635" i="3"/>
  <c r="H636" i="3"/>
  <c r="H637" i="3"/>
  <c r="H638" i="3"/>
  <c r="H639" i="3"/>
  <c r="H640" i="3"/>
  <c r="H641" i="3"/>
  <c r="H642" i="3"/>
  <c r="H643" i="3"/>
  <c r="H644" i="3"/>
  <c r="H645" i="3"/>
  <c r="H646" i="3"/>
  <c r="H647" i="3"/>
  <c r="H648" i="3"/>
  <c r="H649" i="3"/>
  <c r="H650" i="3"/>
  <c r="H651" i="3"/>
  <c r="H652" i="3"/>
  <c r="H653" i="3"/>
  <c r="H654" i="3"/>
  <c r="H655" i="3"/>
  <c r="H656" i="3"/>
  <c r="H657" i="3"/>
  <c r="H658" i="3"/>
  <c r="H659" i="3"/>
  <c r="H660" i="3"/>
  <c r="H661" i="3"/>
  <c r="H662" i="3"/>
  <c r="H663" i="3"/>
  <c r="H664" i="3"/>
  <c r="H665" i="3"/>
  <c r="H666" i="3"/>
  <c r="H667" i="3"/>
  <c r="H668" i="3"/>
  <c r="H669" i="3"/>
  <c r="H670" i="3"/>
  <c r="H671" i="3"/>
  <c r="H672" i="3"/>
  <c r="H673" i="3"/>
  <c r="H674" i="3"/>
  <c r="H675" i="3"/>
  <c r="H676" i="3"/>
  <c r="H677" i="3"/>
  <c r="H678" i="3"/>
  <c r="H679" i="3"/>
  <c r="H680" i="3"/>
  <c r="H681" i="3"/>
  <c r="H682" i="3"/>
  <c r="H683" i="3"/>
  <c r="H684" i="3"/>
  <c r="H685" i="3"/>
  <c r="H686" i="3"/>
  <c r="H687" i="3"/>
  <c r="H688" i="3"/>
  <c r="H689" i="3"/>
  <c r="H690" i="3"/>
  <c r="H691" i="3"/>
  <c r="H692" i="3"/>
  <c r="H693" i="3"/>
  <c r="H694" i="3"/>
  <c r="H695" i="3"/>
  <c r="H696" i="3"/>
  <c r="H697" i="3"/>
  <c r="H698" i="3"/>
  <c r="H699" i="3"/>
  <c r="H700" i="3"/>
  <c r="H701" i="3"/>
  <c r="H702" i="3"/>
  <c r="H703" i="3"/>
  <c r="H704" i="3"/>
  <c r="H705" i="3"/>
  <c r="H706" i="3"/>
  <c r="H707" i="3"/>
  <c r="H708" i="3"/>
  <c r="H709" i="3"/>
  <c r="H710" i="3"/>
  <c r="H711" i="3"/>
  <c r="H712" i="3"/>
  <c r="H713" i="3"/>
  <c r="H714" i="3"/>
  <c r="H715" i="3"/>
  <c r="H716" i="3"/>
  <c r="H717" i="3"/>
  <c r="H718" i="3"/>
  <c r="H719" i="3"/>
  <c r="H720" i="3"/>
  <c r="H721" i="3"/>
  <c r="H722" i="3"/>
  <c r="H723" i="3"/>
  <c r="H724" i="3"/>
  <c r="H725" i="3"/>
  <c r="H726" i="3"/>
  <c r="H727" i="3"/>
  <c r="H728" i="3"/>
  <c r="H729" i="3"/>
  <c r="H730" i="3"/>
  <c r="H731" i="3"/>
  <c r="H732" i="3"/>
  <c r="H733" i="3"/>
  <c r="H734" i="3"/>
  <c r="H735" i="3"/>
  <c r="H736" i="3"/>
  <c r="H737" i="3"/>
  <c r="H738" i="3"/>
  <c r="H739" i="3"/>
  <c r="H740" i="3"/>
  <c r="H741" i="3"/>
  <c r="H742" i="3"/>
  <c r="H743" i="3"/>
  <c r="H744" i="3"/>
  <c r="H745" i="3"/>
  <c r="H746" i="3"/>
  <c r="H747" i="3"/>
  <c r="H748" i="3"/>
  <c r="H749" i="3"/>
  <c r="H750" i="3"/>
  <c r="H751" i="3"/>
  <c r="H752" i="3"/>
  <c r="H753" i="3"/>
  <c r="H754" i="3"/>
  <c r="H755" i="3"/>
  <c r="H756" i="3"/>
  <c r="H757" i="3"/>
  <c r="H758" i="3"/>
  <c r="H759" i="3"/>
  <c r="H760" i="3"/>
  <c r="H761" i="3"/>
  <c r="H762" i="3"/>
  <c r="H763" i="3"/>
  <c r="H764" i="3"/>
  <c r="H765" i="3"/>
  <c r="H766" i="3"/>
  <c r="H767" i="3"/>
  <c r="H768" i="3"/>
  <c r="H769" i="3"/>
  <c r="H770" i="3"/>
  <c r="H771" i="3"/>
  <c r="H772" i="3"/>
  <c r="H773" i="3"/>
  <c r="H774" i="3"/>
  <c r="H775" i="3"/>
  <c r="H776" i="3"/>
  <c r="H777" i="3"/>
  <c r="H778" i="3"/>
  <c r="H779" i="3"/>
  <c r="H780" i="3"/>
  <c r="H781" i="3"/>
  <c r="H782" i="3"/>
  <c r="H783" i="3"/>
  <c r="H784" i="3"/>
  <c r="H785" i="3"/>
  <c r="H786" i="3"/>
  <c r="H787" i="3"/>
  <c r="H788" i="3"/>
  <c r="H789" i="3"/>
  <c r="H790" i="3"/>
  <c r="H791" i="3"/>
  <c r="H792" i="3"/>
  <c r="H793" i="3"/>
  <c r="H794" i="3"/>
  <c r="H795" i="3"/>
  <c r="H796" i="3"/>
  <c r="H797" i="3"/>
  <c r="H798" i="3"/>
  <c r="H799" i="3"/>
  <c r="H800" i="3"/>
  <c r="H801" i="3"/>
  <c r="H802" i="3"/>
  <c r="H803" i="3"/>
  <c r="H804" i="3"/>
  <c r="H805" i="3"/>
  <c r="H806" i="3"/>
  <c r="H807" i="3"/>
  <c r="H808" i="3"/>
  <c r="H809" i="3"/>
  <c r="H810" i="3"/>
  <c r="H811" i="3"/>
  <c r="H812" i="3"/>
  <c r="H813" i="3"/>
  <c r="H814" i="3"/>
  <c r="H815" i="3"/>
  <c r="H816" i="3"/>
  <c r="H817" i="3"/>
  <c r="H818" i="3"/>
  <c r="H819" i="3"/>
  <c r="H820" i="3"/>
  <c r="H821" i="3"/>
  <c r="H822" i="3"/>
  <c r="H823" i="3"/>
  <c r="H824" i="3"/>
  <c r="H825" i="3"/>
  <c r="H826" i="3"/>
  <c r="H827" i="3"/>
  <c r="H828" i="3"/>
  <c r="H829" i="3"/>
  <c r="H830" i="3"/>
  <c r="H831" i="3"/>
  <c r="H832" i="3"/>
  <c r="H833" i="3"/>
  <c r="H834" i="3"/>
  <c r="H835" i="3"/>
  <c r="H836" i="3"/>
  <c r="H837" i="3"/>
  <c r="H838" i="3"/>
  <c r="H839" i="3"/>
  <c r="H840" i="3"/>
  <c r="H841" i="3"/>
  <c r="H842" i="3"/>
  <c r="H843" i="3"/>
  <c r="H844" i="3"/>
  <c r="H845" i="3"/>
  <c r="H846" i="3"/>
  <c r="H847" i="3"/>
  <c r="H848" i="3"/>
  <c r="H849" i="3"/>
  <c r="H850" i="3"/>
  <c r="H851" i="3"/>
  <c r="H852" i="3"/>
  <c r="H853" i="3"/>
  <c r="H854" i="3"/>
  <c r="H855" i="3"/>
  <c r="H856" i="3"/>
  <c r="H857" i="3"/>
  <c r="H858" i="3"/>
  <c r="H859" i="3"/>
  <c r="H860" i="3"/>
  <c r="H861" i="3"/>
  <c r="H862" i="3"/>
  <c r="H863" i="3"/>
  <c r="H864" i="3"/>
  <c r="H865" i="3"/>
  <c r="H866" i="3"/>
  <c r="H867" i="3"/>
  <c r="H868" i="3"/>
  <c r="H869" i="3"/>
  <c r="H870" i="3"/>
  <c r="H871" i="3"/>
  <c r="H872" i="3"/>
  <c r="H873" i="3"/>
  <c r="H874" i="3"/>
  <c r="H875" i="3"/>
  <c r="H876" i="3"/>
  <c r="H877" i="3"/>
  <c r="H878" i="3"/>
  <c r="H879" i="3"/>
  <c r="H880" i="3"/>
  <c r="H881" i="3"/>
  <c r="H882" i="3"/>
  <c r="H883" i="3"/>
  <c r="H884" i="3"/>
  <c r="H885" i="3"/>
  <c r="H886" i="3"/>
  <c r="H887" i="3"/>
  <c r="H888" i="3"/>
  <c r="H889" i="3"/>
  <c r="H890" i="3"/>
  <c r="H891" i="3"/>
  <c r="H892" i="3"/>
  <c r="H893" i="3"/>
  <c r="H894" i="3"/>
  <c r="H895" i="3"/>
  <c r="H896" i="3"/>
  <c r="H897" i="3"/>
  <c r="H898" i="3"/>
  <c r="H899" i="3"/>
  <c r="H900" i="3"/>
  <c r="H901" i="3"/>
  <c r="H902" i="3"/>
  <c r="H903" i="3"/>
  <c r="H904" i="3"/>
  <c r="H905" i="3"/>
  <c r="H906" i="3"/>
  <c r="H907" i="3"/>
  <c r="H908" i="3"/>
  <c r="H909" i="3"/>
  <c r="H910" i="3"/>
  <c r="H911" i="3"/>
  <c r="H912" i="3"/>
  <c r="H913" i="3"/>
  <c r="H914" i="3"/>
  <c r="H915" i="3"/>
  <c r="H916" i="3"/>
  <c r="H917" i="3"/>
  <c r="H918" i="3"/>
  <c r="H919" i="3"/>
  <c r="H920" i="3"/>
  <c r="H921" i="3"/>
  <c r="H922" i="3"/>
  <c r="H923" i="3"/>
  <c r="H924" i="3"/>
  <c r="H925" i="3"/>
  <c r="H926" i="3"/>
  <c r="H927" i="3"/>
  <c r="H928" i="3"/>
  <c r="H929" i="3"/>
  <c r="H930" i="3"/>
  <c r="H931" i="3"/>
  <c r="H932" i="3"/>
  <c r="H933" i="3"/>
  <c r="H934" i="3"/>
  <c r="H935" i="3"/>
  <c r="H936" i="3"/>
  <c r="H937" i="3"/>
  <c r="H938" i="3"/>
  <c r="H939" i="3"/>
  <c r="H940" i="3"/>
  <c r="H941" i="3"/>
  <c r="H942" i="3"/>
  <c r="H943" i="3"/>
  <c r="H944" i="3"/>
  <c r="H945" i="3"/>
  <c r="H946" i="3"/>
  <c r="H947" i="3"/>
  <c r="H948" i="3"/>
  <c r="H949" i="3"/>
  <c r="H950" i="3"/>
  <c r="H951" i="3"/>
  <c r="H952" i="3"/>
  <c r="H953" i="3"/>
  <c r="H954" i="3"/>
  <c r="H955" i="3"/>
  <c r="H956" i="3"/>
  <c r="H957" i="3"/>
  <c r="H958" i="3"/>
  <c r="H959" i="3"/>
  <c r="H960" i="3"/>
  <c r="H961" i="3"/>
  <c r="H962" i="3"/>
  <c r="H963" i="3"/>
  <c r="H964" i="3"/>
  <c r="H965" i="3"/>
  <c r="H966" i="3"/>
  <c r="H967" i="3"/>
  <c r="H968" i="3"/>
  <c r="H969" i="3"/>
  <c r="H970" i="3"/>
  <c r="H971" i="3"/>
  <c r="H972" i="3"/>
  <c r="H973" i="3"/>
  <c r="H974" i="3"/>
  <c r="H975" i="3"/>
  <c r="H976" i="3"/>
  <c r="H977" i="3"/>
  <c r="H978" i="3"/>
  <c r="H979" i="3"/>
  <c r="H980" i="3"/>
  <c r="H981" i="3"/>
  <c r="H982" i="3"/>
  <c r="H983" i="3"/>
  <c r="H984" i="3"/>
  <c r="H985" i="3"/>
  <c r="H986" i="3"/>
  <c r="H987" i="3"/>
  <c r="H988" i="3"/>
  <c r="H989" i="3"/>
  <c r="H990" i="3"/>
  <c r="H991" i="3"/>
  <c r="H992" i="3"/>
  <c r="H993" i="3"/>
  <c r="H994" i="3"/>
  <c r="H995" i="3"/>
  <c r="H996" i="3"/>
  <c r="H997" i="3"/>
  <c r="H998" i="3"/>
  <c r="H999" i="3"/>
  <c r="H1000" i="3"/>
  <c r="H1001" i="3"/>
  <c r="H1002" i="3"/>
  <c r="H1003" i="3"/>
  <c r="H1004" i="3"/>
  <c r="H1005" i="3"/>
  <c r="H1006" i="3"/>
  <c r="H1007" i="3"/>
  <c r="H1008" i="3"/>
  <c r="H1009" i="3"/>
  <c r="H1010" i="3"/>
  <c r="H1011" i="3"/>
  <c r="H1012" i="3"/>
  <c r="H1013" i="3"/>
  <c r="H1014" i="3"/>
  <c r="H1015" i="3"/>
  <c r="H1016" i="3"/>
  <c r="H1017" i="3"/>
  <c r="H1018" i="3"/>
  <c r="H1019" i="3"/>
  <c r="H1020" i="3"/>
  <c r="H1021" i="3"/>
  <c r="H1022" i="3"/>
  <c r="H1023" i="3"/>
  <c r="H1024" i="3"/>
  <c r="H1025" i="3"/>
  <c r="H1026" i="3"/>
  <c r="H1027" i="3"/>
  <c r="H1028" i="3"/>
  <c r="H1029" i="3"/>
  <c r="H1030" i="3"/>
  <c r="H1031" i="3"/>
  <c r="H1032" i="3"/>
  <c r="H1033" i="3"/>
  <c r="H1034" i="3"/>
  <c r="H1035" i="3"/>
  <c r="H1036" i="3"/>
  <c r="H1037" i="3"/>
  <c r="H1038" i="3"/>
  <c r="H1039" i="3"/>
  <c r="H1040" i="3"/>
  <c r="H1041" i="3"/>
  <c r="H1042" i="3"/>
  <c r="H1043" i="3"/>
  <c r="H1044" i="3"/>
  <c r="H1045" i="3"/>
  <c r="H1046" i="3"/>
  <c r="H1047" i="3"/>
  <c r="H1048" i="3"/>
  <c r="H1049" i="3"/>
  <c r="H1050" i="3"/>
  <c r="H1051" i="3"/>
  <c r="H1052" i="3"/>
  <c r="H1053" i="3"/>
  <c r="H1054" i="3"/>
  <c r="H1055" i="3"/>
  <c r="H1056" i="3"/>
  <c r="H1057" i="3"/>
  <c r="H1058" i="3"/>
  <c r="H1059" i="3"/>
  <c r="H1060" i="3"/>
  <c r="H1061" i="3"/>
  <c r="H1062" i="3"/>
  <c r="H1063" i="3"/>
  <c r="H1064" i="3"/>
  <c r="H1065" i="3"/>
  <c r="H1066" i="3"/>
  <c r="H1067" i="3"/>
  <c r="H1068" i="3"/>
  <c r="H1069" i="3"/>
  <c r="H1070" i="3"/>
  <c r="H1071" i="3"/>
  <c r="H1072" i="3"/>
  <c r="H1073" i="3"/>
  <c r="H1074" i="3"/>
  <c r="H1075" i="3"/>
  <c r="H1076" i="3"/>
  <c r="H1077" i="3"/>
  <c r="H1078" i="3"/>
  <c r="H1079" i="3"/>
  <c r="H1080" i="3"/>
  <c r="H1081" i="3"/>
  <c r="H1082" i="3"/>
  <c r="H1083" i="3"/>
  <c r="H1084" i="3"/>
  <c r="H1085" i="3"/>
  <c r="H1086" i="3"/>
  <c r="H1087" i="3"/>
  <c r="H1088" i="3"/>
  <c r="H1089" i="3"/>
  <c r="H1090" i="3"/>
  <c r="H1091" i="3"/>
  <c r="H1092" i="3"/>
  <c r="H1093" i="3"/>
  <c r="H1094" i="3"/>
  <c r="H1095" i="3"/>
  <c r="H1096" i="3"/>
  <c r="H1097" i="3"/>
  <c r="H1098" i="3"/>
  <c r="H1099" i="3"/>
  <c r="H1100" i="3"/>
  <c r="H1101" i="3"/>
  <c r="H1102" i="3"/>
  <c r="H1103" i="3"/>
  <c r="H1104" i="3"/>
  <c r="H1105" i="3"/>
  <c r="H1106" i="3"/>
  <c r="H1107" i="3"/>
  <c r="H1108" i="3"/>
  <c r="H1109" i="3"/>
  <c r="H1110" i="3"/>
  <c r="H1111" i="3"/>
  <c r="H1112" i="3"/>
  <c r="H1113" i="3"/>
  <c r="H1114" i="3"/>
  <c r="H1115" i="3"/>
  <c r="H1116" i="3"/>
  <c r="H1117" i="3"/>
  <c r="H1118" i="3"/>
  <c r="H1119" i="3"/>
  <c r="H1120" i="3"/>
  <c r="H1121" i="3"/>
  <c r="H1122" i="3"/>
  <c r="H1123" i="3"/>
  <c r="H1124" i="3"/>
  <c r="H1125" i="3"/>
  <c r="H1126" i="3"/>
  <c r="H1127" i="3"/>
  <c r="H1128" i="3"/>
  <c r="H1129" i="3"/>
  <c r="H1130" i="3"/>
  <c r="H1131" i="3"/>
  <c r="H1132" i="3"/>
  <c r="H1133" i="3"/>
  <c r="H1134" i="3"/>
  <c r="H1135" i="3"/>
  <c r="H1136" i="3"/>
  <c r="H1137" i="3"/>
  <c r="H1138" i="3"/>
  <c r="H1139" i="3"/>
  <c r="H1140" i="3"/>
  <c r="H1141" i="3"/>
  <c r="H1142" i="3"/>
  <c r="H1143" i="3"/>
  <c r="H1144" i="3"/>
  <c r="H1145" i="3"/>
  <c r="H1146" i="3"/>
  <c r="H1147" i="3"/>
  <c r="H1148" i="3"/>
  <c r="H1149" i="3"/>
  <c r="H1150" i="3"/>
  <c r="H1151" i="3"/>
  <c r="H1152" i="3"/>
  <c r="H1153" i="3"/>
  <c r="H1154" i="3"/>
  <c r="H1155" i="3"/>
  <c r="H1156" i="3"/>
  <c r="H1157" i="3"/>
  <c r="H1158" i="3"/>
  <c r="H1159" i="3"/>
  <c r="H1160" i="3"/>
  <c r="H1161" i="3"/>
  <c r="H1162" i="3"/>
  <c r="H1163" i="3"/>
  <c r="H1164" i="3"/>
  <c r="H1165" i="3"/>
  <c r="H1166" i="3"/>
  <c r="H1167" i="3"/>
  <c r="H1168" i="3"/>
  <c r="H1169" i="3"/>
  <c r="H1170" i="3"/>
  <c r="H1171" i="3"/>
  <c r="H1172" i="3"/>
  <c r="H1173" i="3"/>
  <c r="H1174" i="3"/>
  <c r="H1175" i="3"/>
  <c r="H1176" i="3"/>
  <c r="H1177" i="3"/>
  <c r="H1178" i="3"/>
  <c r="H1179" i="3"/>
  <c r="H1180" i="3"/>
  <c r="H1181" i="3"/>
  <c r="H1182" i="3"/>
  <c r="H1183" i="3"/>
  <c r="H1184" i="3"/>
  <c r="H1185" i="3"/>
  <c r="H1186" i="3"/>
  <c r="H1187" i="3"/>
  <c r="H1188" i="3"/>
  <c r="H1189" i="3"/>
  <c r="H1190" i="3"/>
  <c r="H1191" i="3"/>
  <c r="H1192" i="3"/>
  <c r="H1193" i="3"/>
  <c r="H1194" i="3"/>
  <c r="H1195" i="3"/>
  <c r="H1196" i="3"/>
  <c r="H1197" i="3"/>
  <c r="H1198" i="3"/>
  <c r="H1199" i="3"/>
  <c r="H1200" i="3"/>
  <c r="H1201" i="3"/>
  <c r="H1202" i="3"/>
  <c r="H1203" i="3"/>
  <c r="H1204" i="3"/>
  <c r="H1205" i="3"/>
  <c r="H1206" i="3"/>
  <c r="H1207" i="3"/>
  <c r="H1208" i="3"/>
  <c r="H1209" i="3"/>
  <c r="H1210" i="3"/>
  <c r="H1211" i="3"/>
  <c r="H1212" i="3"/>
  <c r="H1213" i="3"/>
  <c r="H1214" i="3"/>
  <c r="H1215" i="3"/>
  <c r="H1216" i="3"/>
  <c r="H1217" i="3"/>
  <c r="H1218" i="3"/>
  <c r="H1219" i="3"/>
  <c r="H1220" i="3"/>
  <c r="H1221" i="3"/>
  <c r="H1222" i="3"/>
  <c r="H1223" i="3"/>
  <c r="H1224" i="3"/>
  <c r="H1225" i="3"/>
  <c r="H1226" i="3"/>
  <c r="H1227" i="3"/>
  <c r="H1228" i="3"/>
  <c r="H1229" i="3"/>
  <c r="H1230" i="3"/>
  <c r="H1231" i="3"/>
  <c r="H1232" i="3"/>
  <c r="H1233" i="3"/>
  <c r="H1234" i="3"/>
  <c r="H1235" i="3"/>
  <c r="H1236" i="3"/>
  <c r="H1237" i="3"/>
  <c r="H1238" i="3"/>
  <c r="H1239" i="3"/>
  <c r="H1240" i="3"/>
  <c r="H1241" i="3"/>
  <c r="H1242" i="3"/>
  <c r="H1243" i="3"/>
  <c r="H1244" i="3"/>
  <c r="H1245" i="3"/>
  <c r="H1246" i="3"/>
  <c r="H1247" i="3"/>
  <c r="H1248" i="3"/>
  <c r="H1249" i="3"/>
  <c r="H1250" i="3"/>
  <c r="H1251" i="3"/>
  <c r="H1252" i="3"/>
  <c r="H1253" i="3"/>
  <c r="H1254" i="3"/>
  <c r="H1255" i="3"/>
  <c r="H1256" i="3"/>
  <c r="H1257" i="3"/>
  <c r="H1258" i="3"/>
  <c r="H1259" i="3"/>
  <c r="H1260" i="3"/>
  <c r="H1261" i="3"/>
  <c r="H1262" i="3"/>
  <c r="H1263" i="3"/>
  <c r="H1264" i="3"/>
  <c r="H1265" i="3"/>
  <c r="H1266" i="3"/>
  <c r="H1267" i="3"/>
  <c r="H1268" i="3"/>
  <c r="H1269" i="3"/>
  <c r="H1270" i="3"/>
  <c r="H1271" i="3"/>
  <c r="H1272" i="3"/>
  <c r="H1273" i="3"/>
  <c r="H1274" i="3"/>
  <c r="H1275" i="3"/>
  <c r="H1276" i="3"/>
  <c r="H1277" i="3"/>
  <c r="H1278" i="3"/>
  <c r="H1279" i="3"/>
  <c r="H1280" i="3"/>
  <c r="H1281" i="3"/>
  <c r="H1282" i="3"/>
  <c r="H1283" i="3"/>
  <c r="H1284" i="3"/>
  <c r="H1285" i="3"/>
  <c r="H1286" i="3"/>
  <c r="H1287" i="3"/>
  <c r="H1288" i="3"/>
  <c r="H1289" i="3"/>
  <c r="H1290" i="3"/>
  <c r="H1291" i="3"/>
  <c r="H1292" i="3"/>
  <c r="H1293" i="3"/>
  <c r="H1294" i="3"/>
  <c r="H1295" i="3"/>
  <c r="H1296" i="3"/>
  <c r="H1297" i="3"/>
  <c r="H1298" i="3"/>
  <c r="H1299" i="3"/>
  <c r="H1300" i="3"/>
  <c r="H1301" i="3"/>
  <c r="H1302" i="3"/>
  <c r="H1303" i="3"/>
  <c r="H1304" i="3"/>
  <c r="H1305" i="3"/>
  <c r="H1306" i="3"/>
  <c r="H1307" i="3"/>
  <c r="H1308" i="3"/>
  <c r="H1309" i="3"/>
  <c r="H1310" i="3"/>
  <c r="H1311" i="3"/>
  <c r="H1312" i="3"/>
  <c r="H1313" i="3"/>
  <c r="H1314" i="3"/>
  <c r="H1315" i="3"/>
  <c r="H1316" i="3"/>
  <c r="H1317" i="3"/>
  <c r="H1318" i="3"/>
  <c r="H1319" i="3"/>
  <c r="H1320" i="3"/>
  <c r="H1321" i="3"/>
  <c r="H1322" i="3"/>
  <c r="H1323" i="3"/>
  <c r="H1324" i="3"/>
  <c r="H1325" i="3"/>
  <c r="H1326" i="3"/>
  <c r="H1327" i="3"/>
  <c r="H1328" i="3"/>
  <c r="H1329" i="3"/>
  <c r="H1330" i="3"/>
  <c r="H1331" i="3"/>
  <c r="H1332" i="3"/>
  <c r="H1333" i="3"/>
  <c r="H1334" i="3"/>
  <c r="H1335" i="3"/>
  <c r="H1336" i="3"/>
  <c r="H1337" i="3"/>
  <c r="H1338" i="3"/>
  <c r="H1339" i="3"/>
  <c r="H1340" i="3"/>
  <c r="H1341" i="3"/>
  <c r="H1342" i="3"/>
  <c r="H1343" i="3"/>
  <c r="H1344" i="3"/>
  <c r="H1345" i="3"/>
  <c r="H1346" i="3"/>
  <c r="H1347" i="3"/>
  <c r="H1348" i="3"/>
  <c r="H1349" i="3"/>
  <c r="H1350" i="3"/>
  <c r="H1351" i="3"/>
  <c r="H1352" i="3"/>
  <c r="H1353" i="3"/>
  <c r="H1354" i="3"/>
  <c r="H1355" i="3"/>
  <c r="H1356" i="3"/>
  <c r="H1357" i="3"/>
  <c r="H1358" i="3"/>
  <c r="H1359" i="3"/>
  <c r="H1360" i="3"/>
  <c r="H1361" i="3"/>
  <c r="H1362" i="3"/>
  <c r="H1363" i="3"/>
  <c r="H1364" i="3"/>
  <c r="H1365" i="3"/>
  <c r="H1366" i="3"/>
  <c r="H1367" i="3"/>
  <c r="H1368" i="3"/>
  <c r="H1369" i="3"/>
  <c r="H1370" i="3"/>
  <c r="H1371" i="3"/>
  <c r="H1372" i="3"/>
  <c r="H1373" i="3"/>
  <c r="H1374" i="3"/>
  <c r="H1375" i="3"/>
  <c r="H1376" i="3"/>
  <c r="H1377" i="3"/>
  <c r="H1378" i="3"/>
  <c r="H1379" i="3"/>
  <c r="H1380" i="3"/>
  <c r="H1381" i="3"/>
  <c r="H1382" i="3"/>
  <c r="H1383" i="3"/>
  <c r="H1384" i="3"/>
  <c r="H1385" i="3"/>
  <c r="H1386" i="3"/>
  <c r="H1387" i="3"/>
  <c r="H1388" i="3"/>
  <c r="H1389" i="3"/>
  <c r="H1390" i="3"/>
  <c r="H1391" i="3"/>
  <c r="H1392" i="3"/>
  <c r="H1393" i="3"/>
  <c r="H1394" i="3"/>
  <c r="H1395" i="3"/>
  <c r="H1396" i="3"/>
  <c r="H1397" i="3"/>
  <c r="H1398" i="3"/>
  <c r="H1399" i="3"/>
  <c r="H1400" i="3"/>
  <c r="H1401" i="3"/>
  <c r="H1402" i="3"/>
  <c r="H1403" i="3"/>
  <c r="H1404" i="3"/>
  <c r="H1405" i="3"/>
  <c r="H1406" i="3"/>
  <c r="H1407" i="3"/>
  <c r="H1408" i="3"/>
  <c r="H1409" i="3"/>
  <c r="H1410" i="3"/>
  <c r="H1411" i="3"/>
  <c r="H1412" i="3"/>
  <c r="H1413" i="3"/>
  <c r="H1414" i="3"/>
  <c r="H1415" i="3"/>
  <c r="H1416" i="3"/>
  <c r="H1417" i="3"/>
  <c r="H1418" i="3"/>
  <c r="H1419" i="3"/>
  <c r="H1420" i="3"/>
  <c r="H1421" i="3"/>
  <c r="H1422" i="3"/>
  <c r="H1423" i="3"/>
  <c r="H1424" i="3"/>
  <c r="H1425" i="3"/>
  <c r="H1426" i="3"/>
  <c r="H1427" i="3"/>
  <c r="H1428" i="3"/>
  <c r="H1429" i="3"/>
  <c r="H1430" i="3"/>
  <c r="H1431" i="3"/>
  <c r="H1432" i="3"/>
  <c r="H1433" i="3"/>
  <c r="H1434" i="3"/>
  <c r="H1435" i="3"/>
  <c r="H1436" i="3"/>
  <c r="H1437" i="3"/>
  <c r="H1438" i="3"/>
  <c r="H1439" i="3"/>
  <c r="H1440" i="3"/>
  <c r="H1441" i="3"/>
  <c r="H1442" i="3"/>
  <c r="H1443" i="3"/>
  <c r="H1444" i="3"/>
  <c r="H1445" i="3"/>
  <c r="H1446" i="3"/>
  <c r="H1447" i="3"/>
  <c r="H1448" i="3"/>
  <c r="H1449" i="3"/>
  <c r="H1450" i="3"/>
  <c r="H1451" i="3"/>
  <c r="H1452" i="3"/>
  <c r="H1453" i="3"/>
  <c r="H1454" i="3"/>
  <c r="H1455" i="3"/>
  <c r="H1456" i="3"/>
  <c r="H1457" i="3"/>
  <c r="H1458" i="3"/>
  <c r="H1459" i="3"/>
  <c r="H1460" i="3"/>
  <c r="H1461" i="3"/>
  <c r="H1462" i="3"/>
  <c r="H1463" i="3"/>
  <c r="H1464" i="3"/>
  <c r="H1465" i="3"/>
  <c r="H1466" i="3"/>
  <c r="H1467" i="3"/>
  <c r="H1468" i="3"/>
  <c r="H1469" i="3"/>
  <c r="H1470" i="3"/>
  <c r="H1471" i="3"/>
  <c r="H1472" i="3"/>
  <c r="H1473" i="3"/>
  <c r="H1474" i="3"/>
  <c r="H1475" i="3"/>
  <c r="H1476" i="3"/>
  <c r="H1477" i="3"/>
  <c r="H1478" i="3"/>
  <c r="H1479" i="3"/>
  <c r="H1480" i="3"/>
  <c r="H1481" i="3"/>
  <c r="H1482" i="3"/>
  <c r="H1483" i="3"/>
  <c r="H1484" i="3"/>
  <c r="H1485" i="3"/>
  <c r="H1486" i="3"/>
  <c r="H1487" i="3"/>
  <c r="H1488" i="3"/>
  <c r="H1489" i="3"/>
  <c r="H1490" i="3"/>
  <c r="H1491" i="3"/>
  <c r="H1492" i="3"/>
  <c r="H1493" i="3"/>
  <c r="H1494" i="3"/>
  <c r="H1495" i="3"/>
  <c r="H1496" i="3"/>
  <c r="H1497" i="3"/>
  <c r="H1498" i="3"/>
  <c r="H1499" i="3"/>
  <c r="H1500" i="3"/>
  <c r="H1501" i="3"/>
  <c r="H1502" i="3"/>
  <c r="H1503" i="3"/>
  <c r="H1504" i="3"/>
  <c r="H1505" i="3"/>
  <c r="H1506" i="3"/>
  <c r="H1507" i="3"/>
  <c r="H1508" i="3"/>
  <c r="H1509" i="3"/>
  <c r="H1510" i="3"/>
  <c r="H1511" i="3"/>
  <c r="H1512" i="3"/>
  <c r="H1513" i="3"/>
  <c r="H1514" i="3"/>
  <c r="H1515" i="3"/>
  <c r="H1516" i="3"/>
  <c r="H1517" i="3"/>
  <c r="H1518" i="3"/>
  <c r="H1519" i="3"/>
  <c r="H1520" i="3"/>
  <c r="H1521" i="3"/>
  <c r="H1522" i="3"/>
  <c r="H1523" i="3"/>
  <c r="H1524" i="3"/>
  <c r="H1525" i="3"/>
  <c r="H1526" i="3"/>
  <c r="H1527" i="3"/>
  <c r="H1528" i="3"/>
  <c r="H1529" i="3"/>
  <c r="H1530" i="3"/>
  <c r="H1531" i="3"/>
  <c r="H1532" i="3"/>
  <c r="H1533" i="3"/>
  <c r="H1534" i="3"/>
  <c r="H1535" i="3"/>
  <c r="H1536" i="3"/>
  <c r="H1537" i="3"/>
  <c r="H1538" i="3"/>
  <c r="H1539" i="3"/>
  <c r="H1540" i="3"/>
  <c r="H1541" i="3"/>
  <c r="H1542" i="3"/>
  <c r="H1543" i="3"/>
  <c r="H1544" i="3"/>
  <c r="H1545" i="3"/>
  <c r="H1546" i="3"/>
  <c r="H1547" i="3"/>
  <c r="H1548" i="3"/>
  <c r="H1549" i="3"/>
  <c r="H1550" i="3"/>
  <c r="H1551" i="3"/>
  <c r="H1552" i="3"/>
  <c r="H1553" i="3"/>
  <c r="H1554" i="3"/>
  <c r="H1555" i="3"/>
  <c r="H1556" i="3"/>
  <c r="H1557" i="3"/>
  <c r="H1558" i="3"/>
  <c r="H1559" i="3"/>
  <c r="H1560" i="3"/>
  <c r="H1561" i="3"/>
  <c r="H1562" i="3"/>
  <c r="H1563" i="3"/>
  <c r="H1564" i="3"/>
  <c r="H1565" i="3"/>
  <c r="H1566" i="3"/>
  <c r="H1567" i="3"/>
  <c r="H1568" i="3"/>
  <c r="H1569" i="3"/>
  <c r="H1570" i="3"/>
  <c r="H1571" i="3"/>
  <c r="H1572" i="3"/>
  <c r="H1573" i="3"/>
  <c r="H1574" i="3"/>
  <c r="H1575" i="3"/>
  <c r="H1576" i="3"/>
  <c r="H1577" i="3"/>
  <c r="H1578" i="3"/>
  <c r="H1579" i="3"/>
  <c r="H1580" i="3"/>
  <c r="H1581" i="3"/>
  <c r="H1582" i="3"/>
  <c r="H1583" i="3"/>
  <c r="H1584" i="3"/>
  <c r="H1585" i="3"/>
  <c r="H1586" i="3"/>
  <c r="H1587" i="3"/>
  <c r="H1588" i="3"/>
  <c r="H1589" i="3"/>
  <c r="H1590" i="3"/>
  <c r="H1591" i="3"/>
  <c r="H1592" i="3"/>
  <c r="H1593" i="3"/>
  <c r="H1594" i="3"/>
  <c r="H1595" i="3"/>
  <c r="H1596" i="3"/>
  <c r="H1597" i="3"/>
  <c r="H1598" i="3"/>
  <c r="H1599" i="3"/>
  <c r="H1600" i="3"/>
  <c r="H1601" i="3"/>
  <c r="H1602" i="3"/>
  <c r="H1603" i="3"/>
  <c r="H1604" i="3"/>
  <c r="H1605" i="3"/>
  <c r="H1606" i="3"/>
  <c r="H1607" i="3"/>
  <c r="H1608" i="3"/>
  <c r="H1609" i="3"/>
  <c r="H1610" i="3"/>
  <c r="H1611" i="3"/>
  <c r="H1612" i="3"/>
  <c r="H1613" i="3"/>
  <c r="H1614" i="3"/>
  <c r="H1615" i="3"/>
  <c r="H1616" i="3"/>
  <c r="H1617" i="3"/>
  <c r="H1618" i="3"/>
  <c r="H1619" i="3"/>
  <c r="H1620" i="3"/>
  <c r="H1621" i="3"/>
  <c r="H1622" i="3"/>
  <c r="H1623" i="3"/>
  <c r="H1624" i="3"/>
  <c r="H1625" i="3"/>
  <c r="H1626" i="3"/>
  <c r="H1627" i="3"/>
  <c r="H1628" i="3"/>
  <c r="H1629" i="3"/>
  <c r="H1630" i="3"/>
  <c r="H1631" i="3"/>
  <c r="H1632" i="3"/>
  <c r="H1633" i="3"/>
  <c r="H1634" i="3"/>
  <c r="H1635" i="3"/>
  <c r="H1636" i="3"/>
  <c r="H1637" i="3"/>
  <c r="H1638" i="3"/>
  <c r="H1639" i="3"/>
  <c r="H1640" i="3"/>
  <c r="H1641" i="3"/>
  <c r="H1642" i="3"/>
  <c r="H1643" i="3"/>
  <c r="H1644" i="3"/>
  <c r="H1645" i="3"/>
  <c r="H1646" i="3"/>
  <c r="H1647" i="3"/>
  <c r="H1648" i="3"/>
  <c r="H1649" i="3"/>
  <c r="H1650" i="3"/>
  <c r="H1651" i="3"/>
  <c r="H1652" i="3"/>
  <c r="H1653" i="3"/>
  <c r="H1654" i="3"/>
  <c r="H1655" i="3"/>
  <c r="H1656" i="3"/>
  <c r="H1657" i="3"/>
  <c r="H1658" i="3"/>
  <c r="H1659" i="3"/>
  <c r="H1660" i="3"/>
  <c r="H1661" i="3"/>
  <c r="H1662" i="3"/>
  <c r="H1663" i="3"/>
  <c r="H1664" i="3"/>
  <c r="H1665" i="3"/>
  <c r="H1666" i="3"/>
  <c r="H1667" i="3"/>
  <c r="H1668" i="3"/>
  <c r="H1669" i="3"/>
  <c r="H1670" i="3"/>
  <c r="H1671" i="3"/>
  <c r="H1672" i="3"/>
  <c r="H1673" i="3"/>
  <c r="H1674" i="3"/>
  <c r="H1675" i="3"/>
  <c r="H1676" i="3"/>
  <c r="H1677" i="3"/>
  <c r="H1678" i="3"/>
  <c r="H1679" i="3"/>
  <c r="H1680" i="3"/>
  <c r="H1681" i="3"/>
  <c r="H1682" i="3"/>
  <c r="H1683" i="3"/>
  <c r="H1684" i="3"/>
  <c r="H1685" i="3"/>
  <c r="H1686" i="3"/>
  <c r="H1687" i="3"/>
  <c r="H1688" i="3"/>
  <c r="H1689" i="3"/>
  <c r="H1690" i="3"/>
  <c r="H1691" i="3"/>
  <c r="H1692" i="3"/>
  <c r="H1693" i="3"/>
  <c r="H1694" i="3"/>
  <c r="H1695" i="3"/>
  <c r="H1696" i="3"/>
  <c r="H1697" i="3"/>
  <c r="H1698" i="3"/>
  <c r="H1699" i="3"/>
  <c r="H1700" i="3"/>
  <c r="H1701" i="3"/>
  <c r="H1702" i="3"/>
  <c r="H1703" i="3"/>
  <c r="H1704" i="3"/>
  <c r="H1705" i="3"/>
  <c r="H1706" i="3"/>
  <c r="H1707" i="3"/>
  <c r="H1708" i="3"/>
  <c r="H1709" i="3"/>
  <c r="H1710" i="3"/>
  <c r="H1711" i="3"/>
  <c r="H1712" i="3"/>
  <c r="H1713" i="3"/>
  <c r="H1714" i="3"/>
  <c r="H1715" i="3"/>
  <c r="H1716" i="3"/>
  <c r="H1717" i="3"/>
  <c r="H1718" i="3"/>
  <c r="H1719" i="3"/>
  <c r="H1720" i="3"/>
  <c r="H1721" i="3"/>
  <c r="H1722" i="3"/>
  <c r="H1723" i="3"/>
  <c r="H1724" i="3"/>
  <c r="H1725" i="3"/>
  <c r="H1726" i="3"/>
  <c r="H1727" i="3"/>
  <c r="H1728" i="3"/>
  <c r="H1729" i="3"/>
  <c r="H1730" i="3"/>
  <c r="H1731" i="3"/>
  <c r="H1732" i="3"/>
  <c r="H1733" i="3"/>
  <c r="H1734" i="3"/>
  <c r="H1735" i="3"/>
  <c r="H1736" i="3"/>
  <c r="H1737" i="3"/>
  <c r="H1738" i="3"/>
  <c r="H1739" i="3"/>
  <c r="H1740" i="3"/>
  <c r="H1741" i="3"/>
  <c r="H1742" i="3"/>
  <c r="H1743" i="3"/>
  <c r="H1744" i="3"/>
  <c r="H1745" i="3"/>
  <c r="H1746" i="3"/>
  <c r="H1747" i="3"/>
  <c r="H1748" i="3"/>
  <c r="H1749" i="3"/>
  <c r="H1750" i="3"/>
  <c r="H1751" i="3"/>
  <c r="H1752" i="3"/>
  <c r="H1753" i="3"/>
  <c r="H1754" i="3"/>
  <c r="H1755" i="3"/>
  <c r="H1756" i="3"/>
  <c r="H1757" i="3"/>
  <c r="H1758" i="3"/>
  <c r="H1759" i="3"/>
  <c r="H1760" i="3"/>
  <c r="H1761" i="3"/>
  <c r="H1762" i="3"/>
  <c r="H1763" i="3"/>
  <c r="H1764" i="3"/>
  <c r="H1765" i="3"/>
  <c r="H1766" i="3"/>
  <c r="H1767" i="3"/>
  <c r="H1768" i="3"/>
  <c r="H1769" i="3"/>
  <c r="H1770" i="3"/>
  <c r="H1771" i="3"/>
  <c r="H1772" i="3"/>
  <c r="H1773" i="3"/>
  <c r="H1774" i="3"/>
  <c r="H1775" i="3"/>
  <c r="H1776" i="3"/>
  <c r="H1777" i="3"/>
  <c r="H1778" i="3"/>
  <c r="H1779" i="3"/>
  <c r="H1780" i="3"/>
  <c r="H1781" i="3"/>
  <c r="H1782" i="3"/>
  <c r="H1783" i="3"/>
  <c r="H1784" i="3"/>
  <c r="H1785" i="3"/>
  <c r="H1786" i="3"/>
  <c r="H1787" i="3"/>
  <c r="H1788" i="3"/>
  <c r="H1789" i="3"/>
  <c r="H1790" i="3"/>
  <c r="H1791" i="3"/>
  <c r="H1792" i="3"/>
  <c r="H1793" i="3"/>
  <c r="H1794" i="3"/>
  <c r="H1795" i="3"/>
  <c r="H1796" i="3"/>
  <c r="H1797" i="3"/>
  <c r="H1798" i="3"/>
  <c r="H1799" i="3"/>
  <c r="H1800" i="3"/>
  <c r="H1801" i="3"/>
  <c r="H1802" i="3"/>
  <c r="H1803" i="3"/>
  <c r="H1804" i="3"/>
  <c r="H1805" i="3"/>
  <c r="H1806" i="3"/>
  <c r="H1807" i="3"/>
  <c r="H1808" i="3"/>
  <c r="H1809" i="3"/>
  <c r="H1810" i="3"/>
  <c r="H1811" i="3"/>
  <c r="H1812" i="3"/>
  <c r="H1813" i="3"/>
  <c r="H1814" i="3"/>
  <c r="H1815" i="3"/>
  <c r="H1816" i="3"/>
  <c r="H1817" i="3"/>
  <c r="H1818" i="3"/>
  <c r="H1819" i="3"/>
  <c r="H1820" i="3"/>
  <c r="H1821" i="3"/>
  <c r="H1822" i="3"/>
  <c r="H1823" i="3"/>
  <c r="H1824" i="3"/>
  <c r="H1825" i="3"/>
  <c r="H1826" i="3"/>
  <c r="H1827" i="3"/>
  <c r="H1828" i="3"/>
  <c r="H1829" i="3"/>
  <c r="H1830" i="3"/>
  <c r="H1831" i="3"/>
  <c r="H1832" i="3"/>
  <c r="H1833" i="3"/>
  <c r="H1834" i="3"/>
  <c r="H1835" i="3"/>
  <c r="H1836" i="3"/>
  <c r="H1837" i="3"/>
  <c r="H1838" i="3"/>
  <c r="H1839" i="3"/>
  <c r="H1840" i="3"/>
  <c r="H1841" i="3"/>
  <c r="H1842" i="3"/>
  <c r="H1843" i="3"/>
  <c r="H1844" i="3"/>
  <c r="H1845" i="3"/>
  <c r="H1846" i="3"/>
  <c r="H1847" i="3"/>
  <c r="H1848" i="3"/>
  <c r="H1849" i="3"/>
  <c r="H1850" i="3"/>
  <c r="H1851" i="3"/>
  <c r="H1852" i="3"/>
  <c r="H1853" i="3"/>
  <c r="H1854" i="3"/>
  <c r="H1855" i="3"/>
  <c r="H1856" i="3"/>
  <c r="H1857" i="3"/>
  <c r="H1858" i="3"/>
  <c r="H1859" i="3"/>
  <c r="H1860" i="3"/>
  <c r="H1861" i="3"/>
  <c r="H1862" i="3"/>
  <c r="H1863" i="3"/>
  <c r="H1864" i="3"/>
  <c r="H1865" i="3"/>
  <c r="H1866" i="3"/>
  <c r="H1867" i="3"/>
  <c r="H1868" i="3"/>
  <c r="H1869" i="3"/>
  <c r="H1870" i="3"/>
  <c r="H1871" i="3"/>
  <c r="H1872" i="3"/>
  <c r="H1873" i="3"/>
  <c r="H1874" i="3"/>
  <c r="H1875" i="3"/>
  <c r="H1876" i="3"/>
  <c r="H1877" i="3"/>
  <c r="H1878" i="3"/>
  <c r="H1879" i="3"/>
  <c r="H1880" i="3"/>
  <c r="H1881" i="3"/>
  <c r="H1882" i="3"/>
  <c r="H1883" i="3"/>
  <c r="H1884" i="3"/>
  <c r="H1885" i="3"/>
  <c r="H1886" i="3"/>
  <c r="H1887" i="3"/>
  <c r="H1888" i="3"/>
  <c r="H1889" i="3"/>
  <c r="H1890" i="3"/>
  <c r="H1891" i="3"/>
  <c r="H1892" i="3"/>
  <c r="H1893" i="3"/>
  <c r="H1894" i="3"/>
  <c r="H1895" i="3"/>
  <c r="H1896" i="3"/>
  <c r="H1897" i="3"/>
  <c r="H1898" i="3"/>
  <c r="H1899" i="3"/>
  <c r="H1900" i="3"/>
  <c r="H1901" i="3"/>
  <c r="H1902" i="3"/>
  <c r="H1903" i="3"/>
  <c r="H1904" i="3"/>
  <c r="H1905" i="3"/>
  <c r="H1906" i="3"/>
  <c r="H1907" i="3"/>
  <c r="H1908" i="3"/>
  <c r="H1909" i="3"/>
  <c r="H1910" i="3"/>
  <c r="H1911" i="3"/>
  <c r="H1912" i="3"/>
  <c r="H1913" i="3"/>
  <c r="H1914" i="3"/>
  <c r="H1915" i="3"/>
  <c r="H1916" i="3"/>
  <c r="H1917" i="3"/>
  <c r="H1918" i="3"/>
  <c r="H1919" i="3"/>
  <c r="H1920" i="3"/>
  <c r="H1921" i="3"/>
  <c r="H1922" i="3"/>
  <c r="H1923" i="3"/>
  <c r="H1924" i="3"/>
  <c r="H1925" i="3"/>
  <c r="H1926" i="3"/>
  <c r="H1927" i="3"/>
  <c r="H1928" i="3"/>
  <c r="H1929" i="3"/>
  <c r="H1930" i="3"/>
  <c r="H1931" i="3"/>
  <c r="H1932" i="3"/>
  <c r="H1933" i="3"/>
  <c r="H1934" i="3"/>
  <c r="H1935" i="3"/>
  <c r="H1936" i="3"/>
  <c r="H1937" i="3"/>
  <c r="H1938" i="3"/>
  <c r="H1939" i="3"/>
  <c r="H1940" i="3"/>
  <c r="H1941" i="3"/>
  <c r="H1942" i="3"/>
  <c r="H1943" i="3"/>
  <c r="H1944" i="3"/>
  <c r="H1945" i="3"/>
  <c r="H1946" i="3"/>
  <c r="H1947" i="3"/>
  <c r="H1948" i="3"/>
  <c r="H1949" i="3"/>
  <c r="H1950" i="3"/>
  <c r="H1951" i="3"/>
  <c r="H1952" i="3"/>
  <c r="H1953" i="3"/>
  <c r="H1954" i="3"/>
  <c r="H1955" i="3"/>
  <c r="H1956" i="3"/>
  <c r="H1957" i="3"/>
  <c r="H1958" i="3"/>
  <c r="H1959" i="3"/>
  <c r="H1960" i="3"/>
  <c r="H1961" i="3"/>
  <c r="H1962" i="3"/>
  <c r="H1963" i="3"/>
  <c r="H1964" i="3"/>
  <c r="H1965" i="3"/>
  <c r="H1966" i="3"/>
  <c r="H1967" i="3"/>
  <c r="H1968" i="3"/>
  <c r="H1969" i="3"/>
  <c r="H1970" i="3"/>
  <c r="H1971" i="3"/>
  <c r="H1972" i="3"/>
  <c r="H1973" i="3"/>
  <c r="H1974" i="3"/>
  <c r="H1975" i="3"/>
  <c r="H1976" i="3"/>
  <c r="H1977" i="3"/>
  <c r="H1978" i="3"/>
  <c r="H1979" i="3"/>
  <c r="H1980" i="3"/>
  <c r="H1981" i="3"/>
  <c r="H1982" i="3"/>
  <c r="H1983" i="3"/>
  <c r="H1984" i="3"/>
  <c r="H1985" i="3"/>
  <c r="H1986" i="3"/>
  <c r="H1987" i="3"/>
  <c r="H1988" i="3"/>
  <c r="H1989" i="3"/>
  <c r="H1990" i="3"/>
  <c r="H1991" i="3"/>
  <c r="H1992" i="3"/>
  <c r="H1993" i="3"/>
  <c r="H1994" i="3"/>
  <c r="H1995" i="3"/>
  <c r="H1996" i="3"/>
  <c r="H1997" i="3"/>
  <c r="H1998" i="3"/>
  <c r="H1999" i="3"/>
  <c r="H2000" i="3"/>
  <c r="H2001" i="3"/>
  <c r="H2002" i="3"/>
  <c r="H2003" i="3"/>
  <c r="H2004" i="3"/>
  <c r="H2005" i="3"/>
  <c r="H2006" i="3"/>
  <c r="H2007" i="3"/>
  <c r="H2008" i="3"/>
  <c r="H2009" i="3"/>
  <c r="H2010" i="3"/>
  <c r="H2011" i="3"/>
  <c r="H2012" i="3"/>
  <c r="H2013" i="3"/>
  <c r="H2014" i="3"/>
  <c r="H2015" i="3"/>
  <c r="H2016" i="3"/>
  <c r="H2017" i="3"/>
  <c r="H2018" i="3"/>
  <c r="H2019" i="3"/>
  <c r="H2020" i="3"/>
  <c r="H2021" i="3"/>
  <c r="H2022" i="3"/>
  <c r="H2023" i="3"/>
  <c r="H2024" i="3"/>
  <c r="H2025" i="3"/>
  <c r="H2026" i="3"/>
  <c r="B1" i="3"/>
  <c r="C1" i="3"/>
  <c r="D1" i="3"/>
  <c r="E1" i="3"/>
  <c r="F1" i="3"/>
  <c r="G1" i="3"/>
  <c r="B2" i="3"/>
  <c r="E2" i="3"/>
  <c r="F2" i="3"/>
  <c r="G2" i="3"/>
  <c r="B3" i="3"/>
  <c r="E3" i="3"/>
  <c r="F3" i="3"/>
  <c r="G3" i="3"/>
  <c r="B4" i="3"/>
  <c r="E4" i="3"/>
  <c r="F4" i="3"/>
  <c r="G4" i="3"/>
  <c r="B5" i="3"/>
  <c r="E5" i="3"/>
  <c r="F5" i="3"/>
  <c r="G5" i="3"/>
  <c r="B6" i="3"/>
  <c r="E6" i="3"/>
  <c r="F6" i="3"/>
  <c r="G6" i="3"/>
  <c r="B7" i="3"/>
  <c r="E7" i="3"/>
  <c r="F7" i="3"/>
  <c r="G7" i="3"/>
  <c r="B8" i="3"/>
  <c r="E8" i="3"/>
  <c r="F8" i="3"/>
  <c r="G8" i="3"/>
  <c r="B9" i="3"/>
  <c r="E9" i="3"/>
  <c r="F9" i="3"/>
  <c r="G9" i="3"/>
  <c r="B10" i="3"/>
  <c r="E10" i="3"/>
  <c r="F10" i="3"/>
  <c r="G10" i="3"/>
  <c r="B11" i="3"/>
  <c r="E11" i="3"/>
  <c r="F11" i="3"/>
  <c r="G11" i="3"/>
  <c r="B12" i="3"/>
  <c r="E12" i="3"/>
  <c r="F12" i="3"/>
  <c r="G12" i="3"/>
  <c r="B13" i="3"/>
  <c r="E13" i="3"/>
  <c r="F13" i="3"/>
  <c r="G13" i="3"/>
  <c r="B14" i="3"/>
  <c r="E14" i="3"/>
  <c r="F14" i="3"/>
  <c r="G14" i="3"/>
  <c r="B15" i="3"/>
  <c r="E15" i="3"/>
  <c r="F15" i="3"/>
  <c r="G15" i="3"/>
  <c r="B16" i="3"/>
  <c r="E16" i="3"/>
  <c r="F16" i="3"/>
  <c r="G16" i="3"/>
  <c r="B17" i="3"/>
  <c r="E17" i="3"/>
  <c r="F17" i="3"/>
  <c r="G17" i="3"/>
  <c r="B18" i="3"/>
  <c r="E18" i="3"/>
  <c r="F18" i="3"/>
  <c r="G18" i="3"/>
  <c r="B19" i="3"/>
  <c r="E19" i="3"/>
  <c r="F19" i="3"/>
  <c r="G19" i="3"/>
  <c r="B20" i="3"/>
  <c r="E20" i="3"/>
  <c r="F20" i="3"/>
  <c r="G20" i="3"/>
  <c r="B21" i="3"/>
  <c r="E21" i="3"/>
  <c r="F21" i="3"/>
  <c r="G21" i="3"/>
  <c r="B22" i="3"/>
  <c r="E22" i="3"/>
  <c r="F22" i="3"/>
  <c r="G22" i="3"/>
  <c r="B23" i="3"/>
  <c r="E23" i="3"/>
  <c r="F23" i="3"/>
  <c r="G23" i="3"/>
  <c r="B24" i="3"/>
  <c r="E24" i="3"/>
  <c r="F24" i="3"/>
  <c r="G24" i="3"/>
  <c r="B25" i="3"/>
  <c r="E25" i="3"/>
  <c r="F25" i="3"/>
  <c r="G25" i="3"/>
  <c r="B26" i="3"/>
  <c r="E26" i="3"/>
  <c r="F26" i="3"/>
  <c r="G26" i="3"/>
  <c r="B27" i="3"/>
  <c r="E27" i="3"/>
  <c r="F27" i="3"/>
  <c r="G27" i="3"/>
  <c r="B28" i="3"/>
  <c r="E28" i="3"/>
  <c r="F28" i="3"/>
  <c r="G28" i="3"/>
  <c r="B29" i="3"/>
  <c r="E29" i="3"/>
  <c r="F29" i="3"/>
  <c r="G29" i="3"/>
  <c r="B30" i="3"/>
  <c r="E30" i="3"/>
  <c r="F30" i="3"/>
  <c r="G30" i="3"/>
  <c r="B31" i="3"/>
  <c r="E31" i="3"/>
  <c r="F31" i="3"/>
  <c r="G31" i="3"/>
  <c r="B32" i="3"/>
  <c r="E32" i="3"/>
  <c r="F32" i="3"/>
  <c r="G32" i="3"/>
  <c r="B33" i="3"/>
  <c r="E33" i="3"/>
  <c r="F33" i="3"/>
  <c r="G33" i="3"/>
  <c r="B34" i="3"/>
  <c r="E34" i="3"/>
  <c r="F34" i="3"/>
  <c r="G34" i="3"/>
  <c r="B35" i="3"/>
  <c r="E35" i="3"/>
  <c r="F35" i="3"/>
  <c r="G35" i="3"/>
  <c r="B36" i="3"/>
  <c r="E36" i="3"/>
  <c r="F36" i="3"/>
  <c r="G36" i="3"/>
  <c r="B37" i="3"/>
  <c r="E37" i="3"/>
  <c r="F37" i="3"/>
  <c r="G37" i="3"/>
  <c r="B38" i="3"/>
  <c r="E38" i="3"/>
  <c r="F38" i="3"/>
  <c r="G38" i="3"/>
  <c r="B39" i="3"/>
  <c r="E39" i="3"/>
  <c r="F39" i="3"/>
  <c r="G39" i="3"/>
  <c r="B40" i="3"/>
  <c r="E40" i="3"/>
  <c r="F40" i="3"/>
  <c r="G40" i="3"/>
  <c r="B41" i="3"/>
  <c r="E41" i="3"/>
  <c r="F41" i="3"/>
  <c r="G41" i="3"/>
  <c r="B42" i="3"/>
  <c r="E42" i="3"/>
  <c r="F42" i="3"/>
  <c r="G42" i="3"/>
  <c r="B43" i="3"/>
  <c r="E43" i="3"/>
  <c r="F43" i="3"/>
  <c r="G43" i="3"/>
  <c r="B44" i="3"/>
  <c r="E44" i="3"/>
  <c r="F44" i="3"/>
  <c r="G44" i="3"/>
  <c r="B45" i="3"/>
  <c r="E45" i="3"/>
  <c r="F45" i="3"/>
  <c r="G45" i="3"/>
  <c r="B46" i="3"/>
  <c r="E46" i="3"/>
  <c r="F46" i="3"/>
  <c r="G46" i="3"/>
  <c r="B47" i="3"/>
  <c r="E47" i="3"/>
  <c r="F47" i="3"/>
  <c r="G47" i="3"/>
  <c r="B48" i="3"/>
  <c r="E48" i="3"/>
  <c r="F48" i="3"/>
  <c r="G48" i="3"/>
  <c r="B49" i="3"/>
  <c r="E49" i="3"/>
  <c r="F49" i="3"/>
  <c r="G49" i="3"/>
  <c r="B50" i="3"/>
  <c r="E50" i="3"/>
  <c r="F50" i="3"/>
  <c r="G50" i="3"/>
  <c r="B51" i="3"/>
  <c r="E51" i="3"/>
  <c r="F51" i="3"/>
  <c r="G51" i="3"/>
  <c r="B52" i="3"/>
  <c r="E52" i="3"/>
  <c r="F52" i="3"/>
  <c r="G52" i="3"/>
  <c r="B53" i="3"/>
  <c r="E53" i="3"/>
  <c r="F53" i="3"/>
  <c r="G53" i="3"/>
  <c r="B54" i="3"/>
  <c r="E54" i="3"/>
  <c r="F54" i="3"/>
  <c r="G54" i="3"/>
  <c r="B55" i="3"/>
  <c r="E55" i="3"/>
  <c r="F55" i="3"/>
  <c r="G55" i="3"/>
  <c r="B56" i="3"/>
  <c r="E56" i="3"/>
  <c r="F56" i="3"/>
  <c r="G56" i="3"/>
  <c r="B57" i="3"/>
  <c r="E57" i="3"/>
  <c r="F57" i="3"/>
  <c r="G57" i="3"/>
  <c r="B58" i="3"/>
  <c r="E58" i="3"/>
  <c r="F58" i="3"/>
  <c r="G58" i="3"/>
  <c r="B59" i="3"/>
  <c r="E59" i="3"/>
  <c r="F59" i="3"/>
  <c r="G59" i="3"/>
  <c r="B60" i="3"/>
  <c r="E60" i="3"/>
  <c r="F60" i="3"/>
  <c r="G60" i="3"/>
  <c r="B61" i="3"/>
  <c r="E61" i="3"/>
  <c r="F61" i="3"/>
  <c r="G61" i="3"/>
  <c r="B62" i="3"/>
  <c r="E62" i="3"/>
  <c r="F62" i="3"/>
  <c r="G62" i="3"/>
  <c r="B63" i="3"/>
  <c r="E63" i="3"/>
  <c r="F63" i="3"/>
  <c r="G63" i="3"/>
  <c r="B64" i="3"/>
  <c r="E64" i="3"/>
  <c r="F64" i="3"/>
  <c r="G64" i="3"/>
  <c r="B65" i="3"/>
  <c r="E65" i="3"/>
  <c r="F65" i="3"/>
  <c r="G65" i="3"/>
  <c r="B66" i="3"/>
  <c r="E66" i="3"/>
  <c r="F66" i="3"/>
  <c r="G66" i="3"/>
  <c r="B67" i="3"/>
  <c r="E67" i="3"/>
  <c r="F67" i="3"/>
  <c r="G67" i="3"/>
  <c r="B68" i="3"/>
  <c r="E68" i="3"/>
  <c r="F68" i="3"/>
  <c r="G68" i="3"/>
  <c r="B69" i="3"/>
  <c r="E69" i="3"/>
  <c r="F69" i="3"/>
  <c r="G69" i="3"/>
  <c r="B70" i="3"/>
  <c r="E70" i="3"/>
  <c r="F70" i="3"/>
  <c r="G70" i="3"/>
  <c r="B71" i="3"/>
  <c r="E71" i="3"/>
  <c r="F71" i="3"/>
  <c r="G71" i="3"/>
  <c r="B72" i="3"/>
  <c r="E72" i="3"/>
  <c r="F72" i="3"/>
  <c r="G72" i="3"/>
  <c r="B73" i="3"/>
  <c r="E73" i="3"/>
  <c r="F73" i="3"/>
  <c r="G73" i="3"/>
  <c r="B74" i="3"/>
  <c r="E74" i="3"/>
  <c r="F74" i="3"/>
  <c r="G74" i="3"/>
  <c r="B75" i="3"/>
  <c r="E75" i="3"/>
  <c r="F75" i="3"/>
  <c r="G75" i="3"/>
  <c r="B76" i="3"/>
  <c r="E76" i="3"/>
  <c r="F76" i="3"/>
  <c r="G76" i="3"/>
  <c r="B77" i="3"/>
  <c r="E77" i="3"/>
  <c r="F77" i="3"/>
  <c r="G77" i="3"/>
  <c r="B78" i="3"/>
  <c r="E78" i="3"/>
  <c r="F78" i="3"/>
  <c r="G78" i="3"/>
  <c r="B79" i="3"/>
  <c r="E79" i="3"/>
  <c r="F79" i="3"/>
  <c r="G79" i="3"/>
  <c r="B80" i="3"/>
  <c r="E80" i="3"/>
  <c r="F80" i="3"/>
  <c r="G80" i="3"/>
  <c r="B81" i="3"/>
  <c r="E81" i="3"/>
  <c r="F81" i="3"/>
  <c r="G81" i="3"/>
  <c r="B82" i="3"/>
  <c r="E82" i="3"/>
  <c r="F82" i="3"/>
  <c r="G82" i="3"/>
  <c r="B83" i="3"/>
  <c r="E83" i="3"/>
  <c r="F83" i="3"/>
  <c r="G83" i="3"/>
  <c r="B84" i="3"/>
  <c r="E84" i="3"/>
  <c r="F84" i="3"/>
  <c r="G84" i="3"/>
  <c r="B85" i="3"/>
  <c r="E85" i="3"/>
  <c r="F85" i="3"/>
  <c r="G85" i="3"/>
  <c r="B86" i="3"/>
  <c r="E86" i="3"/>
  <c r="F86" i="3"/>
  <c r="G86" i="3"/>
  <c r="B87" i="3"/>
  <c r="E87" i="3"/>
  <c r="F87" i="3"/>
  <c r="G87" i="3"/>
  <c r="B88" i="3"/>
  <c r="E88" i="3"/>
  <c r="F88" i="3"/>
  <c r="G88" i="3"/>
  <c r="B89" i="3"/>
  <c r="E89" i="3"/>
  <c r="F89" i="3"/>
  <c r="G89" i="3"/>
  <c r="B90" i="3"/>
  <c r="E90" i="3"/>
  <c r="F90" i="3"/>
  <c r="G90" i="3"/>
  <c r="B91" i="3"/>
  <c r="E91" i="3"/>
  <c r="F91" i="3"/>
  <c r="G91" i="3"/>
  <c r="B92" i="3"/>
  <c r="E92" i="3"/>
  <c r="F92" i="3"/>
  <c r="G92" i="3"/>
  <c r="B93" i="3"/>
  <c r="E93" i="3"/>
  <c r="F93" i="3"/>
  <c r="G93" i="3"/>
  <c r="B94" i="3"/>
  <c r="E94" i="3"/>
  <c r="F94" i="3"/>
  <c r="G94" i="3"/>
  <c r="B95" i="3"/>
  <c r="E95" i="3"/>
  <c r="F95" i="3"/>
  <c r="G95" i="3"/>
  <c r="B96" i="3"/>
  <c r="E96" i="3"/>
  <c r="F96" i="3"/>
  <c r="G96" i="3"/>
  <c r="B97" i="3"/>
  <c r="E97" i="3"/>
  <c r="F97" i="3"/>
  <c r="G97" i="3"/>
  <c r="B98" i="3"/>
  <c r="E98" i="3"/>
  <c r="F98" i="3"/>
  <c r="G98" i="3"/>
  <c r="B99" i="3"/>
  <c r="E99" i="3"/>
  <c r="F99" i="3"/>
  <c r="G99" i="3"/>
  <c r="B100" i="3"/>
  <c r="E100" i="3"/>
  <c r="F100" i="3"/>
  <c r="G100" i="3"/>
  <c r="B101" i="3"/>
  <c r="E101" i="3"/>
  <c r="F101" i="3"/>
  <c r="G101" i="3"/>
  <c r="B102" i="3"/>
  <c r="E102" i="3"/>
  <c r="F102" i="3"/>
  <c r="G102" i="3"/>
  <c r="B103" i="3"/>
  <c r="E103" i="3"/>
  <c r="F103" i="3"/>
  <c r="G103" i="3"/>
  <c r="B104" i="3"/>
  <c r="E104" i="3"/>
  <c r="F104" i="3"/>
  <c r="G104" i="3"/>
  <c r="B105" i="3"/>
  <c r="E105" i="3"/>
  <c r="F105" i="3"/>
  <c r="G105" i="3"/>
  <c r="B106" i="3"/>
  <c r="E106" i="3"/>
  <c r="F106" i="3"/>
  <c r="G106" i="3"/>
  <c r="B107" i="3"/>
  <c r="E107" i="3"/>
  <c r="F107" i="3"/>
  <c r="G107" i="3"/>
  <c r="B108" i="3"/>
  <c r="E108" i="3"/>
  <c r="F108" i="3"/>
  <c r="G108" i="3"/>
  <c r="B109" i="3"/>
  <c r="E109" i="3"/>
  <c r="F109" i="3"/>
  <c r="G109" i="3"/>
  <c r="B110" i="3"/>
  <c r="E110" i="3"/>
  <c r="F110" i="3"/>
  <c r="G110" i="3"/>
  <c r="B111" i="3"/>
  <c r="E111" i="3"/>
  <c r="F111" i="3"/>
  <c r="G111" i="3"/>
  <c r="B112" i="3"/>
  <c r="E112" i="3"/>
  <c r="F112" i="3"/>
  <c r="G112" i="3"/>
  <c r="B113" i="3"/>
  <c r="E113" i="3"/>
  <c r="F113" i="3"/>
  <c r="G113" i="3"/>
  <c r="B114" i="3"/>
  <c r="E114" i="3"/>
  <c r="F114" i="3"/>
  <c r="G114" i="3"/>
  <c r="B115" i="3"/>
  <c r="E115" i="3"/>
  <c r="F115" i="3"/>
  <c r="G115" i="3"/>
  <c r="B116" i="3"/>
  <c r="E116" i="3"/>
  <c r="F116" i="3"/>
  <c r="G116" i="3"/>
  <c r="B117" i="3"/>
  <c r="E117" i="3"/>
  <c r="F117" i="3"/>
  <c r="G117" i="3"/>
  <c r="B118" i="3"/>
  <c r="E118" i="3"/>
  <c r="F118" i="3"/>
  <c r="G118" i="3"/>
  <c r="B119" i="3"/>
  <c r="E119" i="3"/>
  <c r="F119" i="3"/>
  <c r="G119" i="3"/>
  <c r="B120" i="3"/>
  <c r="E120" i="3"/>
  <c r="F120" i="3"/>
  <c r="G120" i="3"/>
  <c r="B121" i="3"/>
  <c r="E121" i="3"/>
  <c r="F121" i="3"/>
  <c r="G121" i="3"/>
  <c r="B122" i="3"/>
  <c r="E122" i="3"/>
  <c r="F122" i="3"/>
  <c r="G122" i="3"/>
  <c r="B123" i="3"/>
  <c r="E123" i="3"/>
  <c r="F123" i="3"/>
  <c r="G123" i="3"/>
  <c r="B124" i="3"/>
  <c r="E124" i="3"/>
  <c r="F124" i="3"/>
  <c r="G124" i="3"/>
  <c r="B125" i="3"/>
  <c r="E125" i="3"/>
  <c r="F125" i="3"/>
  <c r="G125" i="3"/>
  <c r="B126" i="3"/>
  <c r="E126" i="3"/>
  <c r="F126" i="3"/>
  <c r="G126" i="3"/>
  <c r="B127" i="3"/>
  <c r="E127" i="3"/>
  <c r="F127" i="3"/>
  <c r="G127" i="3"/>
  <c r="B128" i="3"/>
  <c r="E128" i="3"/>
  <c r="F128" i="3"/>
  <c r="G128" i="3"/>
  <c r="B129" i="3"/>
  <c r="E129" i="3"/>
  <c r="F129" i="3"/>
  <c r="G129" i="3"/>
  <c r="B130" i="3"/>
  <c r="E130" i="3"/>
  <c r="F130" i="3"/>
  <c r="G130" i="3"/>
  <c r="B131" i="3"/>
  <c r="E131" i="3"/>
  <c r="F131" i="3"/>
  <c r="G131" i="3"/>
  <c r="B132" i="3"/>
  <c r="E132" i="3"/>
  <c r="F132" i="3"/>
  <c r="G132" i="3"/>
  <c r="B133" i="3"/>
  <c r="E133" i="3"/>
  <c r="F133" i="3"/>
  <c r="G133" i="3"/>
  <c r="B134" i="3"/>
  <c r="E134" i="3"/>
  <c r="F134" i="3"/>
  <c r="G134" i="3"/>
  <c r="B135" i="3"/>
  <c r="E135" i="3"/>
  <c r="F135" i="3"/>
  <c r="G135" i="3"/>
  <c r="B136" i="3"/>
  <c r="E136" i="3"/>
  <c r="F136" i="3"/>
  <c r="G136" i="3"/>
  <c r="B137" i="3"/>
  <c r="E137" i="3"/>
  <c r="F137" i="3"/>
  <c r="G137" i="3"/>
  <c r="B138" i="3"/>
  <c r="E138" i="3"/>
  <c r="F138" i="3"/>
  <c r="G138" i="3"/>
  <c r="B139" i="3"/>
  <c r="E139" i="3"/>
  <c r="F139" i="3"/>
  <c r="G139" i="3"/>
  <c r="B140" i="3"/>
  <c r="E140" i="3"/>
  <c r="F140" i="3"/>
  <c r="G140" i="3"/>
  <c r="B141" i="3"/>
  <c r="E141" i="3"/>
  <c r="F141" i="3"/>
  <c r="G141" i="3"/>
  <c r="B142" i="3"/>
  <c r="E142" i="3"/>
  <c r="F142" i="3"/>
  <c r="G142" i="3"/>
  <c r="B143" i="3"/>
  <c r="E143" i="3"/>
  <c r="F143" i="3"/>
  <c r="G143" i="3"/>
  <c r="B144" i="3"/>
  <c r="E144" i="3"/>
  <c r="F144" i="3"/>
  <c r="G144" i="3"/>
  <c r="B145" i="3"/>
  <c r="E145" i="3"/>
  <c r="F145" i="3"/>
  <c r="G145" i="3"/>
  <c r="B146" i="3"/>
  <c r="E146" i="3"/>
  <c r="F146" i="3"/>
  <c r="G146" i="3"/>
  <c r="B147" i="3"/>
  <c r="E147" i="3"/>
  <c r="F147" i="3"/>
  <c r="G147" i="3"/>
  <c r="B148" i="3"/>
  <c r="E148" i="3"/>
  <c r="F148" i="3"/>
  <c r="G148" i="3"/>
  <c r="B149" i="3"/>
  <c r="E149" i="3"/>
  <c r="F149" i="3"/>
  <c r="G149" i="3"/>
  <c r="B150" i="3"/>
  <c r="E150" i="3"/>
  <c r="F150" i="3"/>
  <c r="G150" i="3"/>
  <c r="B151" i="3"/>
  <c r="E151" i="3"/>
  <c r="F151" i="3"/>
  <c r="G151" i="3"/>
  <c r="B152" i="3"/>
  <c r="E152" i="3"/>
  <c r="F152" i="3"/>
  <c r="G152" i="3"/>
  <c r="B153" i="3"/>
  <c r="E153" i="3"/>
  <c r="F153" i="3"/>
  <c r="G153" i="3"/>
  <c r="B154" i="3"/>
  <c r="E154" i="3"/>
  <c r="F154" i="3"/>
  <c r="G154" i="3"/>
  <c r="B155" i="3"/>
  <c r="E155" i="3"/>
  <c r="F155" i="3"/>
  <c r="G155" i="3"/>
  <c r="B156" i="3"/>
  <c r="E156" i="3"/>
  <c r="F156" i="3"/>
  <c r="G156" i="3"/>
  <c r="B157" i="3"/>
  <c r="E157" i="3"/>
  <c r="F157" i="3"/>
  <c r="G157" i="3"/>
  <c r="B158" i="3"/>
  <c r="E158" i="3"/>
  <c r="F158" i="3"/>
  <c r="G158" i="3"/>
  <c r="B159" i="3"/>
  <c r="E159" i="3"/>
  <c r="F159" i="3"/>
  <c r="G159" i="3"/>
  <c r="B160" i="3"/>
  <c r="E160" i="3"/>
  <c r="F160" i="3"/>
  <c r="G160" i="3"/>
  <c r="B161" i="3"/>
  <c r="E161" i="3"/>
  <c r="F161" i="3"/>
  <c r="G161" i="3"/>
  <c r="B162" i="3"/>
  <c r="E162" i="3"/>
  <c r="F162" i="3"/>
  <c r="G162" i="3"/>
  <c r="B163" i="3"/>
  <c r="E163" i="3"/>
  <c r="F163" i="3"/>
  <c r="G163" i="3"/>
  <c r="B164" i="3"/>
  <c r="E164" i="3"/>
  <c r="F164" i="3"/>
  <c r="G164" i="3"/>
  <c r="B165" i="3"/>
  <c r="E165" i="3"/>
  <c r="F165" i="3"/>
  <c r="G165" i="3"/>
  <c r="B166" i="3"/>
  <c r="E166" i="3"/>
  <c r="F166" i="3"/>
  <c r="G166" i="3"/>
  <c r="B167" i="3"/>
  <c r="E167" i="3"/>
  <c r="F167" i="3"/>
  <c r="G167" i="3"/>
  <c r="B168" i="3"/>
  <c r="E168" i="3"/>
  <c r="F168" i="3"/>
  <c r="G168" i="3"/>
  <c r="B169" i="3"/>
  <c r="E169" i="3"/>
  <c r="F169" i="3"/>
  <c r="G169" i="3"/>
  <c r="B170" i="3"/>
  <c r="E170" i="3"/>
  <c r="F170" i="3"/>
  <c r="G170" i="3"/>
  <c r="B171" i="3"/>
  <c r="E171" i="3"/>
  <c r="F171" i="3"/>
  <c r="G171" i="3"/>
  <c r="B172" i="3"/>
  <c r="E172" i="3"/>
  <c r="F172" i="3"/>
  <c r="G172" i="3"/>
  <c r="B173" i="3"/>
  <c r="E173" i="3"/>
  <c r="F173" i="3"/>
  <c r="G173" i="3"/>
  <c r="B174" i="3"/>
  <c r="E174" i="3"/>
  <c r="F174" i="3"/>
  <c r="G174" i="3"/>
  <c r="B175" i="3"/>
  <c r="E175" i="3"/>
  <c r="F175" i="3"/>
  <c r="G175" i="3"/>
  <c r="B176" i="3"/>
  <c r="E176" i="3"/>
  <c r="F176" i="3"/>
  <c r="G176" i="3"/>
  <c r="B177" i="3"/>
  <c r="E177" i="3"/>
  <c r="F177" i="3"/>
  <c r="G177" i="3"/>
  <c r="B178" i="3"/>
  <c r="E178" i="3"/>
  <c r="F178" i="3"/>
  <c r="G178" i="3"/>
  <c r="B179" i="3"/>
  <c r="E179" i="3"/>
  <c r="F179" i="3"/>
  <c r="G179" i="3"/>
  <c r="B180" i="3"/>
  <c r="E180" i="3"/>
  <c r="F180" i="3"/>
  <c r="G180" i="3"/>
  <c r="B181" i="3"/>
  <c r="E181" i="3"/>
  <c r="F181" i="3"/>
  <c r="G181" i="3"/>
  <c r="B182" i="3"/>
  <c r="E182" i="3"/>
  <c r="F182" i="3"/>
  <c r="G182" i="3"/>
  <c r="B183" i="3"/>
  <c r="E183" i="3"/>
  <c r="F183" i="3"/>
  <c r="G183" i="3"/>
  <c r="B184" i="3"/>
  <c r="E184" i="3"/>
  <c r="F184" i="3"/>
  <c r="G184" i="3"/>
  <c r="B185" i="3"/>
  <c r="E185" i="3"/>
  <c r="F185" i="3"/>
  <c r="G185" i="3"/>
  <c r="B186" i="3"/>
  <c r="E186" i="3"/>
  <c r="F186" i="3"/>
  <c r="G186" i="3"/>
  <c r="B187" i="3"/>
  <c r="E187" i="3"/>
  <c r="F187" i="3"/>
  <c r="G187" i="3"/>
  <c r="B188" i="3"/>
  <c r="E188" i="3"/>
  <c r="F188" i="3"/>
  <c r="G188" i="3"/>
  <c r="B189" i="3"/>
  <c r="E189" i="3"/>
  <c r="F189" i="3"/>
  <c r="G189" i="3"/>
  <c r="B190" i="3"/>
  <c r="E190" i="3"/>
  <c r="F190" i="3"/>
  <c r="G190" i="3"/>
  <c r="B191" i="3"/>
  <c r="E191" i="3"/>
  <c r="F191" i="3"/>
  <c r="G191" i="3"/>
  <c r="B192" i="3"/>
  <c r="E192" i="3"/>
  <c r="F192" i="3"/>
  <c r="G192" i="3"/>
  <c r="B193" i="3"/>
  <c r="E193" i="3"/>
  <c r="F193" i="3"/>
  <c r="G193" i="3"/>
  <c r="B194" i="3"/>
  <c r="E194" i="3"/>
  <c r="F194" i="3"/>
  <c r="G194" i="3"/>
  <c r="B195" i="3"/>
  <c r="E195" i="3"/>
  <c r="F195" i="3"/>
  <c r="G195" i="3"/>
  <c r="B196" i="3"/>
  <c r="E196" i="3"/>
  <c r="F196" i="3"/>
  <c r="G196" i="3"/>
  <c r="B197" i="3"/>
  <c r="E197" i="3"/>
  <c r="F197" i="3"/>
  <c r="G197" i="3"/>
  <c r="B198" i="3"/>
  <c r="E198" i="3"/>
  <c r="F198" i="3"/>
  <c r="G198" i="3"/>
  <c r="B199" i="3"/>
  <c r="E199" i="3"/>
  <c r="F199" i="3"/>
  <c r="G199" i="3"/>
  <c r="B200" i="3"/>
  <c r="E200" i="3"/>
  <c r="F200" i="3"/>
  <c r="G200" i="3"/>
  <c r="B201" i="3"/>
  <c r="E201" i="3"/>
  <c r="F201" i="3"/>
  <c r="G201" i="3"/>
  <c r="B202" i="3"/>
  <c r="E202" i="3"/>
  <c r="F202" i="3"/>
  <c r="G202" i="3"/>
  <c r="B203" i="3"/>
  <c r="E203" i="3"/>
  <c r="F203" i="3"/>
  <c r="G203" i="3"/>
  <c r="B204" i="3"/>
  <c r="E204" i="3"/>
  <c r="F204" i="3"/>
  <c r="G204" i="3"/>
  <c r="B205" i="3"/>
  <c r="E205" i="3"/>
  <c r="F205" i="3"/>
  <c r="G205" i="3"/>
  <c r="B206" i="3"/>
  <c r="E206" i="3"/>
  <c r="F206" i="3"/>
  <c r="G206" i="3"/>
  <c r="B207" i="3"/>
  <c r="E207" i="3"/>
  <c r="F207" i="3"/>
  <c r="G207" i="3"/>
  <c r="B208" i="3"/>
  <c r="E208" i="3"/>
  <c r="F208" i="3"/>
  <c r="G208" i="3"/>
  <c r="B209" i="3"/>
  <c r="E209" i="3"/>
  <c r="F209" i="3"/>
  <c r="G209" i="3"/>
  <c r="B210" i="3"/>
  <c r="E210" i="3"/>
  <c r="F210" i="3"/>
  <c r="G210" i="3"/>
  <c r="B211" i="3"/>
  <c r="E211" i="3"/>
  <c r="F211" i="3"/>
  <c r="G211" i="3"/>
  <c r="B212" i="3"/>
  <c r="E212" i="3"/>
  <c r="F212" i="3"/>
  <c r="G212" i="3"/>
  <c r="B213" i="3"/>
  <c r="E213" i="3"/>
  <c r="F213" i="3"/>
  <c r="G213" i="3"/>
  <c r="B214" i="3"/>
  <c r="E214" i="3"/>
  <c r="F214" i="3"/>
  <c r="G214" i="3"/>
  <c r="B215" i="3"/>
  <c r="E215" i="3"/>
  <c r="F215" i="3"/>
  <c r="G215" i="3"/>
  <c r="B216" i="3"/>
  <c r="E216" i="3"/>
  <c r="F216" i="3"/>
  <c r="G216" i="3"/>
  <c r="B217" i="3"/>
  <c r="E217" i="3"/>
  <c r="F217" i="3"/>
  <c r="G217" i="3"/>
  <c r="B218" i="3"/>
  <c r="E218" i="3"/>
  <c r="F218" i="3"/>
  <c r="G218" i="3"/>
  <c r="B219" i="3"/>
  <c r="E219" i="3"/>
  <c r="F219" i="3"/>
  <c r="G219" i="3"/>
  <c r="B220" i="3"/>
  <c r="E220" i="3"/>
  <c r="F220" i="3"/>
  <c r="G220" i="3"/>
  <c r="B221" i="3"/>
  <c r="E221" i="3"/>
  <c r="F221" i="3"/>
  <c r="G221" i="3"/>
  <c r="B222" i="3"/>
  <c r="E222" i="3"/>
  <c r="F222" i="3"/>
  <c r="G222" i="3"/>
  <c r="B223" i="3"/>
  <c r="E223" i="3"/>
  <c r="F223" i="3"/>
  <c r="G223" i="3"/>
  <c r="B224" i="3"/>
  <c r="E224" i="3"/>
  <c r="F224" i="3"/>
  <c r="G224" i="3"/>
  <c r="B225" i="3"/>
  <c r="E225" i="3"/>
  <c r="F225" i="3"/>
  <c r="G225" i="3"/>
  <c r="B226" i="3"/>
  <c r="E226" i="3"/>
  <c r="F226" i="3"/>
  <c r="G226" i="3"/>
  <c r="B227" i="3"/>
  <c r="E227" i="3"/>
  <c r="F227" i="3"/>
  <c r="G227" i="3"/>
  <c r="B228" i="3"/>
  <c r="E228" i="3"/>
  <c r="F228" i="3"/>
  <c r="G228" i="3"/>
  <c r="B229" i="3"/>
  <c r="E229" i="3"/>
  <c r="F229" i="3"/>
  <c r="G229" i="3"/>
  <c r="B230" i="3"/>
  <c r="E230" i="3"/>
  <c r="F230" i="3"/>
  <c r="G230" i="3"/>
  <c r="B231" i="3"/>
  <c r="E231" i="3"/>
  <c r="F231" i="3"/>
  <c r="G231" i="3"/>
  <c r="B232" i="3"/>
  <c r="E232" i="3"/>
  <c r="F232" i="3"/>
  <c r="G232" i="3"/>
  <c r="B233" i="3"/>
  <c r="E233" i="3"/>
  <c r="F233" i="3"/>
  <c r="G233" i="3"/>
  <c r="B234" i="3"/>
  <c r="E234" i="3"/>
  <c r="F234" i="3"/>
  <c r="G234" i="3"/>
  <c r="B235" i="3"/>
  <c r="E235" i="3"/>
  <c r="F235" i="3"/>
  <c r="G235" i="3"/>
  <c r="B236" i="3"/>
  <c r="E236" i="3"/>
  <c r="F236" i="3"/>
  <c r="G236" i="3"/>
  <c r="B237" i="3"/>
  <c r="E237" i="3"/>
  <c r="F237" i="3"/>
  <c r="G237" i="3"/>
  <c r="B238" i="3"/>
  <c r="E238" i="3"/>
  <c r="F238" i="3"/>
  <c r="G238" i="3"/>
  <c r="B239" i="3"/>
  <c r="E239" i="3"/>
  <c r="F239" i="3"/>
  <c r="G239" i="3"/>
  <c r="B240" i="3"/>
  <c r="E240" i="3"/>
  <c r="F240" i="3"/>
  <c r="G240" i="3"/>
  <c r="B241" i="3"/>
  <c r="E241" i="3"/>
  <c r="F241" i="3"/>
  <c r="G241" i="3"/>
  <c r="B242" i="3"/>
  <c r="E242" i="3"/>
  <c r="F242" i="3"/>
  <c r="G242" i="3"/>
  <c r="B243" i="3"/>
  <c r="E243" i="3"/>
  <c r="F243" i="3"/>
  <c r="G243" i="3"/>
  <c r="B244" i="3"/>
  <c r="E244" i="3"/>
  <c r="F244" i="3"/>
  <c r="G244" i="3"/>
  <c r="B245" i="3"/>
  <c r="E245" i="3"/>
  <c r="F245" i="3"/>
  <c r="G245" i="3"/>
  <c r="B246" i="3"/>
  <c r="E246" i="3"/>
  <c r="F246" i="3"/>
  <c r="G246" i="3"/>
  <c r="B247" i="3"/>
  <c r="E247" i="3"/>
  <c r="F247" i="3"/>
  <c r="G247" i="3"/>
  <c r="B248" i="3"/>
  <c r="E248" i="3"/>
  <c r="F248" i="3"/>
  <c r="G248" i="3"/>
  <c r="B249" i="3"/>
  <c r="E249" i="3"/>
  <c r="F249" i="3"/>
  <c r="G249" i="3"/>
  <c r="B250" i="3"/>
  <c r="E250" i="3"/>
  <c r="F250" i="3"/>
  <c r="G250" i="3"/>
  <c r="B251" i="3"/>
  <c r="E251" i="3"/>
  <c r="F251" i="3"/>
  <c r="G251" i="3"/>
  <c r="B252" i="3"/>
  <c r="E252" i="3"/>
  <c r="F252" i="3"/>
  <c r="G252" i="3"/>
  <c r="B253" i="3"/>
  <c r="E253" i="3"/>
  <c r="F253" i="3"/>
  <c r="G253" i="3"/>
  <c r="B254" i="3"/>
  <c r="E254" i="3"/>
  <c r="F254" i="3"/>
  <c r="G254" i="3"/>
  <c r="B255" i="3"/>
  <c r="E255" i="3"/>
  <c r="F255" i="3"/>
  <c r="G255" i="3"/>
  <c r="B256" i="3"/>
  <c r="E256" i="3"/>
  <c r="F256" i="3"/>
  <c r="G256" i="3"/>
  <c r="B257" i="3"/>
  <c r="E257" i="3"/>
  <c r="F257" i="3"/>
  <c r="G257" i="3"/>
  <c r="B258" i="3"/>
  <c r="E258" i="3"/>
  <c r="F258" i="3"/>
  <c r="G258" i="3"/>
  <c r="B259" i="3"/>
  <c r="E259" i="3"/>
  <c r="F259" i="3"/>
  <c r="G259" i="3"/>
  <c r="B260" i="3"/>
  <c r="E260" i="3"/>
  <c r="F260" i="3"/>
  <c r="G260" i="3"/>
  <c r="B261" i="3"/>
  <c r="E261" i="3"/>
  <c r="F261" i="3"/>
  <c r="G261" i="3"/>
  <c r="B262" i="3"/>
  <c r="E262" i="3"/>
  <c r="F262" i="3"/>
  <c r="G262" i="3"/>
  <c r="B263" i="3"/>
  <c r="E263" i="3"/>
  <c r="F263" i="3"/>
  <c r="G263" i="3"/>
  <c r="B264" i="3"/>
  <c r="E264" i="3"/>
  <c r="F264" i="3"/>
  <c r="G264" i="3"/>
  <c r="B265" i="3"/>
  <c r="E265" i="3"/>
  <c r="F265" i="3"/>
  <c r="G265" i="3"/>
  <c r="B266" i="3"/>
  <c r="E266" i="3"/>
  <c r="F266" i="3"/>
  <c r="G266" i="3"/>
  <c r="B267" i="3"/>
  <c r="E267" i="3"/>
  <c r="F267" i="3"/>
  <c r="G267" i="3"/>
  <c r="B268" i="3"/>
  <c r="E268" i="3"/>
  <c r="F268" i="3"/>
  <c r="G268" i="3"/>
  <c r="B269" i="3"/>
  <c r="E269" i="3"/>
  <c r="F269" i="3"/>
  <c r="G269" i="3"/>
  <c r="B270" i="3"/>
  <c r="E270" i="3"/>
  <c r="F270" i="3"/>
  <c r="G270" i="3"/>
  <c r="B271" i="3"/>
  <c r="E271" i="3"/>
  <c r="F271" i="3"/>
  <c r="G271" i="3"/>
  <c r="B272" i="3"/>
  <c r="E272" i="3"/>
  <c r="F272" i="3"/>
  <c r="G272" i="3"/>
  <c r="B273" i="3"/>
  <c r="E273" i="3"/>
  <c r="F273" i="3"/>
  <c r="G273" i="3"/>
  <c r="B274" i="3"/>
  <c r="E274" i="3"/>
  <c r="F274" i="3"/>
  <c r="G274" i="3"/>
  <c r="B275" i="3"/>
  <c r="E275" i="3"/>
  <c r="F275" i="3"/>
  <c r="G275" i="3"/>
  <c r="B276" i="3"/>
  <c r="E276" i="3"/>
  <c r="F276" i="3"/>
  <c r="G276" i="3"/>
  <c r="B277" i="3"/>
  <c r="E277" i="3"/>
  <c r="F277" i="3"/>
  <c r="G277" i="3"/>
  <c r="B278" i="3"/>
  <c r="E278" i="3"/>
  <c r="F278" i="3"/>
  <c r="G278" i="3"/>
  <c r="B279" i="3"/>
  <c r="E279" i="3"/>
  <c r="F279" i="3"/>
  <c r="G279" i="3"/>
  <c r="B280" i="3"/>
  <c r="E280" i="3"/>
  <c r="F280" i="3"/>
  <c r="G280" i="3"/>
  <c r="B281" i="3"/>
  <c r="E281" i="3"/>
  <c r="F281" i="3"/>
  <c r="G281" i="3"/>
  <c r="B282" i="3"/>
  <c r="E282" i="3"/>
  <c r="F282" i="3"/>
  <c r="G282" i="3"/>
  <c r="B283" i="3"/>
  <c r="E283" i="3"/>
  <c r="F283" i="3"/>
  <c r="G283" i="3"/>
  <c r="B284" i="3"/>
  <c r="E284" i="3"/>
  <c r="F284" i="3"/>
  <c r="G284" i="3"/>
  <c r="B285" i="3"/>
  <c r="E285" i="3"/>
  <c r="F285" i="3"/>
  <c r="G285" i="3"/>
  <c r="B286" i="3"/>
  <c r="E286" i="3"/>
  <c r="F286" i="3"/>
  <c r="G286" i="3"/>
  <c r="B287" i="3"/>
  <c r="E287" i="3"/>
  <c r="F287" i="3"/>
  <c r="G287" i="3"/>
  <c r="B288" i="3"/>
  <c r="E288" i="3"/>
  <c r="F288" i="3"/>
  <c r="G288" i="3"/>
  <c r="B289" i="3"/>
  <c r="E289" i="3"/>
  <c r="F289" i="3"/>
  <c r="G289" i="3"/>
  <c r="B290" i="3"/>
  <c r="E290" i="3"/>
  <c r="F290" i="3"/>
  <c r="G290" i="3"/>
  <c r="B291" i="3"/>
  <c r="E291" i="3"/>
  <c r="F291" i="3"/>
  <c r="G291" i="3"/>
  <c r="B292" i="3"/>
  <c r="E292" i="3"/>
  <c r="F292" i="3"/>
  <c r="G292" i="3"/>
  <c r="B293" i="3"/>
  <c r="E293" i="3"/>
  <c r="F293" i="3"/>
  <c r="G293" i="3"/>
  <c r="B294" i="3"/>
  <c r="E294" i="3"/>
  <c r="F294" i="3"/>
  <c r="G294" i="3"/>
  <c r="B295" i="3"/>
  <c r="E295" i="3"/>
  <c r="F295" i="3"/>
  <c r="G295" i="3"/>
  <c r="B296" i="3"/>
  <c r="E296" i="3"/>
  <c r="F296" i="3"/>
  <c r="G296" i="3"/>
  <c r="B297" i="3"/>
  <c r="E297" i="3"/>
  <c r="F297" i="3"/>
  <c r="G297" i="3"/>
  <c r="B298" i="3"/>
  <c r="E298" i="3"/>
  <c r="F298" i="3"/>
  <c r="G298" i="3"/>
  <c r="B299" i="3"/>
  <c r="E299" i="3"/>
  <c r="F299" i="3"/>
  <c r="G299" i="3"/>
  <c r="B300" i="3"/>
  <c r="E300" i="3"/>
  <c r="F300" i="3"/>
  <c r="G300" i="3"/>
  <c r="B301" i="3"/>
  <c r="E301" i="3"/>
  <c r="F301" i="3"/>
  <c r="G301" i="3"/>
  <c r="B302" i="3"/>
  <c r="E302" i="3"/>
  <c r="F302" i="3"/>
  <c r="G302" i="3"/>
  <c r="B303" i="3"/>
  <c r="E303" i="3"/>
  <c r="F303" i="3"/>
  <c r="G303" i="3"/>
  <c r="B304" i="3"/>
  <c r="E304" i="3"/>
  <c r="F304" i="3"/>
  <c r="G304" i="3"/>
  <c r="B305" i="3"/>
  <c r="E305" i="3"/>
  <c r="F305" i="3"/>
  <c r="G305" i="3"/>
  <c r="B306" i="3"/>
  <c r="E306" i="3"/>
  <c r="F306" i="3"/>
  <c r="G306" i="3"/>
  <c r="B307" i="3"/>
  <c r="E307" i="3"/>
  <c r="F307" i="3"/>
  <c r="G307" i="3"/>
  <c r="B308" i="3"/>
  <c r="E308" i="3"/>
  <c r="F308" i="3"/>
  <c r="G308" i="3"/>
  <c r="B309" i="3"/>
  <c r="E309" i="3"/>
  <c r="F309" i="3"/>
  <c r="G309" i="3"/>
  <c r="B310" i="3"/>
  <c r="E310" i="3"/>
  <c r="F310" i="3"/>
  <c r="G310" i="3"/>
  <c r="B311" i="3"/>
  <c r="E311" i="3"/>
  <c r="F311" i="3"/>
  <c r="G311" i="3"/>
  <c r="B312" i="3"/>
  <c r="E312" i="3"/>
  <c r="F312" i="3"/>
  <c r="G312" i="3"/>
  <c r="B313" i="3"/>
  <c r="E313" i="3"/>
  <c r="F313" i="3"/>
  <c r="G313" i="3"/>
  <c r="B314" i="3"/>
  <c r="E314" i="3"/>
  <c r="F314" i="3"/>
  <c r="G314" i="3"/>
  <c r="B315" i="3"/>
  <c r="E315" i="3"/>
  <c r="F315" i="3"/>
  <c r="G315" i="3"/>
  <c r="B316" i="3"/>
  <c r="E316" i="3"/>
  <c r="F316" i="3"/>
  <c r="G316" i="3"/>
  <c r="B317" i="3"/>
  <c r="E317" i="3"/>
  <c r="F317" i="3"/>
  <c r="G317" i="3"/>
  <c r="B318" i="3"/>
  <c r="E318" i="3"/>
  <c r="F318" i="3"/>
  <c r="G318" i="3"/>
  <c r="B319" i="3"/>
  <c r="E319" i="3"/>
  <c r="F319" i="3"/>
  <c r="G319" i="3"/>
  <c r="B320" i="3"/>
  <c r="E320" i="3"/>
  <c r="F320" i="3"/>
  <c r="G320" i="3"/>
  <c r="B321" i="3"/>
  <c r="E321" i="3"/>
  <c r="F321" i="3"/>
  <c r="G321" i="3"/>
  <c r="B322" i="3"/>
  <c r="E322" i="3"/>
  <c r="F322" i="3"/>
  <c r="G322" i="3"/>
  <c r="B323" i="3"/>
  <c r="E323" i="3"/>
  <c r="F323" i="3"/>
  <c r="G323" i="3"/>
  <c r="B324" i="3"/>
  <c r="E324" i="3"/>
  <c r="F324" i="3"/>
  <c r="G324" i="3"/>
  <c r="B325" i="3"/>
  <c r="E325" i="3"/>
  <c r="F325" i="3"/>
  <c r="G325" i="3"/>
  <c r="B326" i="3"/>
  <c r="E326" i="3"/>
  <c r="F326" i="3"/>
  <c r="G326" i="3"/>
  <c r="B327" i="3"/>
  <c r="E327" i="3"/>
  <c r="F327" i="3"/>
  <c r="G327" i="3"/>
  <c r="B328" i="3"/>
  <c r="E328" i="3"/>
  <c r="F328" i="3"/>
  <c r="G328" i="3"/>
  <c r="B329" i="3"/>
  <c r="E329" i="3"/>
  <c r="F329" i="3"/>
  <c r="G329" i="3"/>
  <c r="B330" i="3"/>
  <c r="E330" i="3"/>
  <c r="F330" i="3"/>
  <c r="G330" i="3"/>
  <c r="B331" i="3"/>
  <c r="E331" i="3"/>
  <c r="F331" i="3"/>
  <c r="G331" i="3"/>
  <c r="B332" i="3"/>
  <c r="E332" i="3"/>
  <c r="F332" i="3"/>
  <c r="G332" i="3"/>
  <c r="B333" i="3"/>
  <c r="E333" i="3"/>
  <c r="F333" i="3"/>
  <c r="G333" i="3"/>
  <c r="B334" i="3"/>
  <c r="E334" i="3"/>
  <c r="F334" i="3"/>
  <c r="G334" i="3"/>
  <c r="B335" i="3"/>
  <c r="E335" i="3"/>
  <c r="F335" i="3"/>
  <c r="G335" i="3"/>
  <c r="B336" i="3"/>
  <c r="E336" i="3"/>
  <c r="F336" i="3"/>
  <c r="G336" i="3"/>
  <c r="B337" i="3"/>
  <c r="E337" i="3"/>
  <c r="F337" i="3"/>
  <c r="G337" i="3"/>
  <c r="B338" i="3"/>
  <c r="E338" i="3"/>
  <c r="F338" i="3"/>
  <c r="G338" i="3"/>
  <c r="B339" i="3"/>
  <c r="E339" i="3"/>
  <c r="F339" i="3"/>
  <c r="G339" i="3"/>
  <c r="B340" i="3"/>
  <c r="E340" i="3"/>
  <c r="F340" i="3"/>
  <c r="G340" i="3"/>
  <c r="B341" i="3"/>
  <c r="E341" i="3"/>
  <c r="F341" i="3"/>
  <c r="G341" i="3"/>
  <c r="B342" i="3"/>
  <c r="E342" i="3"/>
  <c r="F342" i="3"/>
  <c r="G342" i="3"/>
  <c r="B343" i="3"/>
  <c r="E343" i="3"/>
  <c r="F343" i="3"/>
  <c r="G343" i="3"/>
  <c r="B344" i="3"/>
  <c r="E344" i="3"/>
  <c r="F344" i="3"/>
  <c r="G344" i="3"/>
  <c r="B345" i="3"/>
  <c r="E345" i="3"/>
  <c r="F345" i="3"/>
  <c r="G345" i="3"/>
  <c r="B346" i="3"/>
  <c r="E346" i="3"/>
  <c r="F346" i="3"/>
  <c r="G346" i="3"/>
  <c r="B347" i="3"/>
  <c r="E347" i="3"/>
  <c r="F347" i="3"/>
  <c r="G347" i="3"/>
  <c r="B348" i="3"/>
  <c r="E348" i="3"/>
  <c r="F348" i="3"/>
  <c r="G348" i="3"/>
  <c r="B349" i="3"/>
  <c r="E349" i="3"/>
  <c r="F349" i="3"/>
  <c r="G349" i="3"/>
  <c r="B350" i="3"/>
  <c r="E350" i="3"/>
  <c r="F350" i="3"/>
  <c r="G350" i="3"/>
  <c r="B351" i="3"/>
  <c r="E351" i="3"/>
  <c r="F351" i="3"/>
  <c r="G351" i="3"/>
  <c r="B352" i="3"/>
  <c r="E352" i="3"/>
  <c r="F352" i="3"/>
  <c r="G352" i="3"/>
  <c r="B353" i="3"/>
  <c r="E353" i="3"/>
  <c r="F353" i="3"/>
  <c r="G353" i="3"/>
  <c r="B354" i="3"/>
  <c r="E354" i="3"/>
  <c r="F354" i="3"/>
  <c r="G354" i="3"/>
  <c r="B355" i="3"/>
  <c r="E355" i="3"/>
  <c r="F355" i="3"/>
  <c r="G355" i="3"/>
  <c r="B356" i="3"/>
  <c r="E356" i="3"/>
  <c r="F356" i="3"/>
  <c r="G356" i="3"/>
  <c r="B357" i="3"/>
  <c r="E357" i="3"/>
  <c r="F357" i="3"/>
  <c r="G357" i="3"/>
  <c r="B358" i="3"/>
  <c r="E358" i="3"/>
  <c r="F358" i="3"/>
  <c r="G358" i="3"/>
  <c r="B359" i="3"/>
  <c r="E359" i="3"/>
  <c r="F359" i="3"/>
  <c r="G359" i="3"/>
  <c r="B360" i="3"/>
  <c r="E360" i="3"/>
  <c r="F360" i="3"/>
  <c r="G360" i="3"/>
  <c r="B361" i="3"/>
  <c r="E361" i="3"/>
  <c r="F361" i="3"/>
  <c r="G361" i="3"/>
  <c r="B362" i="3"/>
  <c r="E362" i="3"/>
  <c r="F362" i="3"/>
  <c r="G362" i="3"/>
  <c r="B363" i="3"/>
  <c r="E363" i="3"/>
  <c r="F363" i="3"/>
  <c r="G363" i="3"/>
  <c r="B364" i="3"/>
  <c r="E364" i="3"/>
  <c r="F364" i="3"/>
  <c r="G364" i="3"/>
  <c r="B365" i="3"/>
  <c r="E365" i="3"/>
  <c r="F365" i="3"/>
  <c r="G365" i="3"/>
  <c r="B366" i="3"/>
  <c r="E366" i="3"/>
  <c r="F366" i="3"/>
  <c r="G366" i="3"/>
  <c r="B367" i="3"/>
  <c r="E367" i="3"/>
  <c r="F367" i="3"/>
  <c r="G367" i="3"/>
  <c r="B368" i="3"/>
  <c r="E368" i="3"/>
  <c r="F368" i="3"/>
  <c r="G368" i="3"/>
  <c r="B369" i="3"/>
  <c r="E369" i="3"/>
  <c r="F369" i="3"/>
  <c r="G369" i="3"/>
  <c r="B370" i="3"/>
  <c r="E370" i="3"/>
  <c r="F370" i="3"/>
  <c r="G370" i="3"/>
  <c r="B371" i="3"/>
  <c r="E371" i="3"/>
  <c r="F371" i="3"/>
  <c r="G371" i="3"/>
  <c r="B372" i="3"/>
  <c r="E372" i="3"/>
  <c r="F372" i="3"/>
  <c r="G372" i="3"/>
  <c r="B373" i="3"/>
  <c r="E373" i="3"/>
  <c r="F373" i="3"/>
  <c r="G373" i="3"/>
  <c r="B374" i="3"/>
  <c r="E374" i="3"/>
  <c r="F374" i="3"/>
  <c r="G374" i="3"/>
  <c r="B375" i="3"/>
  <c r="E375" i="3"/>
  <c r="F375" i="3"/>
  <c r="G375" i="3"/>
  <c r="B376" i="3"/>
  <c r="E376" i="3"/>
  <c r="F376" i="3"/>
  <c r="G376" i="3"/>
  <c r="B377" i="3"/>
  <c r="E377" i="3"/>
  <c r="F377" i="3"/>
  <c r="G377" i="3"/>
  <c r="B378" i="3"/>
  <c r="E378" i="3"/>
  <c r="F378" i="3"/>
  <c r="G378" i="3"/>
  <c r="B379" i="3"/>
  <c r="E379" i="3"/>
  <c r="F379" i="3"/>
  <c r="G379" i="3"/>
  <c r="B380" i="3"/>
  <c r="E380" i="3"/>
  <c r="F380" i="3"/>
  <c r="G380" i="3"/>
  <c r="B381" i="3"/>
  <c r="E381" i="3"/>
  <c r="F381" i="3"/>
  <c r="G381" i="3"/>
  <c r="B382" i="3"/>
  <c r="E382" i="3"/>
  <c r="F382" i="3"/>
  <c r="G382" i="3"/>
  <c r="B383" i="3"/>
  <c r="E383" i="3"/>
  <c r="F383" i="3"/>
  <c r="G383" i="3"/>
  <c r="B384" i="3"/>
  <c r="E384" i="3"/>
  <c r="F384" i="3"/>
  <c r="G384" i="3"/>
  <c r="B385" i="3"/>
  <c r="E385" i="3"/>
  <c r="F385" i="3"/>
  <c r="G385" i="3"/>
  <c r="B386" i="3"/>
  <c r="E386" i="3"/>
  <c r="F386" i="3"/>
  <c r="G386" i="3"/>
  <c r="B387" i="3"/>
  <c r="E387" i="3"/>
  <c r="F387" i="3"/>
  <c r="G387" i="3"/>
  <c r="B388" i="3"/>
  <c r="E388" i="3"/>
  <c r="F388" i="3"/>
  <c r="G388" i="3"/>
  <c r="B389" i="3"/>
  <c r="E389" i="3"/>
  <c r="F389" i="3"/>
  <c r="G389" i="3"/>
  <c r="B390" i="3"/>
  <c r="E390" i="3"/>
  <c r="F390" i="3"/>
  <c r="G390" i="3"/>
  <c r="B391" i="3"/>
  <c r="E391" i="3"/>
  <c r="F391" i="3"/>
  <c r="G391" i="3"/>
  <c r="B392" i="3"/>
  <c r="E392" i="3"/>
  <c r="F392" i="3"/>
  <c r="G392" i="3"/>
  <c r="B393" i="3"/>
  <c r="E393" i="3"/>
  <c r="F393" i="3"/>
  <c r="G393" i="3"/>
  <c r="B394" i="3"/>
  <c r="E394" i="3"/>
  <c r="F394" i="3"/>
  <c r="G394" i="3"/>
  <c r="B395" i="3"/>
  <c r="E395" i="3"/>
  <c r="F395" i="3"/>
  <c r="G395" i="3"/>
  <c r="B396" i="3"/>
  <c r="E396" i="3"/>
  <c r="F396" i="3"/>
  <c r="G396" i="3"/>
  <c r="B397" i="3"/>
  <c r="E397" i="3"/>
  <c r="F397" i="3"/>
  <c r="G397" i="3"/>
  <c r="B398" i="3"/>
  <c r="E398" i="3"/>
  <c r="F398" i="3"/>
  <c r="G398" i="3"/>
  <c r="B399" i="3"/>
  <c r="E399" i="3"/>
  <c r="F399" i="3"/>
  <c r="G399" i="3"/>
  <c r="B400" i="3"/>
  <c r="E400" i="3"/>
  <c r="F400" i="3"/>
  <c r="G400" i="3"/>
  <c r="B401" i="3"/>
  <c r="E401" i="3"/>
  <c r="F401" i="3"/>
  <c r="G401" i="3"/>
  <c r="B402" i="3"/>
  <c r="E402" i="3"/>
  <c r="F402" i="3"/>
  <c r="G402" i="3"/>
  <c r="B403" i="3"/>
  <c r="E403" i="3"/>
  <c r="F403" i="3"/>
  <c r="G403" i="3"/>
  <c r="B404" i="3"/>
  <c r="E404" i="3"/>
  <c r="F404" i="3"/>
  <c r="G404" i="3"/>
  <c r="B405" i="3"/>
  <c r="E405" i="3"/>
  <c r="F405" i="3"/>
  <c r="G405" i="3"/>
  <c r="B406" i="3"/>
  <c r="E406" i="3"/>
  <c r="F406" i="3"/>
  <c r="G406" i="3"/>
  <c r="B407" i="3"/>
  <c r="E407" i="3"/>
  <c r="F407" i="3"/>
  <c r="G407" i="3"/>
  <c r="B408" i="3"/>
  <c r="E408" i="3"/>
  <c r="F408" i="3"/>
  <c r="G408" i="3"/>
  <c r="B409" i="3"/>
  <c r="E409" i="3"/>
  <c r="F409" i="3"/>
  <c r="G409" i="3"/>
  <c r="B410" i="3"/>
  <c r="E410" i="3"/>
  <c r="F410" i="3"/>
  <c r="G410" i="3"/>
  <c r="B411" i="3"/>
  <c r="E411" i="3"/>
  <c r="F411" i="3"/>
  <c r="G411" i="3"/>
  <c r="B412" i="3"/>
  <c r="E412" i="3"/>
  <c r="F412" i="3"/>
  <c r="G412" i="3"/>
  <c r="B413" i="3"/>
  <c r="E413" i="3"/>
  <c r="F413" i="3"/>
  <c r="G413" i="3"/>
  <c r="B414" i="3"/>
  <c r="E414" i="3"/>
  <c r="F414" i="3"/>
  <c r="G414" i="3"/>
  <c r="B415" i="3"/>
  <c r="E415" i="3"/>
  <c r="F415" i="3"/>
  <c r="G415" i="3"/>
  <c r="B416" i="3"/>
  <c r="E416" i="3"/>
  <c r="F416" i="3"/>
  <c r="G416" i="3"/>
  <c r="B417" i="3"/>
  <c r="E417" i="3"/>
  <c r="F417" i="3"/>
  <c r="G417" i="3"/>
  <c r="B418" i="3"/>
  <c r="E418" i="3"/>
  <c r="F418" i="3"/>
  <c r="G418" i="3"/>
  <c r="B419" i="3"/>
  <c r="E419" i="3"/>
  <c r="F419" i="3"/>
  <c r="G419" i="3"/>
  <c r="B420" i="3"/>
  <c r="E420" i="3"/>
  <c r="F420" i="3"/>
  <c r="G420" i="3"/>
  <c r="B421" i="3"/>
  <c r="E421" i="3"/>
  <c r="F421" i="3"/>
  <c r="G421" i="3"/>
  <c r="B422" i="3"/>
  <c r="E422" i="3"/>
  <c r="F422" i="3"/>
  <c r="G422" i="3"/>
  <c r="B423" i="3"/>
  <c r="E423" i="3"/>
  <c r="F423" i="3"/>
  <c r="G423" i="3"/>
  <c r="B424" i="3"/>
  <c r="E424" i="3"/>
  <c r="F424" i="3"/>
  <c r="G424" i="3"/>
  <c r="B425" i="3"/>
  <c r="E425" i="3"/>
  <c r="F425" i="3"/>
  <c r="G425" i="3"/>
  <c r="B426" i="3"/>
  <c r="E426" i="3"/>
  <c r="F426" i="3"/>
  <c r="G426" i="3"/>
  <c r="B427" i="3"/>
  <c r="E427" i="3"/>
  <c r="F427" i="3"/>
  <c r="G427" i="3"/>
  <c r="B428" i="3"/>
  <c r="E428" i="3"/>
  <c r="F428" i="3"/>
  <c r="G428" i="3"/>
  <c r="B429" i="3"/>
  <c r="E429" i="3"/>
  <c r="F429" i="3"/>
  <c r="G429" i="3"/>
  <c r="B430" i="3"/>
  <c r="E430" i="3"/>
  <c r="F430" i="3"/>
  <c r="G430" i="3"/>
  <c r="B431" i="3"/>
  <c r="E431" i="3"/>
  <c r="F431" i="3"/>
  <c r="G431" i="3"/>
  <c r="B432" i="3"/>
  <c r="E432" i="3"/>
  <c r="F432" i="3"/>
  <c r="G432" i="3"/>
  <c r="B433" i="3"/>
  <c r="E433" i="3"/>
  <c r="F433" i="3"/>
  <c r="G433" i="3"/>
  <c r="B434" i="3"/>
  <c r="E434" i="3"/>
  <c r="F434" i="3"/>
  <c r="G434" i="3"/>
  <c r="B435" i="3"/>
  <c r="E435" i="3"/>
  <c r="F435" i="3"/>
  <c r="G435" i="3"/>
  <c r="B436" i="3"/>
  <c r="E436" i="3"/>
  <c r="F436" i="3"/>
  <c r="G436" i="3"/>
  <c r="B437" i="3"/>
  <c r="E437" i="3"/>
  <c r="F437" i="3"/>
  <c r="G437" i="3"/>
  <c r="B438" i="3"/>
  <c r="E438" i="3"/>
  <c r="F438" i="3"/>
  <c r="G438" i="3"/>
  <c r="B439" i="3"/>
  <c r="E439" i="3"/>
  <c r="F439" i="3"/>
  <c r="G439" i="3"/>
  <c r="B440" i="3"/>
  <c r="E440" i="3"/>
  <c r="F440" i="3"/>
  <c r="G440" i="3"/>
  <c r="B441" i="3"/>
  <c r="E441" i="3"/>
  <c r="F441" i="3"/>
  <c r="G441" i="3"/>
  <c r="B442" i="3"/>
  <c r="E442" i="3"/>
  <c r="F442" i="3"/>
  <c r="G442" i="3"/>
  <c r="B443" i="3"/>
  <c r="E443" i="3"/>
  <c r="F443" i="3"/>
  <c r="G443" i="3"/>
  <c r="B444" i="3"/>
  <c r="E444" i="3"/>
  <c r="F444" i="3"/>
  <c r="G444" i="3"/>
  <c r="B445" i="3"/>
  <c r="E445" i="3"/>
  <c r="F445" i="3"/>
  <c r="G445" i="3"/>
  <c r="B446" i="3"/>
  <c r="E446" i="3"/>
  <c r="F446" i="3"/>
  <c r="G446" i="3"/>
  <c r="B447" i="3"/>
  <c r="E447" i="3"/>
  <c r="F447" i="3"/>
  <c r="G447" i="3"/>
  <c r="B448" i="3"/>
  <c r="E448" i="3"/>
  <c r="F448" i="3"/>
  <c r="G448" i="3"/>
  <c r="B449" i="3"/>
  <c r="E449" i="3"/>
  <c r="F449" i="3"/>
  <c r="G449" i="3"/>
  <c r="B450" i="3"/>
  <c r="E450" i="3"/>
  <c r="F450" i="3"/>
  <c r="G450" i="3"/>
  <c r="B451" i="3"/>
  <c r="E451" i="3"/>
  <c r="F451" i="3"/>
  <c r="G451" i="3"/>
  <c r="B452" i="3"/>
  <c r="E452" i="3"/>
  <c r="F452" i="3"/>
  <c r="G452" i="3"/>
  <c r="B453" i="3"/>
  <c r="E453" i="3"/>
  <c r="F453" i="3"/>
  <c r="G453" i="3"/>
  <c r="B454" i="3"/>
  <c r="E454" i="3"/>
  <c r="F454" i="3"/>
  <c r="G454" i="3"/>
  <c r="B455" i="3"/>
  <c r="E455" i="3"/>
  <c r="F455" i="3"/>
  <c r="G455" i="3"/>
  <c r="B456" i="3"/>
  <c r="E456" i="3"/>
  <c r="F456" i="3"/>
  <c r="G456" i="3"/>
  <c r="B457" i="3"/>
  <c r="E457" i="3"/>
  <c r="F457" i="3"/>
  <c r="G457" i="3"/>
  <c r="B458" i="3"/>
  <c r="E458" i="3"/>
  <c r="F458" i="3"/>
  <c r="G458" i="3"/>
  <c r="B459" i="3"/>
  <c r="E459" i="3"/>
  <c r="F459" i="3"/>
  <c r="G459" i="3"/>
  <c r="B460" i="3"/>
  <c r="E460" i="3"/>
  <c r="F460" i="3"/>
  <c r="G460" i="3"/>
  <c r="B461" i="3"/>
  <c r="E461" i="3"/>
  <c r="F461" i="3"/>
  <c r="G461" i="3"/>
  <c r="B462" i="3"/>
  <c r="E462" i="3"/>
  <c r="F462" i="3"/>
  <c r="G462" i="3"/>
  <c r="B463" i="3"/>
  <c r="E463" i="3"/>
  <c r="F463" i="3"/>
  <c r="G463" i="3"/>
  <c r="B464" i="3"/>
  <c r="E464" i="3"/>
  <c r="F464" i="3"/>
  <c r="G464" i="3"/>
  <c r="B465" i="3"/>
  <c r="E465" i="3"/>
  <c r="F465" i="3"/>
  <c r="G465" i="3"/>
  <c r="B466" i="3"/>
  <c r="E466" i="3"/>
  <c r="F466" i="3"/>
  <c r="G466" i="3"/>
  <c r="B467" i="3"/>
  <c r="E467" i="3"/>
  <c r="F467" i="3"/>
  <c r="G467" i="3"/>
  <c r="B468" i="3"/>
  <c r="E468" i="3"/>
  <c r="F468" i="3"/>
  <c r="G468" i="3"/>
  <c r="B469" i="3"/>
  <c r="E469" i="3"/>
  <c r="F469" i="3"/>
  <c r="G469" i="3"/>
  <c r="B470" i="3"/>
  <c r="E470" i="3"/>
  <c r="F470" i="3"/>
  <c r="G470" i="3"/>
  <c r="B471" i="3"/>
  <c r="E471" i="3"/>
  <c r="F471" i="3"/>
  <c r="G471" i="3"/>
  <c r="B472" i="3"/>
  <c r="E472" i="3"/>
  <c r="F472" i="3"/>
  <c r="G472" i="3"/>
  <c r="B473" i="3"/>
  <c r="E473" i="3"/>
  <c r="F473" i="3"/>
  <c r="G473" i="3"/>
  <c r="B474" i="3"/>
  <c r="E474" i="3"/>
  <c r="F474" i="3"/>
  <c r="G474" i="3"/>
  <c r="B475" i="3"/>
  <c r="E475" i="3"/>
  <c r="F475" i="3"/>
  <c r="G475" i="3"/>
  <c r="B476" i="3"/>
  <c r="E476" i="3"/>
  <c r="F476" i="3"/>
  <c r="G476" i="3"/>
  <c r="B477" i="3"/>
  <c r="E477" i="3"/>
  <c r="F477" i="3"/>
  <c r="G477" i="3"/>
  <c r="B478" i="3"/>
  <c r="E478" i="3"/>
  <c r="F478" i="3"/>
  <c r="G478" i="3"/>
  <c r="B479" i="3"/>
  <c r="E479" i="3"/>
  <c r="F479" i="3"/>
  <c r="G479" i="3"/>
  <c r="B480" i="3"/>
  <c r="E480" i="3"/>
  <c r="F480" i="3"/>
  <c r="G480" i="3"/>
  <c r="B481" i="3"/>
  <c r="E481" i="3"/>
  <c r="F481" i="3"/>
  <c r="G481" i="3"/>
  <c r="B482" i="3"/>
  <c r="E482" i="3"/>
  <c r="F482" i="3"/>
  <c r="G482" i="3"/>
  <c r="B483" i="3"/>
  <c r="E483" i="3"/>
  <c r="F483" i="3"/>
  <c r="G483" i="3"/>
  <c r="B484" i="3"/>
  <c r="E484" i="3"/>
  <c r="F484" i="3"/>
  <c r="G484" i="3"/>
  <c r="B485" i="3"/>
  <c r="E485" i="3"/>
  <c r="F485" i="3"/>
  <c r="G485" i="3"/>
  <c r="B486" i="3"/>
  <c r="E486" i="3"/>
  <c r="F486" i="3"/>
  <c r="G486" i="3"/>
  <c r="B487" i="3"/>
  <c r="E487" i="3"/>
  <c r="F487" i="3"/>
  <c r="G487" i="3"/>
  <c r="B488" i="3"/>
  <c r="E488" i="3"/>
  <c r="F488" i="3"/>
  <c r="G488" i="3"/>
  <c r="B489" i="3"/>
  <c r="E489" i="3"/>
  <c r="F489" i="3"/>
  <c r="G489" i="3"/>
  <c r="B490" i="3"/>
  <c r="E490" i="3"/>
  <c r="F490" i="3"/>
  <c r="G490" i="3"/>
  <c r="B491" i="3"/>
  <c r="E491" i="3"/>
  <c r="F491" i="3"/>
  <c r="G491" i="3"/>
  <c r="B492" i="3"/>
  <c r="E492" i="3"/>
  <c r="F492" i="3"/>
  <c r="G492" i="3"/>
  <c r="B493" i="3"/>
  <c r="E493" i="3"/>
  <c r="F493" i="3"/>
  <c r="G493" i="3"/>
  <c r="B494" i="3"/>
  <c r="E494" i="3"/>
  <c r="F494" i="3"/>
  <c r="G494" i="3"/>
  <c r="B495" i="3"/>
  <c r="E495" i="3"/>
  <c r="F495" i="3"/>
  <c r="G495" i="3"/>
  <c r="B496" i="3"/>
  <c r="E496" i="3"/>
  <c r="F496" i="3"/>
  <c r="G496" i="3"/>
  <c r="B497" i="3"/>
  <c r="E497" i="3"/>
  <c r="F497" i="3"/>
  <c r="G497" i="3"/>
  <c r="B498" i="3"/>
  <c r="E498" i="3"/>
  <c r="F498" i="3"/>
  <c r="G498" i="3"/>
  <c r="B499" i="3"/>
  <c r="E499" i="3"/>
  <c r="F499" i="3"/>
  <c r="G499" i="3"/>
  <c r="B500" i="3"/>
  <c r="E500" i="3"/>
  <c r="F500" i="3"/>
  <c r="G500" i="3"/>
  <c r="B501" i="3"/>
  <c r="E501" i="3"/>
  <c r="F501" i="3"/>
  <c r="G501" i="3"/>
  <c r="B502" i="3"/>
  <c r="E502" i="3"/>
  <c r="F502" i="3"/>
  <c r="G502" i="3"/>
  <c r="B503" i="3"/>
  <c r="E503" i="3"/>
  <c r="F503" i="3"/>
  <c r="G503" i="3"/>
  <c r="B504" i="3"/>
  <c r="E504" i="3"/>
  <c r="F504" i="3"/>
  <c r="G504" i="3"/>
  <c r="B505" i="3"/>
  <c r="E505" i="3"/>
  <c r="F505" i="3"/>
  <c r="G505" i="3"/>
  <c r="B506" i="3"/>
  <c r="E506" i="3"/>
  <c r="F506" i="3"/>
  <c r="G506" i="3"/>
  <c r="B507" i="3"/>
  <c r="E507" i="3"/>
  <c r="F507" i="3"/>
  <c r="G507" i="3"/>
  <c r="B508" i="3"/>
  <c r="E508" i="3"/>
  <c r="F508" i="3"/>
  <c r="G508" i="3"/>
  <c r="B509" i="3"/>
  <c r="E509" i="3"/>
  <c r="F509" i="3"/>
  <c r="G509" i="3"/>
  <c r="B510" i="3"/>
  <c r="E510" i="3"/>
  <c r="F510" i="3"/>
  <c r="G510" i="3"/>
  <c r="B511" i="3"/>
  <c r="E511" i="3"/>
  <c r="F511" i="3"/>
  <c r="G511" i="3"/>
  <c r="B512" i="3"/>
  <c r="E512" i="3"/>
  <c r="F512" i="3"/>
  <c r="G512" i="3"/>
  <c r="B513" i="3"/>
  <c r="E513" i="3"/>
  <c r="F513" i="3"/>
  <c r="G513" i="3"/>
  <c r="B514" i="3"/>
  <c r="E514" i="3"/>
  <c r="F514" i="3"/>
  <c r="G514" i="3"/>
  <c r="B515" i="3"/>
  <c r="E515" i="3"/>
  <c r="F515" i="3"/>
  <c r="G515" i="3"/>
  <c r="B516" i="3"/>
  <c r="E516" i="3"/>
  <c r="F516" i="3"/>
  <c r="G516" i="3"/>
  <c r="B517" i="3"/>
  <c r="E517" i="3"/>
  <c r="F517" i="3"/>
  <c r="G517" i="3"/>
  <c r="B518" i="3"/>
  <c r="E518" i="3"/>
  <c r="F518" i="3"/>
  <c r="G518" i="3"/>
  <c r="B519" i="3"/>
  <c r="E519" i="3"/>
  <c r="F519" i="3"/>
  <c r="G519" i="3"/>
  <c r="B520" i="3"/>
  <c r="E520" i="3"/>
  <c r="F520" i="3"/>
  <c r="G520" i="3"/>
  <c r="B521" i="3"/>
  <c r="E521" i="3"/>
  <c r="F521" i="3"/>
  <c r="G521" i="3"/>
  <c r="B522" i="3"/>
  <c r="E522" i="3"/>
  <c r="F522" i="3"/>
  <c r="G522" i="3"/>
  <c r="B523" i="3"/>
  <c r="E523" i="3"/>
  <c r="F523" i="3"/>
  <c r="G523" i="3"/>
  <c r="B524" i="3"/>
  <c r="E524" i="3"/>
  <c r="F524" i="3"/>
  <c r="G524" i="3"/>
  <c r="B525" i="3"/>
  <c r="E525" i="3"/>
  <c r="F525" i="3"/>
  <c r="G525" i="3"/>
  <c r="B526" i="3"/>
  <c r="E526" i="3"/>
  <c r="F526" i="3"/>
  <c r="G526" i="3"/>
  <c r="B527" i="3"/>
  <c r="E527" i="3"/>
  <c r="F527" i="3"/>
  <c r="G527" i="3"/>
  <c r="B528" i="3"/>
  <c r="E528" i="3"/>
  <c r="F528" i="3"/>
  <c r="G528" i="3"/>
  <c r="B529" i="3"/>
  <c r="E529" i="3"/>
  <c r="F529" i="3"/>
  <c r="G529" i="3"/>
  <c r="B530" i="3"/>
  <c r="E530" i="3"/>
  <c r="F530" i="3"/>
  <c r="G530" i="3"/>
  <c r="B531" i="3"/>
  <c r="E531" i="3"/>
  <c r="F531" i="3"/>
  <c r="G531" i="3"/>
  <c r="B532" i="3"/>
  <c r="E532" i="3"/>
  <c r="F532" i="3"/>
  <c r="G532" i="3"/>
  <c r="B533" i="3"/>
  <c r="E533" i="3"/>
  <c r="F533" i="3"/>
  <c r="G533" i="3"/>
  <c r="B534" i="3"/>
  <c r="E534" i="3"/>
  <c r="F534" i="3"/>
  <c r="G534" i="3"/>
  <c r="B535" i="3"/>
  <c r="E535" i="3"/>
  <c r="F535" i="3"/>
  <c r="G535" i="3"/>
  <c r="B536" i="3"/>
  <c r="E536" i="3"/>
  <c r="F536" i="3"/>
  <c r="G536" i="3"/>
  <c r="B537" i="3"/>
  <c r="E537" i="3"/>
  <c r="F537" i="3"/>
  <c r="G537" i="3"/>
  <c r="B538" i="3"/>
  <c r="E538" i="3"/>
  <c r="F538" i="3"/>
  <c r="G538" i="3"/>
  <c r="B539" i="3"/>
  <c r="E539" i="3"/>
  <c r="F539" i="3"/>
  <c r="G539" i="3"/>
  <c r="B540" i="3"/>
  <c r="E540" i="3"/>
  <c r="F540" i="3"/>
  <c r="G540" i="3"/>
  <c r="B541" i="3"/>
  <c r="E541" i="3"/>
  <c r="F541" i="3"/>
  <c r="G541" i="3"/>
  <c r="B542" i="3"/>
  <c r="E542" i="3"/>
  <c r="F542" i="3"/>
  <c r="G542" i="3"/>
  <c r="B543" i="3"/>
  <c r="E543" i="3"/>
  <c r="F543" i="3"/>
  <c r="G543" i="3"/>
  <c r="B544" i="3"/>
  <c r="E544" i="3"/>
  <c r="F544" i="3"/>
  <c r="G544" i="3"/>
  <c r="B545" i="3"/>
  <c r="E545" i="3"/>
  <c r="F545" i="3"/>
  <c r="G545" i="3"/>
  <c r="B546" i="3"/>
  <c r="E546" i="3"/>
  <c r="F546" i="3"/>
  <c r="G546" i="3"/>
  <c r="B547" i="3"/>
  <c r="E547" i="3"/>
  <c r="F547" i="3"/>
  <c r="G547" i="3"/>
  <c r="B548" i="3"/>
  <c r="E548" i="3"/>
  <c r="F548" i="3"/>
  <c r="G548" i="3"/>
  <c r="B549" i="3"/>
  <c r="E549" i="3"/>
  <c r="F549" i="3"/>
  <c r="G549" i="3"/>
  <c r="B550" i="3"/>
  <c r="E550" i="3"/>
  <c r="F550" i="3"/>
  <c r="G550" i="3"/>
  <c r="B551" i="3"/>
  <c r="E551" i="3"/>
  <c r="F551" i="3"/>
  <c r="G551" i="3"/>
  <c r="B552" i="3"/>
  <c r="E552" i="3"/>
  <c r="F552" i="3"/>
  <c r="G552" i="3"/>
  <c r="B553" i="3"/>
  <c r="E553" i="3"/>
  <c r="F553" i="3"/>
  <c r="G553" i="3"/>
  <c r="B554" i="3"/>
  <c r="E554" i="3"/>
  <c r="F554" i="3"/>
  <c r="G554" i="3"/>
  <c r="B555" i="3"/>
  <c r="E555" i="3"/>
  <c r="F555" i="3"/>
  <c r="G555" i="3"/>
  <c r="B556" i="3"/>
  <c r="E556" i="3"/>
  <c r="F556" i="3"/>
  <c r="G556" i="3"/>
  <c r="B557" i="3"/>
  <c r="E557" i="3"/>
  <c r="F557" i="3"/>
  <c r="G557" i="3"/>
  <c r="B558" i="3"/>
  <c r="E558" i="3"/>
  <c r="F558" i="3"/>
  <c r="G558" i="3"/>
  <c r="B559" i="3"/>
  <c r="E559" i="3"/>
  <c r="F559" i="3"/>
  <c r="G559" i="3"/>
  <c r="B560" i="3"/>
  <c r="E560" i="3"/>
  <c r="F560" i="3"/>
  <c r="G560" i="3"/>
  <c r="B561" i="3"/>
  <c r="E561" i="3"/>
  <c r="F561" i="3"/>
  <c r="G561" i="3"/>
  <c r="B562" i="3"/>
  <c r="E562" i="3"/>
  <c r="F562" i="3"/>
  <c r="G562" i="3"/>
  <c r="B563" i="3"/>
  <c r="E563" i="3"/>
  <c r="F563" i="3"/>
  <c r="G563" i="3"/>
  <c r="B564" i="3"/>
  <c r="E564" i="3"/>
  <c r="F564" i="3"/>
  <c r="G564" i="3"/>
  <c r="B565" i="3"/>
  <c r="E565" i="3"/>
  <c r="F565" i="3"/>
  <c r="G565" i="3"/>
  <c r="B566" i="3"/>
  <c r="E566" i="3"/>
  <c r="F566" i="3"/>
  <c r="G566" i="3"/>
  <c r="B567" i="3"/>
  <c r="E567" i="3"/>
  <c r="F567" i="3"/>
  <c r="G567" i="3"/>
  <c r="B568" i="3"/>
  <c r="E568" i="3"/>
  <c r="F568" i="3"/>
  <c r="G568" i="3"/>
  <c r="B569" i="3"/>
  <c r="E569" i="3"/>
  <c r="F569" i="3"/>
  <c r="G569" i="3"/>
  <c r="B570" i="3"/>
  <c r="E570" i="3"/>
  <c r="F570" i="3"/>
  <c r="G570" i="3"/>
  <c r="B571" i="3"/>
  <c r="E571" i="3"/>
  <c r="F571" i="3"/>
  <c r="G571" i="3"/>
  <c r="B572" i="3"/>
  <c r="E572" i="3"/>
  <c r="F572" i="3"/>
  <c r="G572" i="3"/>
  <c r="B573" i="3"/>
  <c r="E573" i="3"/>
  <c r="F573" i="3"/>
  <c r="G573" i="3"/>
  <c r="B574" i="3"/>
  <c r="E574" i="3"/>
  <c r="F574" i="3"/>
  <c r="G574" i="3"/>
  <c r="B575" i="3"/>
  <c r="E575" i="3"/>
  <c r="F575" i="3"/>
  <c r="G575" i="3"/>
  <c r="B576" i="3"/>
  <c r="E576" i="3"/>
  <c r="F576" i="3"/>
  <c r="G576" i="3"/>
  <c r="B577" i="3"/>
  <c r="E577" i="3"/>
  <c r="F577" i="3"/>
  <c r="G577" i="3"/>
  <c r="B578" i="3"/>
  <c r="E578" i="3"/>
  <c r="F578" i="3"/>
  <c r="G578" i="3"/>
  <c r="B579" i="3"/>
  <c r="E579" i="3"/>
  <c r="F579" i="3"/>
  <c r="G579" i="3"/>
  <c r="B580" i="3"/>
  <c r="E580" i="3"/>
  <c r="F580" i="3"/>
  <c r="G580" i="3"/>
  <c r="B581" i="3"/>
  <c r="E581" i="3"/>
  <c r="F581" i="3"/>
  <c r="G581" i="3"/>
  <c r="B582" i="3"/>
  <c r="E582" i="3"/>
  <c r="F582" i="3"/>
  <c r="G582" i="3"/>
  <c r="B583" i="3"/>
  <c r="E583" i="3"/>
  <c r="F583" i="3"/>
  <c r="G583" i="3"/>
  <c r="B584" i="3"/>
  <c r="E584" i="3"/>
  <c r="F584" i="3"/>
  <c r="G584" i="3"/>
  <c r="B585" i="3"/>
  <c r="E585" i="3"/>
  <c r="F585" i="3"/>
  <c r="G585" i="3"/>
  <c r="B586" i="3"/>
  <c r="E586" i="3"/>
  <c r="F586" i="3"/>
  <c r="G586" i="3"/>
  <c r="B587" i="3"/>
  <c r="E587" i="3"/>
  <c r="F587" i="3"/>
  <c r="G587" i="3"/>
  <c r="B588" i="3"/>
  <c r="E588" i="3"/>
  <c r="F588" i="3"/>
  <c r="G588" i="3"/>
  <c r="B589" i="3"/>
  <c r="E589" i="3"/>
  <c r="F589" i="3"/>
  <c r="G589" i="3"/>
  <c r="B590" i="3"/>
  <c r="E590" i="3"/>
  <c r="F590" i="3"/>
  <c r="G590" i="3"/>
  <c r="B591" i="3"/>
  <c r="E591" i="3"/>
  <c r="F591" i="3"/>
  <c r="G591" i="3"/>
  <c r="B592" i="3"/>
  <c r="E592" i="3"/>
  <c r="F592" i="3"/>
  <c r="G592" i="3"/>
  <c r="B593" i="3"/>
  <c r="E593" i="3"/>
  <c r="F593" i="3"/>
  <c r="G593" i="3"/>
  <c r="B594" i="3"/>
  <c r="E594" i="3"/>
  <c r="F594" i="3"/>
  <c r="G594" i="3"/>
  <c r="B595" i="3"/>
  <c r="E595" i="3"/>
  <c r="F595" i="3"/>
  <c r="G595" i="3"/>
  <c r="B596" i="3"/>
  <c r="E596" i="3"/>
  <c r="F596" i="3"/>
  <c r="G596" i="3"/>
  <c r="B597" i="3"/>
  <c r="E597" i="3"/>
  <c r="F597" i="3"/>
  <c r="G597" i="3"/>
  <c r="B598" i="3"/>
  <c r="E598" i="3"/>
  <c r="F598" i="3"/>
  <c r="G598" i="3"/>
  <c r="B599" i="3"/>
  <c r="E599" i="3"/>
  <c r="F599" i="3"/>
  <c r="G599" i="3"/>
  <c r="B600" i="3"/>
  <c r="E600" i="3"/>
  <c r="F600" i="3"/>
  <c r="G600" i="3"/>
  <c r="B601" i="3"/>
  <c r="E601" i="3"/>
  <c r="F601" i="3"/>
  <c r="G601" i="3"/>
  <c r="B602" i="3"/>
  <c r="E602" i="3"/>
  <c r="F602" i="3"/>
  <c r="G602" i="3"/>
  <c r="B603" i="3"/>
  <c r="E603" i="3"/>
  <c r="F603" i="3"/>
  <c r="G603" i="3"/>
  <c r="B604" i="3"/>
  <c r="E604" i="3"/>
  <c r="F604" i="3"/>
  <c r="G604" i="3"/>
  <c r="B605" i="3"/>
  <c r="E605" i="3"/>
  <c r="F605" i="3"/>
  <c r="G605" i="3"/>
  <c r="B606" i="3"/>
  <c r="E606" i="3"/>
  <c r="F606" i="3"/>
  <c r="G606" i="3"/>
  <c r="B607" i="3"/>
  <c r="E607" i="3"/>
  <c r="F607" i="3"/>
  <c r="G607" i="3"/>
  <c r="B608" i="3"/>
  <c r="E608" i="3"/>
  <c r="F608" i="3"/>
  <c r="G608" i="3"/>
  <c r="B609" i="3"/>
  <c r="E609" i="3"/>
  <c r="F609" i="3"/>
  <c r="G609" i="3"/>
  <c r="B610" i="3"/>
  <c r="E610" i="3"/>
  <c r="F610" i="3"/>
  <c r="G610" i="3"/>
  <c r="B611" i="3"/>
  <c r="E611" i="3"/>
  <c r="F611" i="3"/>
  <c r="G611" i="3"/>
  <c r="B612" i="3"/>
  <c r="E612" i="3"/>
  <c r="F612" i="3"/>
  <c r="G612" i="3"/>
  <c r="B613" i="3"/>
  <c r="E613" i="3"/>
  <c r="F613" i="3"/>
  <c r="G613" i="3"/>
  <c r="B614" i="3"/>
  <c r="E614" i="3"/>
  <c r="F614" i="3"/>
  <c r="G614" i="3"/>
  <c r="B615" i="3"/>
  <c r="E615" i="3"/>
  <c r="F615" i="3"/>
  <c r="G615" i="3"/>
  <c r="B616" i="3"/>
  <c r="E616" i="3"/>
  <c r="F616" i="3"/>
  <c r="G616" i="3"/>
  <c r="B617" i="3"/>
  <c r="E617" i="3"/>
  <c r="F617" i="3"/>
  <c r="G617" i="3"/>
  <c r="B618" i="3"/>
  <c r="E618" i="3"/>
  <c r="F618" i="3"/>
  <c r="G618" i="3"/>
  <c r="B619" i="3"/>
  <c r="E619" i="3"/>
  <c r="F619" i="3"/>
  <c r="G619" i="3"/>
  <c r="B620" i="3"/>
  <c r="E620" i="3"/>
  <c r="F620" i="3"/>
  <c r="G620" i="3"/>
  <c r="B621" i="3"/>
  <c r="E621" i="3"/>
  <c r="F621" i="3"/>
  <c r="G621" i="3"/>
  <c r="B622" i="3"/>
  <c r="E622" i="3"/>
  <c r="F622" i="3"/>
  <c r="G622" i="3"/>
  <c r="B623" i="3"/>
  <c r="E623" i="3"/>
  <c r="F623" i="3"/>
  <c r="G623" i="3"/>
  <c r="B624" i="3"/>
  <c r="E624" i="3"/>
  <c r="F624" i="3"/>
  <c r="G624" i="3"/>
  <c r="B625" i="3"/>
  <c r="E625" i="3"/>
  <c r="F625" i="3"/>
  <c r="G625" i="3"/>
  <c r="B626" i="3"/>
  <c r="E626" i="3"/>
  <c r="F626" i="3"/>
  <c r="G626" i="3"/>
  <c r="B627" i="3"/>
  <c r="E627" i="3"/>
  <c r="F627" i="3"/>
  <c r="G627" i="3"/>
  <c r="B628" i="3"/>
  <c r="E628" i="3"/>
  <c r="F628" i="3"/>
  <c r="G628" i="3"/>
  <c r="B629" i="3"/>
  <c r="E629" i="3"/>
  <c r="F629" i="3"/>
  <c r="G629" i="3"/>
  <c r="B630" i="3"/>
  <c r="E630" i="3"/>
  <c r="F630" i="3"/>
  <c r="G630" i="3"/>
  <c r="B631" i="3"/>
  <c r="E631" i="3"/>
  <c r="F631" i="3"/>
  <c r="G631" i="3"/>
  <c r="B632" i="3"/>
  <c r="E632" i="3"/>
  <c r="F632" i="3"/>
  <c r="G632" i="3"/>
  <c r="B633" i="3"/>
  <c r="E633" i="3"/>
  <c r="F633" i="3"/>
  <c r="G633" i="3"/>
  <c r="B634" i="3"/>
  <c r="E634" i="3"/>
  <c r="F634" i="3"/>
  <c r="G634" i="3"/>
  <c r="B635" i="3"/>
  <c r="E635" i="3"/>
  <c r="F635" i="3"/>
  <c r="G635" i="3"/>
  <c r="B636" i="3"/>
  <c r="E636" i="3"/>
  <c r="F636" i="3"/>
  <c r="G636" i="3"/>
  <c r="B637" i="3"/>
  <c r="E637" i="3"/>
  <c r="F637" i="3"/>
  <c r="G637" i="3"/>
  <c r="B638" i="3"/>
  <c r="E638" i="3"/>
  <c r="F638" i="3"/>
  <c r="G638" i="3"/>
  <c r="B639" i="3"/>
  <c r="E639" i="3"/>
  <c r="F639" i="3"/>
  <c r="G639" i="3"/>
  <c r="B640" i="3"/>
  <c r="E640" i="3"/>
  <c r="F640" i="3"/>
  <c r="G640" i="3"/>
  <c r="B641" i="3"/>
  <c r="E641" i="3"/>
  <c r="F641" i="3"/>
  <c r="G641" i="3"/>
  <c r="B642" i="3"/>
  <c r="E642" i="3"/>
  <c r="F642" i="3"/>
  <c r="G642" i="3"/>
  <c r="B643" i="3"/>
  <c r="E643" i="3"/>
  <c r="F643" i="3"/>
  <c r="G643" i="3"/>
  <c r="B644" i="3"/>
  <c r="E644" i="3"/>
  <c r="F644" i="3"/>
  <c r="G644" i="3"/>
  <c r="B645" i="3"/>
  <c r="E645" i="3"/>
  <c r="F645" i="3"/>
  <c r="G645" i="3"/>
  <c r="B646" i="3"/>
  <c r="E646" i="3"/>
  <c r="F646" i="3"/>
  <c r="G646" i="3"/>
  <c r="B647" i="3"/>
  <c r="E647" i="3"/>
  <c r="F647" i="3"/>
  <c r="G647" i="3"/>
  <c r="B648" i="3"/>
  <c r="E648" i="3"/>
  <c r="F648" i="3"/>
  <c r="G648" i="3"/>
  <c r="B649" i="3"/>
  <c r="E649" i="3"/>
  <c r="F649" i="3"/>
  <c r="G649" i="3"/>
  <c r="B650" i="3"/>
  <c r="E650" i="3"/>
  <c r="F650" i="3"/>
  <c r="G650" i="3"/>
  <c r="B651" i="3"/>
  <c r="E651" i="3"/>
  <c r="F651" i="3"/>
  <c r="G651" i="3"/>
  <c r="B652" i="3"/>
  <c r="E652" i="3"/>
  <c r="F652" i="3"/>
  <c r="G652" i="3"/>
  <c r="B653" i="3"/>
  <c r="E653" i="3"/>
  <c r="F653" i="3"/>
  <c r="G653" i="3"/>
  <c r="B654" i="3"/>
  <c r="E654" i="3"/>
  <c r="F654" i="3"/>
  <c r="G654" i="3"/>
  <c r="B655" i="3"/>
  <c r="E655" i="3"/>
  <c r="F655" i="3"/>
  <c r="G655" i="3"/>
  <c r="B656" i="3"/>
  <c r="E656" i="3"/>
  <c r="F656" i="3"/>
  <c r="G656" i="3"/>
  <c r="B657" i="3"/>
  <c r="E657" i="3"/>
  <c r="F657" i="3"/>
  <c r="G657" i="3"/>
  <c r="B658" i="3"/>
  <c r="E658" i="3"/>
  <c r="F658" i="3"/>
  <c r="G658" i="3"/>
  <c r="B659" i="3"/>
  <c r="E659" i="3"/>
  <c r="F659" i="3"/>
  <c r="G659" i="3"/>
  <c r="B660" i="3"/>
  <c r="E660" i="3"/>
  <c r="F660" i="3"/>
  <c r="G660" i="3"/>
  <c r="B661" i="3"/>
  <c r="E661" i="3"/>
  <c r="F661" i="3"/>
  <c r="G661" i="3"/>
  <c r="B662" i="3"/>
  <c r="E662" i="3"/>
  <c r="F662" i="3"/>
  <c r="G662" i="3"/>
  <c r="B663" i="3"/>
  <c r="E663" i="3"/>
  <c r="F663" i="3"/>
  <c r="G663" i="3"/>
  <c r="B664" i="3"/>
  <c r="E664" i="3"/>
  <c r="F664" i="3"/>
  <c r="G664" i="3"/>
  <c r="B665" i="3"/>
  <c r="E665" i="3"/>
  <c r="F665" i="3"/>
  <c r="G665" i="3"/>
  <c r="B666" i="3"/>
  <c r="E666" i="3"/>
  <c r="F666" i="3"/>
  <c r="G666" i="3"/>
  <c r="B667" i="3"/>
  <c r="E667" i="3"/>
  <c r="F667" i="3"/>
  <c r="G667" i="3"/>
  <c r="B668" i="3"/>
  <c r="E668" i="3"/>
  <c r="F668" i="3"/>
  <c r="G668" i="3"/>
  <c r="B669" i="3"/>
  <c r="E669" i="3"/>
  <c r="F669" i="3"/>
  <c r="G669" i="3"/>
  <c r="B670" i="3"/>
  <c r="E670" i="3"/>
  <c r="F670" i="3"/>
  <c r="G670" i="3"/>
  <c r="B671" i="3"/>
  <c r="E671" i="3"/>
  <c r="F671" i="3"/>
  <c r="G671" i="3"/>
  <c r="B672" i="3"/>
  <c r="E672" i="3"/>
  <c r="F672" i="3"/>
  <c r="G672" i="3"/>
  <c r="B673" i="3"/>
  <c r="E673" i="3"/>
  <c r="F673" i="3"/>
  <c r="G673" i="3"/>
  <c r="B674" i="3"/>
  <c r="E674" i="3"/>
  <c r="F674" i="3"/>
  <c r="G674" i="3"/>
  <c r="B675" i="3"/>
  <c r="E675" i="3"/>
  <c r="F675" i="3"/>
  <c r="G675" i="3"/>
  <c r="B676" i="3"/>
  <c r="E676" i="3"/>
  <c r="F676" i="3"/>
  <c r="G676" i="3"/>
  <c r="B677" i="3"/>
  <c r="E677" i="3"/>
  <c r="F677" i="3"/>
  <c r="G677" i="3"/>
  <c r="B678" i="3"/>
  <c r="E678" i="3"/>
  <c r="F678" i="3"/>
  <c r="G678" i="3"/>
  <c r="B679" i="3"/>
  <c r="E679" i="3"/>
  <c r="F679" i="3"/>
  <c r="G679" i="3"/>
  <c r="B680" i="3"/>
  <c r="E680" i="3"/>
  <c r="F680" i="3"/>
  <c r="G680" i="3"/>
  <c r="B681" i="3"/>
  <c r="E681" i="3"/>
  <c r="F681" i="3"/>
  <c r="G681" i="3"/>
  <c r="B682" i="3"/>
  <c r="E682" i="3"/>
  <c r="F682" i="3"/>
  <c r="G682" i="3"/>
  <c r="B683" i="3"/>
  <c r="E683" i="3"/>
  <c r="F683" i="3"/>
  <c r="G683" i="3"/>
  <c r="B684" i="3"/>
  <c r="E684" i="3"/>
  <c r="F684" i="3"/>
  <c r="G684" i="3"/>
  <c r="B685" i="3"/>
  <c r="E685" i="3"/>
  <c r="F685" i="3"/>
  <c r="G685" i="3"/>
  <c r="B686" i="3"/>
  <c r="E686" i="3"/>
  <c r="F686" i="3"/>
  <c r="G686" i="3"/>
  <c r="B687" i="3"/>
  <c r="E687" i="3"/>
  <c r="F687" i="3"/>
  <c r="G687" i="3"/>
  <c r="B688" i="3"/>
  <c r="E688" i="3"/>
  <c r="F688" i="3"/>
  <c r="G688" i="3"/>
  <c r="B689" i="3"/>
  <c r="E689" i="3"/>
  <c r="F689" i="3"/>
  <c r="G689" i="3"/>
  <c r="B690" i="3"/>
  <c r="E690" i="3"/>
  <c r="F690" i="3"/>
  <c r="G690" i="3"/>
  <c r="B691" i="3"/>
  <c r="E691" i="3"/>
  <c r="F691" i="3"/>
  <c r="G691" i="3"/>
  <c r="B692" i="3"/>
  <c r="E692" i="3"/>
  <c r="F692" i="3"/>
  <c r="G692" i="3"/>
  <c r="B693" i="3"/>
  <c r="E693" i="3"/>
  <c r="F693" i="3"/>
  <c r="G693" i="3"/>
  <c r="B694" i="3"/>
  <c r="E694" i="3"/>
  <c r="F694" i="3"/>
  <c r="G694" i="3"/>
  <c r="B695" i="3"/>
  <c r="E695" i="3"/>
  <c r="F695" i="3"/>
  <c r="G695" i="3"/>
  <c r="B696" i="3"/>
  <c r="E696" i="3"/>
  <c r="F696" i="3"/>
  <c r="G696" i="3"/>
  <c r="B697" i="3"/>
  <c r="E697" i="3"/>
  <c r="F697" i="3"/>
  <c r="G697" i="3"/>
  <c r="B698" i="3"/>
  <c r="E698" i="3"/>
  <c r="F698" i="3"/>
  <c r="G698" i="3"/>
  <c r="B699" i="3"/>
  <c r="E699" i="3"/>
  <c r="F699" i="3"/>
  <c r="G699" i="3"/>
  <c r="B700" i="3"/>
  <c r="E700" i="3"/>
  <c r="F700" i="3"/>
  <c r="G700" i="3"/>
  <c r="B701" i="3"/>
  <c r="E701" i="3"/>
  <c r="F701" i="3"/>
  <c r="G701" i="3"/>
  <c r="B702" i="3"/>
  <c r="E702" i="3"/>
  <c r="F702" i="3"/>
  <c r="G702" i="3"/>
  <c r="B703" i="3"/>
  <c r="E703" i="3"/>
  <c r="F703" i="3"/>
  <c r="G703" i="3"/>
  <c r="B704" i="3"/>
  <c r="E704" i="3"/>
  <c r="F704" i="3"/>
  <c r="G704" i="3"/>
  <c r="B705" i="3"/>
  <c r="E705" i="3"/>
  <c r="F705" i="3"/>
  <c r="G705" i="3"/>
  <c r="B706" i="3"/>
  <c r="E706" i="3"/>
  <c r="F706" i="3"/>
  <c r="G706" i="3"/>
  <c r="B707" i="3"/>
  <c r="E707" i="3"/>
  <c r="F707" i="3"/>
  <c r="G707" i="3"/>
  <c r="B708" i="3"/>
  <c r="E708" i="3"/>
  <c r="F708" i="3"/>
  <c r="G708" i="3"/>
  <c r="B709" i="3"/>
  <c r="E709" i="3"/>
  <c r="F709" i="3"/>
  <c r="G709" i="3"/>
  <c r="B710" i="3"/>
  <c r="E710" i="3"/>
  <c r="F710" i="3"/>
  <c r="G710" i="3"/>
  <c r="B711" i="3"/>
  <c r="E711" i="3"/>
  <c r="F711" i="3"/>
  <c r="G711" i="3"/>
  <c r="B712" i="3"/>
  <c r="E712" i="3"/>
  <c r="F712" i="3"/>
  <c r="G712" i="3"/>
  <c r="B713" i="3"/>
  <c r="E713" i="3"/>
  <c r="F713" i="3"/>
  <c r="G713" i="3"/>
  <c r="B714" i="3"/>
  <c r="E714" i="3"/>
  <c r="F714" i="3"/>
  <c r="G714" i="3"/>
  <c r="B715" i="3"/>
  <c r="E715" i="3"/>
  <c r="F715" i="3"/>
  <c r="G715" i="3"/>
  <c r="B716" i="3"/>
  <c r="E716" i="3"/>
  <c r="F716" i="3"/>
  <c r="G716" i="3"/>
  <c r="B717" i="3"/>
  <c r="E717" i="3"/>
  <c r="F717" i="3"/>
  <c r="G717" i="3"/>
  <c r="B718" i="3"/>
  <c r="E718" i="3"/>
  <c r="F718" i="3"/>
  <c r="G718" i="3"/>
  <c r="B719" i="3"/>
  <c r="E719" i="3"/>
  <c r="F719" i="3"/>
  <c r="G719" i="3"/>
  <c r="B720" i="3"/>
  <c r="E720" i="3"/>
  <c r="F720" i="3"/>
  <c r="G720" i="3"/>
  <c r="B721" i="3"/>
  <c r="E721" i="3"/>
  <c r="F721" i="3"/>
  <c r="G721" i="3"/>
  <c r="B722" i="3"/>
  <c r="E722" i="3"/>
  <c r="F722" i="3"/>
  <c r="G722" i="3"/>
  <c r="B723" i="3"/>
  <c r="E723" i="3"/>
  <c r="F723" i="3"/>
  <c r="G723" i="3"/>
  <c r="B724" i="3"/>
  <c r="E724" i="3"/>
  <c r="F724" i="3"/>
  <c r="G724" i="3"/>
  <c r="B725" i="3"/>
  <c r="E725" i="3"/>
  <c r="F725" i="3"/>
  <c r="G725" i="3"/>
  <c r="B726" i="3"/>
  <c r="E726" i="3"/>
  <c r="F726" i="3"/>
  <c r="G726" i="3"/>
  <c r="B727" i="3"/>
  <c r="E727" i="3"/>
  <c r="F727" i="3"/>
  <c r="G727" i="3"/>
  <c r="B728" i="3"/>
  <c r="E728" i="3"/>
  <c r="F728" i="3"/>
  <c r="G728" i="3"/>
  <c r="B729" i="3"/>
  <c r="E729" i="3"/>
  <c r="F729" i="3"/>
  <c r="G729" i="3"/>
  <c r="B730" i="3"/>
  <c r="E730" i="3"/>
  <c r="F730" i="3"/>
  <c r="G730" i="3"/>
  <c r="B731" i="3"/>
  <c r="E731" i="3"/>
  <c r="F731" i="3"/>
  <c r="G731" i="3"/>
  <c r="B732" i="3"/>
  <c r="E732" i="3"/>
  <c r="F732" i="3"/>
  <c r="G732" i="3"/>
  <c r="B733" i="3"/>
  <c r="E733" i="3"/>
  <c r="F733" i="3"/>
  <c r="G733" i="3"/>
  <c r="B734" i="3"/>
  <c r="E734" i="3"/>
  <c r="F734" i="3"/>
  <c r="G734" i="3"/>
  <c r="B735" i="3"/>
  <c r="E735" i="3"/>
  <c r="F735" i="3"/>
  <c r="G735" i="3"/>
  <c r="B736" i="3"/>
  <c r="E736" i="3"/>
  <c r="F736" i="3"/>
  <c r="G736" i="3"/>
  <c r="B737" i="3"/>
  <c r="E737" i="3"/>
  <c r="F737" i="3"/>
  <c r="G737" i="3"/>
  <c r="B738" i="3"/>
  <c r="E738" i="3"/>
  <c r="F738" i="3"/>
  <c r="G738" i="3"/>
  <c r="B739" i="3"/>
  <c r="E739" i="3"/>
  <c r="F739" i="3"/>
  <c r="G739" i="3"/>
  <c r="B740" i="3"/>
  <c r="E740" i="3"/>
  <c r="F740" i="3"/>
  <c r="G740" i="3"/>
  <c r="B741" i="3"/>
  <c r="E741" i="3"/>
  <c r="F741" i="3"/>
  <c r="G741" i="3"/>
  <c r="B742" i="3"/>
  <c r="E742" i="3"/>
  <c r="F742" i="3"/>
  <c r="G742" i="3"/>
  <c r="B743" i="3"/>
  <c r="E743" i="3"/>
  <c r="F743" i="3"/>
  <c r="G743" i="3"/>
  <c r="B744" i="3"/>
  <c r="E744" i="3"/>
  <c r="F744" i="3"/>
  <c r="G744" i="3"/>
  <c r="B745" i="3"/>
  <c r="E745" i="3"/>
  <c r="F745" i="3"/>
  <c r="G745" i="3"/>
  <c r="B746" i="3"/>
  <c r="E746" i="3"/>
  <c r="F746" i="3"/>
  <c r="G746" i="3"/>
  <c r="B747" i="3"/>
  <c r="E747" i="3"/>
  <c r="F747" i="3"/>
  <c r="G747" i="3"/>
  <c r="B748" i="3"/>
  <c r="E748" i="3"/>
  <c r="F748" i="3"/>
  <c r="G748" i="3"/>
  <c r="B749" i="3"/>
  <c r="E749" i="3"/>
  <c r="F749" i="3"/>
  <c r="G749" i="3"/>
  <c r="B750" i="3"/>
  <c r="E750" i="3"/>
  <c r="F750" i="3"/>
  <c r="G750" i="3"/>
  <c r="B751" i="3"/>
  <c r="E751" i="3"/>
  <c r="F751" i="3"/>
  <c r="G751" i="3"/>
  <c r="B752" i="3"/>
  <c r="E752" i="3"/>
  <c r="F752" i="3"/>
  <c r="G752" i="3"/>
  <c r="B753" i="3"/>
  <c r="E753" i="3"/>
  <c r="F753" i="3"/>
  <c r="G753" i="3"/>
  <c r="B754" i="3"/>
  <c r="E754" i="3"/>
  <c r="F754" i="3"/>
  <c r="G754" i="3"/>
  <c r="B755" i="3"/>
  <c r="E755" i="3"/>
  <c r="F755" i="3"/>
  <c r="G755" i="3"/>
  <c r="B756" i="3"/>
  <c r="E756" i="3"/>
  <c r="F756" i="3"/>
  <c r="G756" i="3"/>
  <c r="B757" i="3"/>
  <c r="E757" i="3"/>
  <c r="F757" i="3"/>
  <c r="G757" i="3"/>
  <c r="B758" i="3"/>
  <c r="E758" i="3"/>
  <c r="F758" i="3"/>
  <c r="G758" i="3"/>
  <c r="B759" i="3"/>
  <c r="E759" i="3"/>
  <c r="F759" i="3"/>
  <c r="G759" i="3"/>
  <c r="B760" i="3"/>
  <c r="E760" i="3"/>
  <c r="F760" i="3"/>
  <c r="G760" i="3"/>
  <c r="B761" i="3"/>
  <c r="E761" i="3"/>
  <c r="F761" i="3"/>
  <c r="G761" i="3"/>
  <c r="B762" i="3"/>
  <c r="E762" i="3"/>
  <c r="F762" i="3"/>
  <c r="G762" i="3"/>
  <c r="B763" i="3"/>
  <c r="E763" i="3"/>
  <c r="F763" i="3"/>
  <c r="G763" i="3"/>
  <c r="B764" i="3"/>
  <c r="E764" i="3"/>
  <c r="F764" i="3"/>
  <c r="G764" i="3"/>
  <c r="B765" i="3"/>
  <c r="E765" i="3"/>
  <c r="F765" i="3"/>
  <c r="G765" i="3"/>
  <c r="B766" i="3"/>
  <c r="E766" i="3"/>
  <c r="F766" i="3"/>
  <c r="G766" i="3"/>
  <c r="B767" i="3"/>
  <c r="E767" i="3"/>
  <c r="F767" i="3"/>
  <c r="G767" i="3"/>
  <c r="B768" i="3"/>
  <c r="E768" i="3"/>
  <c r="F768" i="3"/>
  <c r="G768" i="3"/>
  <c r="B769" i="3"/>
  <c r="E769" i="3"/>
  <c r="F769" i="3"/>
  <c r="G769" i="3"/>
  <c r="B770" i="3"/>
  <c r="E770" i="3"/>
  <c r="F770" i="3"/>
  <c r="G770" i="3"/>
  <c r="B771" i="3"/>
  <c r="E771" i="3"/>
  <c r="F771" i="3"/>
  <c r="G771" i="3"/>
  <c r="B772" i="3"/>
  <c r="E772" i="3"/>
  <c r="F772" i="3"/>
  <c r="G772" i="3"/>
  <c r="B773" i="3"/>
  <c r="E773" i="3"/>
  <c r="F773" i="3"/>
  <c r="G773" i="3"/>
  <c r="B774" i="3"/>
  <c r="E774" i="3"/>
  <c r="F774" i="3"/>
  <c r="G774" i="3"/>
  <c r="B775" i="3"/>
  <c r="E775" i="3"/>
  <c r="F775" i="3"/>
  <c r="G775" i="3"/>
  <c r="B776" i="3"/>
  <c r="E776" i="3"/>
  <c r="F776" i="3"/>
  <c r="G776" i="3"/>
  <c r="B777" i="3"/>
  <c r="E777" i="3"/>
  <c r="F777" i="3"/>
  <c r="G777" i="3"/>
  <c r="B778" i="3"/>
  <c r="E778" i="3"/>
  <c r="F778" i="3"/>
  <c r="G778" i="3"/>
  <c r="B779" i="3"/>
  <c r="E779" i="3"/>
  <c r="F779" i="3"/>
  <c r="G779" i="3"/>
  <c r="B780" i="3"/>
  <c r="E780" i="3"/>
  <c r="F780" i="3"/>
  <c r="G780" i="3"/>
  <c r="B781" i="3"/>
  <c r="E781" i="3"/>
  <c r="F781" i="3"/>
  <c r="G781" i="3"/>
  <c r="B782" i="3"/>
  <c r="E782" i="3"/>
  <c r="F782" i="3"/>
  <c r="G782" i="3"/>
  <c r="B783" i="3"/>
  <c r="E783" i="3"/>
  <c r="F783" i="3"/>
  <c r="G783" i="3"/>
  <c r="B784" i="3"/>
  <c r="E784" i="3"/>
  <c r="F784" i="3"/>
  <c r="G784" i="3"/>
  <c r="B785" i="3"/>
  <c r="E785" i="3"/>
  <c r="F785" i="3"/>
  <c r="G785" i="3"/>
  <c r="B786" i="3"/>
  <c r="E786" i="3"/>
  <c r="F786" i="3"/>
  <c r="G786" i="3"/>
  <c r="B787" i="3"/>
  <c r="E787" i="3"/>
  <c r="F787" i="3"/>
  <c r="G787" i="3"/>
  <c r="B788" i="3"/>
  <c r="E788" i="3"/>
  <c r="F788" i="3"/>
  <c r="G788" i="3"/>
  <c r="B789" i="3"/>
  <c r="E789" i="3"/>
  <c r="F789" i="3"/>
  <c r="G789" i="3"/>
  <c r="B790" i="3"/>
  <c r="E790" i="3"/>
  <c r="F790" i="3"/>
  <c r="G790" i="3"/>
  <c r="B791" i="3"/>
  <c r="E791" i="3"/>
  <c r="F791" i="3"/>
  <c r="G791" i="3"/>
  <c r="B792" i="3"/>
  <c r="E792" i="3"/>
  <c r="F792" i="3"/>
  <c r="G792" i="3"/>
  <c r="B793" i="3"/>
  <c r="E793" i="3"/>
  <c r="F793" i="3"/>
  <c r="G793" i="3"/>
  <c r="B794" i="3"/>
  <c r="E794" i="3"/>
  <c r="F794" i="3"/>
  <c r="G794" i="3"/>
  <c r="B795" i="3"/>
  <c r="E795" i="3"/>
  <c r="F795" i="3"/>
  <c r="G795" i="3"/>
  <c r="B796" i="3"/>
  <c r="E796" i="3"/>
  <c r="F796" i="3"/>
  <c r="G796" i="3"/>
  <c r="B797" i="3"/>
  <c r="E797" i="3"/>
  <c r="F797" i="3"/>
  <c r="G797" i="3"/>
  <c r="B798" i="3"/>
  <c r="E798" i="3"/>
  <c r="F798" i="3"/>
  <c r="G798" i="3"/>
  <c r="B799" i="3"/>
  <c r="E799" i="3"/>
  <c r="F799" i="3"/>
  <c r="G799" i="3"/>
  <c r="B800" i="3"/>
  <c r="E800" i="3"/>
  <c r="F800" i="3"/>
  <c r="G800" i="3"/>
  <c r="B801" i="3"/>
  <c r="E801" i="3"/>
  <c r="F801" i="3"/>
  <c r="G801" i="3"/>
  <c r="B802" i="3"/>
  <c r="E802" i="3"/>
  <c r="F802" i="3"/>
  <c r="G802" i="3"/>
  <c r="B803" i="3"/>
  <c r="E803" i="3"/>
  <c r="F803" i="3"/>
  <c r="G803" i="3"/>
  <c r="B804" i="3"/>
  <c r="E804" i="3"/>
  <c r="F804" i="3"/>
  <c r="G804" i="3"/>
  <c r="B805" i="3"/>
  <c r="E805" i="3"/>
  <c r="F805" i="3"/>
  <c r="G805" i="3"/>
  <c r="B806" i="3"/>
  <c r="E806" i="3"/>
  <c r="F806" i="3"/>
  <c r="G806" i="3"/>
  <c r="B807" i="3"/>
  <c r="E807" i="3"/>
  <c r="F807" i="3"/>
  <c r="G807" i="3"/>
  <c r="B808" i="3"/>
  <c r="E808" i="3"/>
  <c r="F808" i="3"/>
  <c r="G808" i="3"/>
  <c r="B809" i="3"/>
  <c r="E809" i="3"/>
  <c r="F809" i="3"/>
  <c r="G809" i="3"/>
  <c r="B810" i="3"/>
  <c r="E810" i="3"/>
  <c r="F810" i="3"/>
  <c r="G810" i="3"/>
  <c r="B811" i="3"/>
  <c r="E811" i="3"/>
  <c r="F811" i="3"/>
  <c r="G811" i="3"/>
  <c r="B812" i="3"/>
  <c r="E812" i="3"/>
  <c r="F812" i="3"/>
  <c r="G812" i="3"/>
  <c r="B813" i="3"/>
  <c r="E813" i="3"/>
  <c r="F813" i="3"/>
  <c r="G813" i="3"/>
  <c r="B814" i="3"/>
  <c r="E814" i="3"/>
  <c r="F814" i="3"/>
  <c r="G814" i="3"/>
  <c r="B815" i="3"/>
  <c r="E815" i="3"/>
  <c r="F815" i="3"/>
  <c r="G815" i="3"/>
  <c r="B816" i="3"/>
  <c r="E816" i="3"/>
  <c r="F816" i="3"/>
  <c r="G816" i="3"/>
  <c r="B817" i="3"/>
  <c r="E817" i="3"/>
  <c r="F817" i="3"/>
  <c r="G817" i="3"/>
  <c r="B818" i="3"/>
  <c r="E818" i="3"/>
  <c r="F818" i="3"/>
  <c r="G818" i="3"/>
  <c r="B819" i="3"/>
  <c r="E819" i="3"/>
  <c r="F819" i="3"/>
  <c r="G819" i="3"/>
  <c r="B820" i="3"/>
  <c r="E820" i="3"/>
  <c r="F820" i="3"/>
  <c r="G820" i="3"/>
  <c r="B821" i="3"/>
  <c r="E821" i="3"/>
  <c r="F821" i="3"/>
  <c r="G821" i="3"/>
  <c r="B822" i="3"/>
  <c r="E822" i="3"/>
  <c r="F822" i="3"/>
  <c r="G822" i="3"/>
  <c r="B823" i="3"/>
  <c r="E823" i="3"/>
  <c r="F823" i="3"/>
  <c r="G823" i="3"/>
  <c r="B824" i="3"/>
  <c r="E824" i="3"/>
  <c r="F824" i="3"/>
  <c r="G824" i="3"/>
  <c r="B825" i="3"/>
  <c r="E825" i="3"/>
  <c r="F825" i="3"/>
  <c r="G825" i="3"/>
  <c r="B826" i="3"/>
  <c r="E826" i="3"/>
  <c r="F826" i="3"/>
  <c r="G826" i="3"/>
  <c r="B827" i="3"/>
  <c r="E827" i="3"/>
  <c r="F827" i="3"/>
  <c r="G827" i="3"/>
  <c r="B828" i="3"/>
  <c r="E828" i="3"/>
  <c r="F828" i="3"/>
  <c r="G828" i="3"/>
  <c r="B829" i="3"/>
  <c r="E829" i="3"/>
  <c r="F829" i="3"/>
  <c r="G829" i="3"/>
  <c r="B830" i="3"/>
  <c r="E830" i="3"/>
  <c r="F830" i="3"/>
  <c r="G830" i="3"/>
  <c r="B831" i="3"/>
  <c r="E831" i="3"/>
  <c r="F831" i="3"/>
  <c r="G831" i="3"/>
  <c r="B832" i="3"/>
  <c r="E832" i="3"/>
  <c r="F832" i="3"/>
  <c r="G832" i="3"/>
  <c r="B833" i="3"/>
  <c r="E833" i="3"/>
  <c r="F833" i="3"/>
  <c r="G833" i="3"/>
  <c r="B834" i="3"/>
  <c r="E834" i="3"/>
  <c r="F834" i="3"/>
  <c r="G834" i="3"/>
  <c r="B835" i="3"/>
  <c r="E835" i="3"/>
  <c r="F835" i="3"/>
  <c r="G835" i="3"/>
  <c r="B836" i="3"/>
  <c r="E836" i="3"/>
  <c r="F836" i="3"/>
  <c r="G836" i="3"/>
  <c r="B837" i="3"/>
  <c r="E837" i="3"/>
  <c r="F837" i="3"/>
  <c r="G837" i="3"/>
  <c r="B838" i="3"/>
  <c r="E838" i="3"/>
  <c r="F838" i="3"/>
  <c r="G838" i="3"/>
  <c r="B839" i="3"/>
  <c r="E839" i="3"/>
  <c r="F839" i="3"/>
  <c r="G839" i="3"/>
  <c r="B840" i="3"/>
  <c r="E840" i="3"/>
  <c r="F840" i="3"/>
  <c r="G840" i="3"/>
  <c r="B841" i="3"/>
  <c r="E841" i="3"/>
  <c r="F841" i="3"/>
  <c r="G841" i="3"/>
  <c r="B842" i="3"/>
  <c r="E842" i="3"/>
  <c r="F842" i="3"/>
  <c r="G842" i="3"/>
  <c r="B843" i="3"/>
  <c r="E843" i="3"/>
  <c r="F843" i="3"/>
  <c r="G843" i="3"/>
  <c r="B844" i="3"/>
  <c r="E844" i="3"/>
  <c r="F844" i="3"/>
  <c r="G844" i="3"/>
  <c r="B845" i="3"/>
  <c r="E845" i="3"/>
  <c r="F845" i="3"/>
  <c r="G845" i="3"/>
  <c r="B846" i="3"/>
  <c r="E846" i="3"/>
  <c r="F846" i="3"/>
  <c r="G846" i="3"/>
  <c r="B847" i="3"/>
  <c r="E847" i="3"/>
  <c r="F847" i="3"/>
  <c r="G847" i="3"/>
  <c r="B848" i="3"/>
  <c r="E848" i="3"/>
  <c r="F848" i="3"/>
  <c r="G848" i="3"/>
  <c r="B849" i="3"/>
  <c r="E849" i="3"/>
  <c r="F849" i="3"/>
  <c r="G849" i="3"/>
  <c r="B850" i="3"/>
  <c r="E850" i="3"/>
  <c r="F850" i="3"/>
  <c r="G850" i="3"/>
  <c r="B851" i="3"/>
  <c r="E851" i="3"/>
  <c r="F851" i="3"/>
  <c r="G851" i="3"/>
  <c r="B852" i="3"/>
  <c r="E852" i="3"/>
  <c r="F852" i="3"/>
  <c r="G852" i="3"/>
  <c r="B853" i="3"/>
  <c r="E853" i="3"/>
  <c r="F853" i="3"/>
  <c r="G853" i="3"/>
  <c r="B854" i="3"/>
  <c r="E854" i="3"/>
  <c r="F854" i="3"/>
  <c r="G854" i="3"/>
  <c r="B855" i="3"/>
  <c r="E855" i="3"/>
  <c r="F855" i="3"/>
  <c r="G855" i="3"/>
  <c r="B856" i="3"/>
  <c r="E856" i="3"/>
  <c r="F856" i="3"/>
  <c r="G856" i="3"/>
  <c r="B857" i="3"/>
  <c r="E857" i="3"/>
  <c r="F857" i="3"/>
  <c r="G857" i="3"/>
  <c r="B858" i="3"/>
  <c r="E858" i="3"/>
  <c r="F858" i="3"/>
  <c r="G858" i="3"/>
  <c r="B859" i="3"/>
  <c r="E859" i="3"/>
  <c r="F859" i="3"/>
  <c r="G859" i="3"/>
  <c r="B860" i="3"/>
  <c r="E860" i="3"/>
  <c r="F860" i="3"/>
  <c r="G860" i="3"/>
  <c r="B861" i="3"/>
  <c r="E861" i="3"/>
  <c r="F861" i="3"/>
  <c r="G861" i="3"/>
  <c r="B862" i="3"/>
  <c r="E862" i="3"/>
  <c r="F862" i="3"/>
  <c r="G862" i="3"/>
  <c r="B863" i="3"/>
  <c r="E863" i="3"/>
  <c r="F863" i="3"/>
  <c r="G863" i="3"/>
  <c r="B864" i="3"/>
  <c r="E864" i="3"/>
  <c r="F864" i="3"/>
  <c r="G864" i="3"/>
  <c r="B865" i="3"/>
  <c r="E865" i="3"/>
  <c r="F865" i="3"/>
  <c r="G865" i="3"/>
  <c r="B866" i="3"/>
  <c r="E866" i="3"/>
  <c r="F866" i="3"/>
  <c r="G866" i="3"/>
  <c r="B867" i="3"/>
  <c r="E867" i="3"/>
  <c r="F867" i="3"/>
  <c r="G867" i="3"/>
  <c r="B868" i="3"/>
  <c r="E868" i="3"/>
  <c r="F868" i="3"/>
  <c r="G868" i="3"/>
  <c r="B869" i="3"/>
  <c r="E869" i="3"/>
  <c r="F869" i="3"/>
  <c r="G869" i="3"/>
  <c r="B870" i="3"/>
  <c r="E870" i="3"/>
  <c r="F870" i="3"/>
  <c r="G870" i="3"/>
  <c r="B871" i="3"/>
  <c r="E871" i="3"/>
  <c r="F871" i="3"/>
  <c r="G871" i="3"/>
  <c r="B872" i="3"/>
  <c r="E872" i="3"/>
  <c r="F872" i="3"/>
  <c r="G872" i="3"/>
  <c r="B873" i="3"/>
  <c r="E873" i="3"/>
  <c r="F873" i="3"/>
  <c r="G873" i="3"/>
  <c r="B874" i="3"/>
  <c r="E874" i="3"/>
  <c r="F874" i="3"/>
  <c r="G874" i="3"/>
  <c r="B875" i="3"/>
  <c r="E875" i="3"/>
  <c r="F875" i="3"/>
  <c r="G875" i="3"/>
  <c r="B876" i="3"/>
  <c r="E876" i="3"/>
  <c r="F876" i="3"/>
  <c r="G876" i="3"/>
  <c r="B877" i="3"/>
  <c r="E877" i="3"/>
  <c r="F877" i="3"/>
  <c r="G877" i="3"/>
  <c r="B878" i="3"/>
  <c r="E878" i="3"/>
  <c r="F878" i="3"/>
  <c r="G878" i="3"/>
  <c r="B879" i="3"/>
  <c r="E879" i="3"/>
  <c r="F879" i="3"/>
  <c r="G879" i="3"/>
  <c r="B880" i="3"/>
  <c r="E880" i="3"/>
  <c r="F880" i="3"/>
  <c r="G880" i="3"/>
  <c r="B881" i="3"/>
  <c r="E881" i="3"/>
  <c r="F881" i="3"/>
  <c r="G881" i="3"/>
  <c r="B882" i="3"/>
  <c r="E882" i="3"/>
  <c r="F882" i="3"/>
  <c r="G882" i="3"/>
  <c r="B883" i="3"/>
  <c r="E883" i="3"/>
  <c r="F883" i="3"/>
  <c r="G883" i="3"/>
  <c r="B884" i="3"/>
  <c r="E884" i="3"/>
  <c r="F884" i="3"/>
  <c r="G884" i="3"/>
  <c r="B885" i="3"/>
  <c r="E885" i="3"/>
  <c r="F885" i="3"/>
  <c r="G885" i="3"/>
  <c r="B886" i="3"/>
  <c r="E886" i="3"/>
  <c r="F886" i="3"/>
  <c r="G886" i="3"/>
  <c r="B887" i="3"/>
  <c r="E887" i="3"/>
  <c r="F887" i="3"/>
  <c r="G887" i="3"/>
  <c r="B888" i="3"/>
  <c r="E888" i="3"/>
  <c r="F888" i="3"/>
  <c r="G888" i="3"/>
  <c r="B889" i="3"/>
  <c r="E889" i="3"/>
  <c r="F889" i="3"/>
  <c r="G889" i="3"/>
  <c r="B890" i="3"/>
  <c r="E890" i="3"/>
  <c r="F890" i="3"/>
  <c r="G890" i="3"/>
  <c r="B891" i="3"/>
  <c r="E891" i="3"/>
  <c r="F891" i="3"/>
  <c r="G891" i="3"/>
  <c r="B892" i="3"/>
  <c r="E892" i="3"/>
  <c r="F892" i="3"/>
  <c r="G892" i="3"/>
  <c r="B893" i="3"/>
  <c r="E893" i="3"/>
  <c r="F893" i="3"/>
  <c r="G893" i="3"/>
  <c r="B894" i="3"/>
  <c r="E894" i="3"/>
  <c r="F894" i="3"/>
  <c r="G894" i="3"/>
  <c r="B895" i="3"/>
  <c r="E895" i="3"/>
  <c r="F895" i="3"/>
  <c r="G895" i="3"/>
  <c r="B896" i="3"/>
  <c r="E896" i="3"/>
  <c r="F896" i="3"/>
  <c r="G896" i="3"/>
  <c r="B897" i="3"/>
  <c r="E897" i="3"/>
  <c r="F897" i="3"/>
  <c r="G897" i="3"/>
  <c r="B898" i="3"/>
  <c r="E898" i="3"/>
  <c r="F898" i="3"/>
  <c r="G898" i="3"/>
  <c r="B899" i="3"/>
  <c r="E899" i="3"/>
  <c r="F899" i="3"/>
  <c r="G899" i="3"/>
  <c r="B900" i="3"/>
  <c r="E900" i="3"/>
  <c r="F900" i="3"/>
  <c r="G900" i="3"/>
  <c r="B901" i="3"/>
  <c r="E901" i="3"/>
  <c r="F901" i="3"/>
  <c r="G901" i="3"/>
  <c r="B902" i="3"/>
  <c r="E902" i="3"/>
  <c r="F902" i="3"/>
  <c r="G902" i="3"/>
  <c r="B903" i="3"/>
  <c r="E903" i="3"/>
  <c r="F903" i="3"/>
  <c r="G903" i="3"/>
  <c r="B904" i="3"/>
  <c r="E904" i="3"/>
  <c r="F904" i="3"/>
  <c r="G904" i="3"/>
  <c r="B905" i="3"/>
  <c r="E905" i="3"/>
  <c r="F905" i="3"/>
  <c r="G905" i="3"/>
  <c r="B906" i="3"/>
  <c r="E906" i="3"/>
  <c r="F906" i="3"/>
  <c r="G906" i="3"/>
  <c r="B907" i="3"/>
  <c r="E907" i="3"/>
  <c r="F907" i="3"/>
  <c r="G907" i="3"/>
  <c r="B908" i="3"/>
  <c r="E908" i="3"/>
  <c r="F908" i="3"/>
  <c r="G908" i="3"/>
  <c r="B909" i="3"/>
  <c r="E909" i="3"/>
  <c r="F909" i="3"/>
  <c r="G909" i="3"/>
  <c r="B910" i="3"/>
  <c r="E910" i="3"/>
  <c r="F910" i="3"/>
  <c r="G910" i="3"/>
  <c r="B911" i="3"/>
  <c r="E911" i="3"/>
  <c r="F911" i="3"/>
  <c r="G911" i="3"/>
  <c r="B912" i="3"/>
  <c r="E912" i="3"/>
  <c r="F912" i="3"/>
  <c r="G912" i="3"/>
  <c r="B913" i="3"/>
  <c r="E913" i="3"/>
  <c r="F913" i="3"/>
  <c r="G913" i="3"/>
  <c r="B914" i="3"/>
  <c r="E914" i="3"/>
  <c r="F914" i="3"/>
  <c r="G914" i="3"/>
  <c r="B915" i="3"/>
  <c r="E915" i="3"/>
  <c r="F915" i="3"/>
  <c r="G915" i="3"/>
  <c r="B916" i="3"/>
  <c r="E916" i="3"/>
  <c r="F916" i="3"/>
  <c r="G916" i="3"/>
  <c r="B917" i="3"/>
  <c r="E917" i="3"/>
  <c r="F917" i="3"/>
  <c r="G917" i="3"/>
  <c r="B918" i="3"/>
  <c r="E918" i="3"/>
  <c r="F918" i="3"/>
  <c r="G918" i="3"/>
  <c r="B919" i="3"/>
  <c r="E919" i="3"/>
  <c r="F919" i="3"/>
  <c r="G919" i="3"/>
  <c r="B920" i="3"/>
  <c r="E920" i="3"/>
  <c r="F920" i="3"/>
  <c r="G920" i="3"/>
  <c r="B921" i="3"/>
  <c r="E921" i="3"/>
  <c r="F921" i="3"/>
  <c r="G921" i="3"/>
  <c r="B922" i="3"/>
  <c r="E922" i="3"/>
  <c r="F922" i="3"/>
  <c r="G922" i="3"/>
  <c r="B923" i="3"/>
  <c r="E923" i="3"/>
  <c r="F923" i="3"/>
  <c r="G923" i="3"/>
  <c r="B924" i="3"/>
  <c r="E924" i="3"/>
  <c r="F924" i="3"/>
  <c r="G924" i="3"/>
  <c r="B925" i="3"/>
  <c r="E925" i="3"/>
  <c r="F925" i="3"/>
  <c r="G925" i="3"/>
  <c r="B926" i="3"/>
  <c r="E926" i="3"/>
  <c r="F926" i="3"/>
  <c r="G926" i="3"/>
  <c r="B927" i="3"/>
  <c r="E927" i="3"/>
  <c r="F927" i="3"/>
  <c r="G927" i="3"/>
  <c r="B928" i="3"/>
  <c r="E928" i="3"/>
  <c r="F928" i="3"/>
  <c r="G928" i="3"/>
  <c r="B929" i="3"/>
  <c r="E929" i="3"/>
  <c r="F929" i="3"/>
  <c r="G929" i="3"/>
  <c r="B930" i="3"/>
  <c r="E930" i="3"/>
  <c r="F930" i="3"/>
  <c r="G930" i="3"/>
  <c r="B931" i="3"/>
  <c r="E931" i="3"/>
  <c r="F931" i="3"/>
  <c r="G931" i="3"/>
  <c r="B932" i="3"/>
  <c r="E932" i="3"/>
  <c r="F932" i="3"/>
  <c r="G932" i="3"/>
  <c r="B933" i="3"/>
  <c r="E933" i="3"/>
  <c r="F933" i="3"/>
  <c r="G933" i="3"/>
  <c r="B934" i="3"/>
  <c r="E934" i="3"/>
  <c r="F934" i="3"/>
  <c r="G934" i="3"/>
  <c r="B935" i="3"/>
  <c r="E935" i="3"/>
  <c r="F935" i="3"/>
  <c r="G935" i="3"/>
  <c r="B936" i="3"/>
  <c r="E936" i="3"/>
  <c r="F936" i="3"/>
  <c r="G936" i="3"/>
  <c r="B937" i="3"/>
  <c r="E937" i="3"/>
  <c r="F937" i="3"/>
  <c r="G937" i="3"/>
  <c r="B938" i="3"/>
  <c r="E938" i="3"/>
  <c r="F938" i="3"/>
  <c r="G938" i="3"/>
  <c r="B939" i="3"/>
  <c r="E939" i="3"/>
  <c r="F939" i="3"/>
  <c r="G939" i="3"/>
  <c r="B940" i="3"/>
  <c r="E940" i="3"/>
  <c r="F940" i="3"/>
  <c r="G940" i="3"/>
  <c r="B941" i="3"/>
  <c r="E941" i="3"/>
  <c r="F941" i="3"/>
  <c r="G941" i="3"/>
  <c r="B942" i="3"/>
  <c r="E942" i="3"/>
  <c r="F942" i="3"/>
  <c r="G942" i="3"/>
  <c r="B943" i="3"/>
  <c r="E943" i="3"/>
  <c r="F943" i="3"/>
  <c r="G943" i="3"/>
  <c r="B944" i="3"/>
  <c r="E944" i="3"/>
  <c r="F944" i="3"/>
  <c r="G944" i="3"/>
  <c r="B945" i="3"/>
  <c r="E945" i="3"/>
  <c r="F945" i="3"/>
  <c r="G945" i="3"/>
  <c r="B946" i="3"/>
  <c r="E946" i="3"/>
  <c r="F946" i="3"/>
  <c r="G946" i="3"/>
  <c r="B947" i="3"/>
  <c r="E947" i="3"/>
  <c r="F947" i="3"/>
  <c r="G947" i="3"/>
  <c r="B948" i="3"/>
  <c r="E948" i="3"/>
  <c r="F948" i="3"/>
  <c r="G948" i="3"/>
  <c r="B949" i="3"/>
  <c r="E949" i="3"/>
  <c r="F949" i="3"/>
  <c r="G949" i="3"/>
  <c r="B950" i="3"/>
  <c r="E950" i="3"/>
  <c r="F950" i="3"/>
  <c r="G950" i="3"/>
  <c r="B951" i="3"/>
  <c r="E951" i="3"/>
  <c r="F951" i="3"/>
  <c r="G951" i="3"/>
  <c r="B952" i="3"/>
  <c r="E952" i="3"/>
  <c r="F952" i="3"/>
  <c r="G952" i="3"/>
  <c r="B953" i="3"/>
  <c r="E953" i="3"/>
  <c r="F953" i="3"/>
  <c r="G953" i="3"/>
  <c r="B954" i="3"/>
  <c r="E954" i="3"/>
  <c r="F954" i="3"/>
  <c r="G954" i="3"/>
  <c r="B955" i="3"/>
  <c r="E955" i="3"/>
  <c r="F955" i="3"/>
  <c r="G955" i="3"/>
  <c r="B956" i="3"/>
  <c r="E956" i="3"/>
  <c r="F956" i="3"/>
  <c r="G956" i="3"/>
  <c r="B957" i="3"/>
  <c r="E957" i="3"/>
  <c r="F957" i="3"/>
  <c r="G957" i="3"/>
  <c r="B958" i="3"/>
  <c r="E958" i="3"/>
  <c r="F958" i="3"/>
  <c r="G958" i="3"/>
  <c r="B959" i="3"/>
  <c r="E959" i="3"/>
  <c r="F959" i="3"/>
  <c r="G959" i="3"/>
  <c r="B960" i="3"/>
  <c r="E960" i="3"/>
  <c r="F960" i="3"/>
  <c r="G960" i="3"/>
  <c r="B961" i="3"/>
  <c r="E961" i="3"/>
  <c r="F961" i="3"/>
  <c r="G961" i="3"/>
  <c r="B962" i="3"/>
  <c r="E962" i="3"/>
  <c r="F962" i="3"/>
  <c r="G962" i="3"/>
  <c r="B963" i="3"/>
  <c r="E963" i="3"/>
  <c r="F963" i="3"/>
  <c r="G963" i="3"/>
  <c r="B964" i="3"/>
  <c r="E964" i="3"/>
  <c r="F964" i="3"/>
  <c r="G964" i="3"/>
  <c r="B965" i="3"/>
  <c r="E965" i="3"/>
  <c r="F965" i="3"/>
  <c r="G965" i="3"/>
  <c r="B966" i="3"/>
  <c r="E966" i="3"/>
  <c r="F966" i="3"/>
  <c r="G966" i="3"/>
  <c r="B967" i="3"/>
  <c r="E967" i="3"/>
  <c r="F967" i="3"/>
  <c r="G967" i="3"/>
  <c r="B968" i="3"/>
  <c r="E968" i="3"/>
  <c r="F968" i="3"/>
  <c r="G968" i="3"/>
  <c r="B969" i="3"/>
  <c r="E969" i="3"/>
  <c r="F969" i="3"/>
  <c r="G969" i="3"/>
  <c r="B970" i="3"/>
  <c r="E970" i="3"/>
  <c r="F970" i="3"/>
  <c r="G970" i="3"/>
  <c r="B971" i="3"/>
  <c r="E971" i="3"/>
  <c r="F971" i="3"/>
  <c r="G971" i="3"/>
  <c r="B972" i="3"/>
  <c r="E972" i="3"/>
  <c r="F972" i="3"/>
  <c r="G972" i="3"/>
  <c r="B973" i="3"/>
  <c r="E973" i="3"/>
  <c r="F973" i="3"/>
  <c r="G973" i="3"/>
  <c r="B974" i="3"/>
  <c r="E974" i="3"/>
  <c r="F974" i="3"/>
  <c r="G974" i="3"/>
  <c r="B975" i="3"/>
  <c r="E975" i="3"/>
  <c r="F975" i="3"/>
  <c r="G975" i="3"/>
  <c r="B976" i="3"/>
  <c r="E976" i="3"/>
  <c r="F976" i="3"/>
  <c r="G976" i="3"/>
  <c r="B977" i="3"/>
  <c r="E977" i="3"/>
  <c r="F977" i="3"/>
  <c r="G977" i="3"/>
  <c r="B978" i="3"/>
  <c r="E978" i="3"/>
  <c r="F978" i="3"/>
  <c r="G978" i="3"/>
  <c r="B979" i="3"/>
  <c r="E979" i="3"/>
  <c r="F979" i="3"/>
  <c r="G979" i="3"/>
  <c r="B980" i="3"/>
  <c r="E980" i="3"/>
  <c r="F980" i="3"/>
  <c r="G980" i="3"/>
  <c r="B981" i="3"/>
  <c r="E981" i="3"/>
  <c r="F981" i="3"/>
  <c r="G981" i="3"/>
  <c r="B982" i="3"/>
  <c r="E982" i="3"/>
  <c r="F982" i="3"/>
  <c r="G982" i="3"/>
  <c r="B983" i="3"/>
  <c r="E983" i="3"/>
  <c r="F983" i="3"/>
  <c r="G983" i="3"/>
  <c r="B984" i="3"/>
  <c r="E984" i="3"/>
  <c r="F984" i="3"/>
  <c r="G984" i="3"/>
  <c r="B985" i="3"/>
  <c r="E985" i="3"/>
  <c r="F985" i="3"/>
  <c r="G985" i="3"/>
  <c r="B986" i="3"/>
  <c r="E986" i="3"/>
  <c r="F986" i="3"/>
  <c r="G986" i="3"/>
  <c r="B987" i="3"/>
  <c r="E987" i="3"/>
  <c r="F987" i="3"/>
  <c r="G987" i="3"/>
  <c r="B988" i="3"/>
  <c r="E988" i="3"/>
  <c r="F988" i="3"/>
  <c r="G988" i="3"/>
  <c r="B989" i="3"/>
  <c r="E989" i="3"/>
  <c r="F989" i="3"/>
  <c r="G989" i="3"/>
  <c r="B990" i="3"/>
  <c r="E990" i="3"/>
  <c r="F990" i="3"/>
  <c r="G990" i="3"/>
  <c r="B991" i="3"/>
  <c r="E991" i="3"/>
  <c r="F991" i="3"/>
  <c r="G991" i="3"/>
  <c r="B992" i="3"/>
  <c r="E992" i="3"/>
  <c r="F992" i="3"/>
  <c r="G992" i="3"/>
  <c r="B993" i="3"/>
  <c r="E993" i="3"/>
  <c r="F993" i="3"/>
  <c r="G993" i="3"/>
  <c r="B994" i="3"/>
  <c r="E994" i="3"/>
  <c r="F994" i="3"/>
  <c r="G994" i="3"/>
  <c r="B995" i="3"/>
  <c r="E995" i="3"/>
  <c r="F995" i="3"/>
  <c r="G995" i="3"/>
  <c r="B996" i="3"/>
  <c r="E996" i="3"/>
  <c r="F996" i="3"/>
  <c r="G996" i="3"/>
  <c r="B997" i="3"/>
  <c r="E997" i="3"/>
  <c r="F997" i="3"/>
  <c r="G997" i="3"/>
  <c r="B998" i="3"/>
  <c r="E998" i="3"/>
  <c r="F998" i="3"/>
  <c r="G998" i="3"/>
  <c r="B999" i="3"/>
  <c r="E999" i="3"/>
  <c r="F999" i="3"/>
  <c r="G999" i="3"/>
  <c r="B1000" i="3"/>
  <c r="E1000" i="3"/>
  <c r="F1000" i="3"/>
  <c r="G1000" i="3"/>
  <c r="B1001" i="3"/>
  <c r="E1001" i="3"/>
  <c r="F1001" i="3"/>
  <c r="G1001" i="3"/>
  <c r="B1002" i="3"/>
  <c r="E1002" i="3"/>
  <c r="F1002" i="3"/>
  <c r="G1002" i="3"/>
  <c r="B1003" i="3"/>
  <c r="E1003" i="3"/>
  <c r="F1003" i="3"/>
  <c r="G1003" i="3"/>
  <c r="B1004" i="3"/>
  <c r="E1004" i="3"/>
  <c r="F1004" i="3"/>
  <c r="G1004" i="3"/>
  <c r="B1005" i="3"/>
  <c r="E1005" i="3"/>
  <c r="F1005" i="3"/>
  <c r="G1005" i="3"/>
  <c r="B1006" i="3"/>
  <c r="E1006" i="3"/>
  <c r="F1006" i="3"/>
  <c r="G1006" i="3"/>
  <c r="B1007" i="3"/>
  <c r="E1007" i="3"/>
  <c r="F1007" i="3"/>
  <c r="G1007" i="3"/>
  <c r="B1008" i="3"/>
  <c r="E1008" i="3"/>
  <c r="F1008" i="3"/>
  <c r="G1008" i="3"/>
  <c r="B1009" i="3"/>
  <c r="E1009" i="3"/>
  <c r="F1009" i="3"/>
  <c r="G1009" i="3"/>
  <c r="B1010" i="3"/>
  <c r="E1010" i="3"/>
  <c r="F1010" i="3"/>
  <c r="G1010" i="3"/>
  <c r="B1011" i="3"/>
  <c r="E1011" i="3"/>
  <c r="F1011" i="3"/>
  <c r="G1011" i="3"/>
  <c r="B1012" i="3"/>
  <c r="E1012" i="3"/>
  <c r="F1012" i="3"/>
  <c r="G1012" i="3"/>
  <c r="B1013" i="3"/>
  <c r="E1013" i="3"/>
  <c r="F1013" i="3"/>
  <c r="G1013" i="3"/>
  <c r="B1014" i="3"/>
  <c r="E1014" i="3"/>
  <c r="F1014" i="3"/>
  <c r="G1014" i="3"/>
  <c r="B1015" i="3"/>
  <c r="E1015" i="3"/>
  <c r="F1015" i="3"/>
  <c r="G1015" i="3"/>
  <c r="B1016" i="3"/>
  <c r="E1016" i="3"/>
  <c r="F1016" i="3"/>
  <c r="G1016" i="3"/>
  <c r="B1017" i="3"/>
  <c r="E1017" i="3"/>
  <c r="F1017" i="3"/>
  <c r="G1017" i="3"/>
  <c r="B1018" i="3"/>
  <c r="E1018" i="3"/>
  <c r="F1018" i="3"/>
  <c r="G1018" i="3"/>
  <c r="B1019" i="3"/>
  <c r="E1019" i="3"/>
  <c r="F1019" i="3"/>
  <c r="G1019" i="3"/>
  <c r="B1020" i="3"/>
  <c r="E1020" i="3"/>
  <c r="F1020" i="3"/>
  <c r="G1020" i="3"/>
  <c r="B1021" i="3"/>
  <c r="E1021" i="3"/>
  <c r="F1021" i="3"/>
  <c r="G1021" i="3"/>
  <c r="B1022" i="3"/>
  <c r="E1022" i="3"/>
  <c r="F1022" i="3"/>
  <c r="G1022" i="3"/>
  <c r="B1023" i="3"/>
  <c r="E1023" i="3"/>
  <c r="F1023" i="3"/>
  <c r="G1023" i="3"/>
  <c r="B1024" i="3"/>
  <c r="E1024" i="3"/>
  <c r="F1024" i="3"/>
  <c r="G1024" i="3"/>
  <c r="B1025" i="3"/>
  <c r="E1025" i="3"/>
  <c r="F1025" i="3"/>
  <c r="G1025" i="3"/>
  <c r="B1026" i="3"/>
  <c r="E1026" i="3"/>
  <c r="F1026" i="3"/>
  <c r="G1026" i="3"/>
  <c r="B1027" i="3"/>
  <c r="E1027" i="3"/>
  <c r="F1027" i="3"/>
  <c r="G1027" i="3"/>
  <c r="B1028" i="3"/>
  <c r="E1028" i="3"/>
  <c r="F1028" i="3"/>
  <c r="G1028" i="3"/>
  <c r="B1029" i="3"/>
  <c r="E1029" i="3"/>
  <c r="F1029" i="3"/>
  <c r="G1029" i="3"/>
  <c r="B1030" i="3"/>
  <c r="E1030" i="3"/>
  <c r="F1030" i="3"/>
  <c r="G1030" i="3"/>
  <c r="B1031" i="3"/>
  <c r="E1031" i="3"/>
  <c r="F1031" i="3"/>
  <c r="G1031" i="3"/>
  <c r="B1032" i="3"/>
  <c r="E1032" i="3"/>
  <c r="F1032" i="3"/>
  <c r="G1032" i="3"/>
  <c r="B1033" i="3"/>
  <c r="E1033" i="3"/>
  <c r="F1033" i="3"/>
  <c r="G1033" i="3"/>
  <c r="B1034" i="3"/>
  <c r="E1034" i="3"/>
  <c r="F1034" i="3"/>
  <c r="G1034" i="3"/>
  <c r="B1035" i="3"/>
  <c r="E1035" i="3"/>
  <c r="F1035" i="3"/>
  <c r="G1035" i="3"/>
  <c r="B1036" i="3"/>
  <c r="E1036" i="3"/>
  <c r="F1036" i="3"/>
  <c r="G1036" i="3"/>
  <c r="B1037" i="3"/>
  <c r="E1037" i="3"/>
  <c r="F1037" i="3"/>
  <c r="G1037" i="3"/>
  <c r="B1038" i="3"/>
  <c r="E1038" i="3"/>
  <c r="F1038" i="3"/>
  <c r="G1038" i="3"/>
  <c r="B1039" i="3"/>
  <c r="E1039" i="3"/>
  <c r="F1039" i="3"/>
  <c r="G1039" i="3"/>
  <c r="B1040" i="3"/>
  <c r="E1040" i="3"/>
  <c r="F1040" i="3"/>
  <c r="G1040" i="3"/>
  <c r="B1041" i="3"/>
  <c r="E1041" i="3"/>
  <c r="F1041" i="3"/>
  <c r="G1041" i="3"/>
  <c r="B1042" i="3"/>
  <c r="E1042" i="3"/>
  <c r="F1042" i="3"/>
  <c r="G1042" i="3"/>
  <c r="B1043" i="3"/>
  <c r="E1043" i="3"/>
  <c r="F1043" i="3"/>
  <c r="G1043" i="3"/>
  <c r="B1044" i="3"/>
  <c r="E1044" i="3"/>
  <c r="F1044" i="3"/>
  <c r="G1044" i="3"/>
  <c r="B1045" i="3"/>
  <c r="E1045" i="3"/>
  <c r="F1045" i="3"/>
  <c r="G1045" i="3"/>
  <c r="B1046" i="3"/>
  <c r="E1046" i="3"/>
  <c r="F1046" i="3"/>
  <c r="G1046" i="3"/>
  <c r="B1047" i="3"/>
  <c r="E1047" i="3"/>
  <c r="F1047" i="3"/>
  <c r="G1047" i="3"/>
  <c r="B1048" i="3"/>
  <c r="E1048" i="3"/>
  <c r="F1048" i="3"/>
  <c r="G1048" i="3"/>
  <c r="B1049" i="3"/>
  <c r="E1049" i="3"/>
  <c r="F1049" i="3"/>
  <c r="G1049" i="3"/>
  <c r="B1050" i="3"/>
  <c r="E1050" i="3"/>
  <c r="F1050" i="3"/>
  <c r="G1050" i="3"/>
  <c r="B1051" i="3"/>
  <c r="E1051" i="3"/>
  <c r="F1051" i="3"/>
  <c r="G1051" i="3"/>
  <c r="B1052" i="3"/>
  <c r="E1052" i="3"/>
  <c r="F1052" i="3"/>
  <c r="G1052" i="3"/>
  <c r="B1053" i="3"/>
  <c r="E1053" i="3"/>
  <c r="F1053" i="3"/>
  <c r="G1053" i="3"/>
  <c r="B1054" i="3"/>
  <c r="E1054" i="3"/>
  <c r="F1054" i="3"/>
  <c r="G1054" i="3"/>
  <c r="B1055" i="3"/>
  <c r="E1055" i="3"/>
  <c r="F1055" i="3"/>
  <c r="G1055" i="3"/>
  <c r="B1056" i="3"/>
  <c r="E1056" i="3"/>
  <c r="F1056" i="3"/>
  <c r="G1056" i="3"/>
  <c r="B1057" i="3"/>
  <c r="E1057" i="3"/>
  <c r="F1057" i="3"/>
  <c r="G1057" i="3"/>
  <c r="B1058" i="3"/>
  <c r="E1058" i="3"/>
  <c r="F1058" i="3"/>
  <c r="G1058" i="3"/>
  <c r="B1059" i="3"/>
  <c r="E1059" i="3"/>
  <c r="F1059" i="3"/>
  <c r="G1059" i="3"/>
  <c r="B1060" i="3"/>
  <c r="E1060" i="3"/>
  <c r="F1060" i="3"/>
  <c r="G1060" i="3"/>
  <c r="B1061" i="3"/>
  <c r="E1061" i="3"/>
  <c r="F1061" i="3"/>
  <c r="G1061" i="3"/>
  <c r="B1062" i="3"/>
  <c r="E1062" i="3"/>
  <c r="F1062" i="3"/>
  <c r="G1062" i="3"/>
  <c r="B1063" i="3"/>
  <c r="E1063" i="3"/>
  <c r="F1063" i="3"/>
  <c r="G1063" i="3"/>
  <c r="B1064" i="3"/>
  <c r="E1064" i="3"/>
  <c r="F1064" i="3"/>
  <c r="G1064" i="3"/>
  <c r="B1065" i="3"/>
  <c r="E1065" i="3"/>
  <c r="F1065" i="3"/>
  <c r="G1065" i="3"/>
  <c r="B1066" i="3"/>
  <c r="E1066" i="3"/>
  <c r="F1066" i="3"/>
  <c r="G1066" i="3"/>
  <c r="B1067" i="3"/>
  <c r="E1067" i="3"/>
  <c r="F1067" i="3"/>
  <c r="G1067" i="3"/>
  <c r="B1068" i="3"/>
  <c r="E1068" i="3"/>
  <c r="F1068" i="3"/>
  <c r="G1068" i="3"/>
  <c r="B1069" i="3"/>
  <c r="E1069" i="3"/>
  <c r="F1069" i="3"/>
  <c r="G1069" i="3"/>
  <c r="B1070" i="3"/>
  <c r="E1070" i="3"/>
  <c r="F1070" i="3"/>
  <c r="G1070" i="3"/>
  <c r="B1071" i="3"/>
  <c r="E1071" i="3"/>
  <c r="F1071" i="3"/>
  <c r="G1071" i="3"/>
  <c r="B1072" i="3"/>
  <c r="E1072" i="3"/>
  <c r="F1072" i="3"/>
  <c r="G1072" i="3"/>
  <c r="B1073" i="3"/>
  <c r="E1073" i="3"/>
  <c r="F1073" i="3"/>
  <c r="G1073" i="3"/>
  <c r="B1074" i="3"/>
  <c r="E1074" i="3"/>
  <c r="F1074" i="3"/>
  <c r="G1074" i="3"/>
  <c r="B1075" i="3"/>
  <c r="E1075" i="3"/>
  <c r="F1075" i="3"/>
  <c r="G1075" i="3"/>
  <c r="B1076" i="3"/>
  <c r="E1076" i="3"/>
  <c r="F1076" i="3"/>
  <c r="G1076" i="3"/>
  <c r="B1077" i="3"/>
  <c r="E1077" i="3"/>
  <c r="F1077" i="3"/>
  <c r="G1077" i="3"/>
  <c r="B1078" i="3"/>
  <c r="E1078" i="3"/>
  <c r="F1078" i="3"/>
  <c r="G1078" i="3"/>
  <c r="B1079" i="3"/>
  <c r="E1079" i="3"/>
  <c r="F1079" i="3"/>
  <c r="G1079" i="3"/>
  <c r="B1080" i="3"/>
  <c r="E1080" i="3"/>
  <c r="F1080" i="3"/>
  <c r="G1080" i="3"/>
  <c r="B1081" i="3"/>
  <c r="E1081" i="3"/>
  <c r="F1081" i="3"/>
  <c r="G1081" i="3"/>
  <c r="B1082" i="3"/>
  <c r="E1082" i="3"/>
  <c r="F1082" i="3"/>
  <c r="G1082" i="3"/>
  <c r="B1083" i="3"/>
  <c r="E1083" i="3"/>
  <c r="F1083" i="3"/>
  <c r="G1083" i="3"/>
  <c r="B1084" i="3"/>
  <c r="E1084" i="3"/>
  <c r="F1084" i="3"/>
  <c r="G1084" i="3"/>
  <c r="B1085" i="3"/>
  <c r="E1085" i="3"/>
  <c r="F1085" i="3"/>
  <c r="G1085" i="3"/>
  <c r="B1086" i="3"/>
  <c r="E1086" i="3"/>
  <c r="F1086" i="3"/>
  <c r="G1086" i="3"/>
  <c r="B1087" i="3"/>
  <c r="E1087" i="3"/>
  <c r="F1087" i="3"/>
  <c r="G1087" i="3"/>
  <c r="B1088" i="3"/>
  <c r="E1088" i="3"/>
  <c r="F1088" i="3"/>
  <c r="G1088" i="3"/>
  <c r="B1089" i="3"/>
  <c r="E1089" i="3"/>
  <c r="F1089" i="3"/>
  <c r="G1089" i="3"/>
  <c r="B1090" i="3"/>
  <c r="E1090" i="3"/>
  <c r="F1090" i="3"/>
  <c r="G1090" i="3"/>
  <c r="B1091" i="3"/>
  <c r="E1091" i="3"/>
  <c r="F1091" i="3"/>
  <c r="G1091" i="3"/>
  <c r="B1092" i="3"/>
  <c r="E1092" i="3"/>
  <c r="F1092" i="3"/>
  <c r="G1092" i="3"/>
  <c r="B1093" i="3"/>
  <c r="E1093" i="3"/>
  <c r="F1093" i="3"/>
  <c r="G1093" i="3"/>
  <c r="B1094" i="3"/>
  <c r="E1094" i="3"/>
  <c r="F1094" i="3"/>
  <c r="G1094" i="3"/>
  <c r="B1095" i="3"/>
  <c r="E1095" i="3"/>
  <c r="F1095" i="3"/>
  <c r="G1095" i="3"/>
  <c r="B1096" i="3"/>
  <c r="E1096" i="3"/>
  <c r="F1096" i="3"/>
  <c r="G1096" i="3"/>
  <c r="B1097" i="3"/>
  <c r="E1097" i="3"/>
  <c r="F1097" i="3"/>
  <c r="G1097" i="3"/>
  <c r="B1098" i="3"/>
  <c r="E1098" i="3"/>
  <c r="F1098" i="3"/>
  <c r="G1098" i="3"/>
  <c r="B1099" i="3"/>
  <c r="E1099" i="3"/>
  <c r="F1099" i="3"/>
  <c r="G1099" i="3"/>
  <c r="B1100" i="3"/>
  <c r="E1100" i="3"/>
  <c r="F1100" i="3"/>
  <c r="G1100" i="3"/>
  <c r="B1101" i="3"/>
  <c r="E1101" i="3"/>
  <c r="F1101" i="3"/>
  <c r="G1101" i="3"/>
  <c r="B1102" i="3"/>
  <c r="E1102" i="3"/>
  <c r="F1102" i="3"/>
  <c r="G1102" i="3"/>
  <c r="B1103" i="3"/>
  <c r="E1103" i="3"/>
  <c r="F1103" i="3"/>
  <c r="G1103" i="3"/>
  <c r="B1104" i="3"/>
  <c r="E1104" i="3"/>
  <c r="F1104" i="3"/>
  <c r="G1104" i="3"/>
  <c r="B1105" i="3"/>
  <c r="E1105" i="3"/>
  <c r="F1105" i="3"/>
  <c r="G1105" i="3"/>
  <c r="B1106" i="3"/>
  <c r="E1106" i="3"/>
  <c r="F1106" i="3"/>
  <c r="G1106" i="3"/>
  <c r="B1107" i="3"/>
  <c r="E1107" i="3"/>
  <c r="F1107" i="3"/>
  <c r="G1107" i="3"/>
  <c r="B1108" i="3"/>
  <c r="E1108" i="3"/>
  <c r="F1108" i="3"/>
  <c r="G1108" i="3"/>
  <c r="B1109" i="3"/>
  <c r="E1109" i="3"/>
  <c r="F1109" i="3"/>
  <c r="G1109" i="3"/>
  <c r="B1110" i="3"/>
  <c r="E1110" i="3"/>
  <c r="F1110" i="3"/>
  <c r="G1110" i="3"/>
  <c r="B1111" i="3"/>
  <c r="E1111" i="3"/>
  <c r="F1111" i="3"/>
  <c r="G1111" i="3"/>
  <c r="B1112" i="3"/>
  <c r="E1112" i="3"/>
  <c r="F1112" i="3"/>
  <c r="G1112" i="3"/>
  <c r="B1113" i="3"/>
  <c r="E1113" i="3"/>
  <c r="F1113" i="3"/>
  <c r="G1113" i="3"/>
  <c r="B1114" i="3"/>
  <c r="E1114" i="3"/>
  <c r="F1114" i="3"/>
  <c r="G1114" i="3"/>
  <c r="B1115" i="3"/>
  <c r="E1115" i="3"/>
  <c r="F1115" i="3"/>
  <c r="G1115" i="3"/>
  <c r="B1116" i="3"/>
  <c r="E1116" i="3"/>
  <c r="F1116" i="3"/>
  <c r="G1116" i="3"/>
  <c r="B1117" i="3"/>
  <c r="E1117" i="3"/>
  <c r="F1117" i="3"/>
  <c r="G1117" i="3"/>
  <c r="B1118" i="3"/>
  <c r="E1118" i="3"/>
  <c r="F1118" i="3"/>
  <c r="G1118" i="3"/>
  <c r="B1119" i="3"/>
  <c r="E1119" i="3"/>
  <c r="F1119" i="3"/>
  <c r="G1119" i="3"/>
  <c r="B1120" i="3"/>
  <c r="E1120" i="3"/>
  <c r="F1120" i="3"/>
  <c r="G1120" i="3"/>
  <c r="B1121" i="3"/>
  <c r="E1121" i="3"/>
  <c r="F1121" i="3"/>
  <c r="G1121" i="3"/>
  <c r="B1122" i="3"/>
  <c r="E1122" i="3"/>
  <c r="F1122" i="3"/>
  <c r="G1122" i="3"/>
  <c r="B1123" i="3"/>
  <c r="E1123" i="3"/>
  <c r="F1123" i="3"/>
  <c r="G1123" i="3"/>
  <c r="B1124" i="3"/>
  <c r="E1124" i="3"/>
  <c r="F1124" i="3"/>
  <c r="G1124" i="3"/>
  <c r="B1125" i="3"/>
  <c r="E1125" i="3"/>
  <c r="F1125" i="3"/>
  <c r="G1125" i="3"/>
  <c r="B1126" i="3"/>
  <c r="E1126" i="3"/>
  <c r="F1126" i="3"/>
  <c r="G1126" i="3"/>
  <c r="B1127" i="3"/>
  <c r="E1127" i="3"/>
  <c r="F1127" i="3"/>
  <c r="G1127" i="3"/>
  <c r="B1128" i="3"/>
  <c r="E1128" i="3"/>
  <c r="F1128" i="3"/>
  <c r="G1128" i="3"/>
  <c r="B1129" i="3"/>
  <c r="E1129" i="3"/>
  <c r="F1129" i="3"/>
  <c r="G1129" i="3"/>
  <c r="B1130" i="3"/>
  <c r="E1130" i="3"/>
  <c r="F1130" i="3"/>
  <c r="G1130" i="3"/>
  <c r="B1131" i="3"/>
  <c r="E1131" i="3"/>
  <c r="F1131" i="3"/>
  <c r="G1131" i="3"/>
  <c r="B1132" i="3"/>
  <c r="E1132" i="3"/>
  <c r="F1132" i="3"/>
  <c r="G1132" i="3"/>
  <c r="B1133" i="3"/>
  <c r="E1133" i="3"/>
  <c r="F1133" i="3"/>
  <c r="G1133" i="3"/>
  <c r="B1134" i="3"/>
  <c r="E1134" i="3"/>
  <c r="F1134" i="3"/>
  <c r="G1134" i="3"/>
  <c r="B1135" i="3"/>
  <c r="E1135" i="3"/>
  <c r="F1135" i="3"/>
  <c r="G1135" i="3"/>
  <c r="B1136" i="3"/>
  <c r="E1136" i="3"/>
  <c r="F1136" i="3"/>
  <c r="G1136" i="3"/>
  <c r="B1137" i="3"/>
  <c r="E1137" i="3"/>
  <c r="F1137" i="3"/>
  <c r="G1137" i="3"/>
  <c r="B1138" i="3"/>
  <c r="E1138" i="3"/>
  <c r="F1138" i="3"/>
  <c r="G1138" i="3"/>
  <c r="B1139" i="3"/>
  <c r="E1139" i="3"/>
  <c r="F1139" i="3"/>
  <c r="G1139" i="3"/>
  <c r="B1140" i="3"/>
  <c r="E1140" i="3"/>
  <c r="F1140" i="3"/>
  <c r="G1140" i="3"/>
  <c r="B1141" i="3"/>
  <c r="E1141" i="3"/>
  <c r="F1141" i="3"/>
  <c r="G1141" i="3"/>
  <c r="B1142" i="3"/>
  <c r="E1142" i="3"/>
  <c r="F1142" i="3"/>
  <c r="G1142" i="3"/>
  <c r="B1143" i="3"/>
  <c r="E1143" i="3"/>
  <c r="F1143" i="3"/>
  <c r="G1143" i="3"/>
  <c r="B1144" i="3"/>
  <c r="E1144" i="3"/>
  <c r="F1144" i="3"/>
  <c r="G1144" i="3"/>
  <c r="B1145" i="3"/>
  <c r="E1145" i="3"/>
  <c r="F1145" i="3"/>
  <c r="G1145" i="3"/>
  <c r="B1146" i="3"/>
  <c r="E1146" i="3"/>
  <c r="F1146" i="3"/>
  <c r="G1146" i="3"/>
  <c r="B1147" i="3"/>
  <c r="E1147" i="3"/>
  <c r="F1147" i="3"/>
  <c r="G1147" i="3"/>
  <c r="B1148" i="3"/>
  <c r="E1148" i="3"/>
  <c r="F1148" i="3"/>
  <c r="G1148" i="3"/>
  <c r="B1149" i="3"/>
  <c r="E1149" i="3"/>
  <c r="F1149" i="3"/>
  <c r="G1149" i="3"/>
  <c r="B1150" i="3"/>
  <c r="E1150" i="3"/>
  <c r="F1150" i="3"/>
  <c r="G1150" i="3"/>
  <c r="B1151" i="3"/>
  <c r="E1151" i="3"/>
  <c r="F1151" i="3"/>
  <c r="G1151" i="3"/>
  <c r="B1152" i="3"/>
  <c r="E1152" i="3"/>
  <c r="F1152" i="3"/>
  <c r="G1152" i="3"/>
  <c r="B1153" i="3"/>
  <c r="E1153" i="3"/>
  <c r="F1153" i="3"/>
  <c r="G1153" i="3"/>
  <c r="B1154" i="3"/>
  <c r="E1154" i="3"/>
  <c r="F1154" i="3"/>
  <c r="G1154" i="3"/>
  <c r="B1155" i="3"/>
  <c r="E1155" i="3"/>
  <c r="F1155" i="3"/>
  <c r="G1155" i="3"/>
  <c r="B1156" i="3"/>
  <c r="E1156" i="3"/>
  <c r="F1156" i="3"/>
  <c r="G1156" i="3"/>
  <c r="B1157" i="3"/>
  <c r="E1157" i="3"/>
  <c r="F1157" i="3"/>
  <c r="G1157" i="3"/>
  <c r="B1158" i="3"/>
  <c r="E1158" i="3"/>
  <c r="F1158" i="3"/>
  <c r="G1158" i="3"/>
  <c r="B1159" i="3"/>
  <c r="E1159" i="3"/>
  <c r="F1159" i="3"/>
  <c r="G1159" i="3"/>
  <c r="B1160" i="3"/>
  <c r="E1160" i="3"/>
  <c r="F1160" i="3"/>
  <c r="G1160" i="3"/>
  <c r="B1161" i="3"/>
  <c r="E1161" i="3"/>
  <c r="F1161" i="3"/>
  <c r="G1161" i="3"/>
  <c r="B1162" i="3"/>
  <c r="E1162" i="3"/>
  <c r="F1162" i="3"/>
  <c r="G1162" i="3"/>
  <c r="B1163" i="3"/>
  <c r="E1163" i="3"/>
  <c r="F1163" i="3"/>
  <c r="G1163" i="3"/>
  <c r="B1164" i="3"/>
  <c r="E1164" i="3"/>
  <c r="F1164" i="3"/>
  <c r="G1164" i="3"/>
  <c r="B1165" i="3"/>
  <c r="E1165" i="3"/>
  <c r="F1165" i="3"/>
  <c r="G1165" i="3"/>
  <c r="B1166" i="3"/>
  <c r="E1166" i="3"/>
  <c r="F1166" i="3"/>
  <c r="G1166" i="3"/>
  <c r="B1167" i="3"/>
  <c r="E1167" i="3"/>
  <c r="F1167" i="3"/>
  <c r="G1167" i="3"/>
  <c r="B1168" i="3"/>
  <c r="E1168" i="3"/>
  <c r="F1168" i="3"/>
  <c r="G1168" i="3"/>
  <c r="B1169" i="3"/>
  <c r="E1169" i="3"/>
  <c r="F1169" i="3"/>
  <c r="G1169" i="3"/>
  <c r="B1170" i="3"/>
  <c r="E1170" i="3"/>
  <c r="F1170" i="3"/>
  <c r="G1170" i="3"/>
  <c r="B1171" i="3"/>
  <c r="E1171" i="3"/>
  <c r="F1171" i="3"/>
  <c r="G1171" i="3"/>
  <c r="B1172" i="3"/>
  <c r="E1172" i="3"/>
  <c r="F1172" i="3"/>
  <c r="G1172" i="3"/>
  <c r="B1173" i="3"/>
  <c r="E1173" i="3"/>
  <c r="F1173" i="3"/>
  <c r="G1173" i="3"/>
  <c r="B1174" i="3"/>
  <c r="E1174" i="3"/>
  <c r="F1174" i="3"/>
  <c r="G1174" i="3"/>
  <c r="B1175" i="3"/>
  <c r="E1175" i="3"/>
  <c r="F1175" i="3"/>
  <c r="G1175" i="3"/>
  <c r="B1176" i="3"/>
  <c r="E1176" i="3"/>
  <c r="F1176" i="3"/>
  <c r="G1176" i="3"/>
  <c r="B1177" i="3"/>
  <c r="E1177" i="3"/>
  <c r="F1177" i="3"/>
  <c r="G1177" i="3"/>
  <c r="B1178" i="3"/>
  <c r="E1178" i="3"/>
  <c r="F1178" i="3"/>
  <c r="G1178" i="3"/>
  <c r="B1179" i="3"/>
  <c r="E1179" i="3"/>
  <c r="F1179" i="3"/>
  <c r="G1179" i="3"/>
  <c r="B1180" i="3"/>
  <c r="E1180" i="3"/>
  <c r="F1180" i="3"/>
  <c r="G1180" i="3"/>
  <c r="B1181" i="3"/>
  <c r="E1181" i="3"/>
  <c r="F1181" i="3"/>
  <c r="G1181" i="3"/>
  <c r="B1182" i="3"/>
  <c r="E1182" i="3"/>
  <c r="F1182" i="3"/>
  <c r="G1182" i="3"/>
  <c r="B1183" i="3"/>
  <c r="E1183" i="3"/>
  <c r="F1183" i="3"/>
  <c r="G1183" i="3"/>
  <c r="B1184" i="3"/>
  <c r="E1184" i="3"/>
  <c r="F1184" i="3"/>
  <c r="G1184" i="3"/>
  <c r="B1185" i="3"/>
  <c r="E1185" i="3"/>
  <c r="F1185" i="3"/>
  <c r="G1185" i="3"/>
  <c r="B1186" i="3"/>
  <c r="E1186" i="3"/>
  <c r="F1186" i="3"/>
  <c r="G1186" i="3"/>
  <c r="B1187" i="3"/>
  <c r="E1187" i="3"/>
  <c r="F1187" i="3"/>
  <c r="G1187" i="3"/>
  <c r="B1188" i="3"/>
  <c r="E1188" i="3"/>
  <c r="F1188" i="3"/>
  <c r="G1188" i="3"/>
  <c r="B1189" i="3"/>
  <c r="E1189" i="3"/>
  <c r="F1189" i="3"/>
  <c r="G1189" i="3"/>
  <c r="B1190" i="3"/>
  <c r="E1190" i="3"/>
  <c r="F1190" i="3"/>
  <c r="G1190" i="3"/>
  <c r="B1191" i="3"/>
  <c r="E1191" i="3"/>
  <c r="F1191" i="3"/>
  <c r="G1191" i="3"/>
  <c r="B1192" i="3"/>
  <c r="E1192" i="3"/>
  <c r="F1192" i="3"/>
  <c r="G1192" i="3"/>
  <c r="B1193" i="3"/>
  <c r="E1193" i="3"/>
  <c r="F1193" i="3"/>
  <c r="G1193" i="3"/>
  <c r="B1194" i="3"/>
  <c r="E1194" i="3"/>
  <c r="F1194" i="3"/>
  <c r="G1194" i="3"/>
  <c r="B1195" i="3"/>
  <c r="E1195" i="3"/>
  <c r="F1195" i="3"/>
  <c r="G1195" i="3"/>
  <c r="B1196" i="3"/>
  <c r="E1196" i="3"/>
  <c r="F1196" i="3"/>
  <c r="G1196" i="3"/>
  <c r="B1197" i="3"/>
  <c r="E1197" i="3"/>
  <c r="F1197" i="3"/>
  <c r="G1197" i="3"/>
  <c r="B1198" i="3"/>
  <c r="E1198" i="3"/>
  <c r="F1198" i="3"/>
  <c r="G1198" i="3"/>
  <c r="B1199" i="3"/>
  <c r="E1199" i="3"/>
  <c r="F1199" i="3"/>
  <c r="G1199" i="3"/>
  <c r="B1200" i="3"/>
  <c r="E1200" i="3"/>
  <c r="F1200" i="3"/>
  <c r="G1200" i="3"/>
  <c r="B1201" i="3"/>
  <c r="E1201" i="3"/>
  <c r="F1201" i="3"/>
  <c r="G1201" i="3"/>
  <c r="B1202" i="3"/>
  <c r="E1202" i="3"/>
  <c r="F1202" i="3"/>
  <c r="G1202" i="3"/>
  <c r="B1203" i="3"/>
  <c r="E1203" i="3"/>
  <c r="F1203" i="3"/>
  <c r="G1203" i="3"/>
  <c r="B1204" i="3"/>
  <c r="E1204" i="3"/>
  <c r="F1204" i="3"/>
  <c r="G1204" i="3"/>
  <c r="B1205" i="3"/>
  <c r="E1205" i="3"/>
  <c r="F1205" i="3"/>
  <c r="G1205" i="3"/>
  <c r="B1206" i="3"/>
  <c r="E1206" i="3"/>
  <c r="F1206" i="3"/>
  <c r="G1206" i="3"/>
  <c r="B1207" i="3"/>
  <c r="E1207" i="3"/>
  <c r="F1207" i="3"/>
  <c r="G1207" i="3"/>
  <c r="B1208" i="3"/>
  <c r="E1208" i="3"/>
  <c r="F1208" i="3"/>
  <c r="G1208" i="3"/>
  <c r="B1209" i="3"/>
  <c r="E1209" i="3"/>
  <c r="F1209" i="3"/>
  <c r="G1209" i="3"/>
  <c r="B1210" i="3"/>
  <c r="E1210" i="3"/>
  <c r="F1210" i="3"/>
  <c r="G1210" i="3"/>
  <c r="B1211" i="3"/>
  <c r="E1211" i="3"/>
  <c r="F1211" i="3"/>
  <c r="G1211" i="3"/>
  <c r="B1212" i="3"/>
  <c r="E1212" i="3"/>
  <c r="F1212" i="3"/>
  <c r="G1212" i="3"/>
  <c r="B1213" i="3"/>
  <c r="E1213" i="3"/>
  <c r="F1213" i="3"/>
  <c r="G1213" i="3"/>
  <c r="B1214" i="3"/>
  <c r="E1214" i="3"/>
  <c r="F1214" i="3"/>
  <c r="G1214" i="3"/>
  <c r="B1215" i="3"/>
  <c r="E1215" i="3"/>
  <c r="F1215" i="3"/>
  <c r="G1215" i="3"/>
  <c r="B1216" i="3"/>
  <c r="E1216" i="3"/>
  <c r="F1216" i="3"/>
  <c r="G1216" i="3"/>
  <c r="B1217" i="3"/>
  <c r="E1217" i="3"/>
  <c r="F1217" i="3"/>
  <c r="G1217" i="3"/>
  <c r="B1218" i="3"/>
  <c r="E1218" i="3"/>
  <c r="F1218" i="3"/>
  <c r="G1218" i="3"/>
  <c r="B1219" i="3"/>
  <c r="E1219" i="3"/>
  <c r="F1219" i="3"/>
  <c r="G1219" i="3"/>
  <c r="B1220" i="3"/>
  <c r="E1220" i="3"/>
  <c r="F1220" i="3"/>
  <c r="G1220" i="3"/>
  <c r="B1221" i="3"/>
  <c r="E1221" i="3"/>
  <c r="F1221" i="3"/>
  <c r="G1221" i="3"/>
  <c r="B1222" i="3"/>
  <c r="E1222" i="3"/>
  <c r="F1222" i="3"/>
  <c r="G1222" i="3"/>
  <c r="B1223" i="3"/>
  <c r="E1223" i="3"/>
  <c r="F1223" i="3"/>
  <c r="G1223" i="3"/>
  <c r="B1224" i="3"/>
  <c r="E1224" i="3"/>
  <c r="F1224" i="3"/>
  <c r="G1224" i="3"/>
  <c r="B1225" i="3"/>
  <c r="E1225" i="3"/>
  <c r="F1225" i="3"/>
  <c r="G1225" i="3"/>
  <c r="B1226" i="3"/>
  <c r="E1226" i="3"/>
  <c r="F1226" i="3"/>
  <c r="G1226" i="3"/>
  <c r="B1227" i="3"/>
  <c r="E1227" i="3"/>
  <c r="F1227" i="3"/>
  <c r="G1227" i="3"/>
  <c r="B1228" i="3"/>
  <c r="E1228" i="3"/>
  <c r="F1228" i="3"/>
  <c r="G1228" i="3"/>
  <c r="B1229" i="3"/>
  <c r="E1229" i="3"/>
  <c r="F1229" i="3"/>
  <c r="G1229" i="3"/>
  <c r="B1230" i="3"/>
  <c r="E1230" i="3"/>
  <c r="F1230" i="3"/>
  <c r="G1230" i="3"/>
  <c r="B1231" i="3"/>
  <c r="E1231" i="3"/>
  <c r="F1231" i="3"/>
  <c r="G1231" i="3"/>
  <c r="B1232" i="3"/>
  <c r="E1232" i="3"/>
  <c r="F1232" i="3"/>
  <c r="G1232" i="3"/>
  <c r="B1233" i="3"/>
  <c r="E1233" i="3"/>
  <c r="F1233" i="3"/>
  <c r="G1233" i="3"/>
  <c r="B1234" i="3"/>
  <c r="E1234" i="3"/>
  <c r="F1234" i="3"/>
  <c r="G1234" i="3"/>
  <c r="B1235" i="3"/>
  <c r="E1235" i="3"/>
  <c r="F1235" i="3"/>
  <c r="G1235" i="3"/>
  <c r="B1236" i="3"/>
  <c r="E1236" i="3"/>
  <c r="F1236" i="3"/>
  <c r="G1236" i="3"/>
  <c r="B1237" i="3"/>
  <c r="E1237" i="3"/>
  <c r="F1237" i="3"/>
  <c r="G1237" i="3"/>
  <c r="B1238" i="3"/>
  <c r="E1238" i="3"/>
  <c r="F1238" i="3"/>
  <c r="G1238" i="3"/>
  <c r="B1239" i="3"/>
  <c r="E1239" i="3"/>
  <c r="F1239" i="3"/>
  <c r="G1239" i="3"/>
  <c r="B1240" i="3"/>
  <c r="E1240" i="3"/>
  <c r="F1240" i="3"/>
  <c r="G1240" i="3"/>
  <c r="B1241" i="3"/>
  <c r="E1241" i="3"/>
  <c r="F1241" i="3"/>
  <c r="G1241" i="3"/>
  <c r="B1242" i="3"/>
  <c r="E1242" i="3"/>
  <c r="F1242" i="3"/>
  <c r="G1242" i="3"/>
  <c r="B1243" i="3"/>
  <c r="E1243" i="3"/>
  <c r="F1243" i="3"/>
  <c r="G1243" i="3"/>
  <c r="B1244" i="3"/>
  <c r="E1244" i="3"/>
  <c r="F1244" i="3"/>
  <c r="G1244" i="3"/>
  <c r="B1245" i="3"/>
  <c r="E1245" i="3"/>
  <c r="F1245" i="3"/>
  <c r="G1245" i="3"/>
  <c r="B1246" i="3"/>
  <c r="E1246" i="3"/>
  <c r="F1246" i="3"/>
  <c r="G1246" i="3"/>
  <c r="B1247" i="3"/>
  <c r="E1247" i="3"/>
  <c r="F1247" i="3"/>
  <c r="G1247" i="3"/>
  <c r="B1248" i="3"/>
  <c r="E1248" i="3"/>
  <c r="F1248" i="3"/>
  <c r="G1248" i="3"/>
  <c r="B1249" i="3"/>
  <c r="E1249" i="3"/>
  <c r="F1249" i="3"/>
  <c r="G1249" i="3"/>
  <c r="B1250" i="3"/>
  <c r="E1250" i="3"/>
  <c r="F1250" i="3"/>
  <c r="G1250" i="3"/>
  <c r="B1251" i="3"/>
  <c r="E1251" i="3"/>
  <c r="F1251" i="3"/>
  <c r="G1251" i="3"/>
  <c r="B1252" i="3"/>
  <c r="E1252" i="3"/>
  <c r="F1252" i="3"/>
  <c r="G1252" i="3"/>
  <c r="B1253" i="3"/>
  <c r="E1253" i="3"/>
  <c r="F1253" i="3"/>
  <c r="G1253" i="3"/>
  <c r="B1254" i="3"/>
  <c r="E1254" i="3"/>
  <c r="F1254" i="3"/>
  <c r="G1254" i="3"/>
  <c r="B1255" i="3"/>
  <c r="E1255" i="3"/>
  <c r="F1255" i="3"/>
  <c r="G1255" i="3"/>
  <c r="B1256" i="3"/>
  <c r="E1256" i="3"/>
  <c r="F1256" i="3"/>
  <c r="G1256" i="3"/>
  <c r="B1257" i="3"/>
  <c r="E1257" i="3"/>
  <c r="F1257" i="3"/>
  <c r="G1257" i="3"/>
  <c r="B1258" i="3"/>
  <c r="E1258" i="3"/>
  <c r="F1258" i="3"/>
  <c r="G1258" i="3"/>
  <c r="B1259" i="3"/>
  <c r="E1259" i="3"/>
  <c r="F1259" i="3"/>
  <c r="G1259" i="3"/>
  <c r="B1260" i="3"/>
  <c r="E1260" i="3"/>
  <c r="F1260" i="3"/>
  <c r="G1260" i="3"/>
  <c r="B1261" i="3"/>
  <c r="E1261" i="3"/>
  <c r="F1261" i="3"/>
  <c r="G1261" i="3"/>
  <c r="B1262" i="3"/>
  <c r="E1262" i="3"/>
  <c r="F1262" i="3"/>
  <c r="G1262" i="3"/>
  <c r="B1263" i="3"/>
  <c r="E1263" i="3"/>
  <c r="F1263" i="3"/>
  <c r="G1263" i="3"/>
  <c r="B1264" i="3"/>
  <c r="E1264" i="3"/>
  <c r="F1264" i="3"/>
  <c r="G1264" i="3"/>
  <c r="B1265" i="3"/>
  <c r="E1265" i="3"/>
  <c r="F1265" i="3"/>
  <c r="G1265" i="3"/>
  <c r="B1266" i="3"/>
  <c r="E1266" i="3"/>
  <c r="F1266" i="3"/>
  <c r="G1266" i="3"/>
  <c r="B1267" i="3"/>
  <c r="E1267" i="3"/>
  <c r="F1267" i="3"/>
  <c r="G1267" i="3"/>
  <c r="B1268" i="3"/>
  <c r="E1268" i="3"/>
  <c r="F1268" i="3"/>
  <c r="G1268" i="3"/>
  <c r="B1269" i="3"/>
  <c r="E1269" i="3"/>
  <c r="F1269" i="3"/>
  <c r="G1269" i="3"/>
  <c r="B1270" i="3"/>
  <c r="E1270" i="3"/>
  <c r="F1270" i="3"/>
  <c r="G1270" i="3"/>
  <c r="B1271" i="3"/>
  <c r="E1271" i="3"/>
  <c r="F1271" i="3"/>
  <c r="G1271" i="3"/>
  <c r="B1272" i="3"/>
  <c r="E1272" i="3"/>
  <c r="F1272" i="3"/>
  <c r="G1272" i="3"/>
  <c r="B1273" i="3"/>
  <c r="E1273" i="3"/>
  <c r="F1273" i="3"/>
  <c r="G1273" i="3"/>
  <c r="B1274" i="3"/>
  <c r="E1274" i="3"/>
  <c r="F1274" i="3"/>
  <c r="G1274" i="3"/>
  <c r="B1275" i="3"/>
  <c r="E1275" i="3"/>
  <c r="F1275" i="3"/>
  <c r="G1275" i="3"/>
  <c r="B1276" i="3"/>
  <c r="E1276" i="3"/>
  <c r="F1276" i="3"/>
  <c r="G1276" i="3"/>
  <c r="B1277" i="3"/>
  <c r="E1277" i="3"/>
  <c r="F1277" i="3"/>
  <c r="G1277" i="3"/>
  <c r="B1278" i="3"/>
  <c r="E1278" i="3"/>
  <c r="F1278" i="3"/>
  <c r="G1278" i="3"/>
  <c r="B1279" i="3"/>
  <c r="E1279" i="3"/>
  <c r="F1279" i="3"/>
  <c r="G1279" i="3"/>
  <c r="B1280" i="3"/>
  <c r="E1280" i="3"/>
  <c r="F1280" i="3"/>
  <c r="G1280" i="3"/>
  <c r="B1281" i="3"/>
  <c r="E1281" i="3"/>
  <c r="F1281" i="3"/>
  <c r="G1281" i="3"/>
  <c r="B1282" i="3"/>
  <c r="E1282" i="3"/>
  <c r="F1282" i="3"/>
  <c r="G1282" i="3"/>
  <c r="B1283" i="3"/>
  <c r="E1283" i="3"/>
  <c r="F1283" i="3"/>
  <c r="G1283" i="3"/>
  <c r="B1284" i="3"/>
  <c r="E1284" i="3"/>
  <c r="F1284" i="3"/>
  <c r="G1284" i="3"/>
  <c r="B1285" i="3"/>
  <c r="E1285" i="3"/>
  <c r="F1285" i="3"/>
  <c r="G1285" i="3"/>
  <c r="B1286" i="3"/>
  <c r="E1286" i="3"/>
  <c r="F1286" i="3"/>
  <c r="G1286" i="3"/>
  <c r="B1287" i="3"/>
  <c r="E1287" i="3"/>
  <c r="F1287" i="3"/>
  <c r="G1287" i="3"/>
  <c r="B1288" i="3"/>
  <c r="E1288" i="3"/>
  <c r="F1288" i="3"/>
  <c r="G1288" i="3"/>
  <c r="B1289" i="3"/>
  <c r="E1289" i="3"/>
  <c r="F1289" i="3"/>
  <c r="G1289" i="3"/>
  <c r="B1290" i="3"/>
  <c r="E1290" i="3"/>
  <c r="F1290" i="3"/>
  <c r="G1290" i="3"/>
  <c r="B1291" i="3"/>
  <c r="E1291" i="3"/>
  <c r="F1291" i="3"/>
  <c r="G1291" i="3"/>
  <c r="B1292" i="3"/>
  <c r="E1292" i="3"/>
  <c r="F1292" i="3"/>
  <c r="G1292" i="3"/>
  <c r="B1293" i="3"/>
  <c r="E1293" i="3"/>
  <c r="F1293" i="3"/>
  <c r="G1293" i="3"/>
  <c r="B1294" i="3"/>
  <c r="E1294" i="3"/>
  <c r="F1294" i="3"/>
  <c r="G1294" i="3"/>
  <c r="B1295" i="3"/>
  <c r="E1295" i="3"/>
  <c r="F1295" i="3"/>
  <c r="G1295" i="3"/>
  <c r="B1296" i="3"/>
  <c r="E1296" i="3"/>
  <c r="F1296" i="3"/>
  <c r="G1296" i="3"/>
  <c r="B1297" i="3"/>
  <c r="E1297" i="3"/>
  <c r="F1297" i="3"/>
  <c r="G1297" i="3"/>
  <c r="B1298" i="3"/>
  <c r="E1298" i="3"/>
  <c r="F1298" i="3"/>
  <c r="G1298" i="3"/>
  <c r="B1299" i="3"/>
  <c r="E1299" i="3"/>
  <c r="F1299" i="3"/>
  <c r="G1299" i="3"/>
  <c r="B1300" i="3"/>
  <c r="E1300" i="3"/>
  <c r="F1300" i="3"/>
  <c r="G1300" i="3"/>
  <c r="B1301" i="3"/>
  <c r="E1301" i="3"/>
  <c r="F1301" i="3"/>
  <c r="G1301" i="3"/>
  <c r="B1302" i="3"/>
  <c r="E1302" i="3"/>
  <c r="F1302" i="3"/>
  <c r="G1302" i="3"/>
  <c r="B1303" i="3"/>
  <c r="E1303" i="3"/>
  <c r="F1303" i="3"/>
  <c r="G1303" i="3"/>
  <c r="B1304" i="3"/>
  <c r="E1304" i="3"/>
  <c r="F1304" i="3"/>
  <c r="G1304" i="3"/>
  <c r="B1305" i="3"/>
  <c r="E1305" i="3"/>
  <c r="F1305" i="3"/>
  <c r="G1305" i="3"/>
  <c r="B1306" i="3"/>
  <c r="E1306" i="3"/>
  <c r="F1306" i="3"/>
  <c r="G1306" i="3"/>
  <c r="B1307" i="3"/>
  <c r="E1307" i="3"/>
  <c r="F1307" i="3"/>
  <c r="G1307" i="3"/>
  <c r="B1308" i="3"/>
  <c r="E1308" i="3"/>
  <c r="F1308" i="3"/>
  <c r="G1308" i="3"/>
  <c r="B1309" i="3"/>
  <c r="E1309" i="3"/>
  <c r="F1309" i="3"/>
  <c r="G1309" i="3"/>
  <c r="B1310" i="3"/>
  <c r="E1310" i="3"/>
  <c r="F1310" i="3"/>
  <c r="G1310" i="3"/>
  <c r="B1311" i="3"/>
  <c r="E1311" i="3"/>
  <c r="F1311" i="3"/>
  <c r="G1311" i="3"/>
  <c r="B1312" i="3"/>
  <c r="E1312" i="3"/>
  <c r="F1312" i="3"/>
  <c r="G1312" i="3"/>
  <c r="B1313" i="3"/>
  <c r="E1313" i="3"/>
  <c r="F1313" i="3"/>
  <c r="G1313" i="3"/>
  <c r="B1314" i="3"/>
  <c r="E1314" i="3"/>
  <c r="F1314" i="3"/>
  <c r="G1314" i="3"/>
  <c r="B1315" i="3"/>
  <c r="E1315" i="3"/>
  <c r="F1315" i="3"/>
  <c r="G1315" i="3"/>
  <c r="B1316" i="3"/>
  <c r="E1316" i="3"/>
  <c r="F1316" i="3"/>
  <c r="G1316" i="3"/>
  <c r="B1317" i="3"/>
  <c r="E1317" i="3"/>
  <c r="F1317" i="3"/>
  <c r="G1317" i="3"/>
  <c r="B1318" i="3"/>
  <c r="E1318" i="3"/>
  <c r="F1318" i="3"/>
  <c r="G1318" i="3"/>
  <c r="B1319" i="3"/>
  <c r="E1319" i="3"/>
  <c r="F1319" i="3"/>
  <c r="G1319" i="3"/>
  <c r="B1320" i="3"/>
  <c r="E1320" i="3"/>
  <c r="F1320" i="3"/>
  <c r="G1320" i="3"/>
  <c r="B1321" i="3"/>
  <c r="E1321" i="3"/>
  <c r="F1321" i="3"/>
  <c r="G1321" i="3"/>
  <c r="B1322" i="3"/>
  <c r="E1322" i="3"/>
  <c r="F1322" i="3"/>
  <c r="G1322" i="3"/>
  <c r="B1323" i="3"/>
  <c r="E1323" i="3"/>
  <c r="F1323" i="3"/>
  <c r="G1323" i="3"/>
  <c r="B1324" i="3"/>
  <c r="E1324" i="3"/>
  <c r="F1324" i="3"/>
  <c r="G1324" i="3"/>
  <c r="B1325" i="3"/>
  <c r="E1325" i="3"/>
  <c r="F1325" i="3"/>
  <c r="G1325" i="3"/>
  <c r="B1326" i="3"/>
  <c r="E1326" i="3"/>
  <c r="F1326" i="3"/>
  <c r="G1326" i="3"/>
  <c r="B1327" i="3"/>
  <c r="E1327" i="3"/>
  <c r="F1327" i="3"/>
  <c r="G1327" i="3"/>
  <c r="B1328" i="3"/>
  <c r="E1328" i="3"/>
  <c r="F1328" i="3"/>
  <c r="G1328" i="3"/>
  <c r="B1329" i="3"/>
  <c r="E1329" i="3"/>
  <c r="F1329" i="3"/>
  <c r="G1329" i="3"/>
  <c r="B1330" i="3"/>
  <c r="E1330" i="3"/>
  <c r="F1330" i="3"/>
  <c r="G1330" i="3"/>
  <c r="B1331" i="3"/>
  <c r="E1331" i="3"/>
  <c r="F1331" i="3"/>
  <c r="G1331" i="3"/>
  <c r="B1332" i="3"/>
  <c r="E1332" i="3"/>
  <c r="F1332" i="3"/>
  <c r="G1332" i="3"/>
  <c r="B1333" i="3"/>
  <c r="E1333" i="3"/>
  <c r="F1333" i="3"/>
  <c r="G1333" i="3"/>
  <c r="B1334" i="3"/>
  <c r="E1334" i="3"/>
  <c r="F1334" i="3"/>
  <c r="G1334" i="3"/>
  <c r="B1335" i="3"/>
  <c r="E1335" i="3"/>
  <c r="F1335" i="3"/>
  <c r="G1335" i="3"/>
  <c r="B1336" i="3"/>
  <c r="E1336" i="3"/>
  <c r="F1336" i="3"/>
  <c r="G1336" i="3"/>
  <c r="B1337" i="3"/>
  <c r="E1337" i="3"/>
  <c r="F1337" i="3"/>
  <c r="G1337" i="3"/>
  <c r="B1338" i="3"/>
  <c r="E1338" i="3"/>
  <c r="F1338" i="3"/>
  <c r="G1338" i="3"/>
  <c r="B1339" i="3"/>
  <c r="E1339" i="3"/>
  <c r="F1339" i="3"/>
  <c r="G1339" i="3"/>
  <c r="B1340" i="3"/>
  <c r="E1340" i="3"/>
  <c r="F1340" i="3"/>
  <c r="G1340" i="3"/>
  <c r="B1341" i="3"/>
  <c r="E1341" i="3"/>
  <c r="F1341" i="3"/>
  <c r="G1341" i="3"/>
  <c r="B1342" i="3"/>
  <c r="E1342" i="3"/>
  <c r="F1342" i="3"/>
  <c r="G1342" i="3"/>
  <c r="B1343" i="3"/>
  <c r="E1343" i="3"/>
  <c r="F1343" i="3"/>
  <c r="G1343" i="3"/>
  <c r="B1344" i="3"/>
  <c r="E1344" i="3"/>
  <c r="F1344" i="3"/>
  <c r="G1344" i="3"/>
  <c r="B1345" i="3"/>
  <c r="E1345" i="3"/>
  <c r="F1345" i="3"/>
  <c r="G1345" i="3"/>
  <c r="B1346" i="3"/>
  <c r="E1346" i="3"/>
  <c r="F1346" i="3"/>
  <c r="G1346" i="3"/>
  <c r="B1347" i="3"/>
  <c r="E1347" i="3"/>
  <c r="F1347" i="3"/>
  <c r="G1347" i="3"/>
  <c r="B1348" i="3"/>
  <c r="E1348" i="3"/>
  <c r="F1348" i="3"/>
  <c r="G1348" i="3"/>
  <c r="B1349" i="3"/>
  <c r="E1349" i="3"/>
  <c r="F1349" i="3"/>
  <c r="G1349" i="3"/>
  <c r="B1350" i="3"/>
  <c r="E1350" i="3"/>
  <c r="F1350" i="3"/>
  <c r="G1350" i="3"/>
  <c r="B1351" i="3"/>
  <c r="E1351" i="3"/>
  <c r="F1351" i="3"/>
  <c r="G1351" i="3"/>
  <c r="B1352" i="3"/>
  <c r="E1352" i="3"/>
  <c r="F1352" i="3"/>
  <c r="G1352" i="3"/>
  <c r="B1353" i="3"/>
  <c r="E1353" i="3"/>
  <c r="F1353" i="3"/>
  <c r="G1353" i="3"/>
  <c r="B1354" i="3"/>
  <c r="E1354" i="3"/>
  <c r="F1354" i="3"/>
  <c r="G1354" i="3"/>
  <c r="B1355" i="3"/>
  <c r="E1355" i="3"/>
  <c r="F1355" i="3"/>
  <c r="G1355" i="3"/>
  <c r="B1356" i="3"/>
  <c r="E1356" i="3"/>
  <c r="F1356" i="3"/>
  <c r="G1356" i="3"/>
  <c r="B1357" i="3"/>
  <c r="E1357" i="3"/>
  <c r="F1357" i="3"/>
  <c r="G1357" i="3"/>
  <c r="B1358" i="3"/>
  <c r="E1358" i="3"/>
  <c r="F1358" i="3"/>
  <c r="G1358" i="3"/>
  <c r="B1359" i="3"/>
  <c r="E1359" i="3"/>
  <c r="F1359" i="3"/>
  <c r="G1359" i="3"/>
  <c r="B1360" i="3"/>
  <c r="E1360" i="3"/>
  <c r="F1360" i="3"/>
  <c r="G1360" i="3"/>
  <c r="B1361" i="3"/>
  <c r="E1361" i="3"/>
  <c r="F1361" i="3"/>
  <c r="G1361" i="3"/>
  <c r="B1362" i="3"/>
  <c r="E1362" i="3"/>
  <c r="F1362" i="3"/>
  <c r="G1362" i="3"/>
  <c r="B1363" i="3"/>
  <c r="E1363" i="3"/>
  <c r="F1363" i="3"/>
  <c r="G1363" i="3"/>
  <c r="B1364" i="3"/>
  <c r="E1364" i="3"/>
  <c r="F1364" i="3"/>
  <c r="G1364" i="3"/>
  <c r="B1365" i="3"/>
  <c r="E1365" i="3"/>
  <c r="F1365" i="3"/>
  <c r="G1365" i="3"/>
  <c r="B1366" i="3"/>
  <c r="E1366" i="3"/>
  <c r="F1366" i="3"/>
  <c r="G1366" i="3"/>
  <c r="B1367" i="3"/>
  <c r="E1367" i="3"/>
  <c r="F1367" i="3"/>
  <c r="G1367" i="3"/>
  <c r="B1368" i="3"/>
  <c r="E1368" i="3"/>
  <c r="F1368" i="3"/>
  <c r="G1368" i="3"/>
  <c r="B1369" i="3"/>
  <c r="E1369" i="3"/>
  <c r="F1369" i="3"/>
  <c r="G1369" i="3"/>
  <c r="B1370" i="3"/>
  <c r="E1370" i="3"/>
  <c r="F1370" i="3"/>
  <c r="G1370" i="3"/>
  <c r="B1371" i="3"/>
  <c r="E1371" i="3"/>
  <c r="F1371" i="3"/>
  <c r="G1371" i="3"/>
  <c r="B1372" i="3"/>
  <c r="E1372" i="3"/>
  <c r="F1372" i="3"/>
  <c r="G1372" i="3"/>
  <c r="B1373" i="3"/>
  <c r="E1373" i="3"/>
  <c r="F1373" i="3"/>
  <c r="G1373" i="3"/>
  <c r="B1374" i="3"/>
  <c r="E1374" i="3"/>
  <c r="F1374" i="3"/>
  <c r="G1374" i="3"/>
  <c r="B1375" i="3"/>
  <c r="E1375" i="3"/>
  <c r="F1375" i="3"/>
  <c r="G1375" i="3"/>
  <c r="B1376" i="3"/>
  <c r="E1376" i="3"/>
  <c r="F1376" i="3"/>
  <c r="G1376" i="3"/>
  <c r="B1377" i="3"/>
  <c r="E1377" i="3"/>
  <c r="F1377" i="3"/>
  <c r="G1377" i="3"/>
  <c r="B1378" i="3"/>
  <c r="E1378" i="3"/>
  <c r="F1378" i="3"/>
  <c r="G1378" i="3"/>
  <c r="B1379" i="3"/>
  <c r="E1379" i="3"/>
  <c r="F1379" i="3"/>
  <c r="G1379" i="3"/>
  <c r="B1380" i="3"/>
  <c r="E1380" i="3"/>
  <c r="F1380" i="3"/>
  <c r="G1380" i="3"/>
  <c r="B1381" i="3"/>
  <c r="E1381" i="3"/>
  <c r="F1381" i="3"/>
  <c r="G1381" i="3"/>
  <c r="B1382" i="3"/>
  <c r="E1382" i="3"/>
  <c r="F1382" i="3"/>
  <c r="G1382" i="3"/>
  <c r="B1383" i="3"/>
  <c r="E1383" i="3"/>
  <c r="F1383" i="3"/>
  <c r="G1383" i="3"/>
  <c r="B1384" i="3"/>
  <c r="E1384" i="3"/>
  <c r="F1384" i="3"/>
  <c r="G1384" i="3"/>
  <c r="B1385" i="3"/>
  <c r="E1385" i="3"/>
  <c r="F1385" i="3"/>
  <c r="G1385" i="3"/>
  <c r="B1386" i="3"/>
  <c r="E1386" i="3"/>
  <c r="F1386" i="3"/>
  <c r="G1386" i="3"/>
  <c r="B1387" i="3"/>
  <c r="E1387" i="3"/>
  <c r="F1387" i="3"/>
  <c r="G1387" i="3"/>
  <c r="B1388" i="3"/>
  <c r="E1388" i="3"/>
  <c r="F1388" i="3"/>
  <c r="G1388" i="3"/>
  <c r="B1389" i="3"/>
  <c r="E1389" i="3"/>
  <c r="F1389" i="3"/>
  <c r="G1389" i="3"/>
  <c r="B1390" i="3"/>
  <c r="E1390" i="3"/>
  <c r="F1390" i="3"/>
  <c r="G1390" i="3"/>
  <c r="B1391" i="3"/>
  <c r="E1391" i="3"/>
  <c r="F1391" i="3"/>
  <c r="G1391" i="3"/>
  <c r="B1392" i="3"/>
  <c r="E1392" i="3"/>
  <c r="F1392" i="3"/>
  <c r="G1392" i="3"/>
  <c r="B1393" i="3"/>
  <c r="E1393" i="3"/>
  <c r="F1393" i="3"/>
  <c r="G1393" i="3"/>
  <c r="B1394" i="3"/>
  <c r="E1394" i="3"/>
  <c r="F1394" i="3"/>
  <c r="G1394" i="3"/>
  <c r="B1395" i="3"/>
  <c r="E1395" i="3"/>
  <c r="F1395" i="3"/>
  <c r="G1395" i="3"/>
  <c r="B1396" i="3"/>
  <c r="E1396" i="3"/>
  <c r="F1396" i="3"/>
  <c r="G1396" i="3"/>
  <c r="B1397" i="3"/>
  <c r="E1397" i="3"/>
  <c r="F1397" i="3"/>
  <c r="G1397" i="3"/>
  <c r="B1398" i="3"/>
  <c r="E1398" i="3"/>
  <c r="F1398" i="3"/>
  <c r="G1398" i="3"/>
  <c r="B1399" i="3"/>
  <c r="E1399" i="3"/>
  <c r="F1399" i="3"/>
  <c r="G1399" i="3"/>
  <c r="B1400" i="3"/>
  <c r="E1400" i="3"/>
  <c r="F1400" i="3"/>
  <c r="G1400" i="3"/>
  <c r="B1401" i="3"/>
  <c r="E1401" i="3"/>
  <c r="F1401" i="3"/>
  <c r="G1401" i="3"/>
  <c r="B1402" i="3"/>
  <c r="E1402" i="3"/>
  <c r="F1402" i="3"/>
  <c r="G1402" i="3"/>
  <c r="B1403" i="3"/>
  <c r="E1403" i="3"/>
  <c r="F1403" i="3"/>
  <c r="G1403" i="3"/>
  <c r="B1404" i="3"/>
  <c r="E1404" i="3"/>
  <c r="F1404" i="3"/>
  <c r="G1404" i="3"/>
  <c r="B1405" i="3"/>
  <c r="E1405" i="3"/>
  <c r="F1405" i="3"/>
  <c r="G1405" i="3"/>
  <c r="B1406" i="3"/>
  <c r="E1406" i="3"/>
  <c r="F1406" i="3"/>
  <c r="G1406" i="3"/>
  <c r="B1407" i="3"/>
  <c r="E1407" i="3"/>
  <c r="F1407" i="3"/>
  <c r="G1407" i="3"/>
  <c r="B1408" i="3"/>
  <c r="E1408" i="3"/>
  <c r="F1408" i="3"/>
  <c r="G1408" i="3"/>
  <c r="B1409" i="3"/>
  <c r="E1409" i="3"/>
  <c r="F1409" i="3"/>
  <c r="G1409" i="3"/>
  <c r="B1410" i="3"/>
  <c r="E1410" i="3"/>
  <c r="F1410" i="3"/>
  <c r="G1410" i="3"/>
  <c r="B1411" i="3"/>
  <c r="E1411" i="3"/>
  <c r="F1411" i="3"/>
  <c r="G1411" i="3"/>
  <c r="B1412" i="3"/>
  <c r="E1412" i="3"/>
  <c r="F1412" i="3"/>
  <c r="G1412" i="3"/>
  <c r="B1413" i="3"/>
  <c r="E1413" i="3"/>
  <c r="F1413" i="3"/>
  <c r="G1413" i="3"/>
  <c r="B1414" i="3"/>
  <c r="E1414" i="3"/>
  <c r="F1414" i="3"/>
  <c r="G1414" i="3"/>
  <c r="B1415" i="3"/>
  <c r="E1415" i="3"/>
  <c r="F1415" i="3"/>
  <c r="G1415" i="3"/>
  <c r="B1416" i="3"/>
  <c r="E1416" i="3"/>
  <c r="F1416" i="3"/>
  <c r="G1416" i="3"/>
  <c r="B1417" i="3"/>
  <c r="E1417" i="3"/>
  <c r="F1417" i="3"/>
  <c r="G1417" i="3"/>
  <c r="B1418" i="3"/>
  <c r="E1418" i="3"/>
  <c r="F1418" i="3"/>
  <c r="G1418" i="3"/>
  <c r="B1419" i="3"/>
  <c r="E1419" i="3"/>
  <c r="F1419" i="3"/>
  <c r="G1419" i="3"/>
  <c r="B1420" i="3"/>
  <c r="E1420" i="3"/>
  <c r="F1420" i="3"/>
  <c r="G1420" i="3"/>
  <c r="B1421" i="3"/>
  <c r="E1421" i="3"/>
  <c r="F1421" i="3"/>
  <c r="G1421" i="3"/>
  <c r="B1422" i="3"/>
  <c r="E1422" i="3"/>
  <c r="F1422" i="3"/>
  <c r="G1422" i="3"/>
  <c r="B1423" i="3"/>
  <c r="E1423" i="3"/>
  <c r="F1423" i="3"/>
  <c r="G1423" i="3"/>
  <c r="B1424" i="3"/>
  <c r="E1424" i="3"/>
  <c r="F1424" i="3"/>
  <c r="G1424" i="3"/>
  <c r="B1425" i="3"/>
  <c r="E1425" i="3"/>
  <c r="F1425" i="3"/>
  <c r="G1425" i="3"/>
  <c r="B1426" i="3"/>
  <c r="E1426" i="3"/>
  <c r="F1426" i="3"/>
  <c r="G1426" i="3"/>
  <c r="B1427" i="3"/>
  <c r="E1427" i="3"/>
  <c r="F1427" i="3"/>
  <c r="G1427" i="3"/>
  <c r="B1428" i="3"/>
  <c r="E1428" i="3"/>
  <c r="F1428" i="3"/>
  <c r="G1428" i="3"/>
  <c r="B1429" i="3"/>
  <c r="E1429" i="3"/>
  <c r="F1429" i="3"/>
  <c r="G1429" i="3"/>
  <c r="B1430" i="3"/>
  <c r="E1430" i="3"/>
  <c r="F1430" i="3"/>
  <c r="G1430" i="3"/>
  <c r="B1431" i="3"/>
  <c r="E1431" i="3"/>
  <c r="F1431" i="3"/>
  <c r="G1431" i="3"/>
  <c r="B1432" i="3"/>
  <c r="E1432" i="3"/>
  <c r="F1432" i="3"/>
  <c r="G1432" i="3"/>
  <c r="B1433" i="3"/>
  <c r="E1433" i="3"/>
  <c r="F1433" i="3"/>
  <c r="G1433" i="3"/>
  <c r="B1434" i="3"/>
  <c r="E1434" i="3"/>
  <c r="F1434" i="3"/>
  <c r="G1434" i="3"/>
  <c r="B1435" i="3"/>
  <c r="E1435" i="3"/>
  <c r="F1435" i="3"/>
  <c r="G1435" i="3"/>
  <c r="B1436" i="3"/>
  <c r="E1436" i="3"/>
  <c r="F1436" i="3"/>
  <c r="G1436" i="3"/>
  <c r="B1437" i="3"/>
  <c r="E1437" i="3"/>
  <c r="F1437" i="3"/>
  <c r="G1437" i="3"/>
  <c r="B1438" i="3"/>
  <c r="E1438" i="3"/>
  <c r="F1438" i="3"/>
  <c r="G1438" i="3"/>
  <c r="B1439" i="3"/>
  <c r="E1439" i="3"/>
  <c r="F1439" i="3"/>
  <c r="G1439" i="3"/>
  <c r="B1440" i="3"/>
  <c r="E1440" i="3"/>
  <c r="F1440" i="3"/>
  <c r="G1440" i="3"/>
  <c r="B1441" i="3"/>
  <c r="E1441" i="3"/>
  <c r="F1441" i="3"/>
  <c r="G1441" i="3"/>
  <c r="B1442" i="3"/>
  <c r="E1442" i="3"/>
  <c r="F1442" i="3"/>
  <c r="G1442" i="3"/>
  <c r="B1443" i="3"/>
  <c r="E1443" i="3"/>
  <c r="F1443" i="3"/>
  <c r="G1443" i="3"/>
  <c r="B1444" i="3"/>
  <c r="E1444" i="3"/>
  <c r="F1444" i="3"/>
  <c r="G1444" i="3"/>
  <c r="B1445" i="3"/>
  <c r="E1445" i="3"/>
  <c r="F1445" i="3"/>
  <c r="G1445" i="3"/>
  <c r="B1446" i="3"/>
  <c r="E1446" i="3"/>
  <c r="F1446" i="3"/>
  <c r="G1446" i="3"/>
  <c r="B1447" i="3"/>
  <c r="E1447" i="3"/>
  <c r="F1447" i="3"/>
  <c r="G1447" i="3"/>
  <c r="B1448" i="3"/>
  <c r="E1448" i="3"/>
  <c r="F1448" i="3"/>
  <c r="G1448" i="3"/>
  <c r="B1449" i="3"/>
  <c r="E1449" i="3"/>
  <c r="F1449" i="3"/>
  <c r="G1449" i="3"/>
  <c r="B1450" i="3"/>
  <c r="E1450" i="3"/>
  <c r="F1450" i="3"/>
  <c r="G1450" i="3"/>
  <c r="B1451" i="3"/>
  <c r="E1451" i="3"/>
  <c r="F1451" i="3"/>
  <c r="G1451" i="3"/>
  <c r="B1452" i="3"/>
  <c r="E1452" i="3"/>
  <c r="F1452" i="3"/>
  <c r="G1452" i="3"/>
  <c r="B1453" i="3"/>
  <c r="E1453" i="3"/>
  <c r="F1453" i="3"/>
  <c r="G1453" i="3"/>
  <c r="B1454" i="3"/>
  <c r="E1454" i="3"/>
  <c r="F1454" i="3"/>
  <c r="G1454" i="3"/>
  <c r="B1455" i="3"/>
  <c r="E1455" i="3"/>
  <c r="F1455" i="3"/>
  <c r="G1455" i="3"/>
  <c r="B1456" i="3"/>
  <c r="E1456" i="3"/>
  <c r="F1456" i="3"/>
  <c r="G1456" i="3"/>
  <c r="B1457" i="3"/>
  <c r="E1457" i="3"/>
  <c r="F1457" i="3"/>
  <c r="G1457" i="3"/>
  <c r="B1458" i="3"/>
  <c r="E1458" i="3"/>
  <c r="F1458" i="3"/>
  <c r="G1458" i="3"/>
  <c r="B1459" i="3"/>
  <c r="E1459" i="3"/>
  <c r="F1459" i="3"/>
  <c r="G1459" i="3"/>
  <c r="B1460" i="3"/>
  <c r="E1460" i="3"/>
  <c r="F1460" i="3"/>
  <c r="G1460" i="3"/>
  <c r="B1461" i="3"/>
  <c r="E1461" i="3"/>
  <c r="F1461" i="3"/>
  <c r="G1461" i="3"/>
  <c r="B1462" i="3"/>
  <c r="E1462" i="3"/>
  <c r="F1462" i="3"/>
  <c r="G1462" i="3"/>
  <c r="B1463" i="3"/>
  <c r="E1463" i="3"/>
  <c r="F1463" i="3"/>
  <c r="G1463" i="3"/>
  <c r="B1464" i="3"/>
  <c r="E1464" i="3"/>
  <c r="F1464" i="3"/>
  <c r="G1464" i="3"/>
  <c r="B1465" i="3"/>
  <c r="E1465" i="3"/>
  <c r="F1465" i="3"/>
  <c r="G1465" i="3"/>
  <c r="B1466" i="3"/>
  <c r="E1466" i="3"/>
  <c r="F1466" i="3"/>
  <c r="G1466" i="3"/>
  <c r="B1467" i="3"/>
  <c r="E1467" i="3"/>
  <c r="F1467" i="3"/>
  <c r="G1467" i="3"/>
  <c r="B1468" i="3"/>
  <c r="E1468" i="3"/>
  <c r="F1468" i="3"/>
  <c r="G1468" i="3"/>
  <c r="B1469" i="3"/>
  <c r="E1469" i="3"/>
  <c r="F1469" i="3"/>
  <c r="G1469" i="3"/>
  <c r="B1470" i="3"/>
  <c r="E1470" i="3"/>
  <c r="F1470" i="3"/>
  <c r="G1470" i="3"/>
  <c r="B1471" i="3"/>
  <c r="E1471" i="3"/>
  <c r="F1471" i="3"/>
  <c r="G1471" i="3"/>
  <c r="B1472" i="3"/>
  <c r="E1472" i="3"/>
  <c r="F1472" i="3"/>
  <c r="G1472" i="3"/>
  <c r="B1473" i="3"/>
  <c r="E1473" i="3"/>
  <c r="F1473" i="3"/>
  <c r="G1473" i="3"/>
  <c r="B1474" i="3"/>
  <c r="E1474" i="3"/>
  <c r="F1474" i="3"/>
  <c r="G1474" i="3"/>
  <c r="B1475" i="3"/>
  <c r="E1475" i="3"/>
  <c r="F1475" i="3"/>
  <c r="G1475" i="3"/>
  <c r="B1476" i="3"/>
  <c r="E1476" i="3"/>
  <c r="F1476" i="3"/>
  <c r="G1476" i="3"/>
  <c r="B1477" i="3"/>
  <c r="E1477" i="3"/>
  <c r="F1477" i="3"/>
  <c r="G1477" i="3"/>
  <c r="B1478" i="3"/>
  <c r="E1478" i="3"/>
  <c r="F1478" i="3"/>
  <c r="G1478" i="3"/>
  <c r="B1479" i="3"/>
  <c r="E1479" i="3"/>
  <c r="F1479" i="3"/>
  <c r="G1479" i="3"/>
  <c r="B1480" i="3"/>
  <c r="E1480" i="3"/>
  <c r="F1480" i="3"/>
  <c r="G1480" i="3"/>
  <c r="B1481" i="3"/>
  <c r="E1481" i="3"/>
  <c r="F1481" i="3"/>
  <c r="G1481" i="3"/>
  <c r="B1482" i="3"/>
  <c r="E1482" i="3"/>
  <c r="F1482" i="3"/>
  <c r="G1482" i="3"/>
  <c r="B1483" i="3"/>
  <c r="E1483" i="3"/>
  <c r="F1483" i="3"/>
  <c r="G1483" i="3"/>
  <c r="B1484" i="3"/>
  <c r="E1484" i="3"/>
  <c r="F1484" i="3"/>
  <c r="G1484" i="3"/>
  <c r="B1485" i="3"/>
  <c r="E1485" i="3"/>
  <c r="F1485" i="3"/>
  <c r="G1485" i="3"/>
  <c r="B1486" i="3"/>
  <c r="E1486" i="3"/>
  <c r="F1486" i="3"/>
  <c r="G1486" i="3"/>
  <c r="B1487" i="3"/>
  <c r="E1487" i="3"/>
  <c r="F1487" i="3"/>
  <c r="G1487" i="3"/>
  <c r="B1488" i="3"/>
  <c r="E1488" i="3"/>
  <c r="F1488" i="3"/>
  <c r="G1488" i="3"/>
  <c r="B1489" i="3"/>
  <c r="E1489" i="3"/>
  <c r="F1489" i="3"/>
  <c r="G1489" i="3"/>
  <c r="B1490" i="3"/>
  <c r="E1490" i="3"/>
  <c r="F1490" i="3"/>
  <c r="G1490" i="3"/>
  <c r="B1491" i="3"/>
  <c r="E1491" i="3"/>
  <c r="F1491" i="3"/>
  <c r="G1491" i="3"/>
  <c r="B1492" i="3"/>
  <c r="E1492" i="3"/>
  <c r="F1492" i="3"/>
  <c r="G1492" i="3"/>
  <c r="B1493" i="3"/>
  <c r="E1493" i="3"/>
  <c r="F1493" i="3"/>
  <c r="G1493" i="3"/>
  <c r="B1494" i="3"/>
  <c r="E1494" i="3"/>
  <c r="F1494" i="3"/>
  <c r="G1494" i="3"/>
  <c r="B1495" i="3"/>
  <c r="E1495" i="3"/>
  <c r="F1495" i="3"/>
  <c r="G1495" i="3"/>
  <c r="B1496" i="3"/>
  <c r="E1496" i="3"/>
  <c r="F1496" i="3"/>
  <c r="G1496" i="3"/>
  <c r="B1497" i="3"/>
  <c r="E1497" i="3"/>
  <c r="F1497" i="3"/>
  <c r="G1497" i="3"/>
  <c r="B1498" i="3"/>
  <c r="E1498" i="3"/>
  <c r="F1498" i="3"/>
  <c r="G1498" i="3"/>
  <c r="B1499" i="3"/>
  <c r="E1499" i="3"/>
  <c r="F1499" i="3"/>
  <c r="G1499" i="3"/>
  <c r="B1500" i="3"/>
  <c r="E1500" i="3"/>
  <c r="F1500" i="3"/>
  <c r="G1500" i="3"/>
  <c r="B1501" i="3"/>
  <c r="E1501" i="3"/>
  <c r="F1501" i="3"/>
  <c r="G1501" i="3"/>
  <c r="B1502" i="3"/>
  <c r="E1502" i="3"/>
  <c r="F1502" i="3"/>
  <c r="G1502" i="3"/>
  <c r="B1503" i="3"/>
  <c r="E1503" i="3"/>
  <c r="F1503" i="3"/>
  <c r="G1503" i="3"/>
  <c r="B1504" i="3"/>
  <c r="E1504" i="3"/>
  <c r="F1504" i="3"/>
  <c r="G1504" i="3"/>
  <c r="B1505" i="3"/>
  <c r="E1505" i="3"/>
  <c r="F1505" i="3"/>
  <c r="G1505" i="3"/>
  <c r="B1506" i="3"/>
  <c r="E1506" i="3"/>
  <c r="F1506" i="3"/>
  <c r="G1506" i="3"/>
  <c r="B1507" i="3"/>
  <c r="E1507" i="3"/>
  <c r="F1507" i="3"/>
  <c r="G1507" i="3"/>
  <c r="B1508" i="3"/>
  <c r="E1508" i="3"/>
  <c r="F1508" i="3"/>
  <c r="G1508" i="3"/>
  <c r="B1509" i="3"/>
  <c r="E1509" i="3"/>
  <c r="F1509" i="3"/>
  <c r="G1509" i="3"/>
  <c r="B1510" i="3"/>
  <c r="E1510" i="3"/>
  <c r="F1510" i="3"/>
  <c r="G1510" i="3"/>
  <c r="B1511" i="3"/>
  <c r="E1511" i="3"/>
  <c r="F1511" i="3"/>
  <c r="G1511" i="3"/>
  <c r="B1512" i="3"/>
  <c r="E1512" i="3"/>
  <c r="F1512" i="3"/>
  <c r="G1512" i="3"/>
  <c r="B1513" i="3"/>
  <c r="E1513" i="3"/>
  <c r="F1513" i="3"/>
  <c r="G1513" i="3"/>
  <c r="B1514" i="3"/>
  <c r="E1514" i="3"/>
  <c r="F1514" i="3"/>
  <c r="G1514" i="3"/>
  <c r="B1515" i="3"/>
  <c r="E1515" i="3"/>
  <c r="F1515" i="3"/>
  <c r="G1515" i="3"/>
  <c r="B1516" i="3"/>
  <c r="E1516" i="3"/>
  <c r="F1516" i="3"/>
  <c r="G1516" i="3"/>
  <c r="B1517" i="3"/>
  <c r="E1517" i="3"/>
  <c r="F1517" i="3"/>
  <c r="G1517" i="3"/>
  <c r="B1518" i="3"/>
  <c r="E1518" i="3"/>
  <c r="F1518" i="3"/>
  <c r="G1518" i="3"/>
  <c r="B1519" i="3"/>
  <c r="E1519" i="3"/>
  <c r="F1519" i="3"/>
  <c r="G1519" i="3"/>
  <c r="B1520" i="3"/>
  <c r="E1520" i="3"/>
  <c r="F1520" i="3"/>
  <c r="G1520" i="3"/>
  <c r="B1521" i="3"/>
  <c r="E1521" i="3"/>
  <c r="F1521" i="3"/>
  <c r="G1521" i="3"/>
  <c r="B1522" i="3"/>
  <c r="E1522" i="3"/>
  <c r="F1522" i="3"/>
  <c r="G1522" i="3"/>
  <c r="B1523" i="3"/>
  <c r="E1523" i="3"/>
  <c r="F1523" i="3"/>
  <c r="G1523" i="3"/>
  <c r="B1524" i="3"/>
  <c r="E1524" i="3"/>
  <c r="F1524" i="3"/>
  <c r="G1524" i="3"/>
  <c r="B1525" i="3"/>
  <c r="E1525" i="3"/>
  <c r="F1525" i="3"/>
  <c r="G1525" i="3"/>
  <c r="B1526" i="3"/>
  <c r="E1526" i="3"/>
  <c r="F1526" i="3"/>
  <c r="G1526" i="3"/>
  <c r="B1527" i="3"/>
  <c r="E1527" i="3"/>
  <c r="F1527" i="3"/>
  <c r="G1527" i="3"/>
  <c r="B1528" i="3"/>
  <c r="E1528" i="3"/>
  <c r="F1528" i="3"/>
  <c r="G1528" i="3"/>
  <c r="B1529" i="3"/>
  <c r="E1529" i="3"/>
  <c r="F1529" i="3"/>
  <c r="G1529" i="3"/>
  <c r="B1530" i="3"/>
  <c r="E1530" i="3"/>
  <c r="F1530" i="3"/>
  <c r="G1530" i="3"/>
  <c r="B1531" i="3"/>
  <c r="E1531" i="3"/>
  <c r="F1531" i="3"/>
  <c r="G1531" i="3"/>
  <c r="B1532" i="3"/>
  <c r="E1532" i="3"/>
  <c r="F1532" i="3"/>
  <c r="G1532" i="3"/>
  <c r="B1533" i="3"/>
  <c r="E1533" i="3"/>
  <c r="F1533" i="3"/>
  <c r="G1533" i="3"/>
  <c r="B1534" i="3"/>
  <c r="E1534" i="3"/>
  <c r="F1534" i="3"/>
  <c r="G1534" i="3"/>
  <c r="B1535" i="3"/>
  <c r="E1535" i="3"/>
  <c r="F1535" i="3"/>
  <c r="G1535" i="3"/>
  <c r="B1536" i="3"/>
  <c r="E1536" i="3"/>
  <c r="F1536" i="3"/>
  <c r="G1536" i="3"/>
  <c r="B1537" i="3"/>
  <c r="E1537" i="3"/>
  <c r="F1537" i="3"/>
  <c r="G1537" i="3"/>
  <c r="B1538" i="3"/>
  <c r="E1538" i="3"/>
  <c r="F1538" i="3"/>
  <c r="G1538" i="3"/>
  <c r="B1539" i="3"/>
  <c r="E1539" i="3"/>
  <c r="F1539" i="3"/>
  <c r="G1539" i="3"/>
  <c r="B1540" i="3"/>
  <c r="E1540" i="3"/>
  <c r="F1540" i="3"/>
  <c r="G1540" i="3"/>
  <c r="B1541" i="3"/>
  <c r="E1541" i="3"/>
  <c r="F1541" i="3"/>
  <c r="G1541" i="3"/>
  <c r="B1542" i="3"/>
  <c r="E1542" i="3"/>
  <c r="F1542" i="3"/>
  <c r="G1542" i="3"/>
  <c r="B1543" i="3"/>
  <c r="E1543" i="3"/>
  <c r="F1543" i="3"/>
  <c r="G1543" i="3"/>
  <c r="B1544" i="3"/>
  <c r="E1544" i="3"/>
  <c r="F1544" i="3"/>
  <c r="G1544" i="3"/>
  <c r="B1545" i="3"/>
  <c r="E1545" i="3"/>
  <c r="F1545" i="3"/>
  <c r="G1545" i="3"/>
  <c r="B1546" i="3"/>
  <c r="E1546" i="3"/>
  <c r="F1546" i="3"/>
  <c r="G1546" i="3"/>
  <c r="B1547" i="3"/>
  <c r="E1547" i="3"/>
  <c r="F1547" i="3"/>
  <c r="G1547" i="3"/>
  <c r="B1548" i="3"/>
  <c r="E1548" i="3"/>
  <c r="F1548" i="3"/>
  <c r="G1548" i="3"/>
  <c r="B1549" i="3"/>
  <c r="E1549" i="3"/>
  <c r="F1549" i="3"/>
  <c r="G1549" i="3"/>
  <c r="B1550" i="3"/>
  <c r="E1550" i="3"/>
  <c r="F1550" i="3"/>
  <c r="G1550" i="3"/>
  <c r="B1551" i="3"/>
  <c r="E1551" i="3"/>
  <c r="F1551" i="3"/>
  <c r="G1551" i="3"/>
  <c r="B1552" i="3"/>
  <c r="E1552" i="3"/>
  <c r="F1552" i="3"/>
  <c r="G1552" i="3"/>
  <c r="B1553" i="3"/>
  <c r="E1553" i="3"/>
  <c r="F1553" i="3"/>
  <c r="G1553" i="3"/>
  <c r="B1554" i="3"/>
  <c r="E1554" i="3"/>
  <c r="F1554" i="3"/>
  <c r="G1554" i="3"/>
  <c r="B1555" i="3"/>
  <c r="E1555" i="3"/>
  <c r="F1555" i="3"/>
  <c r="G1555" i="3"/>
  <c r="B1556" i="3"/>
  <c r="E1556" i="3"/>
  <c r="F1556" i="3"/>
  <c r="G1556" i="3"/>
  <c r="B1557" i="3"/>
  <c r="E1557" i="3"/>
  <c r="F1557" i="3"/>
  <c r="G1557" i="3"/>
  <c r="B1558" i="3"/>
  <c r="E1558" i="3"/>
  <c r="F1558" i="3"/>
  <c r="G1558" i="3"/>
  <c r="B1559" i="3"/>
  <c r="E1559" i="3"/>
  <c r="F1559" i="3"/>
  <c r="G1559" i="3"/>
  <c r="B1560" i="3"/>
  <c r="E1560" i="3"/>
  <c r="F1560" i="3"/>
  <c r="G1560" i="3"/>
  <c r="B1561" i="3"/>
  <c r="E1561" i="3"/>
  <c r="F1561" i="3"/>
  <c r="G1561" i="3"/>
  <c r="B1562" i="3"/>
  <c r="E1562" i="3"/>
  <c r="F1562" i="3"/>
  <c r="G1562" i="3"/>
  <c r="B1563" i="3"/>
  <c r="E1563" i="3"/>
  <c r="F1563" i="3"/>
  <c r="G1563" i="3"/>
  <c r="B1564" i="3"/>
  <c r="E1564" i="3"/>
  <c r="F1564" i="3"/>
  <c r="G1564" i="3"/>
  <c r="B1565" i="3"/>
  <c r="E1565" i="3"/>
  <c r="F1565" i="3"/>
  <c r="G1565" i="3"/>
  <c r="B1566" i="3"/>
  <c r="E1566" i="3"/>
  <c r="F1566" i="3"/>
  <c r="G1566" i="3"/>
  <c r="B1567" i="3"/>
  <c r="E1567" i="3"/>
  <c r="F1567" i="3"/>
  <c r="G1567" i="3"/>
  <c r="B1568" i="3"/>
  <c r="E1568" i="3"/>
  <c r="F1568" i="3"/>
  <c r="G1568" i="3"/>
  <c r="B1569" i="3"/>
  <c r="E1569" i="3"/>
  <c r="F1569" i="3"/>
  <c r="G1569" i="3"/>
  <c r="B1570" i="3"/>
  <c r="E1570" i="3"/>
  <c r="F1570" i="3"/>
  <c r="G1570" i="3"/>
  <c r="B1571" i="3"/>
  <c r="E1571" i="3"/>
  <c r="F1571" i="3"/>
  <c r="G1571" i="3"/>
  <c r="B1572" i="3"/>
  <c r="E1572" i="3"/>
  <c r="F1572" i="3"/>
  <c r="G1572" i="3"/>
  <c r="B1573" i="3"/>
  <c r="E1573" i="3"/>
  <c r="F1573" i="3"/>
  <c r="G1573" i="3"/>
  <c r="B1574" i="3"/>
  <c r="E1574" i="3"/>
  <c r="F1574" i="3"/>
  <c r="G1574" i="3"/>
  <c r="B1575" i="3"/>
  <c r="E1575" i="3"/>
  <c r="F1575" i="3"/>
  <c r="G1575" i="3"/>
  <c r="B1576" i="3"/>
  <c r="E1576" i="3"/>
  <c r="F1576" i="3"/>
  <c r="G1576" i="3"/>
  <c r="B1577" i="3"/>
  <c r="E1577" i="3"/>
  <c r="F1577" i="3"/>
  <c r="G1577" i="3"/>
  <c r="B1578" i="3"/>
  <c r="E1578" i="3"/>
  <c r="F1578" i="3"/>
  <c r="G1578" i="3"/>
  <c r="B1579" i="3"/>
  <c r="E1579" i="3"/>
  <c r="F1579" i="3"/>
  <c r="G1579" i="3"/>
  <c r="B1580" i="3"/>
  <c r="E1580" i="3"/>
  <c r="F1580" i="3"/>
  <c r="G1580" i="3"/>
  <c r="B1581" i="3"/>
  <c r="E1581" i="3"/>
  <c r="F1581" i="3"/>
  <c r="G1581" i="3"/>
  <c r="B1582" i="3"/>
  <c r="E1582" i="3"/>
  <c r="F1582" i="3"/>
  <c r="G1582" i="3"/>
  <c r="B1583" i="3"/>
  <c r="E1583" i="3"/>
  <c r="F1583" i="3"/>
  <c r="G1583" i="3"/>
  <c r="B1584" i="3"/>
  <c r="E1584" i="3"/>
  <c r="F1584" i="3"/>
  <c r="G1584" i="3"/>
  <c r="B1585" i="3"/>
  <c r="E1585" i="3"/>
  <c r="F1585" i="3"/>
  <c r="G1585" i="3"/>
  <c r="B1586" i="3"/>
  <c r="E1586" i="3"/>
  <c r="F1586" i="3"/>
  <c r="G1586" i="3"/>
  <c r="B1587" i="3"/>
  <c r="E1587" i="3"/>
  <c r="F1587" i="3"/>
  <c r="G1587" i="3"/>
  <c r="B1588" i="3"/>
  <c r="E1588" i="3"/>
  <c r="F1588" i="3"/>
  <c r="G1588" i="3"/>
  <c r="B1589" i="3"/>
  <c r="E1589" i="3"/>
  <c r="F1589" i="3"/>
  <c r="G1589" i="3"/>
  <c r="B1590" i="3"/>
  <c r="E1590" i="3"/>
  <c r="F1590" i="3"/>
  <c r="G1590" i="3"/>
  <c r="B1591" i="3"/>
  <c r="E1591" i="3"/>
  <c r="F1591" i="3"/>
  <c r="G1591" i="3"/>
  <c r="B1592" i="3"/>
  <c r="E1592" i="3"/>
  <c r="F1592" i="3"/>
  <c r="G1592" i="3"/>
  <c r="B1593" i="3"/>
  <c r="E1593" i="3"/>
  <c r="F1593" i="3"/>
  <c r="G1593" i="3"/>
  <c r="B1594" i="3"/>
  <c r="E1594" i="3"/>
  <c r="F1594" i="3"/>
  <c r="G1594" i="3"/>
  <c r="B1595" i="3"/>
  <c r="E1595" i="3"/>
  <c r="F1595" i="3"/>
  <c r="G1595" i="3"/>
  <c r="B1596" i="3"/>
  <c r="E1596" i="3"/>
  <c r="F1596" i="3"/>
  <c r="G1596" i="3"/>
  <c r="B1597" i="3"/>
  <c r="E1597" i="3"/>
  <c r="F1597" i="3"/>
  <c r="G1597" i="3"/>
  <c r="B1598" i="3"/>
  <c r="E1598" i="3"/>
  <c r="F1598" i="3"/>
  <c r="G1598" i="3"/>
  <c r="B1599" i="3"/>
  <c r="E1599" i="3"/>
  <c r="F1599" i="3"/>
  <c r="G1599" i="3"/>
  <c r="B1600" i="3"/>
  <c r="E1600" i="3"/>
  <c r="F1600" i="3"/>
  <c r="G1600" i="3"/>
  <c r="B1601" i="3"/>
  <c r="E1601" i="3"/>
  <c r="F1601" i="3"/>
  <c r="G1601" i="3"/>
  <c r="B1602" i="3"/>
  <c r="E1602" i="3"/>
  <c r="F1602" i="3"/>
  <c r="G1602" i="3"/>
  <c r="B1603" i="3"/>
  <c r="E1603" i="3"/>
  <c r="F1603" i="3"/>
  <c r="G1603" i="3"/>
  <c r="B1604" i="3"/>
  <c r="E1604" i="3"/>
  <c r="F1604" i="3"/>
  <c r="G1604" i="3"/>
  <c r="B1605" i="3"/>
  <c r="E1605" i="3"/>
  <c r="F1605" i="3"/>
  <c r="G1605" i="3"/>
  <c r="B1606" i="3"/>
  <c r="E1606" i="3"/>
  <c r="F1606" i="3"/>
  <c r="G1606" i="3"/>
  <c r="B1607" i="3"/>
  <c r="E1607" i="3"/>
  <c r="F1607" i="3"/>
  <c r="G1607" i="3"/>
  <c r="B1608" i="3"/>
  <c r="E1608" i="3"/>
  <c r="F1608" i="3"/>
  <c r="G1608" i="3"/>
  <c r="B1609" i="3"/>
  <c r="E1609" i="3"/>
  <c r="F1609" i="3"/>
  <c r="G1609" i="3"/>
  <c r="B1610" i="3"/>
  <c r="E1610" i="3"/>
  <c r="F1610" i="3"/>
  <c r="G1610" i="3"/>
  <c r="B1611" i="3"/>
  <c r="E1611" i="3"/>
  <c r="F1611" i="3"/>
  <c r="G1611" i="3"/>
  <c r="B1612" i="3"/>
  <c r="E1612" i="3"/>
  <c r="F1612" i="3"/>
  <c r="G1612" i="3"/>
  <c r="B1613" i="3"/>
  <c r="E1613" i="3"/>
  <c r="F1613" i="3"/>
  <c r="G1613" i="3"/>
  <c r="B1614" i="3"/>
  <c r="E1614" i="3"/>
  <c r="F1614" i="3"/>
  <c r="G1614" i="3"/>
  <c r="B1615" i="3"/>
  <c r="E1615" i="3"/>
  <c r="F1615" i="3"/>
  <c r="G1615" i="3"/>
  <c r="B1616" i="3"/>
  <c r="E1616" i="3"/>
  <c r="F1616" i="3"/>
  <c r="G1616" i="3"/>
  <c r="B1617" i="3"/>
  <c r="E1617" i="3"/>
  <c r="F1617" i="3"/>
  <c r="G1617" i="3"/>
  <c r="B1618" i="3"/>
  <c r="E1618" i="3"/>
  <c r="F1618" i="3"/>
  <c r="G1618" i="3"/>
  <c r="B1619" i="3"/>
  <c r="E1619" i="3"/>
  <c r="F1619" i="3"/>
  <c r="G1619" i="3"/>
  <c r="B1620" i="3"/>
  <c r="E1620" i="3"/>
  <c r="F1620" i="3"/>
  <c r="G1620" i="3"/>
  <c r="B1621" i="3"/>
  <c r="E1621" i="3"/>
  <c r="F1621" i="3"/>
  <c r="G1621" i="3"/>
  <c r="B1622" i="3"/>
  <c r="E1622" i="3"/>
  <c r="F1622" i="3"/>
  <c r="G1622" i="3"/>
  <c r="B1623" i="3"/>
  <c r="E1623" i="3"/>
  <c r="F1623" i="3"/>
  <c r="G1623" i="3"/>
  <c r="B1624" i="3"/>
  <c r="E1624" i="3"/>
  <c r="F1624" i="3"/>
  <c r="G1624" i="3"/>
  <c r="B1625" i="3"/>
  <c r="E1625" i="3"/>
  <c r="F1625" i="3"/>
  <c r="G1625" i="3"/>
  <c r="B1626" i="3"/>
  <c r="E1626" i="3"/>
  <c r="F1626" i="3"/>
  <c r="G1626" i="3"/>
  <c r="B1627" i="3"/>
  <c r="E1627" i="3"/>
  <c r="F1627" i="3"/>
  <c r="G1627" i="3"/>
  <c r="B1628" i="3"/>
  <c r="E1628" i="3"/>
  <c r="F1628" i="3"/>
  <c r="G1628" i="3"/>
  <c r="B1629" i="3"/>
  <c r="E1629" i="3"/>
  <c r="F1629" i="3"/>
  <c r="G1629" i="3"/>
  <c r="B1630" i="3"/>
  <c r="E1630" i="3"/>
  <c r="F1630" i="3"/>
  <c r="G1630" i="3"/>
  <c r="B1631" i="3"/>
  <c r="E1631" i="3"/>
  <c r="F1631" i="3"/>
  <c r="G1631" i="3"/>
  <c r="B1632" i="3"/>
  <c r="E1632" i="3"/>
  <c r="F1632" i="3"/>
  <c r="G1632" i="3"/>
  <c r="B1633" i="3"/>
  <c r="E1633" i="3"/>
  <c r="F1633" i="3"/>
  <c r="G1633" i="3"/>
  <c r="B1634" i="3"/>
  <c r="E1634" i="3"/>
  <c r="F1634" i="3"/>
  <c r="G1634" i="3"/>
  <c r="B1635" i="3"/>
  <c r="E1635" i="3"/>
  <c r="F1635" i="3"/>
  <c r="G1635" i="3"/>
  <c r="B1636" i="3"/>
  <c r="E1636" i="3"/>
  <c r="F1636" i="3"/>
  <c r="G1636" i="3"/>
  <c r="B1637" i="3"/>
  <c r="E1637" i="3"/>
  <c r="F1637" i="3"/>
  <c r="G1637" i="3"/>
  <c r="B1638" i="3"/>
  <c r="E1638" i="3"/>
  <c r="F1638" i="3"/>
  <c r="G1638" i="3"/>
  <c r="B1639" i="3"/>
  <c r="E1639" i="3"/>
  <c r="F1639" i="3"/>
  <c r="G1639" i="3"/>
  <c r="B1640" i="3"/>
  <c r="E1640" i="3"/>
  <c r="F1640" i="3"/>
  <c r="G1640" i="3"/>
  <c r="B1641" i="3"/>
  <c r="E1641" i="3"/>
  <c r="F1641" i="3"/>
  <c r="G1641" i="3"/>
  <c r="B1642" i="3"/>
  <c r="E1642" i="3"/>
  <c r="F1642" i="3"/>
  <c r="G1642" i="3"/>
  <c r="B1643" i="3"/>
  <c r="E1643" i="3"/>
  <c r="F1643" i="3"/>
  <c r="G1643" i="3"/>
  <c r="B1644" i="3"/>
  <c r="E1644" i="3"/>
  <c r="F1644" i="3"/>
  <c r="G1644" i="3"/>
  <c r="B1645" i="3"/>
  <c r="E1645" i="3"/>
  <c r="F1645" i="3"/>
  <c r="G1645" i="3"/>
  <c r="B1646" i="3"/>
  <c r="E1646" i="3"/>
  <c r="F1646" i="3"/>
  <c r="G1646" i="3"/>
  <c r="B1647" i="3"/>
  <c r="E1647" i="3"/>
  <c r="F1647" i="3"/>
  <c r="G1647" i="3"/>
  <c r="B1648" i="3"/>
  <c r="E1648" i="3"/>
  <c r="F1648" i="3"/>
  <c r="G1648" i="3"/>
  <c r="B1649" i="3"/>
  <c r="E1649" i="3"/>
  <c r="F1649" i="3"/>
  <c r="G1649" i="3"/>
  <c r="B1650" i="3"/>
  <c r="E1650" i="3"/>
  <c r="F1650" i="3"/>
  <c r="G1650" i="3"/>
  <c r="B1651" i="3"/>
  <c r="E1651" i="3"/>
  <c r="F1651" i="3"/>
  <c r="G1651" i="3"/>
  <c r="B1652" i="3"/>
  <c r="E1652" i="3"/>
  <c r="F1652" i="3"/>
  <c r="G1652" i="3"/>
  <c r="B1653" i="3"/>
  <c r="E1653" i="3"/>
  <c r="F1653" i="3"/>
  <c r="G1653" i="3"/>
  <c r="B1654" i="3"/>
  <c r="E1654" i="3"/>
  <c r="F1654" i="3"/>
  <c r="G1654" i="3"/>
  <c r="B1655" i="3"/>
  <c r="E1655" i="3"/>
  <c r="F1655" i="3"/>
  <c r="G1655" i="3"/>
  <c r="B1656" i="3"/>
  <c r="E1656" i="3"/>
  <c r="F1656" i="3"/>
  <c r="G1656" i="3"/>
  <c r="B1657" i="3"/>
  <c r="E1657" i="3"/>
  <c r="F1657" i="3"/>
  <c r="G1657" i="3"/>
  <c r="B1658" i="3"/>
  <c r="E1658" i="3"/>
  <c r="F1658" i="3"/>
  <c r="G1658" i="3"/>
  <c r="B1659" i="3"/>
  <c r="E1659" i="3"/>
  <c r="F1659" i="3"/>
  <c r="G1659" i="3"/>
  <c r="B1660" i="3"/>
  <c r="E1660" i="3"/>
  <c r="F1660" i="3"/>
  <c r="G1660" i="3"/>
  <c r="B1661" i="3"/>
  <c r="E1661" i="3"/>
  <c r="F1661" i="3"/>
  <c r="G1661" i="3"/>
  <c r="B1662" i="3"/>
  <c r="E1662" i="3"/>
  <c r="F1662" i="3"/>
  <c r="G1662" i="3"/>
  <c r="B1663" i="3"/>
  <c r="E1663" i="3"/>
  <c r="F1663" i="3"/>
  <c r="G1663" i="3"/>
  <c r="B1664" i="3"/>
  <c r="E1664" i="3"/>
  <c r="F1664" i="3"/>
  <c r="G1664" i="3"/>
  <c r="B1665" i="3"/>
  <c r="E1665" i="3"/>
  <c r="F1665" i="3"/>
  <c r="G1665" i="3"/>
  <c r="B1666" i="3"/>
  <c r="E1666" i="3"/>
  <c r="F1666" i="3"/>
  <c r="G1666" i="3"/>
  <c r="B1667" i="3"/>
  <c r="E1667" i="3"/>
  <c r="F1667" i="3"/>
  <c r="G1667" i="3"/>
  <c r="B1668" i="3"/>
  <c r="E1668" i="3"/>
  <c r="F1668" i="3"/>
  <c r="G1668" i="3"/>
  <c r="B1669" i="3"/>
  <c r="E1669" i="3"/>
  <c r="F1669" i="3"/>
  <c r="G1669" i="3"/>
  <c r="B1670" i="3"/>
  <c r="E1670" i="3"/>
  <c r="F1670" i="3"/>
  <c r="G1670" i="3"/>
  <c r="B1671" i="3"/>
  <c r="E1671" i="3"/>
  <c r="F1671" i="3"/>
  <c r="G1671" i="3"/>
  <c r="B1672" i="3"/>
  <c r="E1672" i="3"/>
  <c r="F1672" i="3"/>
  <c r="G1672" i="3"/>
  <c r="B1673" i="3"/>
  <c r="E1673" i="3"/>
  <c r="F1673" i="3"/>
  <c r="G1673" i="3"/>
  <c r="B1674" i="3"/>
  <c r="E1674" i="3"/>
  <c r="F1674" i="3"/>
  <c r="G1674" i="3"/>
  <c r="B1675" i="3"/>
  <c r="E1675" i="3"/>
  <c r="F1675" i="3"/>
  <c r="G1675" i="3"/>
  <c r="B1676" i="3"/>
  <c r="E1676" i="3"/>
  <c r="F1676" i="3"/>
  <c r="G1676" i="3"/>
  <c r="B1677" i="3"/>
  <c r="E1677" i="3"/>
  <c r="F1677" i="3"/>
  <c r="G1677" i="3"/>
  <c r="B1678" i="3"/>
  <c r="E1678" i="3"/>
  <c r="F1678" i="3"/>
  <c r="G1678" i="3"/>
  <c r="B1679" i="3"/>
  <c r="E1679" i="3"/>
  <c r="F1679" i="3"/>
  <c r="G1679" i="3"/>
  <c r="B1680" i="3"/>
  <c r="E1680" i="3"/>
  <c r="F1680" i="3"/>
  <c r="G1680" i="3"/>
  <c r="B1681" i="3"/>
  <c r="E1681" i="3"/>
  <c r="F1681" i="3"/>
  <c r="G1681" i="3"/>
  <c r="B1682" i="3"/>
  <c r="E1682" i="3"/>
  <c r="F1682" i="3"/>
  <c r="G1682" i="3"/>
  <c r="B1683" i="3"/>
  <c r="E1683" i="3"/>
  <c r="F1683" i="3"/>
  <c r="G1683" i="3"/>
  <c r="B1684" i="3"/>
  <c r="E1684" i="3"/>
  <c r="F1684" i="3"/>
  <c r="G1684" i="3"/>
  <c r="B1685" i="3"/>
  <c r="E1685" i="3"/>
  <c r="F1685" i="3"/>
  <c r="G1685" i="3"/>
  <c r="B1686" i="3"/>
  <c r="E1686" i="3"/>
  <c r="F1686" i="3"/>
  <c r="G1686" i="3"/>
  <c r="B1687" i="3"/>
  <c r="E1687" i="3"/>
  <c r="F1687" i="3"/>
  <c r="G1687" i="3"/>
  <c r="B1688" i="3"/>
  <c r="E1688" i="3"/>
  <c r="F1688" i="3"/>
  <c r="G1688" i="3"/>
  <c r="B1689" i="3"/>
  <c r="E1689" i="3"/>
  <c r="F1689" i="3"/>
  <c r="G1689" i="3"/>
  <c r="B1690" i="3"/>
  <c r="E1690" i="3"/>
  <c r="F1690" i="3"/>
  <c r="G1690" i="3"/>
  <c r="B1691" i="3"/>
  <c r="E1691" i="3"/>
  <c r="F1691" i="3"/>
  <c r="G1691" i="3"/>
  <c r="B1692" i="3"/>
  <c r="E1692" i="3"/>
  <c r="F1692" i="3"/>
  <c r="G1692" i="3"/>
  <c r="B1693" i="3"/>
  <c r="E1693" i="3"/>
  <c r="F1693" i="3"/>
  <c r="G1693" i="3"/>
  <c r="B1694" i="3"/>
  <c r="E1694" i="3"/>
  <c r="F1694" i="3"/>
  <c r="G1694" i="3"/>
  <c r="B1695" i="3"/>
  <c r="E1695" i="3"/>
  <c r="F1695" i="3"/>
  <c r="G1695" i="3"/>
  <c r="B1696" i="3"/>
  <c r="E1696" i="3"/>
  <c r="F1696" i="3"/>
  <c r="G1696" i="3"/>
  <c r="B1697" i="3"/>
  <c r="E1697" i="3"/>
  <c r="F1697" i="3"/>
  <c r="G1697" i="3"/>
  <c r="B1698" i="3"/>
  <c r="E1698" i="3"/>
  <c r="F1698" i="3"/>
  <c r="G1698" i="3"/>
  <c r="B1699" i="3"/>
  <c r="E1699" i="3"/>
  <c r="F1699" i="3"/>
  <c r="G1699" i="3"/>
  <c r="B1700" i="3"/>
  <c r="E1700" i="3"/>
  <c r="F1700" i="3"/>
  <c r="G1700" i="3"/>
  <c r="B1701" i="3"/>
  <c r="E1701" i="3"/>
  <c r="F1701" i="3"/>
  <c r="G1701" i="3"/>
  <c r="B1702" i="3"/>
  <c r="E1702" i="3"/>
  <c r="F1702" i="3"/>
  <c r="G1702" i="3"/>
  <c r="B1703" i="3"/>
  <c r="E1703" i="3"/>
  <c r="F1703" i="3"/>
  <c r="G1703" i="3"/>
  <c r="B1704" i="3"/>
  <c r="E1704" i="3"/>
  <c r="F1704" i="3"/>
  <c r="G1704" i="3"/>
  <c r="B1705" i="3"/>
  <c r="E1705" i="3"/>
  <c r="F1705" i="3"/>
  <c r="G1705" i="3"/>
  <c r="B1706" i="3"/>
  <c r="E1706" i="3"/>
  <c r="F1706" i="3"/>
  <c r="G1706" i="3"/>
  <c r="B1707" i="3"/>
  <c r="E1707" i="3"/>
  <c r="F1707" i="3"/>
  <c r="G1707" i="3"/>
  <c r="B1708" i="3"/>
  <c r="E1708" i="3"/>
  <c r="F1708" i="3"/>
  <c r="G1708" i="3"/>
  <c r="B1709" i="3"/>
  <c r="E1709" i="3"/>
  <c r="F1709" i="3"/>
  <c r="G1709" i="3"/>
  <c r="B1710" i="3"/>
  <c r="E1710" i="3"/>
  <c r="F1710" i="3"/>
  <c r="G1710" i="3"/>
  <c r="B1711" i="3"/>
  <c r="E1711" i="3"/>
  <c r="F1711" i="3"/>
  <c r="G1711" i="3"/>
  <c r="B1712" i="3"/>
  <c r="E1712" i="3"/>
  <c r="F1712" i="3"/>
  <c r="G1712" i="3"/>
  <c r="B1713" i="3"/>
  <c r="E1713" i="3"/>
  <c r="F1713" i="3"/>
  <c r="G1713" i="3"/>
  <c r="B1714" i="3"/>
  <c r="E1714" i="3"/>
  <c r="F1714" i="3"/>
  <c r="G1714" i="3"/>
  <c r="B1715" i="3"/>
  <c r="E1715" i="3"/>
  <c r="F1715" i="3"/>
  <c r="G1715" i="3"/>
  <c r="B1716" i="3"/>
  <c r="E1716" i="3"/>
  <c r="F1716" i="3"/>
  <c r="G1716" i="3"/>
  <c r="B1717" i="3"/>
  <c r="E1717" i="3"/>
  <c r="F1717" i="3"/>
  <c r="G1717" i="3"/>
  <c r="B1718" i="3"/>
  <c r="E1718" i="3"/>
  <c r="F1718" i="3"/>
  <c r="G1718" i="3"/>
  <c r="B1719" i="3"/>
  <c r="E1719" i="3"/>
  <c r="F1719" i="3"/>
  <c r="G1719" i="3"/>
  <c r="B1720" i="3"/>
  <c r="E1720" i="3"/>
  <c r="F1720" i="3"/>
  <c r="G1720" i="3"/>
  <c r="B1721" i="3"/>
  <c r="E1721" i="3"/>
  <c r="F1721" i="3"/>
  <c r="G1721" i="3"/>
  <c r="B1722" i="3"/>
  <c r="E1722" i="3"/>
  <c r="F1722" i="3"/>
  <c r="G1722" i="3"/>
  <c r="B1723" i="3"/>
  <c r="E1723" i="3"/>
  <c r="F1723" i="3"/>
  <c r="G1723" i="3"/>
  <c r="B1724" i="3"/>
  <c r="E1724" i="3"/>
  <c r="F1724" i="3"/>
  <c r="G1724" i="3"/>
  <c r="B1725" i="3"/>
  <c r="E1725" i="3"/>
  <c r="F1725" i="3"/>
  <c r="G1725" i="3"/>
  <c r="B1726" i="3"/>
  <c r="E1726" i="3"/>
  <c r="F1726" i="3"/>
  <c r="G1726" i="3"/>
  <c r="B1727" i="3"/>
  <c r="E1727" i="3"/>
  <c r="F1727" i="3"/>
  <c r="G1727" i="3"/>
  <c r="B1728" i="3"/>
  <c r="E1728" i="3"/>
  <c r="F1728" i="3"/>
  <c r="G1728" i="3"/>
  <c r="B1729" i="3"/>
  <c r="E1729" i="3"/>
  <c r="F1729" i="3"/>
  <c r="G1729" i="3"/>
  <c r="B1730" i="3"/>
  <c r="E1730" i="3"/>
  <c r="F1730" i="3"/>
  <c r="G1730" i="3"/>
  <c r="B1731" i="3"/>
  <c r="E1731" i="3"/>
  <c r="F1731" i="3"/>
  <c r="G1731" i="3"/>
  <c r="B1732" i="3"/>
  <c r="E1732" i="3"/>
  <c r="F1732" i="3"/>
  <c r="G1732" i="3"/>
  <c r="B1733" i="3"/>
  <c r="E1733" i="3"/>
  <c r="F1733" i="3"/>
  <c r="G1733" i="3"/>
  <c r="B1734" i="3"/>
  <c r="E1734" i="3"/>
  <c r="F1734" i="3"/>
  <c r="G1734" i="3"/>
  <c r="B1735" i="3"/>
  <c r="E1735" i="3"/>
  <c r="F1735" i="3"/>
  <c r="G1735" i="3"/>
  <c r="B1736" i="3"/>
  <c r="E1736" i="3"/>
  <c r="F1736" i="3"/>
  <c r="G1736" i="3"/>
  <c r="B1737" i="3"/>
  <c r="E1737" i="3"/>
  <c r="F1737" i="3"/>
  <c r="G1737" i="3"/>
  <c r="B1738" i="3"/>
  <c r="E1738" i="3"/>
  <c r="F1738" i="3"/>
  <c r="G1738" i="3"/>
  <c r="B1739" i="3"/>
  <c r="E1739" i="3"/>
  <c r="F1739" i="3"/>
  <c r="G1739" i="3"/>
  <c r="B1740" i="3"/>
  <c r="E1740" i="3"/>
  <c r="F1740" i="3"/>
  <c r="G1740" i="3"/>
  <c r="B1741" i="3"/>
  <c r="E1741" i="3"/>
  <c r="F1741" i="3"/>
  <c r="G1741" i="3"/>
  <c r="B1742" i="3"/>
  <c r="E1742" i="3"/>
  <c r="F1742" i="3"/>
  <c r="G1742" i="3"/>
  <c r="B1743" i="3"/>
  <c r="E1743" i="3"/>
  <c r="F1743" i="3"/>
  <c r="G1743" i="3"/>
  <c r="B1744" i="3"/>
  <c r="E1744" i="3"/>
  <c r="F1744" i="3"/>
  <c r="G1744" i="3"/>
  <c r="B1745" i="3"/>
  <c r="E1745" i="3"/>
  <c r="F1745" i="3"/>
  <c r="G1745" i="3"/>
  <c r="B1746" i="3"/>
  <c r="E1746" i="3"/>
  <c r="F1746" i="3"/>
  <c r="G1746" i="3"/>
  <c r="B1747" i="3"/>
  <c r="E1747" i="3"/>
  <c r="F1747" i="3"/>
  <c r="G1747" i="3"/>
  <c r="B1748" i="3"/>
  <c r="E1748" i="3"/>
  <c r="F1748" i="3"/>
  <c r="G1748" i="3"/>
  <c r="B1749" i="3"/>
  <c r="E1749" i="3"/>
  <c r="F1749" i="3"/>
  <c r="G1749" i="3"/>
  <c r="B1750" i="3"/>
  <c r="E1750" i="3"/>
  <c r="F1750" i="3"/>
  <c r="G1750" i="3"/>
  <c r="B1751" i="3"/>
  <c r="E1751" i="3"/>
  <c r="F1751" i="3"/>
  <c r="G1751" i="3"/>
  <c r="B1752" i="3"/>
  <c r="E1752" i="3"/>
  <c r="F1752" i="3"/>
  <c r="G1752" i="3"/>
  <c r="B1753" i="3"/>
  <c r="E1753" i="3"/>
  <c r="F1753" i="3"/>
  <c r="G1753" i="3"/>
  <c r="B1754" i="3"/>
  <c r="E1754" i="3"/>
  <c r="F1754" i="3"/>
  <c r="G1754" i="3"/>
  <c r="B1755" i="3"/>
  <c r="E1755" i="3"/>
  <c r="F1755" i="3"/>
  <c r="G1755" i="3"/>
  <c r="B1756" i="3"/>
  <c r="E1756" i="3"/>
  <c r="F1756" i="3"/>
  <c r="G1756" i="3"/>
  <c r="B1757" i="3"/>
  <c r="E1757" i="3"/>
  <c r="F1757" i="3"/>
  <c r="G1757" i="3"/>
  <c r="B1758" i="3"/>
  <c r="E1758" i="3"/>
  <c r="F1758" i="3"/>
  <c r="G1758" i="3"/>
  <c r="B1759" i="3"/>
  <c r="E1759" i="3"/>
  <c r="F1759" i="3"/>
  <c r="G1759" i="3"/>
  <c r="B1760" i="3"/>
  <c r="E1760" i="3"/>
  <c r="F1760" i="3"/>
  <c r="G1760" i="3"/>
  <c r="B1761" i="3"/>
  <c r="E1761" i="3"/>
  <c r="F1761" i="3"/>
  <c r="G1761" i="3"/>
  <c r="B1762" i="3"/>
  <c r="E1762" i="3"/>
  <c r="F1762" i="3"/>
  <c r="G1762" i="3"/>
  <c r="B1763" i="3"/>
  <c r="E1763" i="3"/>
  <c r="F1763" i="3"/>
  <c r="G1763" i="3"/>
  <c r="B1764" i="3"/>
  <c r="E1764" i="3"/>
  <c r="F1764" i="3"/>
  <c r="G1764" i="3"/>
  <c r="B1765" i="3"/>
  <c r="E1765" i="3"/>
  <c r="F1765" i="3"/>
  <c r="G1765" i="3"/>
  <c r="B1766" i="3"/>
  <c r="E1766" i="3"/>
  <c r="F1766" i="3"/>
  <c r="G1766" i="3"/>
  <c r="B1767" i="3"/>
  <c r="E1767" i="3"/>
  <c r="F1767" i="3"/>
  <c r="G1767" i="3"/>
  <c r="B1768" i="3"/>
  <c r="E1768" i="3"/>
  <c r="F1768" i="3"/>
  <c r="G1768" i="3"/>
  <c r="B1769" i="3"/>
  <c r="E1769" i="3"/>
  <c r="F1769" i="3"/>
  <c r="G1769" i="3"/>
  <c r="B1770" i="3"/>
  <c r="E1770" i="3"/>
  <c r="F1770" i="3"/>
  <c r="G1770" i="3"/>
  <c r="B1771" i="3"/>
  <c r="E1771" i="3"/>
  <c r="F1771" i="3"/>
  <c r="G1771" i="3"/>
  <c r="B1772" i="3"/>
  <c r="E1772" i="3"/>
  <c r="F1772" i="3"/>
  <c r="G1772" i="3"/>
  <c r="B1773" i="3"/>
  <c r="E1773" i="3"/>
  <c r="F1773" i="3"/>
  <c r="G1773" i="3"/>
  <c r="B1774" i="3"/>
  <c r="E1774" i="3"/>
  <c r="F1774" i="3"/>
  <c r="G1774" i="3"/>
  <c r="B1775" i="3"/>
  <c r="E1775" i="3"/>
  <c r="F1775" i="3"/>
  <c r="G1775" i="3"/>
  <c r="B1776" i="3"/>
  <c r="E1776" i="3"/>
  <c r="F1776" i="3"/>
  <c r="G1776" i="3"/>
  <c r="B1777" i="3"/>
  <c r="E1777" i="3"/>
  <c r="F1777" i="3"/>
  <c r="G1777" i="3"/>
  <c r="B1778" i="3"/>
  <c r="E1778" i="3"/>
  <c r="F1778" i="3"/>
  <c r="G1778" i="3"/>
  <c r="B1779" i="3"/>
  <c r="E1779" i="3"/>
  <c r="F1779" i="3"/>
  <c r="G1779" i="3"/>
  <c r="B1780" i="3"/>
  <c r="E1780" i="3"/>
  <c r="F1780" i="3"/>
  <c r="G1780" i="3"/>
  <c r="B1781" i="3"/>
  <c r="E1781" i="3"/>
  <c r="F1781" i="3"/>
  <c r="G1781" i="3"/>
  <c r="B1782" i="3"/>
  <c r="E1782" i="3"/>
  <c r="F1782" i="3"/>
  <c r="G1782" i="3"/>
  <c r="B1783" i="3"/>
  <c r="E1783" i="3"/>
  <c r="F1783" i="3"/>
  <c r="G1783" i="3"/>
  <c r="B1784" i="3"/>
  <c r="E1784" i="3"/>
  <c r="F1784" i="3"/>
  <c r="G1784" i="3"/>
  <c r="B1785" i="3"/>
  <c r="E1785" i="3"/>
  <c r="F1785" i="3"/>
  <c r="G1785" i="3"/>
  <c r="B1786" i="3"/>
  <c r="E1786" i="3"/>
  <c r="F1786" i="3"/>
  <c r="G1786" i="3"/>
  <c r="B1787" i="3"/>
  <c r="E1787" i="3"/>
  <c r="F1787" i="3"/>
  <c r="G1787" i="3"/>
  <c r="B1788" i="3"/>
  <c r="E1788" i="3"/>
  <c r="F1788" i="3"/>
  <c r="G1788" i="3"/>
  <c r="B1789" i="3"/>
  <c r="E1789" i="3"/>
  <c r="F1789" i="3"/>
  <c r="G1789" i="3"/>
  <c r="B1790" i="3"/>
  <c r="E1790" i="3"/>
  <c r="F1790" i="3"/>
  <c r="G1790" i="3"/>
  <c r="B1791" i="3"/>
  <c r="E1791" i="3"/>
  <c r="F1791" i="3"/>
  <c r="G1791" i="3"/>
  <c r="B1792" i="3"/>
  <c r="E1792" i="3"/>
  <c r="F1792" i="3"/>
  <c r="G1792" i="3"/>
  <c r="B1793" i="3"/>
  <c r="E1793" i="3"/>
  <c r="F1793" i="3"/>
  <c r="G1793" i="3"/>
  <c r="B1794" i="3"/>
  <c r="E1794" i="3"/>
  <c r="F1794" i="3"/>
  <c r="G1794" i="3"/>
  <c r="B1795" i="3"/>
  <c r="E1795" i="3"/>
  <c r="F1795" i="3"/>
  <c r="G1795" i="3"/>
  <c r="B1796" i="3"/>
  <c r="E1796" i="3"/>
  <c r="F1796" i="3"/>
  <c r="G1796" i="3"/>
  <c r="B1797" i="3"/>
  <c r="E1797" i="3"/>
  <c r="F1797" i="3"/>
  <c r="G1797" i="3"/>
  <c r="B1798" i="3"/>
  <c r="E1798" i="3"/>
  <c r="F1798" i="3"/>
  <c r="G1798" i="3"/>
  <c r="B1799" i="3"/>
  <c r="E1799" i="3"/>
  <c r="F1799" i="3"/>
  <c r="G1799" i="3"/>
  <c r="B1800" i="3"/>
  <c r="E1800" i="3"/>
  <c r="F1800" i="3"/>
  <c r="G1800" i="3"/>
  <c r="B1801" i="3"/>
  <c r="E1801" i="3"/>
  <c r="F1801" i="3"/>
  <c r="G1801" i="3"/>
  <c r="B1802" i="3"/>
  <c r="E1802" i="3"/>
  <c r="F1802" i="3"/>
  <c r="G1802" i="3"/>
  <c r="B1803" i="3"/>
  <c r="E1803" i="3"/>
  <c r="F1803" i="3"/>
  <c r="G1803" i="3"/>
  <c r="B1804" i="3"/>
  <c r="E1804" i="3"/>
  <c r="F1804" i="3"/>
  <c r="G1804" i="3"/>
  <c r="B1805" i="3"/>
  <c r="E1805" i="3"/>
  <c r="F1805" i="3"/>
  <c r="G1805" i="3"/>
  <c r="B1806" i="3"/>
  <c r="E1806" i="3"/>
  <c r="F1806" i="3"/>
  <c r="G1806" i="3"/>
  <c r="B1807" i="3"/>
  <c r="E1807" i="3"/>
  <c r="F1807" i="3"/>
  <c r="G1807" i="3"/>
  <c r="B1808" i="3"/>
  <c r="E1808" i="3"/>
  <c r="F1808" i="3"/>
  <c r="G1808" i="3"/>
  <c r="B1809" i="3"/>
  <c r="E1809" i="3"/>
  <c r="F1809" i="3"/>
  <c r="G1809" i="3"/>
  <c r="B1810" i="3"/>
  <c r="E1810" i="3"/>
  <c r="F1810" i="3"/>
  <c r="G1810" i="3"/>
  <c r="B1811" i="3"/>
  <c r="E1811" i="3"/>
  <c r="F1811" i="3"/>
  <c r="G1811" i="3"/>
  <c r="B1812" i="3"/>
  <c r="E1812" i="3"/>
  <c r="F1812" i="3"/>
  <c r="G1812" i="3"/>
  <c r="B1813" i="3"/>
  <c r="E1813" i="3"/>
  <c r="F1813" i="3"/>
  <c r="G1813" i="3"/>
  <c r="B1814" i="3"/>
  <c r="E1814" i="3"/>
  <c r="F1814" i="3"/>
  <c r="G1814" i="3"/>
  <c r="B1815" i="3"/>
  <c r="E1815" i="3"/>
  <c r="F1815" i="3"/>
  <c r="G1815" i="3"/>
  <c r="B1816" i="3"/>
  <c r="E1816" i="3"/>
  <c r="F1816" i="3"/>
  <c r="G1816" i="3"/>
  <c r="B1817" i="3"/>
  <c r="E1817" i="3"/>
  <c r="F1817" i="3"/>
  <c r="G1817" i="3"/>
  <c r="B1818" i="3"/>
  <c r="E1818" i="3"/>
  <c r="F1818" i="3"/>
  <c r="G1818" i="3"/>
  <c r="B1819" i="3"/>
  <c r="E1819" i="3"/>
  <c r="F1819" i="3"/>
  <c r="G1819" i="3"/>
  <c r="B1820" i="3"/>
  <c r="E1820" i="3"/>
  <c r="F1820" i="3"/>
  <c r="G1820" i="3"/>
  <c r="B1821" i="3"/>
  <c r="E1821" i="3"/>
  <c r="F1821" i="3"/>
  <c r="G1821" i="3"/>
  <c r="B1822" i="3"/>
  <c r="E1822" i="3"/>
  <c r="F1822" i="3"/>
  <c r="G1822" i="3"/>
  <c r="B1823" i="3"/>
  <c r="E1823" i="3"/>
  <c r="F1823" i="3"/>
  <c r="G1823" i="3"/>
  <c r="B1824" i="3"/>
  <c r="E1824" i="3"/>
  <c r="F1824" i="3"/>
  <c r="G1824" i="3"/>
  <c r="B1825" i="3"/>
  <c r="E1825" i="3"/>
  <c r="F1825" i="3"/>
  <c r="G1825" i="3"/>
  <c r="B1826" i="3"/>
  <c r="E1826" i="3"/>
  <c r="F1826" i="3"/>
  <c r="G1826" i="3"/>
  <c r="B1827" i="3"/>
  <c r="E1827" i="3"/>
  <c r="F1827" i="3"/>
  <c r="G1827" i="3"/>
  <c r="B1828" i="3"/>
  <c r="E1828" i="3"/>
  <c r="F1828" i="3"/>
  <c r="G1828" i="3"/>
  <c r="B1829" i="3"/>
  <c r="E1829" i="3"/>
  <c r="F1829" i="3"/>
  <c r="G1829" i="3"/>
  <c r="B1830" i="3"/>
  <c r="E1830" i="3"/>
  <c r="F1830" i="3"/>
  <c r="G1830" i="3"/>
  <c r="B1831" i="3"/>
  <c r="E1831" i="3"/>
  <c r="F1831" i="3"/>
  <c r="G1831" i="3"/>
  <c r="B1832" i="3"/>
  <c r="E1832" i="3"/>
  <c r="F1832" i="3"/>
  <c r="G1832" i="3"/>
  <c r="B1833" i="3"/>
  <c r="E1833" i="3"/>
  <c r="F1833" i="3"/>
  <c r="G1833" i="3"/>
  <c r="B1834" i="3"/>
  <c r="E1834" i="3"/>
  <c r="F1834" i="3"/>
  <c r="G1834" i="3"/>
  <c r="B1835" i="3"/>
  <c r="E1835" i="3"/>
  <c r="F1835" i="3"/>
  <c r="G1835" i="3"/>
  <c r="B1836" i="3"/>
  <c r="E1836" i="3"/>
  <c r="F1836" i="3"/>
  <c r="G1836" i="3"/>
  <c r="B1837" i="3"/>
  <c r="E1837" i="3"/>
  <c r="F1837" i="3"/>
  <c r="G1837" i="3"/>
  <c r="B1838" i="3"/>
  <c r="E1838" i="3"/>
  <c r="F1838" i="3"/>
  <c r="G1838" i="3"/>
  <c r="B1839" i="3"/>
  <c r="E1839" i="3"/>
  <c r="F1839" i="3"/>
  <c r="G1839" i="3"/>
  <c r="B1840" i="3"/>
  <c r="E1840" i="3"/>
  <c r="F1840" i="3"/>
  <c r="G1840" i="3"/>
  <c r="B1841" i="3"/>
  <c r="E1841" i="3"/>
  <c r="F1841" i="3"/>
  <c r="G1841" i="3"/>
  <c r="B1842" i="3"/>
  <c r="E1842" i="3"/>
  <c r="F1842" i="3"/>
  <c r="G1842" i="3"/>
  <c r="B1843" i="3"/>
  <c r="E1843" i="3"/>
  <c r="F1843" i="3"/>
  <c r="G1843" i="3"/>
  <c r="B1844" i="3"/>
  <c r="E1844" i="3"/>
  <c r="F1844" i="3"/>
  <c r="G1844" i="3"/>
  <c r="B1845" i="3"/>
  <c r="E1845" i="3"/>
  <c r="F1845" i="3"/>
  <c r="G1845" i="3"/>
  <c r="B1846" i="3"/>
  <c r="E1846" i="3"/>
  <c r="F1846" i="3"/>
  <c r="G1846" i="3"/>
  <c r="B1847" i="3"/>
  <c r="E1847" i="3"/>
  <c r="F1847" i="3"/>
  <c r="G1847" i="3"/>
  <c r="B1848" i="3"/>
  <c r="E1848" i="3"/>
  <c r="F1848" i="3"/>
  <c r="G1848" i="3"/>
  <c r="B1849" i="3"/>
  <c r="E1849" i="3"/>
  <c r="F1849" i="3"/>
  <c r="G1849" i="3"/>
  <c r="B1850" i="3"/>
  <c r="E1850" i="3"/>
  <c r="F1850" i="3"/>
  <c r="G1850" i="3"/>
  <c r="B1851" i="3"/>
  <c r="E1851" i="3"/>
  <c r="F1851" i="3"/>
  <c r="G1851" i="3"/>
  <c r="B1852" i="3"/>
  <c r="E1852" i="3"/>
  <c r="F1852" i="3"/>
  <c r="G1852" i="3"/>
  <c r="B1853" i="3"/>
  <c r="E1853" i="3"/>
  <c r="F1853" i="3"/>
  <c r="G1853" i="3"/>
  <c r="B1854" i="3"/>
  <c r="E1854" i="3"/>
  <c r="F1854" i="3"/>
  <c r="G1854" i="3"/>
  <c r="B1855" i="3"/>
  <c r="E1855" i="3"/>
  <c r="F1855" i="3"/>
  <c r="G1855" i="3"/>
  <c r="B1856" i="3"/>
  <c r="E1856" i="3"/>
  <c r="F1856" i="3"/>
  <c r="G1856" i="3"/>
  <c r="B1857" i="3"/>
  <c r="E1857" i="3"/>
  <c r="F1857" i="3"/>
  <c r="G1857" i="3"/>
  <c r="B1858" i="3"/>
  <c r="E1858" i="3"/>
  <c r="F1858" i="3"/>
  <c r="G1858" i="3"/>
  <c r="B1859" i="3"/>
  <c r="E1859" i="3"/>
  <c r="F1859" i="3"/>
  <c r="G1859" i="3"/>
  <c r="B1860" i="3"/>
  <c r="E1860" i="3"/>
  <c r="F1860" i="3"/>
  <c r="G1860" i="3"/>
  <c r="B1861" i="3"/>
  <c r="E1861" i="3"/>
  <c r="F1861" i="3"/>
  <c r="G1861" i="3"/>
  <c r="B1862" i="3"/>
  <c r="E1862" i="3"/>
  <c r="F1862" i="3"/>
  <c r="G1862" i="3"/>
  <c r="B1863" i="3"/>
  <c r="E1863" i="3"/>
  <c r="F1863" i="3"/>
  <c r="G1863" i="3"/>
  <c r="B1864" i="3"/>
  <c r="E1864" i="3"/>
  <c r="F1864" i="3"/>
  <c r="G1864" i="3"/>
  <c r="B1865" i="3"/>
  <c r="E1865" i="3"/>
  <c r="F1865" i="3"/>
  <c r="G1865" i="3"/>
  <c r="B1866" i="3"/>
  <c r="E1866" i="3"/>
  <c r="F1866" i="3"/>
  <c r="G1866" i="3"/>
  <c r="B1867" i="3"/>
  <c r="E1867" i="3"/>
  <c r="F1867" i="3"/>
  <c r="G1867" i="3"/>
  <c r="B1868" i="3"/>
  <c r="E1868" i="3"/>
  <c r="F1868" i="3"/>
  <c r="G1868" i="3"/>
  <c r="B1869" i="3"/>
  <c r="E1869" i="3"/>
  <c r="F1869" i="3"/>
  <c r="G1869" i="3"/>
  <c r="B1870" i="3"/>
  <c r="E1870" i="3"/>
  <c r="F1870" i="3"/>
  <c r="G1870" i="3"/>
  <c r="B1871" i="3"/>
  <c r="E1871" i="3"/>
  <c r="F1871" i="3"/>
  <c r="G1871" i="3"/>
  <c r="B1872" i="3"/>
  <c r="E1872" i="3"/>
  <c r="F1872" i="3"/>
  <c r="G1872" i="3"/>
  <c r="B1873" i="3"/>
  <c r="E1873" i="3"/>
  <c r="F1873" i="3"/>
  <c r="G1873" i="3"/>
  <c r="B1874" i="3"/>
  <c r="E1874" i="3"/>
  <c r="F1874" i="3"/>
  <c r="G1874" i="3"/>
  <c r="B1875" i="3"/>
  <c r="E1875" i="3"/>
  <c r="F1875" i="3"/>
  <c r="G1875" i="3"/>
  <c r="B1876" i="3"/>
  <c r="E1876" i="3"/>
  <c r="F1876" i="3"/>
  <c r="G1876" i="3"/>
  <c r="B1877" i="3"/>
  <c r="E1877" i="3"/>
  <c r="F1877" i="3"/>
  <c r="G1877" i="3"/>
  <c r="B1878" i="3"/>
  <c r="E1878" i="3"/>
  <c r="F1878" i="3"/>
  <c r="G1878" i="3"/>
  <c r="B1879" i="3"/>
  <c r="E1879" i="3"/>
  <c r="F1879" i="3"/>
  <c r="G1879" i="3"/>
  <c r="B1880" i="3"/>
  <c r="E1880" i="3"/>
  <c r="F1880" i="3"/>
  <c r="G1880" i="3"/>
  <c r="B1881" i="3"/>
  <c r="E1881" i="3"/>
  <c r="F1881" i="3"/>
  <c r="G1881" i="3"/>
  <c r="B1882" i="3"/>
  <c r="E1882" i="3"/>
  <c r="F1882" i="3"/>
  <c r="G1882" i="3"/>
  <c r="B1883" i="3"/>
  <c r="E1883" i="3"/>
  <c r="F1883" i="3"/>
  <c r="G1883" i="3"/>
  <c r="B1884" i="3"/>
  <c r="E1884" i="3"/>
  <c r="F1884" i="3"/>
  <c r="G1884" i="3"/>
  <c r="B1885" i="3"/>
  <c r="E1885" i="3"/>
  <c r="F1885" i="3"/>
  <c r="G1885" i="3"/>
  <c r="B1886" i="3"/>
  <c r="E1886" i="3"/>
  <c r="F1886" i="3"/>
  <c r="G1886" i="3"/>
  <c r="B1887" i="3"/>
  <c r="E1887" i="3"/>
  <c r="F1887" i="3"/>
  <c r="G1887" i="3"/>
  <c r="B1888" i="3"/>
  <c r="E1888" i="3"/>
  <c r="F1888" i="3"/>
  <c r="G1888" i="3"/>
  <c r="B1889" i="3"/>
  <c r="E1889" i="3"/>
  <c r="F1889" i="3"/>
  <c r="G1889" i="3"/>
  <c r="B1890" i="3"/>
  <c r="E1890" i="3"/>
  <c r="F1890" i="3"/>
  <c r="G1890" i="3"/>
  <c r="B1891" i="3"/>
  <c r="E1891" i="3"/>
  <c r="F1891" i="3"/>
  <c r="G1891" i="3"/>
  <c r="B1892" i="3"/>
  <c r="E1892" i="3"/>
  <c r="F1892" i="3"/>
  <c r="G1892" i="3"/>
  <c r="B1893" i="3"/>
  <c r="E1893" i="3"/>
  <c r="F1893" i="3"/>
  <c r="G1893" i="3"/>
  <c r="B1894" i="3"/>
  <c r="E1894" i="3"/>
  <c r="F1894" i="3"/>
  <c r="G1894" i="3"/>
  <c r="B1895" i="3"/>
  <c r="E1895" i="3"/>
  <c r="F1895" i="3"/>
  <c r="G1895" i="3"/>
  <c r="B1896" i="3"/>
  <c r="E1896" i="3"/>
  <c r="F1896" i="3"/>
  <c r="G1896" i="3"/>
  <c r="B1897" i="3"/>
  <c r="E1897" i="3"/>
  <c r="F1897" i="3"/>
  <c r="G1897" i="3"/>
  <c r="B1898" i="3"/>
  <c r="E1898" i="3"/>
  <c r="F1898" i="3"/>
  <c r="G1898" i="3"/>
  <c r="B1899" i="3"/>
  <c r="E1899" i="3"/>
  <c r="F1899" i="3"/>
  <c r="G1899" i="3"/>
  <c r="B1900" i="3"/>
  <c r="E1900" i="3"/>
  <c r="F1900" i="3"/>
  <c r="G1900" i="3"/>
  <c r="B1901" i="3"/>
  <c r="E1901" i="3"/>
  <c r="F1901" i="3"/>
  <c r="G1901" i="3"/>
  <c r="B1902" i="3"/>
  <c r="E1902" i="3"/>
  <c r="F1902" i="3"/>
  <c r="G1902" i="3"/>
  <c r="B1903" i="3"/>
  <c r="E1903" i="3"/>
  <c r="F1903" i="3"/>
  <c r="G1903" i="3"/>
  <c r="B1904" i="3"/>
  <c r="E1904" i="3"/>
  <c r="F1904" i="3"/>
  <c r="G1904" i="3"/>
  <c r="B1905" i="3"/>
  <c r="E1905" i="3"/>
  <c r="F1905" i="3"/>
  <c r="G1905" i="3"/>
  <c r="B1906" i="3"/>
  <c r="E1906" i="3"/>
  <c r="F1906" i="3"/>
  <c r="G1906" i="3"/>
  <c r="B1907" i="3"/>
  <c r="E1907" i="3"/>
  <c r="F1907" i="3"/>
  <c r="G1907" i="3"/>
  <c r="B1908" i="3"/>
  <c r="E1908" i="3"/>
  <c r="F1908" i="3"/>
  <c r="G1908" i="3"/>
  <c r="B1909" i="3"/>
  <c r="E1909" i="3"/>
  <c r="F1909" i="3"/>
  <c r="G1909" i="3"/>
  <c r="B1910" i="3"/>
  <c r="E1910" i="3"/>
  <c r="F1910" i="3"/>
  <c r="G1910" i="3"/>
  <c r="B1911" i="3"/>
  <c r="E1911" i="3"/>
  <c r="F1911" i="3"/>
  <c r="G1911" i="3"/>
  <c r="B1912" i="3"/>
  <c r="E1912" i="3"/>
  <c r="F1912" i="3"/>
  <c r="G1912" i="3"/>
  <c r="B1913" i="3"/>
  <c r="E1913" i="3"/>
  <c r="F1913" i="3"/>
  <c r="G1913" i="3"/>
  <c r="B1914" i="3"/>
  <c r="E1914" i="3"/>
  <c r="F1914" i="3"/>
  <c r="G1914" i="3"/>
  <c r="B1915" i="3"/>
  <c r="E1915" i="3"/>
  <c r="F1915" i="3"/>
  <c r="G1915" i="3"/>
  <c r="B1916" i="3"/>
  <c r="E1916" i="3"/>
  <c r="F1916" i="3"/>
  <c r="G1916" i="3"/>
  <c r="B1917" i="3"/>
  <c r="E1917" i="3"/>
  <c r="F1917" i="3"/>
  <c r="G1917" i="3"/>
  <c r="B1918" i="3"/>
  <c r="E1918" i="3"/>
  <c r="F1918" i="3"/>
  <c r="G1918" i="3"/>
  <c r="B1919" i="3"/>
  <c r="E1919" i="3"/>
  <c r="F1919" i="3"/>
  <c r="G1919" i="3"/>
  <c r="B1920" i="3"/>
  <c r="E1920" i="3"/>
  <c r="F1920" i="3"/>
  <c r="G1920" i="3"/>
  <c r="B1921" i="3"/>
  <c r="E1921" i="3"/>
  <c r="F1921" i="3"/>
  <c r="G1921" i="3"/>
  <c r="B1922" i="3"/>
  <c r="E1922" i="3"/>
  <c r="F1922" i="3"/>
  <c r="G1922" i="3"/>
  <c r="B1923" i="3"/>
  <c r="E1923" i="3"/>
  <c r="F1923" i="3"/>
  <c r="G1923" i="3"/>
  <c r="B1924" i="3"/>
  <c r="E1924" i="3"/>
  <c r="F1924" i="3"/>
  <c r="G1924" i="3"/>
  <c r="B1925" i="3"/>
  <c r="E1925" i="3"/>
  <c r="F1925" i="3"/>
  <c r="G1925" i="3"/>
  <c r="B1926" i="3"/>
  <c r="E1926" i="3"/>
  <c r="F1926" i="3"/>
  <c r="G1926" i="3"/>
  <c r="B1927" i="3"/>
  <c r="E1927" i="3"/>
  <c r="F1927" i="3"/>
  <c r="G1927" i="3"/>
  <c r="B1928" i="3"/>
  <c r="E1928" i="3"/>
  <c r="F1928" i="3"/>
  <c r="G1928" i="3"/>
  <c r="B1929" i="3"/>
  <c r="E1929" i="3"/>
  <c r="F1929" i="3"/>
  <c r="G1929" i="3"/>
  <c r="B1930" i="3"/>
  <c r="E1930" i="3"/>
  <c r="F1930" i="3"/>
  <c r="G1930" i="3"/>
  <c r="B1931" i="3"/>
  <c r="E1931" i="3"/>
  <c r="F1931" i="3"/>
  <c r="G1931" i="3"/>
  <c r="B1932" i="3"/>
  <c r="E1932" i="3"/>
  <c r="F1932" i="3"/>
  <c r="G1932" i="3"/>
  <c r="B1933" i="3"/>
  <c r="E1933" i="3"/>
  <c r="F1933" i="3"/>
  <c r="G1933" i="3"/>
  <c r="B1934" i="3"/>
  <c r="E1934" i="3"/>
  <c r="F1934" i="3"/>
  <c r="G1934" i="3"/>
  <c r="B1935" i="3"/>
  <c r="E1935" i="3"/>
  <c r="F1935" i="3"/>
  <c r="G1935" i="3"/>
  <c r="B1936" i="3"/>
  <c r="E1936" i="3"/>
  <c r="F1936" i="3"/>
  <c r="G1936" i="3"/>
  <c r="B1937" i="3"/>
  <c r="E1937" i="3"/>
  <c r="F1937" i="3"/>
  <c r="G1937" i="3"/>
  <c r="B1938" i="3"/>
  <c r="E1938" i="3"/>
  <c r="F1938" i="3"/>
  <c r="G1938" i="3"/>
  <c r="B1939" i="3"/>
  <c r="E1939" i="3"/>
  <c r="F1939" i="3"/>
  <c r="G1939" i="3"/>
  <c r="B1940" i="3"/>
  <c r="E1940" i="3"/>
  <c r="F1940" i="3"/>
  <c r="G1940" i="3"/>
  <c r="B1941" i="3"/>
  <c r="E1941" i="3"/>
  <c r="F1941" i="3"/>
  <c r="G1941" i="3"/>
  <c r="B1942" i="3"/>
  <c r="E1942" i="3"/>
  <c r="F1942" i="3"/>
  <c r="G1942" i="3"/>
  <c r="B1943" i="3"/>
  <c r="E1943" i="3"/>
  <c r="F1943" i="3"/>
  <c r="G1943" i="3"/>
  <c r="B1944" i="3"/>
  <c r="E1944" i="3"/>
  <c r="F1944" i="3"/>
  <c r="G1944" i="3"/>
  <c r="B1945" i="3"/>
  <c r="E1945" i="3"/>
  <c r="F1945" i="3"/>
  <c r="G1945" i="3"/>
  <c r="B1946" i="3"/>
  <c r="E1946" i="3"/>
  <c r="F1946" i="3"/>
  <c r="G1946" i="3"/>
  <c r="B1947" i="3"/>
  <c r="E1947" i="3"/>
  <c r="F1947" i="3"/>
  <c r="G1947" i="3"/>
  <c r="B1948" i="3"/>
  <c r="E1948" i="3"/>
  <c r="F1948" i="3"/>
  <c r="G1948" i="3"/>
  <c r="B1949" i="3"/>
  <c r="E1949" i="3"/>
  <c r="F1949" i="3"/>
  <c r="G1949" i="3"/>
  <c r="B1950" i="3"/>
  <c r="E1950" i="3"/>
  <c r="F1950" i="3"/>
  <c r="G1950" i="3"/>
  <c r="B1951" i="3"/>
  <c r="E1951" i="3"/>
  <c r="F1951" i="3"/>
  <c r="G1951" i="3"/>
  <c r="B1952" i="3"/>
  <c r="E1952" i="3"/>
  <c r="F1952" i="3"/>
  <c r="G1952" i="3"/>
  <c r="B1953" i="3"/>
  <c r="E1953" i="3"/>
  <c r="F1953" i="3"/>
  <c r="G1953" i="3"/>
  <c r="B1954" i="3"/>
  <c r="E1954" i="3"/>
  <c r="F1954" i="3"/>
  <c r="G1954" i="3"/>
  <c r="B1955" i="3"/>
  <c r="E1955" i="3"/>
  <c r="F1955" i="3"/>
  <c r="G1955" i="3"/>
  <c r="B1956" i="3"/>
  <c r="E1956" i="3"/>
  <c r="F1956" i="3"/>
  <c r="G1956" i="3"/>
  <c r="B1957" i="3"/>
  <c r="E1957" i="3"/>
  <c r="F1957" i="3"/>
  <c r="G1957" i="3"/>
  <c r="B1958" i="3"/>
  <c r="E1958" i="3"/>
  <c r="F1958" i="3"/>
  <c r="G1958" i="3"/>
  <c r="B1959" i="3"/>
  <c r="E1959" i="3"/>
  <c r="F1959" i="3"/>
  <c r="G1959" i="3"/>
  <c r="B1960" i="3"/>
  <c r="E1960" i="3"/>
  <c r="F1960" i="3"/>
  <c r="G1960" i="3"/>
  <c r="B1961" i="3"/>
  <c r="E1961" i="3"/>
  <c r="F1961" i="3"/>
  <c r="G1961" i="3"/>
  <c r="B1962" i="3"/>
  <c r="E1962" i="3"/>
  <c r="F1962" i="3"/>
  <c r="G1962" i="3"/>
  <c r="B1963" i="3"/>
  <c r="E1963" i="3"/>
  <c r="F1963" i="3"/>
  <c r="G1963" i="3"/>
  <c r="B1964" i="3"/>
  <c r="E1964" i="3"/>
  <c r="F1964" i="3"/>
  <c r="G1964" i="3"/>
  <c r="B1965" i="3"/>
  <c r="E1965" i="3"/>
  <c r="F1965" i="3"/>
  <c r="G1965" i="3"/>
  <c r="B1966" i="3"/>
  <c r="E1966" i="3"/>
  <c r="F1966" i="3"/>
  <c r="G1966" i="3"/>
  <c r="B1967" i="3"/>
  <c r="E1967" i="3"/>
  <c r="F1967" i="3"/>
  <c r="G1967" i="3"/>
  <c r="B1968" i="3"/>
  <c r="E1968" i="3"/>
  <c r="F1968" i="3"/>
  <c r="G1968" i="3"/>
  <c r="B1969" i="3"/>
  <c r="E1969" i="3"/>
  <c r="F1969" i="3"/>
  <c r="G1969" i="3"/>
  <c r="B1970" i="3"/>
  <c r="E1970" i="3"/>
  <c r="F1970" i="3"/>
  <c r="G1970" i="3"/>
  <c r="B1971" i="3"/>
  <c r="E1971" i="3"/>
  <c r="F1971" i="3"/>
  <c r="G1971" i="3"/>
  <c r="B1972" i="3"/>
  <c r="E1972" i="3"/>
  <c r="F1972" i="3"/>
  <c r="G1972" i="3"/>
  <c r="B1973" i="3"/>
  <c r="E1973" i="3"/>
  <c r="F1973" i="3"/>
  <c r="G1973" i="3"/>
  <c r="B1974" i="3"/>
  <c r="E1974" i="3"/>
  <c r="F1974" i="3"/>
  <c r="G1974" i="3"/>
  <c r="B1975" i="3"/>
  <c r="E1975" i="3"/>
  <c r="F1975" i="3"/>
  <c r="G1975" i="3"/>
  <c r="B1976" i="3"/>
  <c r="E1976" i="3"/>
  <c r="F1976" i="3"/>
  <c r="G1976" i="3"/>
  <c r="B1977" i="3"/>
  <c r="E1977" i="3"/>
  <c r="F1977" i="3"/>
  <c r="G1977" i="3"/>
  <c r="B1978" i="3"/>
  <c r="E1978" i="3"/>
  <c r="F1978" i="3"/>
  <c r="G1978" i="3"/>
  <c r="B1979" i="3"/>
  <c r="E1979" i="3"/>
  <c r="F1979" i="3"/>
  <c r="G1979" i="3"/>
  <c r="B1980" i="3"/>
  <c r="E1980" i="3"/>
  <c r="F1980" i="3"/>
  <c r="G1980" i="3"/>
  <c r="B1981" i="3"/>
  <c r="E1981" i="3"/>
  <c r="F1981" i="3"/>
  <c r="G1981" i="3"/>
  <c r="B1982" i="3"/>
  <c r="E1982" i="3"/>
  <c r="F1982" i="3"/>
  <c r="G1982" i="3"/>
  <c r="B1983" i="3"/>
  <c r="E1983" i="3"/>
  <c r="F1983" i="3"/>
  <c r="G1983" i="3"/>
  <c r="B1984" i="3"/>
  <c r="E1984" i="3"/>
  <c r="F1984" i="3"/>
  <c r="G1984" i="3"/>
  <c r="B1985" i="3"/>
  <c r="E1985" i="3"/>
  <c r="F1985" i="3"/>
  <c r="G1985" i="3"/>
  <c r="B1986" i="3"/>
  <c r="E1986" i="3"/>
  <c r="F1986" i="3"/>
  <c r="G1986" i="3"/>
  <c r="B1987" i="3"/>
  <c r="E1987" i="3"/>
  <c r="F1987" i="3"/>
  <c r="G1987" i="3"/>
  <c r="B1988" i="3"/>
  <c r="E1988" i="3"/>
  <c r="F1988" i="3"/>
  <c r="G1988" i="3"/>
  <c r="B1989" i="3"/>
  <c r="E1989" i="3"/>
  <c r="F1989" i="3"/>
  <c r="G1989" i="3"/>
  <c r="B1990" i="3"/>
  <c r="E1990" i="3"/>
  <c r="F1990" i="3"/>
  <c r="G1990" i="3"/>
  <c r="B1991" i="3"/>
  <c r="E1991" i="3"/>
  <c r="F1991" i="3"/>
  <c r="G1991" i="3"/>
  <c r="B1992" i="3"/>
  <c r="E1992" i="3"/>
  <c r="F1992" i="3"/>
  <c r="G1992" i="3"/>
  <c r="B1993" i="3"/>
  <c r="E1993" i="3"/>
  <c r="F1993" i="3"/>
  <c r="G1993" i="3"/>
  <c r="B1994" i="3"/>
  <c r="E1994" i="3"/>
  <c r="F1994" i="3"/>
  <c r="G1994" i="3"/>
  <c r="B1995" i="3"/>
  <c r="E1995" i="3"/>
  <c r="F1995" i="3"/>
  <c r="G1995" i="3"/>
  <c r="B1996" i="3"/>
  <c r="E1996" i="3"/>
  <c r="F1996" i="3"/>
  <c r="G1996" i="3"/>
  <c r="B1997" i="3"/>
  <c r="E1997" i="3"/>
  <c r="F1997" i="3"/>
  <c r="G1997" i="3"/>
  <c r="B1998" i="3"/>
  <c r="E1998" i="3"/>
  <c r="F1998" i="3"/>
  <c r="G1998" i="3"/>
  <c r="B1999" i="3"/>
  <c r="E1999" i="3"/>
  <c r="F1999" i="3"/>
  <c r="G1999" i="3"/>
  <c r="B2000" i="3"/>
  <c r="E2000" i="3"/>
  <c r="F2000" i="3"/>
  <c r="G2000" i="3"/>
  <c r="B2001" i="3"/>
  <c r="E2001" i="3"/>
  <c r="F2001" i="3"/>
  <c r="G2001" i="3"/>
  <c r="B2002" i="3"/>
  <c r="E2002" i="3"/>
  <c r="F2002" i="3"/>
  <c r="G2002" i="3"/>
  <c r="B2003" i="3"/>
  <c r="E2003" i="3"/>
  <c r="F2003" i="3"/>
  <c r="G2003" i="3"/>
  <c r="B2004" i="3"/>
  <c r="E2004" i="3"/>
  <c r="F2004" i="3"/>
  <c r="G2004" i="3"/>
  <c r="B2005" i="3"/>
  <c r="E2005" i="3"/>
  <c r="F2005" i="3"/>
  <c r="G2005" i="3"/>
  <c r="B2006" i="3"/>
  <c r="E2006" i="3"/>
  <c r="F2006" i="3"/>
  <c r="G2006" i="3"/>
  <c r="B2007" i="3"/>
  <c r="E2007" i="3"/>
  <c r="F2007" i="3"/>
  <c r="G2007" i="3"/>
  <c r="B2008" i="3"/>
  <c r="E2008" i="3"/>
  <c r="F2008" i="3"/>
  <c r="G2008" i="3"/>
  <c r="B2009" i="3"/>
  <c r="E2009" i="3"/>
  <c r="F2009" i="3"/>
  <c r="G2009" i="3"/>
  <c r="B2010" i="3"/>
  <c r="E2010" i="3"/>
  <c r="F2010" i="3"/>
  <c r="G2010" i="3"/>
  <c r="B2011" i="3"/>
  <c r="E2011" i="3"/>
  <c r="F2011" i="3"/>
  <c r="G2011" i="3"/>
  <c r="B2012" i="3"/>
  <c r="E2012" i="3"/>
  <c r="F2012" i="3"/>
  <c r="G2012" i="3"/>
  <c r="B2013" i="3"/>
  <c r="E2013" i="3"/>
  <c r="F2013" i="3"/>
  <c r="G2013" i="3"/>
  <c r="B2014" i="3"/>
  <c r="E2014" i="3"/>
  <c r="F2014" i="3"/>
  <c r="G2014" i="3"/>
  <c r="B2015" i="3"/>
  <c r="E2015" i="3"/>
  <c r="F2015" i="3"/>
  <c r="G2015" i="3"/>
  <c r="B2016" i="3"/>
  <c r="E2016" i="3"/>
  <c r="F2016" i="3"/>
  <c r="G2016" i="3"/>
  <c r="B2017" i="3"/>
  <c r="E2017" i="3"/>
  <c r="F2017" i="3"/>
  <c r="G2017" i="3"/>
  <c r="B2018" i="3"/>
  <c r="E2018" i="3"/>
  <c r="F2018" i="3"/>
  <c r="G2018" i="3"/>
  <c r="B2019" i="3"/>
  <c r="E2019" i="3"/>
  <c r="F2019" i="3"/>
  <c r="G2019" i="3"/>
  <c r="B2020" i="3"/>
  <c r="E2020" i="3"/>
  <c r="F2020" i="3"/>
  <c r="G2020" i="3"/>
  <c r="B2021" i="3"/>
  <c r="E2021" i="3"/>
  <c r="F2021" i="3"/>
  <c r="G2021" i="3"/>
  <c r="B2022" i="3"/>
  <c r="E2022" i="3"/>
  <c r="F2022" i="3"/>
  <c r="G2022" i="3"/>
  <c r="B2023" i="3"/>
  <c r="E2023" i="3"/>
  <c r="F2023" i="3"/>
  <c r="G2023" i="3"/>
  <c r="B2024" i="3"/>
  <c r="E2024" i="3"/>
  <c r="F2024" i="3"/>
  <c r="G2024" i="3"/>
  <c r="B2025" i="3"/>
  <c r="E2025" i="3"/>
  <c r="F2025" i="3"/>
  <c r="G2025" i="3"/>
  <c r="B2026" i="3"/>
  <c r="E2026" i="3"/>
  <c r="F2026" i="3"/>
  <c r="G2026" i="3"/>
  <c r="M1" i="3"/>
  <c r="N1" i="3"/>
  <c r="O1" i="3"/>
  <c r="P1" i="3"/>
  <c r="Q1" i="3"/>
  <c r="R1" i="3"/>
  <c r="S1" i="3"/>
  <c r="T1" i="3"/>
  <c r="U1" i="3"/>
  <c r="V1" i="3"/>
  <c r="W1" i="3"/>
  <c r="X1" i="3"/>
  <c r="L1" i="3"/>
  <c r="I1" i="3"/>
  <c r="J1" i="3"/>
  <c r="K1" i="3"/>
  <c r="A1" i="3"/>
  <c r="N28" i="4"/>
  <c r="H28" i="4"/>
  <c r="M28" i="4"/>
  <c r="N13" i="4"/>
  <c r="H13" i="4"/>
  <c r="M13" i="4"/>
  <c r="I54" i="4"/>
  <c r="F46" i="4"/>
  <c r="P27" i="4"/>
  <c r="M22" i="4"/>
  <c r="F16" i="4"/>
  <c r="N16" i="4"/>
  <c r="Q17" i="4"/>
  <c r="O24" i="4"/>
  <c r="L18" i="4"/>
  <c r="K24" i="4"/>
  <c r="J25" i="4"/>
  <c r="P12" i="4"/>
  <c r="M7" i="4"/>
  <c r="Q11" i="4"/>
  <c r="O9" i="4"/>
  <c r="P6" i="4"/>
  <c r="H12" i="4"/>
  <c r="Q5" i="4"/>
  <c r="P54" i="4"/>
  <c r="H54" i="4"/>
  <c r="J37" i="4"/>
  <c r="I25" i="4"/>
  <c r="O18" i="4"/>
  <c r="G27" i="4"/>
  <c r="P26" i="4"/>
  <c r="K27" i="4"/>
  <c r="H22" i="4"/>
  <c r="Q25" i="4"/>
  <c r="J15" i="4"/>
  <c r="M16" i="4"/>
  <c r="I10" i="4"/>
  <c r="H11" i="4"/>
  <c r="J9" i="4"/>
  <c r="M6" i="4"/>
  <c r="Q10" i="4"/>
  <c r="P7" i="4"/>
  <c r="L6" i="4"/>
  <c r="M5" i="4"/>
  <c r="I37" i="4"/>
  <c r="H46" i="4"/>
  <c r="N27" i="4"/>
  <c r="K22" i="4"/>
  <c r="H16" i="4"/>
  <c r="F18" i="4"/>
  <c r="O17" i="4"/>
  <c r="Q24" i="4"/>
  <c r="J18" i="4"/>
  <c r="F23" i="4"/>
  <c r="L25" i="4"/>
  <c r="N12" i="4"/>
  <c r="P10" i="4"/>
  <c r="G11" i="4"/>
  <c r="N54" i="4"/>
  <c r="L37" i="4"/>
  <c r="P37" i="4"/>
  <c r="Q23" i="4"/>
  <c r="J17" i="4"/>
  <c r="P24" i="4"/>
  <c r="M18" i="4"/>
  <c r="O25" i="4"/>
  <c r="L19" i="4"/>
  <c r="N26" i="4"/>
  <c r="K21" i="4"/>
  <c r="H15" i="4"/>
  <c r="G28" i="4"/>
  <c r="L28" i="4"/>
  <c r="Q28" i="4"/>
  <c r="G13" i="4"/>
  <c r="L13" i="4"/>
  <c r="Q13" i="4"/>
  <c r="G51" i="4"/>
  <c r="O37" i="4"/>
  <c r="M26" i="4"/>
  <c r="F21" i="4"/>
  <c r="N25" i="4"/>
  <c r="Q26" i="4"/>
  <c r="G15" i="4"/>
  <c r="L23" i="4"/>
  <c r="I17" i="4"/>
  <c r="N21" i="4"/>
  <c r="Q22" i="4"/>
  <c r="M11" i="4"/>
  <c r="F6" i="4"/>
  <c r="G5" i="4"/>
  <c r="L8" i="4"/>
  <c r="K5" i="4"/>
  <c r="N10" i="4"/>
  <c r="G9" i="4"/>
  <c r="M46" i="4"/>
  <c r="Q46" i="4"/>
  <c r="F37" i="4"/>
  <c r="O23" i="4"/>
  <c r="L17" i="4"/>
  <c r="J24" i="4"/>
  <c r="F24" i="4"/>
  <c r="H26" i="4"/>
  <c r="N19" i="4"/>
  <c r="G23" i="4"/>
  <c r="M25" i="4"/>
  <c r="F15" i="4"/>
  <c r="O8" i="4"/>
  <c r="N9" i="4"/>
  <c r="Q6" i="4"/>
  <c r="K12" i="4"/>
  <c r="G8" i="4"/>
  <c r="F5" i="4"/>
  <c r="O7" i="4"/>
  <c r="F8" i="4"/>
  <c r="P46" i="4"/>
  <c r="G54" i="4"/>
  <c r="K26" i="4"/>
  <c r="H21" i="4"/>
  <c r="P25" i="4"/>
  <c r="O26" i="4"/>
  <c r="I15" i="4"/>
  <c r="J23" i="4"/>
  <c r="G17" i="4"/>
  <c r="M19" i="4"/>
  <c r="O22" i="4"/>
  <c r="K11" i="4"/>
  <c r="O11" i="4"/>
  <c r="F28" i="4"/>
  <c r="P28" i="4"/>
  <c r="K13" i="4"/>
  <c r="Q54" i="4"/>
  <c r="K37" i="4"/>
  <c r="P18" i="4"/>
  <c r="G24" i="4"/>
  <c r="I22" i="4"/>
  <c r="H18" i="4"/>
  <c r="F10" i="4"/>
  <c r="L12" i="4"/>
  <c r="J10" i="4"/>
  <c r="J6" i="4"/>
  <c r="G43" i="4"/>
  <c r="L22" i="4"/>
  <c r="Q21" i="4"/>
  <c r="N24" i="4"/>
  <c r="J19" i="4"/>
  <c r="O12" i="4"/>
  <c r="H7" i="4"/>
  <c r="K8" i="4"/>
  <c r="N8" i="4"/>
  <c r="O54" i="4"/>
  <c r="Q37" i="4"/>
  <c r="N18" i="4"/>
  <c r="I24" i="4"/>
  <c r="G22" i="4"/>
  <c r="P16" i="4"/>
  <c r="H10" i="4"/>
  <c r="F12" i="4"/>
  <c r="F54" i="4"/>
  <c r="K46" i="4"/>
  <c r="J22" i="4"/>
  <c r="M27" i="4"/>
  <c r="P19" i="4"/>
  <c r="L24" i="4"/>
  <c r="O16" i="4"/>
  <c r="N22" i="4"/>
  <c r="O28" i="4"/>
  <c r="J13" i="4"/>
  <c r="I13" i="4"/>
  <c r="J46" i="4"/>
  <c r="P23" i="4"/>
  <c r="K19" i="4"/>
  <c r="I26" i="4"/>
  <c r="H27" i="4"/>
  <c r="J16" i="4"/>
  <c r="H8" i="4"/>
  <c r="O5" i="4"/>
  <c r="N6" i="4"/>
  <c r="I46" i="4"/>
  <c r="L26" i="4"/>
  <c r="H17" i="4"/>
  <c r="P17" i="4"/>
  <c r="N15" i="4"/>
  <c r="F19" i="4"/>
  <c r="I6" i="4"/>
  <c r="F9" i="4"/>
  <c r="M10" i="4"/>
  <c r="K7" i="4"/>
  <c r="K54" i="4"/>
  <c r="N23" i="4"/>
  <c r="P21" i="4"/>
  <c r="G26" i="4"/>
  <c r="F27" i="4"/>
  <c r="L16" i="4"/>
  <c r="J12" i="4"/>
  <c r="J54" i="4"/>
  <c r="G46" i="4"/>
  <c r="G25" i="4"/>
  <c r="G16" i="4"/>
  <c r="F22" i="4"/>
  <c r="I27" i="4"/>
  <c r="I18" i="4"/>
  <c r="H24" i="4"/>
  <c r="K16" i="4"/>
  <c r="J28" i="4"/>
  <c r="I28" i="4"/>
  <c r="O13" i="4"/>
  <c r="M54" i="4"/>
  <c r="G37" i="4"/>
  <c r="M17" i="4"/>
  <c r="J21" i="4"/>
  <c r="O19" i="4"/>
  <c r="K15" i="4"/>
  <c r="P8" i="4"/>
  <c r="I11" i="4"/>
  <c r="Q7" i="4"/>
  <c r="I5" i="4"/>
  <c r="N37" i="4"/>
  <c r="I21" i="4"/>
  <c r="Q16" i="4"/>
  <c r="K23" i="4"/>
  <c r="G18" i="4"/>
  <c r="L11" i="4"/>
  <c r="G12" i="4"/>
  <c r="N5" i="4"/>
  <c r="G7" i="4"/>
  <c r="L46" i="4"/>
  <c r="G34" i="4"/>
  <c r="K17" i="4"/>
  <c r="L21" i="4"/>
  <c r="Q19" i="4"/>
  <c r="M15" i="4"/>
  <c r="Q9" i="4"/>
  <c r="M9" i="4"/>
  <c r="O46" i="4"/>
  <c r="Q27" i="4"/>
  <c r="G21" i="4"/>
  <c r="F26" i="4"/>
  <c r="F17" i="4"/>
  <c r="I23" i="4"/>
  <c r="L15" i="4"/>
  <c r="H19" i="4"/>
  <c r="K28" i="4"/>
  <c r="F13" i="4"/>
  <c r="P13" i="4"/>
  <c r="N46" i="4"/>
  <c r="F25" i="4"/>
  <c r="H23" i="4"/>
  <c r="L27" i="4"/>
  <c r="O15" i="4"/>
  <c r="G19" i="4"/>
  <c r="J8" i="4"/>
  <c r="I7" i="4"/>
  <c r="K9" i="4"/>
  <c r="L54" i="4"/>
  <c r="O27" i="4"/>
  <c r="I16" i="4"/>
  <c r="M21" i="4"/>
  <c r="K18" i="4"/>
  <c r="P22" i="4"/>
  <c r="L7" i="4"/>
  <c r="P11" i="4"/>
  <c r="J5" i="4"/>
  <c r="H6" i="4"/>
  <c r="M37" i="4"/>
  <c r="H25" i="4"/>
  <c r="M24" i="4"/>
  <c r="J27" i="4"/>
  <c r="Q15" i="4"/>
  <c r="I19" i="4"/>
  <c r="I9" i="4"/>
  <c r="L10" i="4"/>
  <c r="H37" i="4"/>
  <c r="J26" i="4"/>
  <c r="Q18" i="4"/>
  <c r="M23" i="4"/>
  <c r="P15" i="4"/>
  <c r="O21" i="4"/>
  <c r="K25" i="4"/>
  <c r="N17" i="4"/>
  <c r="H38" i="4"/>
  <c r="L38" i="4"/>
  <c r="P38" i="4"/>
  <c r="G47" i="4"/>
  <c r="K47" i="4"/>
  <c r="O47" i="4"/>
  <c r="F55" i="4"/>
  <c r="J55" i="4"/>
  <c r="N55" i="4"/>
  <c r="I38" i="4"/>
  <c r="M38" i="4"/>
  <c r="Q38" i="4"/>
  <c r="H47" i="4"/>
  <c r="L47" i="4"/>
  <c r="P47" i="4"/>
  <c r="G55" i="4"/>
  <c r="K55" i="4"/>
  <c r="O55" i="4"/>
  <c r="F38" i="4"/>
  <c r="J38" i="4"/>
  <c r="N38" i="4"/>
  <c r="I47" i="4"/>
  <c r="M47" i="4"/>
  <c r="Q47" i="4"/>
  <c r="H55" i="4"/>
  <c r="L55" i="4"/>
  <c r="P55" i="4"/>
  <c r="G38" i="4"/>
  <c r="K38" i="4"/>
  <c r="O38" i="4"/>
  <c r="F47" i="4"/>
  <c r="J47" i="4"/>
  <c r="N47" i="4"/>
  <c r="I55" i="4"/>
  <c r="M55" i="4"/>
  <c r="Q55" i="4"/>
  <c r="Q12" i="4"/>
  <c r="J7" i="4"/>
  <c r="L5" i="4"/>
  <c r="M8" i="4"/>
  <c r="H5" i="4"/>
  <c r="I8" i="4"/>
  <c r="K10" i="4"/>
  <c r="F7" i="4"/>
  <c r="L9" i="4"/>
  <c r="J11" i="4"/>
  <c r="G6" i="4"/>
  <c r="H9" i="4"/>
  <c r="P5" i="4"/>
  <c r="I12" i="4"/>
  <c r="O6" i="4"/>
  <c r="O10" i="4"/>
  <c r="N7" i="4"/>
  <c r="G10" i="4"/>
  <c r="P9" i="4"/>
  <c r="M12" i="4"/>
  <c r="N11" i="4"/>
  <c r="Q8" i="4"/>
  <c r="F11" i="4"/>
  <c r="K6" i="4"/>
  <c r="S54" i="4"/>
  <c r="S55" i="4"/>
  <c r="T54" i="4"/>
  <c r="T55" i="4"/>
  <c r="R54" i="4"/>
  <c r="R55" i="4"/>
  <c r="U54" i="4"/>
  <c r="U55" i="4"/>
  <c r="T46" i="4"/>
  <c r="T47" i="4"/>
  <c r="R46" i="4"/>
  <c r="R47" i="4"/>
  <c r="U46" i="4"/>
  <c r="U47" i="4"/>
  <c r="S46" i="4"/>
  <c r="S47" i="4"/>
  <c r="R37" i="4"/>
  <c r="R38" i="4"/>
  <c r="S37" i="4"/>
  <c r="S38" i="4"/>
  <c r="T37" i="4"/>
  <c r="T38" i="4"/>
  <c r="U37" i="4"/>
  <c r="U38" i="4"/>
  <c r="V54" i="4"/>
  <c r="V55" i="4"/>
  <c r="V46" i="4"/>
  <c r="V47" i="4"/>
  <c r="V37" i="4"/>
  <c r="V38" i="4"/>
  <c r="U27" i="4"/>
  <c r="U24" i="4"/>
  <c r="U21" i="4"/>
  <c r="U17" i="4"/>
  <c r="U15" i="4"/>
  <c r="U11" i="4"/>
  <c r="U9" i="4"/>
  <c r="U6" i="4"/>
  <c r="T28" i="4"/>
  <c r="T25" i="4"/>
  <c r="T24" i="4"/>
  <c r="T23" i="4"/>
  <c r="T22" i="4"/>
  <c r="T21" i="4"/>
  <c r="T19" i="4"/>
  <c r="T18" i="4"/>
  <c r="T17" i="4"/>
  <c r="T16" i="4"/>
  <c r="T15" i="4"/>
  <c r="T13" i="4"/>
  <c r="T12" i="4"/>
  <c r="T11" i="4"/>
  <c r="T10" i="4"/>
  <c r="T9" i="4"/>
  <c r="T8" i="4"/>
  <c r="T7" i="4"/>
  <c r="T6" i="4"/>
  <c r="T5" i="4"/>
  <c r="U26" i="4"/>
  <c r="U23" i="4"/>
  <c r="U19" i="4"/>
  <c r="U16" i="4"/>
  <c r="U12" i="4"/>
  <c r="U5" i="4"/>
  <c r="T27" i="4"/>
  <c r="S28" i="4"/>
  <c r="S27" i="4"/>
  <c r="S26" i="4"/>
  <c r="S25" i="4"/>
  <c r="S24" i="4"/>
  <c r="S23" i="4"/>
  <c r="S22" i="4"/>
  <c r="S21" i="4"/>
  <c r="S19" i="4"/>
  <c r="S18" i="4"/>
  <c r="S17" i="4"/>
  <c r="S16" i="4"/>
  <c r="S15" i="4"/>
  <c r="S13" i="4"/>
  <c r="S12" i="4"/>
  <c r="S11" i="4"/>
  <c r="S10" i="4"/>
  <c r="S9" i="4"/>
  <c r="S8" i="4"/>
  <c r="S7" i="4"/>
  <c r="S6" i="4"/>
  <c r="S5" i="4"/>
  <c r="U28" i="4"/>
  <c r="U25" i="4"/>
  <c r="U22" i="4"/>
  <c r="U18" i="4"/>
  <c r="U13" i="4"/>
  <c r="U10" i="4"/>
  <c r="U8" i="4"/>
  <c r="U7" i="4"/>
  <c r="T26" i="4"/>
  <c r="R28" i="4"/>
  <c r="R27" i="4"/>
  <c r="R26" i="4"/>
  <c r="R25" i="4"/>
  <c r="R24" i="4"/>
  <c r="R23" i="4"/>
  <c r="R22" i="4"/>
  <c r="R21" i="4"/>
  <c r="R19" i="4"/>
  <c r="R18" i="4"/>
  <c r="R17" i="4"/>
  <c r="R16" i="4"/>
  <c r="R15" i="4"/>
  <c r="R13" i="4"/>
  <c r="R12" i="4"/>
  <c r="R11" i="4"/>
  <c r="R10" i="4"/>
  <c r="R9" i="4"/>
  <c r="R8" i="4"/>
  <c r="R7" i="4"/>
  <c r="R6" i="4"/>
  <c r="R5" i="4"/>
  <c r="V22" i="4"/>
  <c r="V17" i="4"/>
  <c r="V8" i="4"/>
  <c r="V25" i="4"/>
  <c r="V21" i="4"/>
  <c r="V16" i="4"/>
  <c r="V11" i="4"/>
  <c r="V7" i="4"/>
  <c r="V28" i="4"/>
  <c r="V24" i="4"/>
  <c r="V19" i="4"/>
  <c r="V15" i="4"/>
  <c r="V10" i="4"/>
  <c r="V6" i="4"/>
  <c r="V26" i="4"/>
  <c r="V12" i="4"/>
  <c r="V27" i="4"/>
  <c r="V23" i="4"/>
  <c r="V18" i="4"/>
  <c r="V13" i="4"/>
  <c r="V9" i="4"/>
  <c r="V5" i="4"/>
</calcChain>
</file>

<file path=xl/sharedStrings.xml><?xml version="1.0" encoding="utf-8"?>
<sst xmlns="http://schemas.openxmlformats.org/spreadsheetml/2006/main" count="17771" uniqueCount="10268">
  <si>
    <t>Mentions</t>
  </si>
  <si>
    <t>rmSci</t>
  </si>
  <si>
    <t>rmMath</t>
  </si>
  <si>
    <t>rmInvestigation</t>
  </si>
  <si>
    <t>rmCPD</t>
  </si>
  <si>
    <t>rmNeuro</t>
  </si>
  <si>
    <t>rmCogn</t>
  </si>
  <si>
    <t>rmHumanities</t>
  </si>
  <si>
    <t>rmRigour</t>
  </si>
  <si>
    <t>rmFieldwork</t>
  </si>
  <si>
    <t>rmMindset</t>
  </si>
  <si>
    <t>rmMindfulness</t>
  </si>
  <si>
    <t>rmLearningStyle</t>
  </si>
  <si>
    <t>rmBiology</t>
  </si>
  <si>
    <t>rmChemistry</t>
  </si>
  <si>
    <t>rmPhysics</t>
  </si>
  <si>
    <t>rmEnglish</t>
  </si>
  <si>
    <t>rmPractical</t>
  </si>
  <si>
    <t>Counts</t>
  </si>
  <si>
    <t>scien</t>
  </si>
  <si>
    <t>math</t>
  </si>
  <si>
    <t>investigation or experiment</t>
  </si>
  <si>
    <t>CPD or professional development</t>
  </si>
  <si>
    <t>neuroscience</t>
  </si>
  <si>
    <t>cogniti</t>
  </si>
  <si>
    <t>humanities</t>
  </si>
  <si>
    <t>rigour</t>
  </si>
  <si>
    <t>field work or field trip</t>
  </si>
  <si>
    <t>mindset</t>
  </si>
  <si>
    <t>mindfulness</t>
  </si>
  <si>
    <t>learning style</t>
  </si>
  <si>
    <t>biology</t>
  </si>
  <si>
    <t>chemistry</t>
  </si>
  <si>
    <t>physics</t>
  </si>
  <si>
    <t>English</t>
  </si>
  <si>
    <t>practical</t>
  </si>
  <si>
    <t>School type</t>
  </si>
  <si>
    <t>Secondary</t>
  </si>
  <si>
    <t>rSchoolType</t>
  </si>
  <si>
    <t>Special School</t>
  </si>
  <si>
    <t>Other schools</t>
  </si>
  <si>
    <t>Independent School</t>
  </si>
  <si>
    <t>Residential Special School</t>
  </si>
  <si>
    <t>Boarding School</t>
  </si>
  <si>
    <t>16-19 academy</t>
  </si>
  <si>
    <t>Sixth Form College</t>
  </si>
  <si>
    <t>Service children's education</t>
  </si>
  <si>
    <t>Rating</t>
  </si>
  <si>
    <t>Requires Improvement</t>
  </si>
  <si>
    <t>rRating</t>
  </si>
  <si>
    <t>Good</t>
  </si>
  <si>
    <t>Outstanding</t>
  </si>
  <si>
    <t>Inadequate</t>
  </si>
  <si>
    <t>Requires improvement to be good</t>
  </si>
  <si>
    <t>Report type</t>
  </si>
  <si>
    <t>Full inspection</t>
  </si>
  <si>
    <t>rReportType</t>
  </si>
  <si>
    <t>Short inspection</t>
  </si>
  <si>
    <t>Monitoring visit</t>
  </si>
  <si>
    <t>Additional inspection</t>
  </si>
  <si>
    <t>Standard inspection</t>
  </si>
  <si>
    <t>Inspection</t>
  </si>
  <si>
    <t>Academy conversion letter</t>
  </si>
  <si>
    <t>Pre-registration inspection</t>
  </si>
  <si>
    <t>Three-way interaction</t>
  </si>
  <si>
    <t>Total</t>
  </si>
  <si>
    <t>Count</t>
  </si>
  <si>
    <t>%ge</t>
  </si>
  <si>
    <t>Two-way interactions</t>
  </si>
  <si>
    <t>School vs report type</t>
  </si>
  <si>
    <t>School vs rating</t>
  </si>
  <si>
    <t>urn</t>
  </si>
  <si>
    <t>name</t>
  </si>
  <si>
    <t>type</t>
  </si>
  <si>
    <t>rating</t>
  </si>
  <si>
    <t>url</t>
  </si>
  <si>
    <t>address</t>
  </si>
  <si>
    <t>latest_report</t>
  </si>
  <si>
    <t>report_downloaded</t>
  </si>
  <si>
    <t>report_converted</t>
  </si>
  <si>
    <t>report_url</t>
  </si>
  <si>
    <t>report_type</t>
  </si>
  <si>
    <t>Ridgeway High School</t>
  </si>
  <si>
    <t>/provider/23/105097</t>
  </si>
  <si>
    <t>Noctorum Avenue, Noctorum, Prenton, Merseyside, CH43 9EB</t>
  </si>
  <si>
    <t>2743837.txt</t>
  </si>
  <si>
    <t>https://files.api.ofsted.gov.uk/v1/file/2743837</t>
  </si>
  <si>
    <t>Pensby High School</t>
  </si>
  <si>
    <t>/provider/23/105101</t>
  </si>
  <si>
    <t>Irby Road, Heswall, Wirral, Merseyside, CH61 6XN</t>
  </si>
  <si>
    <t>2757191.txt</t>
  </si>
  <si>
    <t>https://files.api.ofsted.gov.uk/v1/file/2757191</t>
  </si>
  <si>
    <t>Bebington High Sports College</t>
  </si>
  <si>
    <t>/provider/23/105106</t>
  </si>
  <si>
    <t>Higher Bebington Road, Bebington, Wirral, Merseyside, CH63 2PS</t>
  </si>
  <si>
    <t>2731653.txt</t>
  </si>
  <si>
    <t>https://files.api.ofsted.gov.uk/v1/file/2731653</t>
  </si>
  <si>
    <t>Foxfield School</t>
  </si>
  <si>
    <t>/provider/25/105131</t>
  </si>
  <si>
    <t>New Hey Road, Woodchurch, Merseyside, CH49 5LF</t>
  </si>
  <si>
    <t>2735847.txt</t>
  </si>
  <si>
    <t>https://files.api.ofsted.gov.uk/v1/file/2735847</t>
  </si>
  <si>
    <t>Meadowside School</t>
  </si>
  <si>
    <t>/provider/25/105133</t>
  </si>
  <si>
    <t>Pool Lane, Woodchurch, Wirral, Merseyside, CH49 5LA</t>
  </si>
  <si>
    <t>2783495.txt</t>
  </si>
  <si>
    <t>https://files.api.ofsted.gov.uk/v1/file/2783495</t>
  </si>
  <si>
    <t>Cansfield High School</t>
  </si>
  <si>
    <t>/provider/23/106521</t>
  </si>
  <si>
    <t>Old Road, Ashton-in-Makerfield, Wigan, Lancashire, WN4 9TP</t>
  </si>
  <si>
    <t>2742445.txt</t>
  </si>
  <si>
    <t>https://files.api.ofsted.gov.uk/v1/file/2742445</t>
  </si>
  <si>
    <t>Bedford High School</t>
  </si>
  <si>
    <t>/provider/23/106523</t>
  </si>
  <si>
    <t>Manchester Road, Leigh, Lancashire, WN7 2LU</t>
  </si>
  <si>
    <t>2777841.txt</t>
  </si>
  <si>
    <t>https://files.api.ofsted.gov.uk/v1/file/2777841</t>
  </si>
  <si>
    <t>Hindley High School</t>
  </si>
  <si>
    <t>/provider/23/106528</t>
  </si>
  <si>
    <t>Mornington Road, Hindley, Wigan, Lancashire, WN2 4LG</t>
  </si>
  <si>
    <t>2728811.txt</t>
  </si>
  <si>
    <t>https://files.api.ofsted.gov.uk/v1/file/2728811</t>
  </si>
  <si>
    <t>St Mary's Catholic High School</t>
  </si>
  <si>
    <t>/provider/23/106538</t>
  </si>
  <si>
    <t>Manchester Road, Astley, Tyldesley, Manchester, M29 7EE</t>
  </si>
  <si>
    <t>2760881.txt</t>
  </si>
  <si>
    <t>https://files.api.ofsted.gov.uk/v1/file/2760881</t>
  </si>
  <si>
    <t>Royds Hall Community School</t>
  </si>
  <si>
    <t>/provider/28/107755</t>
  </si>
  <si>
    <t>Luck Lane, Paddock, Huddersfield, West Yorkshire, HD3 4HA</t>
  </si>
  <si>
    <t>2735525.txt</t>
  </si>
  <si>
    <t>https://files.api.ofsted.gov.uk/v1/file/2735525</t>
  </si>
  <si>
    <t>Chipping Sodbury School</t>
  </si>
  <si>
    <t>/provider/23/109324</t>
  </si>
  <si>
    <t>Bowling Road, Chipping Sodbury, Bristol, South Gloucestershire, BS37 6EW</t>
  </si>
  <si>
    <t>50005048.txt</t>
  </si>
  <si>
    <t>https://files.api.ofsted.gov.uk/v1/file/50005048</t>
  </si>
  <si>
    <t>Baginton Fields School</t>
  </si>
  <si>
    <t>/provider/25/103765</t>
  </si>
  <si>
    <t>Sedgemoor Road, Coventry, West Midlands, CV3 4EA</t>
  </si>
  <si>
    <t>50004749.txt</t>
  </si>
  <si>
    <t>https://files.api.ofsted.gov.uk/v1/file/50004749</t>
  </si>
  <si>
    <t>Whitcliffe Mount School</t>
  </si>
  <si>
    <t>/provider/23/107780</t>
  </si>
  <si>
    <t>Turnsteads Avenue, Cleckheaton, West Yorkshire, BD19 3AQ</t>
  </si>
  <si>
    <t>2729239.txt</t>
  </si>
  <si>
    <t>https://files.api.ofsted.gov.uk/v1/file/2729239</t>
  </si>
  <si>
    <t>Aurora St Christopher's School</t>
  </si>
  <si>
    <t>/provider/27/109342</t>
  </si>
  <si>
    <t>Carisbrooke Lodge, Westbury Park, Bristol, Bristol, BS6 7JE</t>
  </si>
  <si>
    <t>2735125.txt</t>
  </si>
  <si>
    <t>https://files.api.ofsted.gov.uk/v1/file/2735125</t>
  </si>
  <si>
    <t>Institute of Islamic Education</t>
  </si>
  <si>
    <t>/provider/27/107791</t>
  </si>
  <si>
    <t>South Street, Savile Town, Dewsbury, West Yorkshire, WF12 9NG</t>
  </si>
  <si>
    <t>2748301.txt</t>
  </si>
  <si>
    <t>https://files.api.ofsted.gov.uk/v1/file/2748301</t>
  </si>
  <si>
    <t>Zakaria Muslim Girls' High School</t>
  </si>
  <si>
    <t>/provider/27/107792</t>
  </si>
  <si>
    <t>111 Warwick Road, Batley, West Yorkshire, WF17 6AJ</t>
  </si>
  <si>
    <t>2748363.txt</t>
  </si>
  <si>
    <t>https://files.api.ofsted.gov.uk/v1/file/2748363</t>
  </si>
  <si>
    <t>Woodley School and College</t>
  </si>
  <si>
    <t>/provider/25/107797</t>
  </si>
  <si>
    <t>Dog Kennel Bank, Huddersfield, West Yorkshire, HD5 8JE</t>
  </si>
  <si>
    <t>2740951.txt</t>
  </si>
  <si>
    <t>https://files.api.ofsted.gov.uk/v1/file/2740951</t>
  </si>
  <si>
    <t>Elmfield School for Deaf Children</t>
  </si>
  <si>
    <t>/provider/25/109385</t>
  </si>
  <si>
    <t>Greystoke Avenue, Westbury-on-Trym, Bristol, Bristol, BS10 6AY</t>
  </si>
  <si>
    <t>2740935.txt</t>
  </si>
  <si>
    <t>https://files.api.ofsted.gov.uk/v1/file/2740935</t>
  </si>
  <si>
    <t>Kingsweston School</t>
  </si>
  <si>
    <t>/provider/25/109386</t>
  </si>
  <si>
    <t>Napier Miles Road, Kingsweston, Bristol, BS11 0UT</t>
  </si>
  <si>
    <t>2772113.txt</t>
  </si>
  <si>
    <t>https://files.api.ofsted.gov.uk/v1/file/2772113</t>
  </si>
  <si>
    <t>Mount St Joseph</t>
  </si>
  <si>
    <t>/provider/23/105263</t>
  </si>
  <si>
    <t>Greenland Road, Farnworth, Bolton, Lancashire, BL4 0HU</t>
  </si>
  <si>
    <t>2771533.txt</t>
  </si>
  <si>
    <t>https://files.api.ofsted.gov.uk/v1/file/2771533</t>
  </si>
  <si>
    <t>Warmley Park School</t>
  </si>
  <si>
    <t>/provider/25/109403</t>
  </si>
  <si>
    <t>Tower Road North, Warmley, Bristol, BS30 8XL</t>
  </si>
  <si>
    <t>2785595.txt</t>
  </si>
  <si>
    <t>https://files.api.ofsted.gov.uk/v1/file/2785595</t>
  </si>
  <si>
    <t>Penistone Grammar School</t>
  </si>
  <si>
    <t>/provider/23/106653</t>
  </si>
  <si>
    <t>Huddersfield Road, Penistone, Sheffield, South Yorkshire, S36 7BX</t>
  </si>
  <si>
    <t>2735739.txt</t>
  </si>
  <si>
    <t>https://files.api.ofsted.gov.uk/v1/file/2735739</t>
  </si>
  <si>
    <t>New Siblands School</t>
  </si>
  <si>
    <t>/provider/25/109404</t>
  </si>
  <si>
    <t>Easton Hill Road, Thornbury, Bristol, BS35 2JU</t>
  </si>
  <si>
    <t>2740429.txt</t>
  </si>
  <si>
    <t>https://files.api.ofsted.gov.uk/v1/file/2740429</t>
  </si>
  <si>
    <t>Ravenswood School</t>
  </si>
  <si>
    <t>/provider/25/109407</t>
  </si>
  <si>
    <t>Pound Lane, Nailsea, Bristol, BS48 2NN</t>
  </si>
  <si>
    <t>2734677.txt</t>
  </si>
  <si>
    <t>https://files.api.ofsted.gov.uk/v1/file/2734677</t>
  </si>
  <si>
    <t>The Dearne Advanced Learning Centre</t>
  </si>
  <si>
    <t>/provider/23/106656</t>
  </si>
  <si>
    <t>Goldthorpe Road, Goldthorpe, Rotherham, South Yorkshire, S63 9EW</t>
  </si>
  <si>
    <t>2737993.txt</t>
  </si>
  <si>
    <t>https://files.api.ofsted.gov.uk/v1/file/2737993</t>
  </si>
  <si>
    <t>Thomasson Memorial School</t>
  </si>
  <si>
    <t>/provider/25/105276</t>
  </si>
  <si>
    <t>Devonshire Road, Bolton, Lancashire, BL1 4PJ</t>
  </si>
  <si>
    <t>2763835.txt</t>
  </si>
  <si>
    <t>https://files.api.ofsted.gov.uk/v1/file/2763835</t>
  </si>
  <si>
    <t>Summerhill School</t>
  </si>
  <si>
    <t>/provider/23/103854</t>
  </si>
  <si>
    <t>Lodge Lane, Kingswinford, West Midlands, DY6 9XE</t>
  </si>
  <si>
    <t>2784649.txt</t>
  </si>
  <si>
    <t>https://files.api.ofsted.gov.uk/v1/file/2784649</t>
  </si>
  <si>
    <t>Pens Meadow School</t>
  </si>
  <si>
    <t>/provider/25/103883</t>
  </si>
  <si>
    <t>Ridge Hill, Brierley Hill Road, Wordsley, Stourbridge, West Midlands, DY8 5ST</t>
  </si>
  <si>
    <t>2753683.txt</t>
  </si>
  <si>
    <t>https://files.api.ofsted.gov.uk/v1/file/2753683</t>
  </si>
  <si>
    <t>The Derby High School</t>
  </si>
  <si>
    <t>/provider/23/105355</t>
  </si>
  <si>
    <t>Radcliffe Road, Bury, Lancashire, BL9 9NH</t>
  </si>
  <si>
    <t>2770765.txt</t>
  </si>
  <si>
    <t>https://files.api.ofsted.gov.uk/v1/file/2770765</t>
  </si>
  <si>
    <t>Woodhey High School</t>
  </si>
  <si>
    <t>/provider/23/105361</t>
  </si>
  <si>
    <t>Bolton Road West, Ramsbottom, Bury, Lancashire, BL0 9QZ</t>
  </si>
  <si>
    <t>2748963.txt</t>
  </si>
  <si>
    <t>https://files.api.ofsted.gov.uk/v1/file/2748963</t>
  </si>
  <si>
    <t>Prestwich Arts College</t>
  </si>
  <si>
    <t>/provider/23/105362</t>
  </si>
  <si>
    <t>Heys Road, Prestwich, Manchester, M25 1JZ</t>
  </si>
  <si>
    <t>2785069.txt</t>
  </si>
  <si>
    <t>https://files.api.ofsted.gov.uk/v1/file/2785069</t>
  </si>
  <si>
    <t>Broad Oak Sports College</t>
  </si>
  <si>
    <t>/provider/23/105364</t>
  </si>
  <si>
    <t>Hazel Avenue, Bury, Lancashire, BL9 7QT</t>
  </si>
  <si>
    <t>2782623.txt</t>
  </si>
  <si>
    <t>https://files.api.ofsted.gov.uk/v1/file/2782623</t>
  </si>
  <si>
    <t>St Monica's RC High School</t>
  </si>
  <si>
    <t>/provider/23/105366</t>
  </si>
  <si>
    <t>Bury Old Road, Prestwich, Manchester, Lancashire, M25 1JH</t>
  </si>
  <si>
    <t>2753979.txt</t>
  </si>
  <si>
    <t>https://files.api.ofsted.gov.uk/v1/file/2753979</t>
  </si>
  <si>
    <t>Darul Uloom Al Arabiya Al Islamiya</t>
  </si>
  <si>
    <t>/provider/27/105372</t>
  </si>
  <si>
    <t>Holcombe Hall, Holcombe Old Road, Holcombe, Nr. Bury, Lancashire, BL8 4NG</t>
  </si>
  <si>
    <t>2771523.txt</t>
  </si>
  <si>
    <t>https://files.api.ofsted.gov.uk/v1/file/2771523</t>
  </si>
  <si>
    <t>Doncaster School for the Deaf</t>
  </si>
  <si>
    <t>/provider/25/106818</t>
  </si>
  <si>
    <t>Leger Way, Doncaster, South Yorkshire, DN2 6AY</t>
  </si>
  <si>
    <t>2780477.txt</t>
  </si>
  <si>
    <t>https://files.api.ofsted.gov.uk/v1/file/2780477</t>
  </si>
  <si>
    <t>Perryfields High School Specialist Maths and Computing College</t>
  </si>
  <si>
    <t>/provider/23/104012</t>
  </si>
  <si>
    <t>Oldacre Road, Oldbury, West Midlands, B68 0RG</t>
  </si>
  <si>
    <t>2753989.txt</t>
  </si>
  <si>
    <t>https://files.api.ofsted.gov.uk/v1/file/2753989</t>
  </si>
  <si>
    <t>St Michael's CE High School</t>
  </si>
  <si>
    <t>/provider/23/104019</t>
  </si>
  <si>
    <t>Curral Road, Rowley Regis, West Midlands, B65 9AN</t>
  </si>
  <si>
    <t>2739463.txt</t>
  </si>
  <si>
    <t>https://files.api.ofsted.gov.uk/v1/file/2739463</t>
  </si>
  <si>
    <t>Lawnswood School</t>
  </si>
  <si>
    <t>/provider/23/108055</t>
  </si>
  <si>
    <t>Ring Road, West Park, Leeds, West Yorkshire, LS16 5AG</t>
  </si>
  <si>
    <t>2776595.txt</t>
  </si>
  <si>
    <t>https://files.api.ofsted.gov.uk/v1/file/2776595</t>
  </si>
  <si>
    <t>Allerton High School</t>
  </si>
  <si>
    <t>/provider/23/108057</t>
  </si>
  <si>
    <t>King Lane, Leeds, West Yorkshire, LS17 7AG</t>
  </si>
  <si>
    <t>2761969.txt</t>
  </si>
  <si>
    <t>https://files.api.ofsted.gov.uk/v1/file/2761969</t>
  </si>
  <si>
    <t>Allerton Grange School</t>
  </si>
  <si>
    <t>/provider/23/108058</t>
  </si>
  <si>
    <t>Talbot Avenue, Leeds, West Yorkshire, LS17 6SF</t>
  </si>
  <si>
    <t>2740431.txt</t>
  </si>
  <si>
    <t>https://files.api.ofsted.gov.uk/v1/file/2740431</t>
  </si>
  <si>
    <t>Carr Manor Community School, Specialist Sports College</t>
  </si>
  <si>
    <t>/provider/28/108059</t>
  </si>
  <si>
    <t>Carr Manor Road, Leeds, West Yorkshire, LS17 5DJ</t>
  </si>
  <si>
    <t>2786537.txt</t>
  </si>
  <si>
    <t>https://files.api.ofsted.gov.uk/v1/file/2786537</t>
  </si>
  <si>
    <t>Abraham Moss Community School</t>
  </si>
  <si>
    <t>/provider/28/105560</t>
  </si>
  <si>
    <t>Crescent Road, Crumpsall, Manchester, Greater Manchester, M8 5UF</t>
  </si>
  <si>
    <t>2755667.txt</t>
  </si>
  <si>
    <t>https://files.api.ofsted.gov.uk/v1/file/2755667</t>
  </si>
  <si>
    <t>Guiseley School</t>
  </si>
  <si>
    <t>/provider/23/108085</t>
  </si>
  <si>
    <t>Fieldhead Road, Guiseley, Leeds, West Yorkshire, LS20 8DT</t>
  </si>
  <si>
    <t>2741051.txt</t>
  </si>
  <si>
    <t>https://files.api.ofsted.gov.uk/v1/file/2741051</t>
  </si>
  <si>
    <t>Loreto High School Chorlton</t>
  </si>
  <si>
    <t>/provider/23/105574</t>
  </si>
  <si>
    <t>Nell Lane, Chorlton-Cum-Hardy, Manchester, M21 7SW</t>
  </si>
  <si>
    <t>2741095.txt</t>
  </si>
  <si>
    <t>https://files.api.ofsted.gov.uk/v1/file/2741095</t>
  </si>
  <si>
    <t>St Matthew's RC High School</t>
  </si>
  <si>
    <t>/provider/23/105577</t>
  </si>
  <si>
    <t>Nuthurst Road, Moston, Manchester, Lancashire, M40 0EW</t>
  </si>
  <si>
    <t>2748681.txt</t>
  </si>
  <si>
    <t>https://files.api.ofsted.gov.uk/v1/file/2748681</t>
  </si>
  <si>
    <t>Wath Comprehensive School : A Language College</t>
  </si>
  <si>
    <t>/provider/23/106954</t>
  </si>
  <si>
    <t>Sandygate, Wath-on-Dearne, Rotherham, South Yorkshire, S63 7NW</t>
  </si>
  <si>
    <t>2767229.txt</t>
  </si>
  <si>
    <t>https://files.api.ofsted.gov.uk/v1/file/2767229</t>
  </si>
  <si>
    <t>Cardinal Heenan Catholic High School</t>
  </si>
  <si>
    <t>/provider/23/108095</t>
  </si>
  <si>
    <t>Tongue Lane, Meanwood, Leeds, West Yorkshire, LS6 4QE</t>
  </si>
  <si>
    <t>2759265.txt</t>
  </si>
  <si>
    <t>https://files.api.ofsted.gov.uk/v1/file/2759265</t>
  </si>
  <si>
    <t>Mount St Mary's Catholic High School</t>
  </si>
  <si>
    <t>/provider/23/108097</t>
  </si>
  <si>
    <t>Ellerby Road, Leeds, West Yorkshire, LS9 8LA</t>
  </si>
  <si>
    <t>2784213.txt</t>
  </si>
  <si>
    <t>https://files.api.ofsted.gov.uk/v1/file/2784213</t>
  </si>
  <si>
    <t>Sandy Secondary School</t>
  </si>
  <si>
    <t>/provider/23/109669</t>
  </si>
  <si>
    <t>Engayne Avenue, Sandy, Bedfordshire, SG19 1BL</t>
  </si>
  <si>
    <t>2745861.txt</t>
  </si>
  <si>
    <t>https://files.api.ofsted.gov.uk/v1/file/2745861</t>
  </si>
  <si>
    <t>Saint Pius X Catholic High School A Specialist School in Humanities</t>
  </si>
  <si>
    <t>/provider/23/106962</t>
  </si>
  <si>
    <t>Wath Wood Road, Wath-upon-Dearne, Rotherham, South Yorkshire, S63 7PQ</t>
  </si>
  <si>
    <t>2763403.txt</t>
  </si>
  <si>
    <t>https://files.api.ofsted.gov.uk/v1/file/2763403</t>
  </si>
  <si>
    <t>King of Kings School</t>
  </si>
  <si>
    <t>/provider/27/105596</t>
  </si>
  <si>
    <t>142 Dantzic Street, Manchester, M4 4DN</t>
  </si>
  <si>
    <t>2753669.txt</t>
  </si>
  <si>
    <t>https://files.api.ofsted.gov.uk/v1/file/2753669</t>
  </si>
  <si>
    <t>The Robert Ogden School</t>
  </si>
  <si>
    <t>/provider/27/106965</t>
  </si>
  <si>
    <t>Clayton Lane, Thurnscoe, Barnsley, South Yorkshire, S63 0BG</t>
  </si>
  <si>
    <t>2770753.txt</t>
  </si>
  <si>
    <t>https://files.api.ofsted.gov.uk/v1/file/2770753</t>
  </si>
  <si>
    <t>Newman School</t>
  </si>
  <si>
    <t>/provider/25/106966</t>
  </si>
  <si>
    <t>East Bawtry Road, Whiston, Rotherham, South Yorkshire, S60 3LX</t>
  </si>
  <si>
    <t>2770135.txt</t>
  </si>
  <si>
    <t>https://files.api.ofsted.gov.uk/v1/file/2770135</t>
  </si>
  <si>
    <t>Kingswood School</t>
  </si>
  <si>
    <t>/provider/27/104128</t>
  </si>
  <si>
    <t>St James Place, Shirley, Solihull, West Midlands, B90 2BA</t>
  </si>
  <si>
    <t>2770181.txt</t>
  </si>
  <si>
    <t>https://files.api.ofsted.gov.uk/v1/file/2770181</t>
  </si>
  <si>
    <t>Manchester Hospital School</t>
  </si>
  <si>
    <t>/provider/25/105602</t>
  </si>
  <si>
    <t>3rd Floor School, Royal Manchester Children's Hospital, Oxford Road, Manchester, Lancashire, M13 9WL</t>
  </si>
  <si>
    <t>2778699.txt</t>
  </si>
  <si>
    <t>https://files.api.ofsted.gov.uk/v1/file/2778699</t>
  </si>
  <si>
    <t>Merstone School</t>
  </si>
  <si>
    <t>/provider/25/104133</t>
  </si>
  <si>
    <t>Windward Way, Smith's Wood, Birmingham, West Midlands, B36 0UE</t>
  </si>
  <si>
    <t>2746747.txt</t>
  </si>
  <si>
    <t>https://files.api.ofsted.gov.uk/v1/file/2746747</t>
  </si>
  <si>
    <t>Broomfield South SILC</t>
  </si>
  <si>
    <t>/provider/25/108123</t>
  </si>
  <si>
    <t>Broom Place, Leeds, West Yorkshire, LS10 3JP</t>
  </si>
  <si>
    <t>2744899.txt</t>
  </si>
  <si>
    <t>https://files.api.ofsted.gov.uk/v1/file/2744899</t>
  </si>
  <si>
    <t>Leighton Middle School</t>
  </si>
  <si>
    <t>/provider/23/109689</t>
  </si>
  <si>
    <t>Church Square, Leighton Buzzard, Bedfordshire, LU7 1EX</t>
  </si>
  <si>
    <t>2784203.txt</t>
  </si>
  <si>
    <t>https://files.api.ofsted.gov.uk/v1/file/2784203</t>
  </si>
  <si>
    <t>Meade Hill School</t>
  </si>
  <si>
    <t>/provider/25/105614</t>
  </si>
  <si>
    <t>Chain Road, Higher Blackley, Manchester, Lancashire, M9 6GN</t>
  </si>
  <si>
    <t>2772439.txt</t>
  </si>
  <si>
    <t>https://files.api.ofsted.gov.uk/v1/file/2772439</t>
  </si>
  <si>
    <t>Grange School</t>
  </si>
  <si>
    <t>/provider/25/105622</t>
  </si>
  <si>
    <t>Matthews Lane, Gorton, Manchester, Greater Manchester, M12 4GR</t>
  </si>
  <si>
    <t>2742775.txt</t>
  </si>
  <si>
    <t>https://files.api.ofsted.gov.uk/v1/file/2742775</t>
  </si>
  <si>
    <t>Southern Cross School</t>
  </si>
  <si>
    <t>/provider/25/105623</t>
  </si>
  <si>
    <t>Barlow Hall Road, Chorlton-Cum-Hardy, Manchester, Greater Manchester, M21 7JJ</t>
  </si>
  <si>
    <t>2770817.txt</t>
  </si>
  <si>
    <t>https://files.api.ofsted.gov.uk/v1/file/2770817</t>
  </si>
  <si>
    <t>Ashcroft High School</t>
  </si>
  <si>
    <t>/provider/23/109707</t>
  </si>
  <si>
    <t>Crawley Green Road, Luton, Bedfordshire, LU2 9AG</t>
  </si>
  <si>
    <t>2755461.txt</t>
  </si>
  <si>
    <t>https://files.api.ofsted.gov.uk/v1/file/2755461</t>
  </si>
  <si>
    <t>Lea Manor High School Performing Arts College</t>
  </si>
  <si>
    <t>/provider/23/109709</t>
  </si>
  <si>
    <t>Northwell Drive, Luton, Bedfordshire, LU3 3TL</t>
  </si>
  <si>
    <t>2762479.txt</t>
  </si>
  <si>
    <t>https://files.api.ofsted.gov.uk/v1/file/2762479</t>
  </si>
  <si>
    <t>Stopsley High School</t>
  </si>
  <si>
    <t>/provider/23/109713</t>
  </si>
  <si>
    <t>St Thomas's Road, Luton, Bedfordshire, LU2 7UX</t>
  </si>
  <si>
    <t>2759263.txt</t>
  </si>
  <si>
    <t>https://files.api.ofsted.gov.uk/v1/file/2759263</t>
  </si>
  <si>
    <t>Ivel Valley School</t>
  </si>
  <si>
    <t>/provider/25/109739</t>
  </si>
  <si>
    <t>Hitchmead Road, Biggleswade, Bedfordshire, SG18 0NL</t>
  </si>
  <si>
    <t>2775597.txt</t>
  </si>
  <si>
    <t>https://files.api.ofsted.gov.uk/v1/file/2775597</t>
  </si>
  <si>
    <t>The Chiltern School</t>
  </si>
  <si>
    <t>/provider/25/109746</t>
  </si>
  <si>
    <t>Beech Road, Dunstable, Bedfordshire, LU6 3LY</t>
  </si>
  <si>
    <t>2735721.txt</t>
  </si>
  <si>
    <t>https://files.api.ofsted.gov.uk/v1/file/2735721</t>
  </si>
  <si>
    <t>Saddleworth School</t>
  </si>
  <si>
    <t>/provider/23/105736</t>
  </si>
  <si>
    <t>High Street, Uppermill, Oldham, Greater Manchester, OL3 6BU</t>
  </si>
  <si>
    <t>2772081.txt</t>
  </si>
  <si>
    <t>https://files.api.ofsted.gov.uk/v1/file/2772081</t>
  </si>
  <si>
    <t>SC011327</t>
  </si>
  <si>
    <t>High Close School</t>
  </si>
  <si>
    <t>/provider/10/SC011327</t>
  </si>
  <si>
    <t>Barnardos, High Close School, High Close, Wiltshire Road, Wokingham, Berkshire, RG40 1TT</t>
  </si>
  <si>
    <t>50006291.txt</t>
  </si>
  <si>
    <t>https://files.api.ofsted.gov.uk/v1/file/50006291</t>
  </si>
  <si>
    <t>SC012014</t>
  </si>
  <si>
    <t>St Edward's School</t>
  </si>
  <si>
    <t>/provider/10/SC012014</t>
  </si>
  <si>
    <t>St. Edwards School, Melchet Court, Sherfield English, ROMSEY, Hampshire, SO51 6ZR</t>
  </si>
  <si>
    <t>2745089.txt</t>
  </si>
  <si>
    <t>https://files.api.ofsted.gov.uk/v1/file/2745089</t>
  </si>
  <si>
    <t>SC012024</t>
  </si>
  <si>
    <t>Treloar School</t>
  </si>
  <si>
    <t>/provider/10/SC012024</t>
  </si>
  <si>
    <t>LONDON ROAD, HOLYBOURNE, ALTON, HAMPSHIRE, GU34 4GL</t>
  </si>
  <si>
    <t>2770113.txt</t>
  </si>
  <si>
    <t>https://files.api.ofsted.gov.uk/v1/file/2770113</t>
  </si>
  <si>
    <t>SC012450</t>
  </si>
  <si>
    <t>Grateley House School</t>
  </si>
  <si>
    <t>/provider/10/SC012450</t>
  </si>
  <si>
    <t>Grateley House School, Pond Lane, Grateley, Andover, Hampshire, SP11 8TA</t>
  </si>
  <si>
    <t>2737187.txt</t>
  </si>
  <si>
    <t>https://files.api.ofsted.gov.uk/v1/file/2737187</t>
  </si>
  <si>
    <t>SC012456</t>
  </si>
  <si>
    <t>Lakeside School</t>
  </si>
  <si>
    <t>/provider/10/SC012456</t>
  </si>
  <si>
    <t>Lakeside School, Winchester Road, Chandler's Ford, EASTLEIGH, Hampshire, SO53 2DW</t>
  </si>
  <si>
    <t>2755631.txt</t>
  </si>
  <si>
    <t>https://files.api.ofsted.gov.uk/v1/file/2755631</t>
  </si>
  <si>
    <t>SC012597</t>
  </si>
  <si>
    <t>St Catherine's School</t>
  </si>
  <si>
    <t>/provider/10/SC012597</t>
  </si>
  <si>
    <t>St. Catherines School, Grove Road, Ventnor, Isle of Wight, PO38 1TT</t>
  </si>
  <si>
    <t>2769173.txt</t>
  </si>
  <si>
    <t>https://files.api.ofsted.gov.uk/v1/file/2769173</t>
  </si>
  <si>
    <t>SC012962</t>
  </si>
  <si>
    <t>Potterspury Lodge School</t>
  </si>
  <si>
    <t>/provider/10/SC012962</t>
  </si>
  <si>
    <t>Potterspury Lodge School, Potterspury Lodge, TOWCESTER, Northamptonshire, NN12 7LL</t>
  </si>
  <si>
    <t>2770375.txt</t>
  </si>
  <si>
    <t>https://files.api.ofsted.gov.uk/v1/file/2770375</t>
  </si>
  <si>
    <t>SC013029</t>
  </si>
  <si>
    <t>Burford School</t>
  </si>
  <si>
    <t>/provider/1/SC013029</t>
  </si>
  <si>
    <t>Burford School, Cheltenham Road, Burford, Oxfordshire, OX18 4PL</t>
  </si>
  <si>
    <t>2780635.txt</t>
  </si>
  <si>
    <t>https://files.api.ofsted.gov.uk/v1/file/2780635</t>
  </si>
  <si>
    <t>Palfrey Girls School</t>
  </si>
  <si>
    <t>/provider/27/104267</t>
  </si>
  <si>
    <t>72 Queen Mary Street, Palfrey, Walsall, West Midlands, WS1 4AB</t>
  </si>
  <si>
    <t>2767955.txt</t>
  </si>
  <si>
    <t>https://files.api.ofsted.gov.uk/v1/file/2767955</t>
  </si>
  <si>
    <t>SC013056</t>
  </si>
  <si>
    <t>Woodeaton Manor School</t>
  </si>
  <si>
    <t>/provider/10/SC013056</t>
  </si>
  <si>
    <t>Woodeaton Manor School, Woodeaton, OXFORD, OX3 9TS</t>
  </si>
  <si>
    <t>2771835.txt</t>
  </si>
  <si>
    <t>https://files.api.ofsted.gov.uk/v1/file/2771835</t>
  </si>
  <si>
    <t>Castle Business and Enterprise College</t>
  </si>
  <si>
    <t>/provider/25/104269</t>
  </si>
  <si>
    <t>Odell Road, Leamore, Walsall, West Midlands, WS3 2ED</t>
  </si>
  <si>
    <t>2759259.txt</t>
  </si>
  <si>
    <t>https://files.api.ofsted.gov.uk/v1/file/2759259</t>
  </si>
  <si>
    <t>The Jane Lane School,  A College for Cognition &amp; Learning</t>
  </si>
  <si>
    <t>/provider/25/104271</t>
  </si>
  <si>
    <t>Churchill Road, Bentley, Walsall, West Midlands, WS2 0JH</t>
  </si>
  <si>
    <t>2728325.txt</t>
  </si>
  <si>
    <t>https://files.api.ofsted.gov.uk/v1/file/2728325</t>
  </si>
  <si>
    <t>SC013884</t>
  </si>
  <si>
    <t>Linden Bridge School</t>
  </si>
  <si>
    <t>/provider/10/SC013884</t>
  </si>
  <si>
    <t>Linden Bridge School, Grafton Road, WORCESTER PARK, Surrey, KT4 7JW</t>
  </si>
  <si>
    <t>2760353.txt</t>
  </si>
  <si>
    <t>https://files.api.ofsted.gov.uk/v1/file/2760353</t>
  </si>
  <si>
    <t>SC013885</t>
  </si>
  <si>
    <t>Limpsfield Grange School</t>
  </si>
  <si>
    <t>/provider/10/SC013885</t>
  </si>
  <si>
    <t>Limpsfield Grange School, 89 Bluehouse Lane, OXTED, Surrey, RH8 0RZ</t>
  </si>
  <si>
    <t>2764077.txt</t>
  </si>
  <si>
    <t>https://files.api.ofsted.gov.uk/v1/file/2764077</t>
  </si>
  <si>
    <t>SC038284</t>
  </si>
  <si>
    <t>Fred Nicholson School</t>
  </si>
  <si>
    <t>/provider/10/SC038284</t>
  </si>
  <si>
    <t>Fred Nicholson School, Westfield Road, DEREHAM, Norfolk, NR19 1JB</t>
  </si>
  <si>
    <t>2752119.txt</t>
  </si>
  <si>
    <t>https://files.api.ofsted.gov.uk/v1/file/2752119</t>
  </si>
  <si>
    <t>SC038324</t>
  </si>
  <si>
    <t>Eaton Hall Specialist Academy</t>
  </si>
  <si>
    <t>/provider/10/SC038324</t>
  </si>
  <si>
    <t>Eaton Hall School, Pettus Road, NORWICH, NR4 7BU</t>
  </si>
  <si>
    <t>2774503.txt</t>
  </si>
  <si>
    <t>https://files.api.ofsted.gov.uk/v1/file/2774503</t>
  </si>
  <si>
    <t>SC013896</t>
  </si>
  <si>
    <t>Sunnydown School</t>
  </si>
  <si>
    <t>/provider/10/SC013896</t>
  </si>
  <si>
    <t>Sunnydown School, Whyteleafe Road, CATERHAM, Surrey, CR3 5ED</t>
  </si>
  <si>
    <t>2765439.txt</t>
  </si>
  <si>
    <t>https://files.api.ofsted.gov.uk/v1/file/2765439</t>
  </si>
  <si>
    <t>SC013899</t>
  </si>
  <si>
    <t>Wishmore Cross Academy</t>
  </si>
  <si>
    <t>/provider/10/SC013899</t>
  </si>
  <si>
    <t>Wishmore Cross Academy, Alpha Road, Chobham, Surrey, GU24 8NE</t>
  </si>
  <si>
    <t>2755869.txt</t>
  </si>
  <si>
    <t>https://files.api.ofsted.gov.uk/v1/file/2755869</t>
  </si>
  <si>
    <t>SC038622</t>
  </si>
  <si>
    <t>St Francis Community Special School</t>
  </si>
  <si>
    <t>/provider/10/SC038622</t>
  </si>
  <si>
    <t>St. Francis Community Special School, Wickenby Crescent, LINCOLN, LN1 3TJ</t>
  </si>
  <si>
    <t>2759707.txt</t>
  </si>
  <si>
    <t>https://files.api.ofsted.gov.uk/v1/file/2759707</t>
  </si>
  <si>
    <t>SC013920</t>
  </si>
  <si>
    <t>Grafham Grange School</t>
  </si>
  <si>
    <t>/provider/10/SC013920</t>
  </si>
  <si>
    <t>Grafham Grange, Horsham Road, Grafham, Bramley, Guildford, Surrey, GU5 0LH</t>
  </si>
  <si>
    <t>2744569.txt</t>
  </si>
  <si>
    <t>https://files.api.ofsted.gov.uk/v1/file/2744569</t>
  </si>
  <si>
    <t>SC038723</t>
  </si>
  <si>
    <t>Walton Hall</t>
  </si>
  <si>
    <t>/provider/10/SC038723</t>
  </si>
  <si>
    <t>Walton Hall Special School, Walton, Eccleshall, STAFFORD, ST21 6JR</t>
  </si>
  <si>
    <t>2752111.txt</t>
  </si>
  <si>
    <t>https://files.api.ofsted.gov.uk/v1/file/2752111</t>
  </si>
  <si>
    <t>SC013926</t>
  </si>
  <si>
    <t>Moor House School &amp; College</t>
  </si>
  <si>
    <t>/provider/10/SC013926</t>
  </si>
  <si>
    <t>Moor House School &amp; College, Mill Lane, Oxted, Surrey, RH8 9AQ</t>
  </si>
  <si>
    <t>2757465.txt</t>
  </si>
  <si>
    <t>https://files.api.ofsted.gov.uk/v1/file/2757465</t>
  </si>
  <si>
    <t>SC038726</t>
  </si>
  <si>
    <t>Shenstone Lodge School</t>
  </si>
  <si>
    <t>/provider/10/SC038726</t>
  </si>
  <si>
    <t>Shenstone Lodge School, Birmingham Road, Shenstone Wood End, Lichfield, Staffordshire, WS14 0LB</t>
  </si>
  <si>
    <t>2766383.txt</t>
  </si>
  <si>
    <t>https://files.api.ofsted.gov.uk/v1/file/2766383</t>
  </si>
  <si>
    <t>SC013927</t>
  </si>
  <si>
    <t>More House School</t>
  </si>
  <si>
    <t>/provider/10/SC013927</t>
  </si>
  <si>
    <t>Moons Hill, Frensham, Farnham, Surrey, GU10 3AP</t>
  </si>
  <si>
    <t>2772125.txt</t>
  </si>
  <si>
    <t>https://files.api.ofsted.gov.uk/v1/file/2772125</t>
  </si>
  <si>
    <t>SC038727</t>
  </si>
  <si>
    <t>Horton Lodge</t>
  </si>
  <si>
    <t>/provider/10/SC038727</t>
  </si>
  <si>
    <t>Staffordshire County Council, Horton Lodge Special School,Rudyard, Leek, Staffordshire, ST13 8RB</t>
  </si>
  <si>
    <t>2735757.txt</t>
  </si>
  <si>
    <t>https://files.api.ofsted.gov.uk/v1/file/2735757</t>
  </si>
  <si>
    <t>SC038728</t>
  </si>
  <si>
    <t>Saxon Hill</t>
  </si>
  <si>
    <t>/provider/10/SC038728</t>
  </si>
  <si>
    <t>Saxon Hill Special School, Kings Hill Road, LICHFIELD, Staffordshire, WS14 9DE</t>
  </si>
  <si>
    <t>2752109.txt</t>
  </si>
  <si>
    <t>https://files.api.ofsted.gov.uk/v1/file/2752109</t>
  </si>
  <si>
    <t>SC038729</t>
  </si>
  <si>
    <t>Loxley Hall</t>
  </si>
  <si>
    <t>/provider/10/SC038729</t>
  </si>
  <si>
    <t>Loxley Hall School, Stafford Road, UTTOXETER, Staffordshire, ST14 8RS</t>
  </si>
  <si>
    <t>2785509.txt</t>
  </si>
  <si>
    <t>https://files.api.ofsted.gov.uk/v1/file/2785509</t>
  </si>
  <si>
    <t>SC013933</t>
  </si>
  <si>
    <t>Royal Alexandra &amp; Albert School (The)</t>
  </si>
  <si>
    <t>/provider/1/SC013933</t>
  </si>
  <si>
    <t>Royal Alexandra &amp; Albert Junior School, Gatton Park, REIGATE, Surrey, RH2 0TD</t>
  </si>
  <si>
    <t>2769553.txt</t>
  </si>
  <si>
    <t>https://files.api.ofsted.gov.uk/v1/file/2769553</t>
  </si>
  <si>
    <t>SC038758</t>
  </si>
  <si>
    <t>Sky College</t>
  </si>
  <si>
    <t>/provider/10/SC038758</t>
  </si>
  <si>
    <t>Sky College, Pickeridge Close, TAUNTON, Somerset, TA2 7HW</t>
  </si>
  <si>
    <t>2755617.txt</t>
  </si>
  <si>
    <t>https://files.api.ofsted.gov.uk/v1/file/2755617</t>
  </si>
  <si>
    <t>SC013937</t>
  </si>
  <si>
    <t>St Dominic's School</t>
  </si>
  <si>
    <t>/provider/10/SC013937</t>
  </si>
  <si>
    <t>Hambledon, GODALMING, Surrey, GU8 4DX</t>
  </si>
  <si>
    <t>2767917.txt</t>
  </si>
  <si>
    <t>https://files.api.ofsted.gov.uk/v1/file/2767917</t>
  </si>
  <si>
    <t>SC014513</t>
  </si>
  <si>
    <t>Farney Close School</t>
  </si>
  <si>
    <t>/provider/10/SC014513</t>
  </si>
  <si>
    <t>Bolney Court, Crossways, Bolney, Haywards Heath, West Sussex, RH17 5RD</t>
  </si>
  <si>
    <t>2764395.txt</t>
  </si>
  <si>
    <t>https://files.api.ofsted.gov.uk/v1/file/2764395</t>
  </si>
  <si>
    <t>SC039112</t>
  </si>
  <si>
    <t>Notton House School</t>
  </si>
  <si>
    <t>/provider/10/SC039112</t>
  </si>
  <si>
    <t>Notton School House, 28 Notton, Lacock, CHIPPENHAM, Wiltshire, SN15 2NF</t>
  </si>
  <si>
    <t>2751767.txt</t>
  </si>
  <si>
    <t>https://files.api.ofsted.gov.uk/v1/file/2751767</t>
  </si>
  <si>
    <t>SC039141</t>
  </si>
  <si>
    <t>Appleford School</t>
  </si>
  <si>
    <t>/provider/10/SC039141</t>
  </si>
  <si>
    <t>Appleford School, Elston Lane, Shrewton, SALISBURY, SP3 4HL</t>
  </si>
  <si>
    <t>2751437.txt</t>
  </si>
  <si>
    <t>https://files.api.ofsted.gov.uk/v1/file/2751437</t>
  </si>
  <si>
    <t>SC014584</t>
  </si>
  <si>
    <t>Ingfield Manor School</t>
  </si>
  <si>
    <t>/provider/10/SC014584</t>
  </si>
  <si>
    <t>Ingfield Manor School, Ingfield Manor Drive, Five Oaks, Billingshurst, West Sussex, RH14 9AX</t>
  </si>
  <si>
    <t>2746537.txt</t>
  </si>
  <si>
    <t>https://files.api.ofsted.gov.uk/v1/file/2746537</t>
  </si>
  <si>
    <t>SC014636</t>
  </si>
  <si>
    <t>Muntham House School</t>
  </si>
  <si>
    <t>/provider/10/SC014636</t>
  </si>
  <si>
    <t>Muntham House School, Barns Green, HORSHAM, West Sussex, RH13 0NJ</t>
  </si>
  <si>
    <t>2769191.txt</t>
  </si>
  <si>
    <t>https://files.api.ofsted.gov.uk/v1/file/2769191</t>
  </si>
  <si>
    <t>SC039847</t>
  </si>
  <si>
    <t>Sexeys School</t>
  </si>
  <si>
    <t>/provider/1/SC039847</t>
  </si>
  <si>
    <t>Cole Road, BRUTON, Somerset, BA10 0DF</t>
  </si>
  <si>
    <t>2766361.txt</t>
  </si>
  <si>
    <t>https://files.api.ofsted.gov.uk/v1/file/2766361</t>
  </si>
  <si>
    <t>SC040058</t>
  </si>
  <si>
    <t>Cedar House School</t>
  </si>
  <si>
    <t>/provider/10/SC040058</t>
  </si>
  <si>
    <t>Cedar House School, Bentham, Lancaster, LA2 7DD</t>
  </si>
  <si>
    <t>2748433.txt</t>
  </si>
  <si>
    <t>https://files.api.ofsted.gov.uk/v1/file/2748433</t>
  </si>
  <si>
    <t>SC040063</t>
  </si>
  <si>
    <t>Oversands School</t>
  </si>
  <si>
    <t>/provider/10/SC040063</t>
  </si>
  <si>
    <t>Witherslack Hall, Witherslack, GRANGE-OVER-SANDS, Cumbria, LA11 6SD</t>
  </si>
  <si>
    <t>50004814.txt</t>
  </si>
  <si>
    <t>https://files.api.ofsted.gov.uk/v1/file/50004814</t>
  </si>
  <si>
    <t>SC017168</t>
  </si>
  <si>
    <t>Baskerville School</t>
  </si>
  <si>
    <t>/provider/10/SC017168</t>
  </si>
  <si>
    <t>The Baskerville School, Fellows Lane, BIRMINGHAM, B17 9TS</t>
  </si>
  <si>
    <t>2767587.txt</t>
  </si>
  <si>
    <t>https://files.api.ofsted.gov.uk/v1/file/2767587</t>
  </si>
  <si>
    <t>SC017171</t>
  </si>
  <si>
    <t>Lindsworth School</t>
  </si>
  <si>
    <t>/provider/10/SC017171</t>
  </si>
  <si>
    <t>Monyhull Hall Road, Kings Norton, Birmingham, West Midlands, B30 3QA</t>
  </si>
  <si>
    <t>2757799.txt</t>
  </si>
  <si>
    <t>https://files.api.ofsted.gov.uk/v1/file/2757799</t>
  </si>
  <si>
    <t>SC018010</t>
  </si>
  <si>
    <t>Doucecroft School</t>
  </si>
  <si>
    <t>/provider/10/SC018010</t>
  </si>
  <si>
    <t>Doucecroft School, Abbotts Lane, Eight Ash Green, Colchester, Essex, CO6 3QL</t>
  </si>
  <si>
    <t>2777485.txt</t>
  </si>
  <si>
    <t>https://files.api.ofsted.gov.uk/v1/file/2777485</t>
  </si>
  <si>
    <t>SC040508</t>
  </si>
  <si>
    <t>Elemore Hall School</t>
  </si>
  <si>
    <t>/provider/10/SC040508</t>
  </si>
  <si>
    <t>Elemore Hall School, Littletown, DURHAM, DH6 1QD</t>
  </si>
  <si>
    <t>2769535.txt</t>
  </si>
  <si>
    <t>https://files.api.beta.ofsted.gov.uk/v1/file/2769535</t>
  </si>
  <si>
    <t>SC018021</t>
  </si>
  <si>
    <t>Wells Park School</t>
  </si>
  <si>
    <t>/provider/10/SC018021</t>
  </si>
  <si>
    <t>Wells Park School, Lambourne Road, Chigwell, Essex, IG7 6NN</t>
  </si>
  <si>
    <t>2761137.txt</t>
  </si>
  <si>
    <t>https://files.api.ofsted.gov.uk/v1/file/2761137</t>
  </si>
  <si>
    <t>SC018026</t>
  </si>
  <si>
    <t>Ramsden Hall School</t>
  </si>
  <si>
    <t>/provider/10/SC018026</t>
  </si>
  <si>
    <t>Ramsden Hall School, Heath Road, Ramsden Heath, BILLERICAY, Essex, CM11 1HN</t>
  </si>
  <si>
    <t>2755873.txt</t>
  </si>
  <si>
    <t>https://files.api.ofsted.gov.uk/v1/file/2755873</t>
  </si>
  <si>
    <t>SC018958</t>
  </si>
  <si>
    <t>West Kirby Residential School</t>
  </si>
  <si>
    <t>/provider/10/SC018958</t>
  </si>
  <si>
    <t>West Kirby Residential School, 107-119 Meols Drive, West Kirby, WIRRAL, Merseyside, CH48 5DH</t>
  </si>
  <si>
    <t>2770365.txt</t>
  </si>
  <si>
    <t>https://files.api.ofsted.gov.uk/v1/file/2770365</t>
  </si>
  <si>
    <t>SC061727</t>
  </si>
  <si>
    <t>Pontville Residential School</t>
  </si>
  <si>
    <t>/provider/10/SC061727</t>
  </si>
  <si>
    <t>Pontville School, Black Moss Lane, ORMSKIRK, Lancashire, L39 4TW</t>
  </si>
  <si>
    <t>2735255.txt</t>
  </si>
  <si>
    <t>https://files.api.ofsted.gov.uk/v1/file/2735255</t>
  </si>
  <si>
    <t>SC040720</t>
  </si>
  <si>
    <t>Royal School for the Blind</t>
  </si>
  <si>
    <t>/provider/10/SC040720</t>
  </si>
  <si>
    <t>Royal School for the Blind Liverpool, Church Road North, LIVERPOOL, L15 6TQ</t>
  </si>
  <si>
    <t>2774519.txt</t>
  </si>
  <si>
    <t>https://files.api.ofsted.gov.uk/v1/file/2774519</t>
  </si>
  <si>
    <t>SC040724</t>
  </si>
  <si>
    <t>St Vincents School</t>
  </si>
  <si>
    <t>/provider/10/SC040724</t>
  </si>
  <si>
    <t>St. Vincents School, A Specialist School for Sensory Impairment and Other Needs, Yew Tree Lane, LIVERPOOL, L12 9HN</t>
  </si>
  <si>
    <t>2769807.txt</t>
  </si>
  <si>
    <t>https://files.api.ofsted.gov.uk/v1/file/2769807</t>
  </si>
  <si>
    <t>SC019505</t>
  </si>
  <si>
    <t>Radlett Lodge Schools</t>
  </si>
  <si>
    <t>/provider/10/SC019505</t>
  </si>
  <si>
    <t>Radlett Lodge School, Harper Lane, RADLETT, Hertfordshire, WD7 9HW</t>
  </si>
  <si>
    <t>2784353.txt</t>
  </si>
  <si>
    <t>https://files.api.ofsted.gov.uk/v1/file/2784353</t>
  </si>
  <si>
    <t>Highfield School</t>
  </si>
  <si>
    <t>/provider/25/108311</t>
  </si>
  <si>
    <t>Gawthorpe Lane, Ossett, West Yorkshire, WF5 9BS</t>
  </si>
  <si>
    <t>2780433.txt</t>
  </si>
  <si>
    <t>https://files.api.ofsted.gov.uk/v1/file/2780433</t>
  </si>
  <si>
    <t>SC041223</t>
  </si>
  <si>
    <t>Pencalenick Residential Special School</t>
  </si>
  <si>
    <t>/provider/10/SC041223</t>
  </si>
  <si>
    <t>Pencalenick School, St. Clement, TRURO, Cornwall, TR1 1TE</t>
  </si>
  <si>
    <t>2767907.txt</t>
  </si>
  <si>
    <t>https://files.api.ofsted.gov.uk/v1/file/2767907</t>
  </si>
  <si>
    <t>SC041298</t>
  </si>
  <si>
    <t>/provider/1/SC041298</t>
  </si>
  <si>
    <t>Institute of Islamic Education, South Street, Savile Town, Dewsbury, West Yorkshire, WF12 9NG</t>
  </si>
  <si>
    <t>2781223.txt</t>
  </si>
  <si>
    <t>https://files.api.ofsted.gov.uk/v1/file/2781223</t>
  </si>
  <si>
    <t>SC041476</t>
  </si>
  <si>
    <t>Fosse Way School</t>
  </si>
  <si>
    <t>/provider/10/SC041476</t>
  </si>
  <si>
    <t>Fosse Way School, Longfellow Road, RADSTOCK, BA3 3AL</t>
  </si>
  <si>
    <t>2743521.txt</t>
  </si>
  <si>
    <t>https://files.api.ofsted.gov.uk/v1/file/2743521</t>
  </si>
  <si>
    <t>SC041487</t>
  </si>
  <si>
    <t>Barndale House Special School</t>
  </si>
  <si>
    <t>/provider/10/SC041487</t>
  </si>
  <si>
    <t>Barndale House, Howling Lane, ALNWICK, Northumberland, NE66 1DQ</t>
  </si>
  <si>
    <t>2767919.txt</t>
  </si>
  <si>
    <t>https://files.api.ofsted.gov.uk/v1/file/2767919</t>
  </si>
  <si>
    <t>SC041787</t>
  </si>
  <si>
    <t>Broomhill Bank School- North</t>
  </si>
  <si>
    <t>/provider/10/SC041787</t>
  </si>
  <si>
    <t>Rowhill Road, SWANLEY, Kent, BR8 7RP</t>
  </si>
  <si>
    <t>2751433.txt</t>
  </si>
  <si>
    <t>https://files.api.ofsted.gov.uk/v1/file/2751433</t>
  </si>
  <si>
    <t>SC042065</t>
  </si>
  <si>
    <t>Five Islands School Boarding House St Mary's</t>
  </si>
  <si>
    <t>/provider/1/SC042065</t>
  </si>
  <si>
    <t>Church Road, St Mary's, Isles of Scilly, TR21 0NA</t>
  </si>
  <si>
    <t>2743059.txt</t>
  </si>
  <si>
    <t>https://files.api.ofsted.gov.uk/v1/file/2743059</t>
  </si>
  <si>
    <t>SC022216</t>
  </si>
  <si>
    <t>Exeter Royal Academy for Deaf Education</t>
  </si>
  <si>
    <t>/provider/10/SC022216</t>
  </si>
  <si>
    <t>Exeter Royal Academy for Deaf Education, 50 Topsham Road, EXETER, EX2 4NF</t>
  </si>
  <si>
    <t>50009046.txt</t>
  </si>
  <si>
    <t>https://files.api.ofsted.gov.uk/v1/file/50009046</t>
  </si>
  <si>
    <t>SC042132</t>
  </si>
  <si>
    <t>Oak Lodge School</t>
  </si>
  <si>
    <t>/provider/10/SC042132</t>
  </si>
  <si>
    <t>Oak Lodge School for the Deaf, 101 Nightingale Lane, LONDON, SW12 8NA</t>
  </si>
  <si>
    <t>2734137.txt</t>
  </si>
  <si>
    <t>https://files.api.ofsted.gov.uk/v1/file/2734137</t>
  </si>
  <si>
    <t>SC022231</t>
  </si>
  <si>
    <t>Marland School</t>
  </si>
  <si>
    <t>/provider/10/SC022231</t>
  </si>
  <si>
    <t>Devon County Council, Marland School, Peters Marland, Torrington, Devon, EX38 8QQ</t>
  </si>
  <si>
    <t>2747489.txt</t>
  </si>
  <si>
    <t>https://files.api.ofsted.gov.uk/v1/file/2747489</t>
  </si>
  <si>
    <t>SC042411</t>
  </si>
  <si>
    <t>Springfield House School</t>
  </si>
  <si>
    <t>/provider/10/SC042411</t>
  </si>
  <si>
    <t>Springfield House School, Kenilworth Road, Knowle, Solihull, West Midlands, B93 0AJ</t>
  </si>
  <si>
    <t>2786097.txt</t>
  </si>
  <si>
    <t>https://files.api.ofsted.gov.uk/v1/file/2786097</t>
  </si>
  <si>
    <t>SC022446</t>
  </si>
  <si>
    <t>Wargrave House School</t>
  </si>
  <si>
    <t>/provider/10/SC022446</t>
  </si>
  <si>
    <t>Wargrave House School, Wargrave Road, NEWTON-LE-WILLOWS, Merseyside, WA12 8RS</t>
  </si>
  <si>
    <t>2780451.txt</t>
  </si>
  <si>
    <t>https://files.api.ofsted.gov.uk/v1/file/2780451</t>
  </si>
  <si>
    <t>SC042663</t>
  </si>
  <si>
    <t>Brantridge School</t>
  </si>
  <si>
    <t>/provider/10/SC042663</t>
  </si>
  <si>
    <t>Brantridge School, Staplefield Place, Staplefield, HAYWARDS HEATH, West Sussex, RH17 6EQ</t>
  </si>
  <si>
    <t>2736065.txt</t>
  </si>
  <si>
    <t>https://files.api.ofsted.gov.uk/v1/file/2736065</t>
  </si>
  <si>
    <t>SC023096</t>
  </si>
  <si>
    <t>Pebble Brook School</t>
  </si>
  <si>
    <t>/provider/10/SC023096</t>
  </si>
  <si>
    <t>Pebble Brook School, Churchill Avenue, AYLESBURY, Buckinghamshire, HP21 8LZ</t>
  </si>
  <si>
    <t>2770119.txt</t>
  </si>
  <si>
    <t>https://files.api.ofsted.gov.uk/v1/file/2770119</t>
  </si>
  <si>
    <t>SC023097</t>
  </si>
  <si>
    <t>Alfriston School</t>
  </si>
  <si>
    <t>/provider/10/SC023097</t>
  </si>
  <si>
    <t>Alfriston School, Penn Road, Knotty Green, Beaconsfield, Buckinghamshire, HP9 2TS</t>
  </si>
  <si>
    <t>2745107.txt</t>
  </si>
  <si>
    <t>https://files.api.ofsted.gov.uk/v1/file/2745107</t>
  </si>
  <si>
    <t>SC023666</t>
  </si>
  <si>
    <t>Duke Of York's Royal Military School</t>
  </si>
  <si>
    <t>/provider/1/SC023666</t>
  </si>
  <si>
    <t>Duke of Yorks Royal Military School, Guston, Dover, Kent, CT15 5EQ</t>
  </si>
  <si>
    <t>2777501.txt</t>
  </si>
  <si>
    <t>https://files.api.ofsted.gov.uk/v1/file/2777501</t>
  </si>
  <si>
    <t>SC023668</t>
  </si>
  <si>
    <t>Ripplevale School</t>
  </si>
  <si>
    <t>/provider/10/SC023668</t>
  </si>
  <si>
    <t>Ripplevale School, Chapel Lane, Ripple, Deal, Kent, CT14 8JG</t>
  </si>
  <si>
    <t>2773071.txt</t>
  </si>
  <si>
    <t>https://files.api.ofsted.gov.uk/v1/file/2773071</t>
  </si>
  <si>
    <t>SC043048</t>
  </si>
  <si>
    <t>New College Worcester</t>
  </si>
  <si>
    <t>/provider/10/SC043048</t>
  </si>
  <si>
    <t>New College, 2 Whittington Road, WORCESTER, WR5 2JX</t>
  </si>
  <si>
    <t>2766115.txt</t>
  </si>
  <si>
    <t>https://files.api.ofsted.gov.uk/v1/file/2766115</t>
  </si>
  <si>
    <t>SC043049</t>
  </si>
  <si>
    <t>Vale of Evesham School</t>
  </si>
  <si>
    <t>/provider/10/SC043049</t>
  </si>
  <si>
    <t>Vale of Evesham School, Four Pools Lane, EVESHAM, Worcestershire, WR11 1BN</t>
  </si>
  <si>
    <t>2764639.txt</t>
  </si>
  <si>
    <t>https://files.api.ofsted.gov.uk/v1/file/2764639</t>
  </si>
  <si>
    <t>SC023693</t>
  </si>
  <si>
    <t>Stone Bay School</t>
  </si>
  <si>
    <t>/provider/10/SC023693</t>
  </si>
  <si>
    <t>Stone Bay Special School, 70 Stone Road, Broadstairs, Kent, CT10 1EB</t>
  </si>
  <si>
    <t>2771071.txt</t>
  </si>
  <si>
    <t>https://files.api.ofsted.gov.uk/v1/file/2771071</t>
  </si>
  <si>
    <t>SC043050</t>
  </si>
  <si>
    <t>Hunters Hill (Residential) School</t>
  </si>
  <si>
    <t>/provider/10/SC043050</t>
  </si>
  <si>
    <t>Hunters Hill School, Spirehouse Lane, Blackwell, BROMSGROVE, Worcestershire, B60 1QD</t>
  </si>
  <si>
    <t>2753951.txt</t>
  </si>
  <si>
    <t>https://files.api.ofsted.gov.uk/v1/file/2753951</t>
  </si>
  <si>
    <t>SC024060</t>
  </si>
  <si>
    <t>Meadows School</t>
  </si>
  <si>
    <t>/provider/10/SC024060</t>
  </si>
  <si>
    <t>London Road, Southborough, Tunbridge Wells, Kent, TN4 0RJ</t>
  </si>
  <si>
    <t>2749755.txt</t>
  </si>
  <si>
    <t>https://files.api.ofsted.gov.uk/v1/file/2749755</t>
  </si>
  <si>
    <t>SC024063</t>
  </si>
  <si>
    <t>West Heath School</t>
  </si>
  <si>
    <t>/provider/10/SC024063</t>
  </si>
  <si>
    <t>The New School at West Heath, Ashgrove Road, Sevenoaks, Kent, TN13 1SR</t>
  </si>
  <si>
    <t>2748619.txt</t>
  </si>
  <si>
    <t>https://files.api.ofsted.gov.uk/v1/file/2748619</t>
  </si>
  <si>
    <t>SC024066</t>
  </si>
  <si>
    <t>Helen Allison School</t>
  </si>
  <si>
    <t>/provider/10/SC024066</t>
  </si>
  <si>
    <t>Helen Allison School, Longfield Road, Meopham, GRAVESEND, Kent, DA13 0EW</t>
  </si>
  <si>
    <t>2767941.txt</t>
  </si>
  <si>
    <t>https://files.api.ofsted.gov.uk/v1/file/2767941</t>
  </si>
  <si>
    <t>SC024579</t>
  </si>
  <si>
    <t>Felixstowe International College</t>
  </si>
  <si>
    <t>/provider/1/SC024579</t>
  </si>
  <si>
    <t>Felixstowe International College, Maybush Lane, Felixstowe, Suffolk, IP11 7NA</t>
  </si>
  <si>
    <t>2772763.txt</t>
  </si>
  <si>
    <t>https://files.api.ofsted.gov.uk/v1/file/2772763</t>
  </si>
  <si>
    <t>SC024594</t>
  </si>
  <si>
    <t>Hampden House</t>
  </si>
  <si>
    <t>/provider/10/SC024594</t>
  </si>
  <si>
    <t>Hampden House PRU, Cats Lane, Sudbury, Suffolk, CO10 2SF</t>
  </si>
  <si>
    <t>2761157.txt</t>
  </si>
  <si>
    <t>https://files.api.ofsted.gov.uk/v1/file/2761157</t>
  </si>
  <si>
    <t>SC024610</t>
  </si>
  <si>
    <t>Priory School</t>
  </si>
  <si>
    <t>/provider/10/SC024610</t>
  </si>
  <si>
    <t>Priory School, Mount Road, Bury St. Edmunds, Suffolk, IP32 7BH</t>
  </si>
  <si>
    <t>2780137.txt</t>
  </si>
  <si>
    <t>https://files.api.ofsted.gov.uk/v1/file/2780137</t>
  </si>
  <si>
    <t>SC044128</t>
  </si>
  <si>
    <t>Charlton Park Academy</t>
  </si>
  <si>
    <t>/provider/10/SC044128</t>
  </si>
  <si>
    <t>Charlton Park Road, London, LONDON, SE7 8HX</t>
  </si>
  <si>
    <t>2754515.txt</t>
  </si>
  <si>
    <t>https://files.api.ofsted.gov.uk/v1/file/2754515</t>
  </si>
  <si>
    <t>SC044972</t>
  </si>
  <si>
    <t>Sir Roger Manwood's School</t>
  </si>
  <si>
    <t>/provider/1/SC044972</t>
  </si>
  <si>
    <t>Sir Roger Manwoods School, Manwood Road, SANDWICH, Kent, CT13 9JX</t>
  </si>
  <si>
    <t>2756685.txt</t>
  </si>
  <si>
    <t>https://files.api.ofsted.gov.uk/v1/file/2756685</t>
  </si>
  <si>
    <t>SC027138</t>
  </si>
  <si>
    <t>Pield Heath School</t>
  </si>
  <si>
    <t>/provider/10/SC027138</t>
  </si>
  <si>
    <t>Pield Heath House RC School, Pield Heath Road, UXBRIDGE, Middlesex, UB8 3NW</t>
  </si>
  <si>
    <t>2725383.txt</t>
  </si>
  <si>
    <t>https://files.api.ofsted.gov.uk/v1/file/2725383</t>
  </si>
  <si>
    <t>SC027660</t>
  </si>
  <si>
    <t>Aurora Eccles</t>
  </si>
  <si>
    <t>/provider/10/SC027660</t>
  </si>
  <si>
    <t>Eccles Hall School, Eccles, NORWICH, NR16 2NZ</t>
  </si>
  <si>
    <t>2782799.txt</t>
  </si>
  <si>
    <t>https://files.api.ofsted.gov.uk/v1/file/2782799</t>
  </si>
  <si>
    <t>SC049345</t>
  </si>
  <si>
    <t>Frewen College</t>
  </si>
  <si>
    <t>/provider/10/SC049345</t>
  </si>
  <si>
    <t>Frewen Educational Trust Ltd, Frewen College Brickwall, Rye Road, Northiam, RYE, East Sussex, TN31 6NL</t>
  </si>
  <si>
    <t>2747735.txt</t>
  </si>
  <si>
    <t>https://files.api.ofsted.gov.uk/v1/file/2747735</t>
  </si>
  <si>
    <t>SC031481</t>
  </si>
  <si>
    <t>Shapwick School</t>
  </si>
  <si>
    <t>/provider/10/SC031481</t>
  </si>
  <si>
    <t>21 Station RoadShapwick, Somerset, Bridgwater, Somerset, TA7 9NJ</t>
  </si>
  <si>
    <t>2784673.txt</t>
  </si>
  <si>
    <t>https://files.api.ofsted.gov.uk/v1/file/2784673</t>
  </si>
  <si>
    <t>SC050107</t>
  </si>
  <si>
    <t>Northease Manor School</t>
  </si>
  <si>
    <t>/provider/10/SC050107</t>
  </si>
  <si>
    <t>Northease Manor School, Newhaven Road, Rodmell, Lewes, East Sussex, BN7 3EY</t>
  </si>
  <si>
    <t>2769171.txt</t>
  </si>
  <si>
    <t>https://files.api.ofsted.gov.uk/v1/file/2769171</t>
  </si>
  <si>
    <t>SC050152</t>
  </si>
  <si>
    <t>Bowden House School</t>
  </si>
  <si>
    <t>/provider/10/SC050152</t>
  </si>
  <si>
    <t>Bowden House School, Firle Road, SEAFORD, East Sussex, BN25 2JB</t>
  </si>
  <si>
    <t>2763215.txt</t>
  </si>
  <si>
    <t>https://files.api.ofsted.gov.uk/v1/file/2763215</t>
  </si>
  <si>
    <t>SC050165</t>
  </si>
  <si>
    <t>Cuckmere House School</t>
  </si>
  <si>
    <t>/provider/10/SC050165</t>
  </si>
  <si>
    <t>Eastbourne Road, SEAFORD, East Sussex, BN25 4BA</t>
  </si>
  <si>
    <t>2740407.txt</t>
  </si>
  <si>
    <t>https://files.api.ofsted.gov.uk/v1/file/2740407</t>
  </si>
  <si>
    <t>SC050366</t>
  </si>
  <si>
    <t>St John's School</t>
  </si>
  <si>
    <t>/provider/10/SC050366</t>
  </si>
  <si>
    <t>Firle Road, SEAFORD, East Sussex, BN25 2HU</t>
  </si>
  <si>
    <t>2729017.txt</t>
  </si>
  <si>
    <t>https://files.api.ofsted.gov.uk/v1/file/2729017</t>
  </si>
  <si>
    <t>SC050392</t>
  </si>
  <si>
    <t>St Mary's School</t>
  </si>
  <si>
    <t>/provider/10/SC050392</t>
  </si>
  <si>
    <t>St. Marys School, Maynards Green, Heathfield, East Sussex, TN21 0BT</t>
  </si>
  <si>
    <t>2769805.txt</t>
  </si>
  <si>
    <t>https://files.api.ofsted.gov.uk/v1/file/2769805</t>
  </si>
  <si>
    <t>SC033014</t>
  </si>
  <si>
    <t>North Hill House</t>
  </si>
  <si>
    <t>/provider/10/SC033014</t>
  </si>
  <si>
    <t>North Hill House, Fromefield, FROME, Somerset, BA11 2HB</t>
  </si>
  <si>
    <t>2760739.txt</t>
  </si>
  <si>
    <t>https://files.api.ofsted.gov.uk/v1/file/2760739</t>
  </si>
  <si>
    <t>SC033016</t>
  </si>
  <si>
    <t>Newbury Manor School</t>
  </si>
  <si>
    <t>/provider/10/SC033016</t>
  </si>
  <si>
    <t>Newbury Manor, Newbury, Near Mells, Frome, Somerset, BA11 3RG</t>
  </si>
  <si>
    <t>2756131.txt</t>
  </si>
  <si>
    <t>https://files.api.ofsted.gov.uk/v1/file/2756131</t>
  </si>
  <si>
    <t>SC001275</t>
  </si>
  <si>
    <t>Jaamiatul Imaam Muhammad Zakaria Boarding School</t>
  </si>
  <si>
    <t>/provider/1/SC001275</t>
  </si>
  <si>
    <t>Thornton View Road, Clayton, Bradford, West Yorkshire, BD14 6JX</t>
  </si>
  <si>
    <t>50008171.txt</t>
  </si>
  <si>
    <t>https://files.api.ofsted.gov.uk/v1/file/50008171</t>
  </si>
  <si>
    <t>SC001535</t>
  </si>
  <si>
    <t>St John's Catholic School for the Deaf</t>
  </si>
  <si>
    <t>/provider/10/SC001535</t>
  </si>
  <si>
    <t>Church Street, Boston Spa, WETHERBY, West Yorkshire, LS23 6DF</t>
  </si>
  <si>
    <t>2757831.txt</t>
  </si>
  <si>
    <t>https://files.api.ofsted.gov.uk/v1/file/2757831</t>
  </si>
  <si>
    <t>SC033089</t>
  </si>
  <si>
    <t>The Marchant-Holliday School</t>
  </si>
  <si>
    <t>/provider/10/SC033089</t>
  </si>
  <si>
    <t>Marchant Holliday School, North Cheriton, TEMPLECOMBE, Somerset, BA8 0AH</t>
  </si>
  <si>
    <t>2762055.txt</t>
  </si>
  <si>
    <t>https://files.api.ofsted.gov.uk/v1/file/2762055</t>
  </si>
  <si>
    <t>SC001831</t>
  </si>
  <si>
    <t>The Grange Therapeutic School</t>
  </si>
  <si>
    <t>/provider/10/SC001831</t>
  </si>
  <si>
    <t>15-17 Somerby Road, Knossington, OAKHAM, Leicestershire, LE15 8LY</t>
  </si>
  <si>
    <t>2757459.txt</t>
  </si>
  <si>
    <t>https://files.api.ofsted.gov.uk/v1/file/2757459</t>
  </si>
  <si>
    <t>SC001836</t>
  </si>
  <si>
    <t>Maplewell Hall</t>
  </si>
  <si>
    <t>/provider/10/SC001836</t>
  </si>
  <si>
    <t>Maplewell Hall School, Maplewell Road, Woodhouse Eaves, LOUGHBOROUGH, Leicestershire, LE12 8QY</t>
  </si>
  <si>
    <t>2744545.txt</t>
  </si>
  <si>
    <t>https://files.api.ofsted.gov.uk/v1/file/2744545</t>
  </si>
  <si>
    <t>SC002015</t>
  </si>
  <si>
    <t>Royal School for the Deaf Derby</t>
  </si>
  <si>
    <t>/provider/10/SC002015</t>
  </si>
  <si>
    <t>Royal School for the Deaf, 180 Ashbourne Road, DERBY, DE22 3BH</t>
  </si>
  <si>
    <t>2744547.txt</t>
  </si>
  <si>
    <t>https://files.api.ofsted.gov.uk/v1/file/2744547</t>
  </si>
  <si>
    <t>SC002270</t>
  </si>
  <si>
    <t>Jamia Al-Hudaa (Muslim School - Girls)</t>
  </si>
  <si>
    <t>/provider/1/SC002270</t>
  </si>
  <si>
    <t>Jamia Al Hudaa, Forest House, Berkeley Avenue, NOTTINGHAM, NG3 5TT</t>
  </si>
  <si>
    <t>50005250.txt</t>
  </si>
  <si>
    <t>https://files.api.ofsted.gov.uk/v1/file/50005250</t>
  </si>
  <si>
    <t>SC069231</t>
  </si>
  <si>
    <t>Wilds Lodge School</t>
  </si>
  <si>
    <t>/provider/10/SC069231</t>
  </si>
  <si>
    <t>Wilds Lodge School, Stamford Road, Oakham, Rutland, LE15 8QQ</t>
  </si>
  <si>
    <t>2750193.txt</t>
  </si>
  <si>
    <t>https://files.api.ofsted.gov.uk/v1/file/2750193</t>
  </si>
  <si>
    <t>Siddal Moor Sports College</t>
  </si>
  <si>
    <t>/provider/23/105834</t>
  </si>
  <si>
    <t>Newhouse Road, Heywood, Lancashire, OL10 2NT</t>
  </si>
  <si>
    <t>2738037.txt</t>
  </si>
  <si>
    <t>https://files.api.ofsted.gov.uk/v1/file/2738037</t>
  </si>
  <si>
    <t>SC054500</t>
  </si>
  <si>
    <t>Furrowfield School</t>
  </si>
  <si>
    <t>/provider/10/SC054500</t>
  </si>
  <si>
    <t>1 Furrowfield School, Whitehill Drive, GATESHEAD, Tyne and Wear, NE10 9RZ</t>
  </si>
  <si>
    <t>2743061.txt</t>
  </si>
  <si>
    <t>https://files.api.ofsted.gov.uk/v1/file/2743061</t>
  </si>
  <si>
    <t>SC003895</t>
  </si>
  <si>
    <t>Orchard Manor School</t>
  </si>
  <si>
    <t>/provider/10/SC003895</t>
  </si>
  <si>
    <t>Orchard Manor School, John Nash Drive, DAWLISH, Devon, EX7 9SF</t>
  </si>
  <si>
    <t>2746739.txt</t>
  </si>
  <si>
    <t>https://files.api.beta.ofsted.gov.uk/v1/file/2746739</t>
  </si>
  <si>
    <t>Falinge Park High School</t>
  </si>
  <si>
    <t>/provider/23/105837</t>
  </si>
  <si>
    <t>Falinge Road, Shawclough, Rochdale, Lancashire, OL12 6LD</t>
  </si>
  <si>
    <t>2759747.txt</t>
  </si>
  <si>
    <t>https://files.api.ofsted.gov.uk/v1/file/2759747</t>
  </si>
  <si>
    <t>Matthew Moss High School</t>
  </si>
  <si>
    <t>/provider/23/105839</t>
  </si>
  <si>
    <t>Matthew Moss Lane, Marland, Rochdale, Lancashire, OL11 3LU</t>
  </si>
  <si>
    <t>2778935.txt</t>
  </si>
  <si>
    <t>https://files.api.ofsted.gov.uk/v1/file/2778935</t>
  </si>
  <si>
    <t>Oulder Hill Community School and Language College</t>
  </si>
  <si>
    <t>/provider/23/105840</t>
  </si>
  <si>
    <t>Hudsons Walk, Rochdale, Lancashire, OL11 5EF</t>
  </si>
  <si>
    <t>2739541.txt</t>
  </si>
  <si>
    <t>https://files.api.ofsted.gov.uk/v1/file/2739541</t>
  </si>
  <si>
    <t>SC006451</t>
  </si>
  <si>
    <t>Ash Field Academy</t>
  </si>
  <si>
    <t>/provider/10/SC006451</t>
  </si>
  <si>
    <t>Ash Field School, Broad Avenue, LEICESTER, LE5 4PY</t>
  </si>
  <si>
    <t>2763181.txt</t>
  </si>
  <si>
    <t>https://files.api.ofsted.gov.uk/v1/file/2763181</t>
  </si>
  <si>
    <t>SC055984</t>
  </si>
  <si>
    <t>King's Mill School</t>
  </si>
  <si>
    <t>/provider/10/SC055984</t>
  </si>
  <si>
    <t>Victoria Road, DRIFFIELD, North Humberside, YO25 6UG</t>
  </si>
  <si>
    <t>2762381.txt</t>
  </si>
  <si>
    <t>https://files.api.beta.ofsted.gov.uk/v1/file/2762381</t>
  </si>
  <si>
    <t>SC006614</t>
  </si>
  <si>
    <t>Hebden Green Special School</t>
  </si>
  <si>
    <t>/provider/10/SC006614</t>
  </si>
  <si>
    <t>1 Hebden Green Special School Grounds, WINSFORD, Cheshire, CW7 4EJ</t>
  </si>
  <si>
    <t>2785245.txt</t>
  </si>
  <si>
    <t>https://files.api.ofsted.gov.uk/v1/file/2785245</t>
  </si>
  <si>
    <t>SC006621</t>
  </si>
  <si>
    <t>Archers Brook SEMH Residential School</t>
  </si>
  <si>
    <t>/provider/10/SC006621</t>
  </si>
  <si>
    <t>Chester Road, Great Sutton, Ellesmere Port, Cheshire, CH66 2NA</t>
  </si>
  <si>
    <t>2746503.txt</t>
  </si>
  <si>
    <t>https://files.api.ofsted.gov.uk/v1/file/2746503</t>
  </si>
  <si>
    <t>SC056234</t>
  </si>
  <si>
    <t>Holly House School</t>
  </si>
  <si>
    <t>/provider/10/SC056234</t>
  </si>
  <si>
    <t>Holly House School, Church Street North Old Whittington, CHESTERFIELD, Derbyshire, S41 9QR</t>
  </si>
  <si>
    <t>2752135.txt</t>
  </si>
  <si>
    <t>https://files.api.ofsted.gov.uk/v1/file/2752135</t>
  </si>
  <si>
    <t>SC006625</t>
  </si>
  <si>
    <t>Cloughwood Academy</t>
  </si>
  <si>
    <t>/provider/10/SC006625</t>
  </si>
  <si>
    <t>Cloughwood Academy, Stones Manor Lane, Hartford, NORTHWICH, Cheshire, CW8 1NU</t>
  </si>
  <si>
    <t>2766635.txt</t>
  </si>
  <si>
    <t>https://files.api.ofsted.gov.uk/v1/file/2766635</t>
  </si>
  <si>
    <t>SC056396</t>
  </si>
  <si>
    <t>Heathlands School</t>
  </si>
  <si>
    <t>/provider/10/SC056396</t>
  </si>
  <si>
    <t>Heathlands School for Deaf Children, Heathlands Drive, ST. ALBANS, Hertfordshire, AL3 5AY</t>
  </si>
  <si>
    <t>2785035.txt</t>
  </si>
  <si>
    <t>https://files.api.ofsted.gov.uk/v1/file/2785035</t>
  </si>
  <si>
    <t>SC056408</t>
  </si>
  <si>
    <t>Falconer School</t>
  </si>
  <si>
    <t>/provider/10/SC056408</t>
  </si>
  <si>
    <t>Falconer School, Falconer Road, BUSHEY, WD23 3AT</t>
  </si>
  <si>
    <t>2760801.txt</t>
  </si>
  <si>
    <t>https://files.api.ofsted.gov.uk/v1/file/2760801</t>
  </si>
  <si>
    <t>SC056425</t>
  </si>
  <si>
    <t>Lonsdale School</t>
  </si>
  <si>
    <t>/provider/10/SC056425</t>
  </si>
  <si>
    <t>Brittain Way, Stevenage, Hertfordshire, SG2 8UT</t>
  </si>
  <si>
    <t>2743067.txt</t>
  </si>
  <si>
    <t>https://files.api.ofsted.gov.uk/v1/file/2743067</t>
  </si>
  <si>
    <t>SC007615</t>
  </si>
  <si>
    <t>Windlestone School</t>
  </si>
  <si>
    <t>/provider/10/SC007615</t>
  </si>
  <si>
    <t>Chilton, Ferryhill, Co Durham, DL17 0HP</t>
  </si>
  <si>
    <t>2753953.txt</t>
  </si>
  <si>
    <t>https://files.api.ofsted.gov.uk/v1/file/2753953</t>
  </si>
  <si>
    <t>SC056736</t>
  </si>
  <si>
    <t>St Anne's School and Sixth Form College</t>
  </si>
  <si>
    <t>/provider/10/SC056736</t>
  </si>
  <si>
    <t>St Helens Drive, Welton, Brough, HU15 1NR</t>
  </si>
  <si>
    <t>2749953.txt</t>
  </si>
  <si>
    <t>https://files.api.ofsted.gov.uk/v1/file/2749953</t>
  </si>
  <si>
    <t>SC007922</t>
  </si>
  <si>
    <t>Breckenbrough School Limited</t>
  </si>
  <si>
    <t>/provider/10/SC007922</t>
  </si>
  <si>
    <t>Breckenbrough School Ltd, Sandhutton, Thirsk, North Yorkshire, YO7 4EN</t>
  </si>
  <si>
    <t>2741025.txt</t>
  </si>
  <si>
    <t>https://files.api.ofsted.gov.uk/v1/file/2741025</t>
  </si>
  <si>
    <t>SC034383</t>
  </si>
  <si>
    <t>St Rose's School</t>
  </si>
  <si>
    <t>/provider/10/SC034383</t>
  </si>
  <si>
    <t>St. Roses Special School, Stratford Lawn, STROUD, Gloucestershire, GL5 4AP</t>
  </si>
  <si>
    <t>2736059.txt</t>
  </si>
  <si>
    <t>https://files.api.ofsted.gov.uk/v1/file/2736059</t>
  </si>
  <si>
    <t>SC007923</t>
  </si>
  <si>
    <t>Brompton Hall School</t>
  </si>
  <si>
    <t>/provider/10/SC007923</t>
  </si>
  <si>
    <t>Brompton Hall School, High Street, Brompton-by-Sawdon, SCARBOROUGH, North Yorkshire, YO13 9DB</t>
  </si>
  <si>
    <t>2748933.txt</t>
  </si>
  <si>
    <t>https://files.api.ofsted.gov.uk/v1/file/2748933</t>
  </si>
  <si>
    <t>SC034618</t>
  </si>
  <si>
    <t>Wynstones</t>
  </si>
  <si>
    <t>/provider/1/SC034618</t>
  </si>
  <si>
    <t>Wynstones School, Church Lane, Whaddon, GLOUCESTER, GL4 0UF</t>
  </si>
  <si>
    <t>2766903.txt</t>
  </si>
  <si>
    <t>https://files.api.ofsted.gov.uk/v1/file/2766903</t>
  </si>
  <si>
    <t>SC007943</t>
  </si>
  <si>
    <t>Welburn Hall School</t>
  </si>
  <si>
    <t>/provider/10/SC007943</t>
  </si>
  <si>
    <t>Welburn Hall School, Welburn, Kirkbymoorside, YORK, YO62 7HQ</t>
  </si>
  <si>
    <t>2762063.txt</t>
  </si>
  <si>
    <t>https://files.api.ofsted.gov.uk/v1/file/2762063</t>
  </si>
  <si>
    <t>SC008761</t>
  </si>
  <si>
    <t>Dawn House Residential School</t>
  </si>
  <si>
    <t>/provider/10/SC008761</t>
  </si>
  <si>
    <t>Dawn House School, Helmsley Road, Rainworth, MANSFIELD, Nottinghamshire, NG21 0DQ</t>
  </si>
  <si>
    <t>2747195.txt</t>
  </si>
  <si>
    <t>https://files.api.ofsted.gov.uk/v1/file/2747195</t>
  </si>
  <si>
    <t>SC010255</t>
  </si>
  <si>
    <t>Linden Lodge School</t>
  </si>
  <si>
    <t>/provider/10/SC010255</t>
  </si>
  <si>
    <t>Linden Lodge School, 61 Princes Way, LONDON, SW19 6JB</t>
  </si>
  <si>
    <t>2740973.txt</t>
  </si>
  <si>
    <t>https://files.api.ofsted.gov.uk/v1/file/2740973</t>
  </si>
  <si>
    <t>SC058077</t>
  </si>
  <si>
    <t>Bleasdale School</t>
  </si>
  <si>
    <t>/provider/10/SC058077</t>
  </si>
  <si>
    <t>Bleasdale School, 27 Emesgate Lane, Silverdale, Carnforth, Lancashire, LA5 0RG</t>
  </si>
  <si>
    <t>2771267.txt</t>
  </si>
  <si>
    <t>https://files.api.ofsted.gov.uk/v1/file/2771267</t>
  </si>
  <si>
    <t>SC058960</t>
  </si>
  <si>
    <t>Holbrook School for Autism</t>
  </si>
  <si>
    <t>/provider/10/SC058960</t>
  </si>
  <si>
    <t>Holbrook Centre for Autism, Port Way, Holbrook, BELPER, Derbyshire, DE56 0TE</t>
  </si>
  <si>
    <t>2756133.txt</t>
  </si>
  <si>
    <t>https://files.api.ofsted.gov.uk/v1/file/2756133</t>
  </si>
  <si>
    <t>SC011137</t>
  </si>
  <si>
    <t>Mary Hare School for the Deaf</t>
  </si>
  <si>
    <t>/provider/10/SC011137</t>
  </si>
  <si>
    <t>Mary Hare School, Arlington Manor, Snelsmore Common, Newbury, Berkshire, RG14 3BQ</t>
  </si>
  <si>
    <t>2753675.txt</t>
  </si>
  <si>
    <t>https://files.api.ofsted.gov.uk/v1/file/2753675</t>
  </si>
  <si>
    <t>SC035805</t>
  </si>
  <si>
    <t>Wennington Hall School</t>
  </si>
  <si>
    <t>/provider/10/SC035805</t>
  </si>
  <si>
    <t>Wennington Hall School, Lodge Lane, Wennington, LANCASTER, LA2 8NS</t>
  </si>
  <si>
    <t>2779245.txt</t>
  </si>
  <si>
    <t>https://files.api.ofsted.gov.uk/v1/file/2779245</t>
  </si>
  <si>
    <t>SC363144</t>
  </si>
  <si>
    <t>Unsted Park School</t>
  </si>
  <si>
    <t>/provider/10/SC363144</t>
  </si>
  <si>
    <t>Castle CAre Group, United Regional Office, Munstead Heath Road, Godalming, Surrey, GU7 1UW</t>
  </si>
  <si>
    <t>2785251.txt</t>
  </si>
  <si>
    <t>https://files.api.ofsted.gov.uk/v1/file/2785251</t>
  </si>
  <si>
    <t>SC060354</t>
  </si>
  <si>
    <t>Cranbrook School</t>
  </si>
  <si>
    <t>/provider/1/SC060354</t>
  </si>
  <si>
    <t>Cranbrook School, Waterloo Road, CRANBROOK, Kent, TN17 3JD</t>
  </si>
  <si>
    <t>2779573.txt</t>
  </si>
  <si>
    <t>https://files.api.ofsted.gov.uk/v1/file/2779573</t>
  </si>
  <si>
    <t>SC060705</t>
  </si>
  <si>
    <t>De Aston School</t>
  </si>
  <si>
    <t>/provider/1/SC060705</t>
  </si>
  <si>
    <t>De Aston School, Willingham Road, MARKET RASEN, Lincolnshire, LN8 3RF</t>
  </si>
  <si>
    <t>2782015.txt</t>
  </si>
  <si>
    <t>https://files.api.ofsted.gov.uk/v1/file/2782015</t>
  </si>
  <si>
    <t>SC372592</t>
  </si>
  <si>
    <t>Philpots Manor School</t>
  </si>
  <si>
    <t>/provider/10/SC372592</t>
  </si>
  <si>
    <t>West Hoathly, West Sussex, West Sussex, RH19 4PR</t>
  </si>
  <si>
    <t>2759957.txt</t>
  </si>
  <si>
    <t>https://files.api.ofsted.gov.uk/v1/file/2759957</t>
  </si>
  <si>
    <t>SC388553</t>
  </si>
  <si>
    <t>LVS Hassocks</t>
  </si>
  <si>
    <t>/provider/10/SC388553</t>
  </si>
  <si>
    <t>London Road, Sayers Commons, Hassocks, West Sussex, BN6 9HT</t>
  </si>
  <si>
    <t>2776559.txt</t>
  </si>
  <si>
    <t>https://files.api.ofsted.gov.uk/v1/file/2776559</t>
  </si>
  <si>
    <t>Penn Fields School</t>
  </si>
  <si>
    <t>/provider/25/104412</t>
  </si>
  <si>
    <t>Boundary Way, Penn, Wolverhampton, West Midlands, WV4 4NT</t>
  </si>
  <si>
    <t>2754259.txt</t>
  </si>
  <si>
    <t>https://files.api.ofsted.gov.uk/v1/file/2754259</t>
  </si>
  <si>
    <t>SC402858</t>
  </si>
  <si>
    <t>Fountaindale School</t>
  </si>
  <si>
    <t>/provider/10/SC402858</t>
  </si>
  <si>
    <t>Nottingham Road, Mansfield, Nottinghamshire, NG18 5BA</t>
  </si>
  <si>
    <t>2741283.txt</t>
  </si>
  <si>
    <t>https://files.api.ofsted.gov.uk/v1/file/2741283</t>
  </si>
  <si>
    <t>P.A.C.E Alternative Education Ltd</t>
  </si>
  <si>
    <t>/provider/27/136245</t>
  </si>
  <si>
    <t>Black Horse House, 3 Porthill Bank, Porthill, Newcastle-Under-Lyme, Staffordshire, ST5 0LS</t>
  </si>
  <si>
    <t>2775841.txt</t>
  </si>
  <si>
    <t>https://files.api.ofsted.gov.uk/v1/file/2775841</t>
  </si>
  <si>
    <t>St Ambrose Barlow RC High School</t>
  </si>
  <si>
    <t>/provider/28/105989</t>
  </si>
  <si>
    <t>37 Ash Drive, Wardley, Swinton, Manchester, M27 9QP</t>
  </si>
  <si>
    <t>2748825.txt</t>
  </si>
  <si>
    <t>https://files.api.ofsted.gov.uk/v1/file/2748825</t>
  </si>
  <si>
    <t>Talmud Torah Chinuch Norim</t>
  </si>
  <si>
    <t>/provider/27/105993</t>
  </si>
  <si>
    <t>Wellington Street East, Salford, Manchester, M7 2AU</t>
  </si>
  <si>
    <t>2786523.txt</t>
  </si>
  <si>
    <t>https://files.api.ofsted.gov.uk/v1/file/2786523</t>
  </si>
  <si>
    <t>Bnos Yisroel School Manchester</t>
  </si>
  <si>
    <t>/provider/27/105996</t>
  </si>
  <si>
    <t>Leicester Road, Salford, Lancashire, M7 4DA</t>
  </si>
  <si>
    <t>2734675.txt</t>
  </si>
  <si>
    <t>https://files.api.ofsted.gov.uk/v1/file/2734675</t>
  </si>
  <si>
    <t>Tashbar of Manchester</t>
  </si>
  <si>
    <t>/provider/27/106002</t>
  </si>
  <si>
    <t>20 Upper Park Road, Salford, Lancashire, M7 4HL</t>
  </si>
  <si>
    <t>2747435.txt</t>
  </si>
  <si>
    <t>https://files.api.ofsted.gov.uk/v1/file/2747435</t>
  </si>
  <si>
    <t>Keys Tees Valley College</t>
  </si>
  <si>
    <t>/provider/27/136259</t>
  </si>
  <si>
    <t>Sotherby Road, Middlesbrough, North Yorkshire, TS3 8BT</t>
  </si>
  <si>
    <t>2756527.txt</t>
  </si>
  <si>
    <t>https://files.api.ofsted.gov.uk/v1/file/2756527</t>
  </si>
  <si>
    <t>Norton College</t>
  </si>
  <si>
    <t>/provider/27/136262</t>
  </si>
  <si>
    <t>Woodbury Lane, Norton, Worcestershire, WR5 2PU</t>
  </si>
  <si>
    <t>2775849.txt</t>
  </si>
  <si>
    <t>https://files.api.ofsted.gov.uk/v1/file/2775849</t>
  </si>
  <si>
    <t>The Holmewood School London</t>
  </si>
  <si>
    <t>/provider/27/136263</t>
  </si>
  <si>
    <t>88 Woodside Park Road, London, N12 8SH</t>
  </si>
  <si>
    <t>2753995.txt</t>
  </si>
  <si>
    <t>https://files.api.ofsted.gov.uk/v1/file/2753995</t>
  </si>
  <si>
    <t>Manchester  Young Lives</t>
  </si>
  <si>
    <t>/provider/27/136264</t>
  </si>
  <si>
    <t>The Addy Young People's Centre, Woodhouse Lane, Manchester, M22 9TF</t>
  </si>
  <si>
    <t>2771129.txt</t>
  </si>
  <si>
    <t>https://files.api.ofsted.gov.uk/v1/file/2771129</t>
  </si>
  <si>
    <t>Baston House School</t>
  </si>
  <si>
    <t>/provider/27/136265</t>
  </si>
  <si>
    <t>Baston Road, Hayes, Bromley, Kent, BR2 7AB</t>
  </si>
  <si>
    <t>2775583.txt</t>
  </si>
  <si>
    <t>https://files.api.ofsted.gov.uk/v1/file/2775583</t>
  </si>
  <si>
    <t>Manchester Junior Girls' School</t>
  </si>
  <si>
    <t>/provider/27/106003</t>
  </si>
  <si>
    <t>64 Upper Park Road, Salford, Lancashire, M7 4JA</t>
  </si>
  <si>
    <t>2747455.txt</t>
  </si>
  <si>
    <t>https://files.api.ofsted.gov.uk/v1/file/2747455</t>
  </si>
  <si>
    <t>Audenshaw School</t>
  </si>
  <si>
    <t>/provider/23/136273</t>
  </si>
  <si>
    <t>Hazel Street, Audenshaw, Manchester, Greater Manchester, M34 5NB</t>
  </si>
  <si>
    <t>2760295.txt</t>
  </si>
  <si>
    <t>https://files.api.ofsted.gov.uk/v1/file/2760295</t>
  </si>
  <si>
    <t>The Giles Academy</t>
  </si>
  <si>
    <t>/provider/23/136282</t>
  </si>
  <si>
    <t>Church Lane, Old Leake, Boston, Lincolnshire, PE22 9LD</t>
  </si>
  <si>
    <t>2727589.txt</t>
  </si>
  <si>
    <t>https://files.api.ofsted.gov.uk/v1/file/2727589</t>
  </si>
  <si>
    <t>Huish Episcopi Academy</t>
  </si>
  <si>
    <t>/provider/23/136294</t>
  </si>
  <si>
    <t>Wincanton Road, Huish Episcopi, Langport, Somerset, TA10 9SS</t>
  </si>
  <si>
    <t>2748971.txt</t>
  </si>
  <si>
    <t>https://files.api.ofsted.gov.uk/v1/file/2748971</t>
  </si>
  <si>
    <t>Hardenhuish School</t>
  </si>
  <si>
    <t>/provider/23/136296</t>
  </si>
  <si>
    <t>Hardenhuish Lane, Chippenham, Wiltshire, SN14 6RJ</t>
  </si>
  <si>
    <t>2757879.txt</t>
  </si>
  <si>
    <t>https://files.api.ofsted.gov.uk/v1/file/2757879</t>
  </si>
  <si>
    <t>The Canterbury Academy</t>
  </si>
  <si>
    <t>/provider/23/136302</t>
  </si>
  <si>
    <t>Knight Avenue, Canterbury, Kent, CT2 8QA</t>
  </si>
  <si>
    <t>2735229.txt</t>
  </si>
  <si>
    <t>https://files.api.ofsted.gov.uk/v1/file/2735229</t>
  </si>
  <si>
    <t>Gosforth East Middle School</t>
  </si>
  <si>
    <t>/provider/23/108521</t>
  </si>
  <si>
    <t>Harewood Road, Gosforth, Newcastle-upon-Tyne, Tyne and Wear, NE3 5JT</t>
  </si>
  <si>
    <t>2724355.txt</t>
  </si>
  <si>
    <t>https://files.api.ofsted.gov.uk/v1/file/2724355</t>
  </si>
  <si>
    <t>Fulston Manor School</t>
  </si>
  <si>
    <t>/provider/23/136324</t>
  </si>
  <si>
    <t>Brenchley Road, Sittingbourne, Kent, ME10 4EG</t>
  </si>
  <si>
    <t>2748535.txt</t>
  </si>
  <si>
    <t>https://files.api.ofsted.gov.uk/v1/file/2748535</t>
  </si>
  <si>
    <t>Guru Nanak Sikh Academy</t>
  </si>
  <si>
    <t>/provider/28/136329</t>
  </si>
  <si>
    <t>Springfield Road, Hayes, Middlesex, UB4 0LT</t>
  </si>
  <si>
    <t>2768911.txt</t>
  </si>
  <si>
    <t>https://files.api.ofsted.gov.uk/v1/file/2768911</t>
  </si>
  <si>
    <t>Wales High School</t>
  </si>
  <si>
    <t>/provider/23/136331</t>
  </si>
  <si>
    <t>Storth Lane, Kiveton Park, Sheffield, South Yorkshire, S26 5QQ</t>
  </si>
  <si>
    <t>2776267.txt</t>
  </si>
  <si>
    <t>https://files.api.ofsted.gov.uk/v1/file/2776267</t>
  </si>
  <si>
    <t>Beths Grammar School</t>
  </si>
  <si>
    <t>/provider/23/136334</t>
  </si>
  <si>
    <t>Hartford Road, Bexley, Kent, DA5 1NE</t>
  </si>
  <si>
    <t>2780927.txt</t>
  </si>
  <si>
    <t>https://files.api.ofsted.gov.uk/v1/file/2780927</t>
  </si>
  <si>
    <t>Norton Hill Academy</t>
  </si>
  <si>
    <t>/provider/23/136335</t>
  </si>
  <si>
    <t>Charlton Road, Midsomer Norton, Radstock, Somerset, BA3 4AD</t>
  </si>
  <si>
    <t>2724463.txt</t>
  </si>
  <si>
    <t>https://files.api.ofsted.gov.uk/v1/file/2724463</t>
  </si>
  <si>
    <t>Sandbach High School and Sixth Form College</t>
  </si>
  <si>
    <t>/provider/23/136340</t>
  </si>
  <si>
    <t>Middlewich Road, Sandbach, Cheshire, CW11 3NT</t>
  </si>
  <si>
    <t>2738077.txt</t>
  </si>
  <si>
    <t>https://files.api.ofsted.gov.uk/v1/file/2738077</t>
  </si>
  <si>
    <t>Chellaston Academy</t>
  </si>
  <si>
    <t>/provider/23/136360</t>
  </si>
  <si>
    <t>Swarkestone Road, Chellaston, Derby, Derbyshire, DE73 5UB</t>
  </si>
  <si>
    <t>2753723.txt</t>
  </si>
  <si>
    <t>https://files.api.ofsted.gov.uk/v1/file/2753723</t>
  </si>
  <si>
    <t>Unity College</t>
  </si>
  <si>
    <t>/provider/27/136373</t>
  </si>
  <si>
    <t>150 West Wycombe Road, High Wycombe, Buckinghamshire, HP12 3AE</t>
  </si>
  <si>
    <t>2733565.txt</t>
  </si>
  <si>
    <t>https://files.api.ofsted.gov.uk/v1/file/2733565</t>
  </si>
  <si>
    <t>Whitburn Church of England Academy</t>
  </si>
  <si>
    <t>/provider/23/136386</t>
  </si>
  <si>
    <t>Whitburn, Sunderland, Tyne and Wear, SR6 7EF</t>
  </si>
  <si>
    <t>2751809.txt</t>
  </si>
  <si>
    <t>https://files.api.ofsted.gov.uk/v1/file/2751809</t>
  </si>
  <si>
    <t>Chatham &amp; Clarendon Grammar School</t>
  </si>
  <si>
    <t>/provider/23/136382</t>
  </si>
  <si>
    <t>Chatham Street, Ramsgate, Kent, CT11 7PS</t>
  </si>
  <si>
    <t>2779947.txt</t>
  </si>
  <si>
    <t>https://files.api.ofsted.gov.uk/v1/file/2779947</t>
  </si>
  <si>
    <t>Lavington School</t>
  </si>
  <si>
    <t>/provider/23/136389</t>
  </si>
  <si>
    <t>The Spring, Market Lavington, Devizes, Wiltshire, SN10 4EB</t>
  </si>
  <si>
    <t>2741315.txt</t>
  </si>
  <si>
    <t>https://files.api.ofsted.gov.uk/v1/file/2741315</t>
  </si>
  <si>
    <t>Wigmore School</t>
  </si>
  <si>
    <t>/provider/23/136405</t>
  </si>
  <si>
    <t>Ford Street, Wigmore, Leominster, Herefordshire, HR6 9UW</t>
  </si>
  <si>
    <t>2773331.txt</t>
  </si>
  <si>
    <t>https://files.api.ofsted.gov.uk/v1/file/2773331</t>
  </si>
  <si>
    <t>The De La Salle Academy</t>
  </si>
  <si>
    <t>/provider/23/136409</t>
  </si>
  <si>
    <t>Carr Lane East, Croxteth, Liverpool, Merseyside, L11 4SG</t>
  </si>
  <si>
    <t>2738369.txt</t>
  </si>
  <si>
    <t>https://files.api.ofsted.gov.uk/v1/file/2738369</t>
  </si>
  <si>
    <t>SC425708</t>
  </si>
  <si>
    <t>Gretton School</t>
  </si>
  <si>
    <t>/provider/10/SC425708</t>
  </si>
  <si>
    <t>MANOR FARM ROAD, GIRTON, CAMBRIDGE, CB3 0RX</t>
  </si>
  <si>
    <t>2751141.txt</t>
  </si>
  <si>
    <t>https://files.api.ofsted.gov.uk/v1/file/2751141</t>
  </si>
  <si>
    <t>Parkstone Grammar School</t>
  </si>
  <si>
    <t>/provider/23/136368</t>
  </si>
  <si>
    <t>Sopers Lane, Poole, Dorset, BH17 7EP</t>
  </si>
  <si>
    <t>2737477.txt</t>
  </si>
  <si>
    <t>https://files.api.ofsted.gov.uk/v1/file/2737477</t>
  </si>
  <si>
    <t>The Broxbourne School</t>
  </si>
  <si>
    <t>/provider/23/136396</t>
  </si>
  <si>
    <t>High Road, Broxbourne, Hertfordshire, EN10 7DD</t>
  </si>
  <si>
    <t>2743993.txt</t>
  </si>
  <si>
    <t>https://files.api.ofsted.gov.uk/v1/file/2743993</t>
  </si>
  <si>
    <t>TLG West London</t>
  </si>
  <si>
    <t>/provider/27/136504</t>
  </si>
  <si>
    <t>St Pauls' Centre, Macbeth Street, Hammersmith, London, W6 9JJ</t>
  </si>
  <si>
    <t>2770741.txt</t>
  </si>
  <si>
    <t>https://files.api.ofsted.gov.uk/v1/file/2770741</t>
  </si>
  <si>
    <t>Bodmin College</t>
  </si>
  <si>
    <t>/provider/23/136383</t>
  </si>
  <si>
    <t>Lostwithiel Road, Bodmin, Cornwall, PL31 1DD</t>
  </si>
  <si>
    <t>2747323.txt</t>
  </si>
  <si>
    <t>https://files.api.ofsted.gov.uk/v1/file/2747323</t>
  </si>
  <si>
    <t>The Compton School</t>
  </si>
  <si>
    <t>/provider/23/136418</t>
  </si>
  <si>
    <t>Summers Lane, London, N12 0QG</t>
  </si>
  <si>
    <t>2756515.txt</t>
  </si>
  <si>
    <t>https://files.api.ofsted.gov.uk/v1/file/2756515</t>
  </si>
  <si>
    <t>The Willink School</t>
  </si>
  <si>
    <t>/provider/23/110048</t>
  </si>
  <si>
    <t>School Lane, Burghfield Common, Reading, Berkshire, RG7 3XJ</t>
  </si>
  <si>
    <t>50005128.txt</t>
  </si>
  <si>
    <t>https://files.api.ofsted.gov.uk/v1/file/50005128</t>
  </si>
  <si>
    <t>Oxford Spires Academy</t>
  </si>
  <si>
    <t>/provider/23/136261</t>
  </si>
  <si>
    <t>Glanville Road, Oxford, OX4 2AU</t>
  </si>
  <si>
    <t>2747375.txt</t>
  </si>
  <si>
    <t>https://files.api.ofsted.gov.uk/v1/file/2747375</t>
  </si>
  <si>
    <t>The Bulmershe School</t>
  </si>
  <si>
    <t>/provider/23/110062</t>
  </si>
  <si>
    <t>Woodlands Avenue, Woodley, Reading, Berkshire, RG5 3EU</t>
  </si>
  <si>
    <t>2739827.txt</t>
  </si>
  <si>
    <t>https://files.api.ofsted.gov.uk/v1/file/2739827</t>
  </si>
  <si>
    <t>Little Heath School</t>
  </si>
  <si>
    <t>/provider/23/110063</t>
  </si>
  <si>
    <t>Little Heath Road, Tilehurst, Reading, Berkshire, RG31 5TY</t>
  </si>
  <si>
    <t>2762137.txt</t>
  </si>
  <si>
    <t>https://files.api.ofsted.gov.uk/v1/file/2762137</t>
  </si>
  <si>
    <t>Carlton Bolling College</t>
  </si>
  <si>
    <t>/provider/23/107413</t>
  </si>
  <si>
    <t>Undercliffe Lane, Bradford, West Yorkshire, BD3 0DU</t>
  </si>
  <si>
    <t>2737231.txt</t>
  </si>
  <si>
    <t>https://files.api.ofsted.gov.uk/v1/file/2737231</t>
  </si>
  <si>
    <t>Sandhurst School</t>
  </si>
  <si>
    <t>/provider/23/110068</t>
  </si>
  <si>
    <t>Owlsmoor Road, Owlsmoor, Sandhurst, Berkshire, GU47 0SD</t>
  </si>
  <si>
    <t>2743921.txt</t>
  </si>
  <si>
    <t>https://files.api.ofsted.gov.uk/v1/file/2743921</t>
  </si>
  <si>
    <t>The Holy Family Catholic School</t>
  </si>
  <si>
    <t>/provider/23/107428</t>
  </si>
  <si>
    <t>Spring Gardens Lane, Keighley, West Yorkshire, BD20 6LH</t>
  </si>
  <si>
    <t>2743289.txt</t>
  </si>
  <si>
    <t>https://files.api.ofsted.gov.uk/v1/file/2743289</t>
  </si>
  <si>
    <t>Wexham School</t>
  </si>
  <si>
    <t>/provider/23/110078</t>
  </si>
  <si>
    <t>Norway Drive, Slough, Berkshire, SL2 5QP</t>
  </si>
  <si>
    <t>2746541.txt</t>
  </si>
  <si>
    <t>https://files.api.ofsted.gov.uk/v1/file/2746541</t>
  </si>
  <si>
    <t>Bingley Grammar School</t>
  </si>
  <si>
    <t>/provider/23/107439</t>
  </si>
  <si>
    <t>Keighley Road, Bingley, West Yorkshire, BD16 2RS</t>
  </si>
  <si>
    <t>50022507.txt</t>
  </si>
  <si>
    <t>https://files.api.ofsted.gov.uk/v1/file/50022507</t>
  </si>
  <si>
    <t>Hanson School</t>
  </si>
  <si>
    <t>/provider/23/107440</t>
  </si>
  <si>
    <t>Sutton Avenue, Swain House Road, Bradford, West Yorkshire, BD2 1JP</t>
  </si>
  <si>
    <t>2750261.txt</t>
  </si>
  <si>
    <t>https://files.api.ofsted.gov.uk/v1/file/2750261</t>
  </si>
  <si>
    <t>Jaamiatul Imaam Muhammad Zakaria</t>
  </si>
  <si>
    <t>/provider/27/107460</t>
  </si>
  <si>
    <t>50007010.txt</t>
  </si>
  <si>
    <t>https://files.api.ofsted.gov.uk/v1/file/50007010</t>
  </si>
  <si>
    <t>Marden High School</t>
  </si>
  <si>
    <t>/provider/23/108627</t>
  </si>
  <si>
    <t>Hartington Road, Cullercoats, North Shields, Tyne and Wear, NE30 3RZ</t>
  </si>
  <si>
    <t>2723505.txt</t>
  </si>
  <si>
    <t>https://files.api.ofsted.gov.uk/v1/file/2723505</t>
  </si>
  <si>
    <t>Bradford Christian School</t>
  </si>
  <si>
    <t>/provider/27/107461</t>
  </si>
  <si>
    <t>Livingstone Road, Bolton Woods, Bradford, BD2 1BT</t>
  </si>
  <si>
    <t>2742799.txt</t>
  </si>
  <si>
    <t>https://files.api.ofsted.gov.uk/v1/file/2742799</t>
  </si>
  <si>
    <t>Monkseaton Middle School</t>
  </si>
  <si>
    <t>/provider/23/108637</t>
  </si>
  <si>
    <t>Vernon Drive, Monkseaton, Whitley Bay, Tyne and Wear, NE25 8JN</t>
  </si>
  <si>
    <t>2762947.txt</t>
  </si>
  <si>
    <t>https://files.api.ofsted.gov.uk/v1/file/2762947</t>
  </si>
  <si>
    <t>George Stephenson High School</t>
  </si>
  <si>
    <t>/provider/23/108639</t>
  </si>
  <si>
    <t>Southgate, Killingworth, Newcastle-upon-Tyne, Tyne and Wear, NE12 6SA</t>
  </si>
  <si>
    <t>2739397.txt</t>
  </si>
  <si>
    <t>https://files.api.ofsted.gov.uk/v1/file/2739397</t>
  </si>
  <si>
    <t>Alsop High School Technology &amp; Applied Learning Specialist College</t>
  </si>
  <si>
    <t>/provider/23/104693</t>
  </si>
  <si>
    <t>Queen's Drive, Liverpool, Merseyside, L4 6SH</t>
  </si>
  <si>
    <t>2780493.txt</t>
  </si>
  <si>
    <t>https://files.api.ofsted.gov.uk/v1/file/2780493</t>
  </si>
  <si>
    <t>Burnside Business and Enterprise College</t>
  </si>
  <si>
    <t>/provider/23/108640</t>
  </si>
  <si>
    <t>St Peter's Road, Wallsend, Tyne and Wear, NE28 7LQ</t>
  </si>
  <si>
    <t>2743119.txt</t>
  </si>
  <si>
    <t>https://files.api.ofsted.gov.uk/v1/file/2743119</t>
  </si>
  <si>
    <t>Calderstones School</t>
  </si>
  <si>
    <t>/provider/23/104698</t>
  </si>
  <si>
    <t>Harthill Road, Liverpool, Merseyside, L18 3HS</t>
  </si>
  <si>
    <t>2754547.txt</t>
  </si>
  <si>
    <t>https://files.api.ofsted.gov.uk/v1/file/2754547</t>
  </si>
  <si>
    <t>Gateacre School</t>
  </si>
  <si>
    <t>/provider/23/104700</t>
  </si>
  <si>
    <t>Hedgefield Road, Gateacre, Liverpool, Merseyside, L25 2RW</t>
  </si>
  <si>
    <t>2733523.txt</t>
  </si>
  <si>
    <t>https://files.api.ofsted.gov.uk/v1/file/2733523</t>
  </si>
  <si>
    <t>John Spence Community High School</t>
  </si>
  <si>
    <t>/provider/23/108644</t>
  </si>
  <si>
    <t>Preston Road, North Shields, Tyne and Wear, NE29 9PU</t>
  </si>
  <si>
    <t>2743243.txt</t>
  </si>
  <si>
    <t>https://files.api.ofsted.gov.uk/v1/file/2743243</t>
  </si>
  <si>
    <t>Blessed Hugh Faringdon Catholic School</t>
  </si>
  <si>
    <t>/provider/23/110107</t>
  </si>
  <si>
    <t>Fawley Road, Southcote, Reading, Berkshire, RG30 3EP</t>
  </si>
  <si>
    <t>2731681.txt</t>
  </si>
  <si>
    <t>https://files.api.ofsted.gov.uk/v1/file/2731681</t>
  </si>
  <si>
    <t>Wellfield Middle School</t>
  </si>
  <si>
    <t>/provider/23/108649</t>
  </si>
  <si>
    <t>Kielder Road, South Wellfield, Whitley Bay, Tyne and Wear, NE25 9QW</t>
  </si>
  <si>
    <t>2770211.txt</t>
  </si>
  <si>
    <t>https://files.api.ofsted.gov.uk/v1/file/2770211</t>
  </si>
  <si>
    <t>St Julie's Catholic High School</t>
  </si>
  <si>
    <t>/provider/23/104712</t>
  </si>
  <si>
    <t>Speke Road, Woolton, Liverpool, Merseyside, L25 7TN</t>
  </si>
  <si>
    <t>2772817.txt</t>
  </si>
  <si>
    <t>https://files.api.ofsted.gov.uk/v1/file/2772817</t>
  </si>
  <si>
    <t>/provider/23/104714</t>
  </si>
  <si>
    <t>Honeysgreen Lane, Liverpool, Merseyside, L12 9HZ</t>
  </si>
  <si>
    <t>2759243.txt</t>
  </si>
  <si>
    <t>https://files.api.ofsted.gov.uk/v1/file/2759243</t>
  </si>
  <si>
    <t>Stockport School</t>
  </si>
  <si>
    <t>/provider/23/106135</t>
  </si>
  <si>
    <t>Mile End Lane, Stockport, Cheshire, SK2 6BW</t>
  </si>
  <si>
    <t>2780415.txt</t>
  </si>
  <si>
    <t>https://files.api.ofsted.gov.uk/v1/file/2780415</t>
  </si>
  <si>
    <t>Archbishop Beck Catholic Sports College</t>
  </si>
  <si>
    <t>/provider/23/104717</t>
  </si>
  <si>
    <t>55 Long Lane, Walton, Liverpool, Merseyside, L9 7BF</t>
  </si>
  <si>
    <t>2744365.txt</t>
  </si>
  <si>
    <t>https://files.api.ofsted.gov.uk/v1/file/2744365</t>
  </si>
  <si>
    <t>Percy Hedley School</t>
  </si>
  <si>
    <t>/provider/25/108657</t>
  </si>
  <si>
    <t>Station Road, Forest Hall, Newcastle-upon-Tyne, Tyne and Wear, NE12 8YY</t>
  </si>
  <si>
    <t>2769145.txt</t>
  </si>
  <si>
    <t>https://files.api.ofsted.gov.uk/v1/file/2769145</t>
  </si>
  <si>
    <t>Bramhall High School</t>
  </si>
  <si>
    <t>/provider/23/106139</t>
  </si>
  <si>
    <t>Seal Road, Bramhall, Stockport, Cheshire, SK7 2JT</t>
  </si>
  <si>
    <t>2774297.txt</t>
  </si>
  <si>
    <t>https://files.api.ofsted.gov.uk/v1/file/2774297</t>
  </si>
  <si>
    <t>Ossett Academy and Sixth Form College</t>
  </si>
  <si>
    <t>/provider/23/136462</t>
  </si>
  <si>
    <t>Storrs Hill Road, Ossett, West Yorkshire, WF5 0DG</t>
  </si>
  <si>
    <t>2756715.txt</t>
  </si>
  <si>
    <t>https://files.api.ofsted.gov.uk/v1/file/2756715</t>
  </si>
  <si>
    <t>Coopers School</t>
  </si>
  <si>
    <t>/provider/23/136464</t>
  </si>
  <si>
    <t>Hawkwood Lane, Chislehurst, Kent, BR7 5PS</t>
  </si>
  <si>
    <t>2764695.txt</t>
  </si>
  <si>
    <t>https://files.api.ofsted.gov.uk/v1/file/2764695</t>
  </si>
  <si>
    <t>Herne Bay High School</t>
  </si>
  <si>
    <t>/provider/23/136465</t>
  </si>
  <si>
    <t>Bullockstone Road, Herne Bay, Kent, CT6 7NS</t>
  </si>
  <si>
    <t>2757543.txt</t>
  </si>
  <si>
    <t>https://files.api.ofsted.gov.uk/v1/file/2757543</t>
  </si>
  <si>
    <t>Chislehurst School for Girls</t>
  </si>
  <si>
    <t>/provider/23/136467</t>
  </si>
  <si>
    <t>Beaverwood Road, Perry Street, Chislehurst, Kent, BR7 6HE</t>
  </si>
  <si>
    <t>2757457.txt</t>
  </si>
  <si>
    <t>https://files.api.ofsted.gov.uk/v1/file/2757457</t>
  </si>
  <si>
    <t>Lincroft Academy</t>
  </si>
  <si>
    <t>/provider/23/136471</t>
  </si>
  <si>
    <t>Station Road, Oakley, Bedford, Bedfordshire, MK43 7RE</t>
  </si>
  <si>
    <t>2726185.txt</t>
  </si>
  <si>
    <t>https://files.api.ofsted.gov.uk/v1/file/2726185</t>
  </si>
  <si>
    <t>The West Grantham Academy St Hugh's</t>
  </si>
  <si>
    <t>/provider/23/136476</t>
  </si>
  <si>
    <t>The Avenue, Dysart Road, Grantham, Lincolnshire, NG31 7PX</t>
  </si>
  <si>
    <t>2767651.txt</t>
  </si>
  <si>
    <t>https://files.api.ofsted.gov.uk/v1/file/2767651</t>
  </si>
  <si>
    <t>Harrytown Catholic High School</t>
  </si>
  <si>
    <t>/provider/23/106143</t>
  </si>
  <si>
    <t>Harrytown, Romiley, Stockport, Cheshire, SK6 3BU</t>
  </si>
  <si>
    <t>2752203.txt</t>
  </si>
  <si>
    <t>https://files.api.ofsted.gov.uk/v1/file/2752203</t>
  </si>
  <si>
    <t>St Anne's Roman Catholic High School, Stockport</t>
  </si>
  <si>
    <t>/provider/23/106144</t>
  </si>
  <si>
    <t>Glenfield Road, Heaton Chapel, Stockport, Cheshire, SK4 2QP</t>
  </si>
  <si>
    <t>2742447.txt</t>
  </si>
  <si>
    <t>https://files.api.ofsted.gov.uk/v1/file/2742447</t>
  </si>
  <si>
    <t>Teignmouth Community School, Exeter Road</t>
  </si>
  <si>
    <t>/provider/23/136495</t>
  </si>
  <si>
    <t>Exeter Road, Teignmouth, Devon, TQ14 9HZ</t>
  </si>
  <si>
    <t>2769899.txt</t>
  </si>
  <si>
    <t>https://files.api.ofsted.gov.uk/v1/file/2769899</t>
  </si>
  <si>
    <t>Covenant Christian School</t>
  </si>
  <si>
    <t>/provider/27/106158</t>
  </si>
  <si>
    <t>48 Heaton Moor Road, Heaton Moor, Stockport, Cheshire, SK4 4NX</t>
  </si>
  <si>
    <t>2771301.txt</t>
  </si>
  <si>
    <t>https://files.api.ofsted.gov.uk/v1/file/2771301</t>
  </si>
  <si>
    <t>Ashcroft School</t>
  </si>
  <si>
    <t>/provider/27/106162</t>
  </si>
  <si>
    <t>The Together Trust Centre, Schools Hill, Cheadle, Cheshire, SK8 1JE</t>
  </si>
  <si>
    <t>2761979.txt</t>
  </si>
  <si>
    <t>https://files.api.ofsted.gov.uk/v1/file/2761979</t>
  </si>
  <si>
    <t>Towers School and Sixth Form Centre</t>
  </si>
  <si>
    <t>/provider/23/136583</t>
  </si>
  <si>
    <t>Faversham Road, Kennington, Ashford, Kent, TN24 9AL</t>
  </si>
  <si>
    <t>2738663.txt</t>
  </si>
  <si>
    <t>https://files.api.ofsted.gov.uk/v1/file/2738663</t>
  </si>
  <si>
    <t>Exmouth Community College</t>
  </si>
  <si>
    <t>/provider/23/136612</t>
  </si>
  <si>
    <t>Gipsy Lane, Exmouth, Devon, EX8 3AF</t>
  </si>
  <si>
    <t>2741033.txt</t>
  </si>
  <si>
    <t>https://files.api.ofsted.gov.uk/v1/file/2741033</t>
  </si>
  <si>
    <t>Boldon School</t>
  </si>
  <si>
    <t>/provider/23/108730</t>
  </si>
  <si>
    <t>New Road, Boldon Colliery, Tyne and Wear, NE35 9DZ</t>
  </si>
  <si>
    <t>2774033.txt</t>
  </si>
  <si>
    <t>https://files.api.ofsted.gov.uk/v1/file/2774033</t>
  </si>
  <si>
    <t>Bamburgh School</t>
  </si>
  <si>
    <t>/provider/25/108738</t>
  </si>
  <si>
    <t>Norham Avenue, South Shields, Tyne and Wear, NE34 7TD</t>
  </si>
  <si>
    <t>2756451.txt</t>
  </si>
  <si>
    <t>https://files.api.ofsted.gov.uk/v1/file/2756451</t>
  </si>
  <si>
    <t>Cressex Lodge (SWAAY)</t>
  </si>
  <si>
    <t>/provider/27/110178</t>
  </si>
  <si>
    <t>Cressex Lodge, Terrace Road South, Binfield, Bracknell, Berkshire, RG42 4DE</t>
  </si>
  <si>
    <t>2723829.txt</t>
  </si>
  <si>
    <t>https://files.api.ofsted.gov.uk/v1/file/2723829</t>
  </si>
  <si>
    <t>Epinay Business and Enterprise School</t>
  </si>
  <si>
    <t>/provider/25/108741</t>
  </si>
  <si>
    <t>Clervaux Terrace, Jarrow, Tyne and Wear, NE32 5UP</t>
  </si>
  <si>
    <t>2769601.txt</t>
  </si>
  <si>
    <t>https://files.api.ofsted.gov.uk/v1/file/2769601</t>
  </si>
  <si>
    <t>Helsby High School</t>
  </si>
  <si>
    <t>/provider/23/111440</t>
  </si>
  <si>
    <t>Chester Road, Helsby, Frodsham, Cheshire, WA6 0HY</t>
  </si>
  <si>
    <t>2780537.txt</t>
  </si>
  <si>
    <t>https://files.api.ofsted.gov.uk/v1/file/2780537</t>
  </si>
  <si>
    <t>/provider/25/110181</t>
  </si>
  <si>
    <t>Wiltshire Road, Wokingham, Berkshire, RG40 1TT</t>
  </si>
  <si>
    <t>2762011.txt</t>
  </si>
  <si>
    <t>https://files.api.ofsted.gov.uk/v1/file/2762011</t>
  </si>
  <si>
    <t>Wilmslow High School</t>
  </si>
  <si>
    <t>/provider/23/111443</t>
  </si>
  <si>
    <t>Holly Road, Wilmslow, Cheshire, SK9 1LZ</t>
  </si>
  <si>
    <t>2778799.txt</t>
  </si>
  <si>
    <t>https://files.api.ofsted.gov.uk/v1/file/2778799</t>
  </si>
  <si>
    <t>Manor Green School</t>
  </si>
  <si>
    <t>/provider/25/110183</t>
  </si>
  <si>
    <t>Elizabeth Hawkes Way, Windsor &amp; Maidenhead, Maidenhead, Berkshire, SL6 3EQ</t>
  </si>
  <si>
    <t>2738711.txt</t>
  </si>
  <si>
    <t>https://files.api.ofsted.gov.uk/v1/file/2738711</t>
  </si>
  <si>
    <t>Arbour Vale School</t>
  </si>
  <si>
    <t>/provider/25/110185</t>
  </si>
  <si>
    <t>Farnham Road, Farnham Royal, Slough, Berkshire, SL2 3AE</t>
  </si>
  <si>
    <t>50006631.txt</t>
  </si>
  <si>
    <t>https://files.api.ofsted.gov.uk/v1/file/50006631</t>
  </si>
  <si>
    <t>Addington School</t>
  </si>
  <si>
    <t>/provider/25/110187</t>
  </si>
  <si>
    <t>2736143.txt</t>
  </si>
  <si>
    <t>https://files.api.ofsted.gov.uk/v1/file/2736143</t>
  </si>
  <si>
    <t>Saints Peter and Paul Catholic College</t>
  </si>
  <si>
    <t>/provider/23/111457</t>
  </si>
  <si>
    <t>Highfield Road, Widnes, Cheshire, WA8 7DW</t>
  </si>
  <si>
    <t>2725167.txt</t>
  </si>
  <si>
    <t>https://files.api.ofsted.gov.uk/v1/file/2725167</t>
  </si>
  <si>
    <t>South Dartmoor Community College</t>
  </si>
  <si>
    <t>/provider/23/136569</t>
  </si>
  <si>
    <t>Balland Lane, Ashburton, Devon, TQ13 7EW</t>
  </si>
  <si>
    <t>2767181.txt</t>
  </si>
  <si>
    <t>https://files.api.ofsted.gov.uk/v1/file/2767181</t>
  </si>
  <si>
    <t>Chaigeley School</t>
  </si>
  <si>
    <t>/provider/25/111498</t>
  </si>
  <si>
    <t>Lymm Road, Thelwall, Warrington, Cheshire, WA4 2TE</t>
  </si>
  <si>
    <t>2786041.txt</t>
  </si>
  <si>
    <t>https://files.api.ofsted.gov.uk/v1/file/2786041</t>
  </si>
  <si>
    <t>Greenbank School</t>
  </si>
  <si>
    <t>/provider/25/111503</t>
  </si>
  <si>
    <t>Greenbank Lane, Hartford, Northwich, Cheshire, CW8 1LD</t>
  </si>
  <si>
    <t>2738093.txt</t>
  </si>
  <si>
    <t>https://files.api.ofsted.gov.uk/v1/file/2738093</t>
  </si>
  <si>
    <t>Hebden Green Community School</t>
  </si>
  <si>
    <t>/provider/25/111505</t>
  </si>
  <si>
    <t>Woodford Lane West, Winsford, Cheshire, CW7 4EJ</t>
  </si>
  <si>
    <t>2770539.txt</t>
  </si>
  <si>
    <t>https://files.api.ofsted.gov.uk/v1/file/2770539</t>
  </si>
  <si>
    <t>Chesnut Lodge Special School</t>
  </si>
  <si>
    <t>/provider/25/111514</t>
  </si>
  <si>
    <t>Green Lane, Ditton, Widnes, Cheshire, WA8 7HF</t>
  </si>
  <si>
    <t>2725539.txt</t>
  </si>
  <si>
    <t>https://files.api.ofsted.gov.uk/v1/file/2725539</t>
  </si>
  <si>
    <t>/provider/25/111517</t>
  </si>
  <si>
    <t>2777505.txt</t>
  </si>
  <si>
    <t>https://files.api.ofsted.gov.uk/v1/file/2777505</t>
  </si>
  <si>
    <t>Hetton School</t>
  </si>
  <si>
    <t>/provider/23/108862</t>
  </si>
  <si>
    <t>North Road, Hetton-le-Hole, Houghton le Spring, Tyne and Wear, DH5 9JZ</t>
  </si>
  <si>
    <t>2753089.txt</t>
  </si>
  <si>
    <t>https://files.api.ofsted.gov.uk/v1/file/2753089</t>
  </si>
  <si>
    <t>Crispin School Academy</t>
  </si>
  <si>
    <t>/provider/23/136913</t>
  </si>
  <si>
    <t>Church Road, Street, Somerset, BA16 0AD</t>
  </si>
  <si>
    <t>2733537.txt</t>
  </si>
  <si>
    <t>https://files.api.ofsted.gov.uk/v1/file/2733537</t>
  </si>
  <si>
    <t>Woolmer Hill School</t>
  </si>
  <si>
    <t>/provider/23/137314</t>
  </si>
  <si>
    <t>Woolmer Hill, Woolmer Hill Road, Haslemere, Surrey, GU27 1QB</t>
  </si>
  <si>
    <t>2750933.txt</t>
  </si>
  <si>
    <t>https://files.api.ofsted.gov.uk/v1/file/2750933</t>
  </si>
  <si>
    <t>Walton High</t>
  </si>
  <si>
    <t>/provider/23/136842</t>
  </si>
  <si>
    <t>Fyfield Barrow, Walnut Tree, Milton Keynes, Buckinghamshire, MK7 7WH</t>
  </si>
  <si>
    <t>2761241.txt</t>
  </si>
  <si>
    <t>https://files.api.ofsted.gov.uk/v1/file/2761241</t>
  </si>
  <si>
    <t>The Manor Academy</t>
  </si>
  <si>
    <t>/provider/23/137158</t>
  </si>
  <si>
    <t>Park Hall Road, Mansfield Woodhouse, Mansfield, Nottinghamshire, NG19 8QA</t>
  </si>
  <si>
    <t>2776295.txt</t>
  </si>
  <si>
    <t>https://files.api.ofsted.gov.uk/v1/file/2776295</t>
  </si>
  <si>
    <t>Dallam School</t>
  </si>
  <si>
    <t>/provider/23/137205</t>
  </si>
  <si>
    <t>Milnthorpe, Cumbria, Cumbria, LA7 7DD</t>
  </si>
  <si>
    <t>2748069.txt</t>
  </si>
  <si>
    <t>https://files.api.ofsted.gov.uk/v1/file/2748069</t>
  </si>
  <si>
    <t>Clyst Vale Community College</t>
  </si>
  <si>
    <t>/provider/23/136638</t>
  </si>
  <si>
    <t>Station Road, Broadclyst, Exeter, Devon, EX5 3AJ</t>
  </si>
  <si>
    <t>2774771.txt</t>
  </si>
  <si>
    <t>https://files.api.ofsted.gov.uk/v1/file/2774771</t>
  </si>
  <si>
    <t>The Purbeck School</t>
  </si>
  <si>
    <t>/provider/23/113855</t>
  </si>
  <si>
    <t>Worgret Road, Wareham, Dorset, BH20 4PF</t>
  </si>
  <si>
    <t>2767135.txt</t>
  </si>
  <si>
    <t>https://files.api.ofsted.gov.uk/v1/file/2767135</t>
  </si>
  <si>
    <t>Campion School</t>
  </si>
  <si>
    <t>/provider/23/137087</t>
  </si>
  <si>
    <t>Bugbrooke, Northampton, Northamptonshire, NN7 3QG</t>
  </si>
  <si>
    <t>2775575.txt</t>
  </si>
  <si>
    <t>https://files.api.ofsted.gov.uk/v1/file/2775575</t>
  </si>
  <si>
    <t>Sturminster Newton High School</t>
  </si>
  <si>
    <t>/provider/23/113875</t>
  </si>
  <si>
    <t>Bath Road, Sturminster Newton, Dorset, DT10 1DT</t>
  </si>
  <si>
    <t>2783145.txt</t>
  </si>
  <si>
    <t>https://files.api.ofsted.gov.uk/v1/file/2783145</t>
  </si>
  <si>
    <t>Vandyke Upper School</t>
  </si>
  <si>
    <t>/provider/23/137169</t>
  </si>
  <si>
    <t>Vandyke Road, Leighton Buzzard, Bedfordshire, LU7 3DY</t>
  </si>
  <si>
    <t>2777843.txt</t>
  </si>
  <si>
    <t>https://files.api.ofsted.gov.uk/v1/file/2777843</t>
  </si>
  <si>
    <t>Ferndown Middle School</t>
  </si>
  <si>
    <t>/provider/23/113878</t>
  </si>
  <si>
    <t>Peter Grant Way, Ferndown, Dorset, BH22 9UP</t>
  </si>
  <si>
    <t>2750925.txt</t>
  </si>
  <si>
    <t>https://files.api.ofsted.gov.uk/v1/file/2750925</t>
  </si>
  <si>
    <t>Gillingham School</t>
  </si>
  <si>
    <t>/provider/23/113882</t>
  </si>
  <si>
    <t>Hardings Lane, Gillingham, Dorset, SP8 4QP</t>
  </si>
  <si>
    <t>2724601.txt</t>
  </si>
  <si>
    <t>https://files.api.ofsted.gov.uk/v1/file/2724601</t>
  </si>
  <si>
    <t>Beaminster School</t>
  </si>
  <si>
    <t>/provider/23/113884</t>
  </si>
  <si>
    <t>Newtown, Beaminster, Dorset, DT8 3EP</t>
  </si>
  <si>
    <t>2729491.txt</t>
  </si>
  <si>
    <t>https://files.api.ofsted.gov.uk/v1/file/2729491</t>
  </si>
  <si>
    <t>The Blandford School</t>
  </si>
  <si>
    <t>/provider/23/113888</t>
  </si>
  <si>
    <t>Milldown Road, Blandford Forum, Dorset, DT11 7SQ</t>
  </si>
  <si>
    <t>2756739.txt</t>
  </si>
  <si>
    <t>https://files.api.ofsted.gov.uk/v1/file/2756739</t>
  </si>
  <si>
    <t>Langley School</t>
  </si>
  <si>
    <t>/provider/23/137007</t>
  </si>
  <si>
    <t>Kineton Green Road, Olton, Solihull, West Midlands, B92 7ER</t>
  </si>
  <si>
    <t>2723515.txt</t>
  </si>
  <si>
    <t>https://files.api.ofsted.gov.uk/v1/file/2723515</t>
  </si>
  <si>
    <t>Hartsdown Academy</t>
  </si>
  <si>
    <t>/provider/23/136571</t>
  </si>
  <si>
    <t>George V Avenue, Margate, Kent, CT9 5RE</t>
  </si>
  <si>
    <t>2769623.txt</t>
  </si>
  <si>
    <t>https://files.api.ofsted.gov.uk/v1/file/2769623</t>
  </si>
  <si>
    <t>Appleby Grammar School</t>
  </si>
  <si>
    <t>/provider/23/137251</t>
  </si>
  <si>
    <t>Battlebarrow, Appleby-in-Westmorland, Cumbria, CA16 6XU</t>
  </si>
  <si>
    <t>2786071.txt</t>
  </si>
  <si>
    <t>https://files.api.ofsted.gov.uk/v1/file/2786071</t>
  </si>
  <si>
    <t>Plantsbrook School</t>
  </si>
  <si>
    <t>/provider/23/137053</t>
  </si>
  <si>
    <t>Upper Holland Road, Sutton Coldfield, West Midlands, B72 1RB</t>
  </si>
  <si>
    <t>2726813.txt</t>
  </si>
  <si>
    <t>https://files.api.ofsted.gov.uk/v1/file/2726813</t>
  </si>
  <si>
    <t>Whickham School</t>
  </si>
  <si>
    <t>/provider/23/137360</t>
  </si>
  <si>
    <t>Burnthouse Lane, Whickham, Newcastle-upon-Tyne, Tyne and Wear, NE16 5AR</t>
  </si>
  <si>
    <t>2764687.txt</t>
  </si>
  <si>
    <t>https://files.api.ofsted.gov.uk/v1/file/2764687</t>
  </si>
  <si>
    <t>Rastrick High School</t>
  </si>
  <si>
    <t>/provider/23/137444</t>
  </si>
  <si>
    <t>Field Top Road, Rastrick, Brighouse, West Yorkshire, HD6 3XB</t>
  </si>
  <si>
    <t>2772809.txt</t>
  </si>
  <si>
    <t>https://files.api.ofsted.gov.uk/v1/file/2772809</t>
  </si>
  <si>
    <t>Wymondham High Academy</t>
  </si>
  <si>
    <t>/provider/23/137461</t>
  </si>
  <si>
    <t>Folly Road, Wymondham, Norfolk, NR18 0QT</t>
  </si>
  <si>
    <t>2749593.txt</t>
  </si>
  <si>
    <t>https://files.api.ofsted.gov.uk/v1/file/2749593</t>
  </si>
  <si>
    <t>Farmor's School</t>
  </si>
  <si>
    <t>/provider/23/137097</t>
  </si>
  <si>
    <t>The Park, Fairford, Gloucestershire, GL7 4JQ</t>
  </si>
  <si>
    <t>2746763.txt</t>
  </si>
  <si>
    <t>https://files.api.ofsted.gov.uk/v1/file/2746763</t>
  </si>
  <si>
    <t>Hillview School for Girls</t>
  </si>
  <si>
    <t>/provider/23/137104</t>
  </si>
  <si>
    <t>Brionne Gardens, Tonbridge, Kent, TN9 2HE</t>
  </si>
  <si>
    <t>2772169.txt</t>
  </si>
  <si>
    <t>https://files.api.ofsted.gov.uk/v1/file/2772169</t>
  </si>
  <si>
    <t>Kirkby Stephen Grammar School</t>
  </si>
  <si>
    <t>/provider/23/137107</t>
  </si>
  <si>
    <t>Christian Head, Kirkby Stephen, Cumbria, CA17 4HA</t>
  </si>
  <si>
    <t>2728037.txt</t>
  </si>
  <si>
    <t>https://files.api.ofsted.gov.uk/v1/file/2728037</t>
  </si>
  <si>
    <t>Lostock Hall Academy</t>
  </si>
  <si>
    <t>/provider/23/137111</t>
  </si>
  <si>
    <t>Todd Lane North, Lostock Hall, Preston, Lancashire, PR5 5UR</t>
  </si>
  <si>
    <t>2753129.txt</t>
  </si>
  <si>
    <t>https://files.api.ofsted.gov.uk/v1/file/2753129</t>
  </si>
  <si>
    <t>Maiden Beech Academy</t>
  </si>
  <si>
    <t>/provider/23/137118</t>
  </si>
  <si>
    <t>Lyme Road, Crewkerne, Somerset, TA18 8HG</t>
  </si>
  <si>
    <t>2785599.txt</t>
  </si>
  <si>
    <t>https://files.api.ofsted.gov.uk/v1/file/2785599</t>
  </si>
  <si>
    <t>Newton Abbot College</t>
  </si>
  <si>
    <t>/provider/23/137124</t>
  </si>
  <si>
    <t>Old Exeter Road, Newton Abbot, Devon, TQ12 2NF</t>
  </si>
  <si>
    <t>2779615.txt</t>
  </si>
  <si>
    <t>https://files.api.ofsted.gov.uk/v1/file/2779615</t>
  </si>
  <si>
    <t>Prenton High School for Girls</t>
  </si>
  <si>
    <t>/provider/23/137130</t>
  </si>
  <si>
    <t>Hesketh Avenue, Rock Ferry, Birkenhead, Merseyside, CH42 6RR</t>
  </si>
  <si>
    <t>2743987.txt</t>
  </si>
  <si>
    <t>https://files.api.ofsted.gov.uk/v1/file/2743987</t>
  </si>
  <si>
    <t>King Alfred's</t>
  </si>
  <si>
    <t>/provider/23/137140</t>
  </si>
  <si>
    <t>Portway, Wantage, Oxfordshire, OX12 9BY</t>
  </si>
  <si>
    <t>2780675.txt</t>
  </si>
  <si>
    <t>https://files.api.ofsted.gov.uk/v1/file/2780675</t>
  </si>
  <si>
    <t>The National CofE Academy</t>
  </si>
  <si>
    <t>/provider/23/137159</t>
  </si>
  <si>
    <t>Annesley Road, Hucknall, Nottingham, Nottinghamshire, NG15 7DB</t>
  </si>
  <si>
    <t>2769131.txt</t>
  </si>
  <si>
    <t>https://files.api.ofsted.gov.uk/v1/file/2769131</t>
  </si>
  <si>
    <t>The Robert Smyth Academy</t>
  </si>
  <si>
    <t>/provider/23/137161</t>
  </si>
  <si>
    <t>Burnmill Road, Market Harborough, Leicestershire, LE16 7JG</t>
  </si>
  <si>
    <t>2727811.txt</t>
  </si>
  <si>
    <t>https://files.api.ofsted.gov.uk/v1/file/2727811</t>
  </si>
  <si>
    <t>Harrow High School</t>
  </si>
  <si>
    <t>/provider/23/137177</t>
  </si>
  <si>
    <t>Gayton Road, Harrow, HA1 2JG</t>
  </si>
  <si>
    <t>2764981.txt</t>
  </si>
  <si>
    <t>https://files.api.ofsted.gov.uk/v1/file/2764981</t>
  </si>
  <si>
    <t>Dyson Perrins CofE Academy</t>
  </si>
  <si>
    <t>/provider/23/137186</t>
  </si>
  <si>
    <t>Yates Hay Road, Malvern, Worcestershire, WR14 1WD</t>
  </si>
  <si>
    <t>2770827.txt</t>
  </si>
  <si>
    <t>https://files.api.ofsted.gov.uk/v1/file/2770827</t>
  </si>
  <si>
    <t>The Commonweal School</t>
  </si>
  <si>
    <t>/provider/23/137190</t>
  </si>
  <si>
    <t>The Mall, Old Town, Swindon, Wiltshire, SN1 4JE</t>
  </si>
  <si>
    <t>2747403.txt</t>
  </si>
  <si>
    <t>https://files.api.ofsted.gov.uk/v1/file/2747403</t>
  </si>
  <si>
    <t>Buckler's Mead Academy</t>
  </si>
  <si>
    <t>/provider/23/137193</t>
  </si>
  <si>
    <t>St John's Road, Yeovil, Somerset, BA21 4NH</t>
  </si>
  <si>
    <t>50008178.txt</t>
  </si>
  <si>
    <t>https://files.api.ofsted.gov.uk/v1/file/50008178</t>
  </si>
  <si>
    <t>Westfield Academy</t>
  </si>
  <si>
    <t>/provider/23/137203</t>
  </si>
  <si>
    <t>Stiby Road, Yeovil, Somerset, BA21 3EP</t>
  </si>
  <si>
    <t>2778869.txt</t>
  </si>
  <si>
    <t>https://files.api.ofsted.gov.uk/v1/file/2778869</t>
  </si>
  <si>
    <t>Hatch End High School</t>
  </si>
  <si>
    <t>/provider/23/137204</t>
  </si>
  <si>
    <t>Headstone Lane, Harrow, HA3 6NR</t>
  </si>
  <si>
    <t>2772435.txt</t>
  </si>
  <si>
    <t>https://files.api.ofsted.gov.uk/v1/file/2772435</t>
  </si>
  <si>
    <t>Tor Bridge High</t>
  </si>
  <si>
    <t>/provider/23/137206</t>
  </si>
  <si>
    <t>Miller Way, Estover, Plymouth, Devon, PL6 8UN</t>
  </si>
  <si>
    <t>2767215.txt</t>
  </si>
  <si>
    <t>https://files.api.ofsted.gov.uk/v1/file/2767215</t>
  </si>
  <si>
    <t>East Bergholt High School</t>
  </si>
  <si>
    <t>/provider/23/137218</t>
  </si>
  <si>
    <t>Heath Road, East Bergholt, Colchester, CO7 6RJ</t>
  </si>
  <si>
    <t>2751719.txt</t>
  </si>
  <si>
    <t>https://files.api.ofsted.gov.uk/v1/file/2751719</t>
  </si>
  <si>
    <t>Drayton Manor High School</t>
  </si>
  <si>
    <t>/provider/23/137221</t>
  </si>
  <si>
    <t>Drayton Bridge Road, Hanwell, London, W7 1EU</t>
  </si>
  <si>
    <t>2773337.txt</t>
  </si>
  <si>
    <t>https://files.api.ofsted.gov.uk/v1/file/2773337</t>
  </si>
  <si>
    <t>Mount Grace School</t>
  </si>
  <si>
    <t>/provider/23/137224</t>
  </si>
  <si>
    <t>Church Road, Potters Bar, Hertfordshire, EN6 1EZ</t>
  </si>
  <si>
    <t>50033392.txt</t>
  </si>
  <si>
    <t>https://files.api.ofsted.gov.uk/v1/file/50033392</t>
  </si>
  <si>
    <t>Wilmington Grammar School for Boys</t>
  </si>
  <si>
    <t>/provider/23/137227</t>
  </si>
  <si>
    <t>Common Lane, Wilmington, Dartford, Kent, DA2 7DA</t>
  </si>
  <si>
    <t>2741053.txt</t>
  </si>
  <si>
    <t>https://files.api.ofsted.gov.uk/v1/file/2741053</t>
  </si>
  <si>
    <t>Light Hall School</t>
  </si>
  <si>
    <t>/provider/23/137231</t>
  </si>
  <si>
    <t>Hathaway Road, Shirley, Solihull, West Midlands, B90 2PZ</t>
  </si>
  <si>
    <t>2747417.txt</t>
  </si>
  <si>
    <t>https://files.api.ofsted.gov.uk/v1/file/2747417</t>
  </si>
  <si>
    <t>Birkdale High School</t>
  </si>
  <si>
    <t>/provider/23/137297</t>
  </si>
  <si>
    <t>Windy Harbour Road, Birkdale, Southport, Merseyside, PR8 3DT</t>
  </si>
  <si>
    <t>2736165.txt</t>
  </si>
  <si>
    <t>https://files.api.ofsted.gov.uk/v1/file/2736165</t>
  </si>
  <si>
    <t>The Sandon School</t>
  </si>
  <si>
    <t>/provider/23/137240</t>
  </si>
  <si>
    <t>Molrams Lane, Sandon, Chelmsford, Essex, CM2 7AQ</t>
  </si>
  <si>
    <t>2770579.txt</t>
  </si>
  <si>
    <t>https://files.api.ofsted.gov.uk/v1/file/2770579</t>
  </si>
  <si>
    <t>Alameda Middle School</t>
  </si>
  <si>
    <t>/provider/23/137249</t>
  </si>
  <si>
    <t>Station Road, Ampthill, Bedford, Bedfordshire, MK45 2QR</t>
  </si>
  <si>
    <t>2762961.txt</t>
  </si>
  <si>
    <t>https://files.api.ofsted.gov.uk/v1/file/2762961</t>
  </si>
  <si>
    <t>Caldew School</t>
  </si>
  <si>
    <t>/provider/23/137254</t>
  </si>
  <si>
    <t>Dalston, Carlisle, Cumbria, CA5 7NN</t>
  </si>
  <si>
    <t>50011551.txt</t>
  </si>
  <si>
    <t>https://files.api.ofsted.gov.uk/v1/file/50011551</t>
  </si>
  <si>
    <t>Sir William Ramsay School</t>
  </si>
  <si>
    <t>/provider/23/137256</t>
  </si>
  <si>
    <t>Rose Avenue, Hazlemere, High Wycombe, Buckinghamshire, HP15 7UB</t>
  </si>
  <si>
    <t>2730429.txt</t>
  </si>
  <si>
    <t>https://files.api.ofsted.gov.uk/v1/file/2730429</t>
  </si>
  <si>
    <t>Chelmer Valley High School</t>
  </si>
  <si>
    <t>/provider/23/137260</t>
  </si>
  <si>
    <t>Court Road, Broomfield, Chelmsford, Essex, CM1 7ER</t>
  </si>
  <si>
    <t>2736095.txt</t>
  </si>
  <si>
    <t>https://files.api.ofsted.gov.uk/v1/file/2736095</t>
  </si>
  <si>
    <t>Lydiard Park Academy</t>
  </si>
  <si>
    <t>/provider/23/137264</t>
  </si>
  <si>
    <t>Grange Park Way, Grange Park, Swindon, Wiltshire, SN5 6HN</t>
  </si>
  <si>
    <t>2755499.txt</t>
  </si>
  <si>
    <t>https://files.api.ofsted.gov.uk/v1/file/2755499</t>
  </si>
  <si>
    <t>Settlebeck School</t>
  </si>
  <si>
    <t>/provider/23/137269</t>
  </si>
  <si>
    <t>Long Lane, Sedbergh, Cumbria, LA10 5AL</t>
  </si>
  <si>
    <t>2755113.txt</t>
  </si>
  <si>
    <t>https://files.api.ofsted.gov.uk/v1/file/2755113</t>
  </si>
  <si>
    <t>The Eastwood Academy</t>
  </si>
  <si>
    <t>/provider/23/137284</t>
  </si>
  <si>
    <t>Rayleigh Road, Leigh-on-Sea, Essex, SS9 5UU</t>
  </si>
  <si>
    <t>2764097.txt</t>
  </si>
  <si>
    <t>https://files.api.ofsted.gov.uk/v1/file/2764097</t>
  </si>
  <si>
    <t>The Blue School</t>
  </si>
  <si>
    <t>/provider/23/137285</t>
  </si>
  <si>
    <t>Kennion Road, Wells, Somerset, BA5 2NR</t>
  </si>
  <si>
    <t>2735841.txt</t>
  </si>
  <si>
    <t>https://files.api.ofsted.gov.uk/v1/file/2735841</t>
  </si>
  <si>
    <t>Devonport High School for Girls</t>
  </si>
  <si>
    <t>/provider/23/136588</t>
  </si>
  <si>
    <t>Lyndhurst Road, Peverell, Plymouth, Devon, PL2 3DL</t>
  </si>
  <si>
    <t>2755043.txt</t>
  </si>
  <si>
    <t>https://files.api.ofsted.gov.uk/v1/file/2755043</t>
  </si>
  <si>
    <t>Shire Oak Academy</t>
  </si>
  <si>
    <t>/provider/23/136620</t>
  </si>
  <si>
    <t>Lichfield Road, Walsall Wood, Walsall, West Midlands, WS9 9PA</t>
  </si>
  <si>
    <t>2785999.txt</t>
  </si>
  <si>
    <t>https://files.api.ofsted.gov.uk/v1/file/2785999</t>
  </si>
  <si>
    <t>Cedars Upper School</t>
  </si>
  <si>
    <t>/provider/23/137462</t>
  </si>
  <si>
    <t>Mentmore Road, Linslade, Leighton Buzzard, Bedfordshire, LU7 2AE</t>
  </si>
  <si>
    <t>2736945.txt</t>
  </si>
  <si>
    <t>https://files.api.ofsted.gov.uk/v1/file/2736945</t>
  </si>
  <si>
    <t>Lutterworth High School</t>
  </si>
  <si>
    <t>/provider/23/137115</t>
  </si>
  <si>
    <t>Woodway Road, Lutterworth, Leicestershire, LE17 4QH</t>
  </si>
  <si>
    <t>2748707.txt</t>
  </si>
  <si>
    <t>https://files.api.ofsted.gov.uk/v1/file/2748707</t>
  </si>
  <si>
    <t>Garstang Community Academy</t>
  </si>
  <si>
    <t>/provider/23/137342</t>
  </si>
  <si>
    <t>Bowgreave, Garstang, Preston, Lancashire, PR3 1YE</t>
  </si>
  <si>
    <t>2750241.txt</t>
  </si>
  <si>
    <t>https://files.api.ofsted.gov.uk/v1/file/2750241</t>
  </si>
  <si>
    <t>Hillcrest School A Specialist Maths and Computing College and Sixth Form Centre</t>
  </si>
  <si>
    <t>/provider/23/137346</t>
  </si>
  <si>
    <t>Stonehouse Lane, Birmingham, West Midlands, B32 3AE</t>
  </si>
  <si>
    <t>2723899.txt</t>
  </si>
  <si>
    <t>https://files.api.ofsted.gov.uk/v1/file/2723899</t>
  </si>
  <si>
    <t>St Peter's Catholic Comprehensive School</t>
  </si>
  <si>
    <t>/provider/28/137349</t>
  </si>
  <si>
    <t>St Catherine's Road, Bournemouth, Dorset, BH6 4AH</t>
  </si>
  <si>
    <t>2731037.txt</t>
  </si>
  <si>
    <t>https://files.api.ofsted.gov.uk/v1/file/2731037</t>
  </si>
  <si>
    <t>Hope Valley College</t>
  </si>
  <si>
    <t>/provider/23/137350</t>
  </si>
  <si>
    <t>Castleton Road, Hope, Hope Valley, Derbyshire, S33 6SD</t>
  </si>
  <si>
    <t>2755423.txt</t>
  </si>
  <si>
    <t>https://files.api.ofsted.gov.uk/v1/file/2755423</t>
  </si>
  <si>
    <t>The Westwood Academy</t>
  </si>
  <si>
    <t>/provider/23/137225</t>
  </si>
  <si>
    <t>Mitchell Avenue, Canley, Coventry, West Midlands, CV4 8DY</t>
  </si>
  <si>
    <t>2736105.txt</t>
  </si>
  <si>
    <t>https://files.api.ofsted.gov.uk/v1/file/2736105</t>
  </si>
  <si>
    <t>Northgate School Arts College</t>
  </si>
  <si>
    <t>/provider/25/137354</t>
  </si>
  <si>
    <t>Queen's Park Parade, Kingsthorpe, Northampton, Northamptonshire, NN2 6LR</t>
  </si>
  <si>
    <t>2741329.txt</t>
  </si>
  <si>
    <t>https://files.api.ofsted.gov.uk/v1/file/2741329</t>
  </si>
  <si>
    <t>Whitefield School</t>
  </si>
  <si>
    <t>/provider/23/137361</t>
  </si>
  <si>
    <t>Claremont Road, Cricklewood, London, NW2 1TR</t>
  </si>
  <si>
    <t>2748359.txt</t>
  </si>
  <si>
    <t>https://files.api.ofsted.gov.uk/v1/file/2748359</t>
  </si>
  <si>
    <t>Sheiling School</t>
  </si>
  <si>
    <t>/provider/27/113952</t>
  </si>
  <si>
    <t>Horton Road, Ashley, Ringwood, Hampshire, BH24 2EB</t>
  </si>
  <si>
    <t>2778973.txt</t>
  </si>
  <si>
    <t>https://files.api.ofsted.gov.uk/v1/file/2778973</t>
  </si>
  <si>
    <t>Cambridge Park Academy</t>
  </si>
  <si>
    <t>/provider/25/137363</t>
  </si>
  <si>
    <t>Cambridge Road, Grimsby, North East Lincolnshire, DN34 5EB</t>
  </si>
  <si>
    <t>50006835.txt</t>
  </si>
  <si>
    <t>https://files.api.ofsted.gov.uk/v1/file/50006835</t>
  </si>
  <si>
    <t>Hurstmere School</t>
  </si>
  <si>
    <t>/provider/23/137368</t>
  </si>
  <si>
    <t>Hurst Road, Sidcup, Kent, DA15 9AW</t>
  </si>
  <si>
    <t>2763783.txt</t>
  </si>
  <si>
    <t>https://files.api.ofsted.gov.uk/v1/file/2763783</t>
  </si>
  <si>
    <t>Abbey College, Ramsey</t>
  </si>
  <si>
    <t>/provider/23/137377</t>
  </si>
  <si>
    <t>Abbey Road, Ramsey, Cambridgeshire, PE26 1DG</t>
  </si>
  <si>
    <t>2767967.txt</t>
  </si>
  <si>
    <t>https://files.api.ofsted.gov.uk/v1/file/2767967</t>
  </si>
  <si>
    <t>Wyedean School and 6th Form Centre</t>
  </si>
  <si>
    <t>/provider/23/137382</t>
  </si>
  <si>
    <t>Beachley Road, Sedbury, Chepstow, Gloucestershire, NP16 7AA</t>
  </si>
  <si>
    <t>2753107.txt</t>
  </si>
  <si>
    <t>https://files.api.ofsted.gov.uk/v1/file/2753107</t>
  </si>
  <si>
    <t>Woodkirk Academy</t>
  </si>
  <si>
    <t>/provider/23/137383</t>
  </si>
  <si>
    <t>Rein Road, Tingley, Wakefield, West Yorkshire, WF3 1JQ</t>
  </si>
  <si>
    <t>2744633.txt</t>
  </si>
  <si>
    <t>https://files.api.ofsted.gov.uk/v1/file/2744633</t>
  </si>
  <si>
    <t>Cannock Chase High School</t>
  </si>
  <si>
    <t>/provider/23/137384</t>
  </si>
  <si>
    <t>Hednesford Road, Cannock, Staffordshire, WS11 1JT</t>
  </si>
  <si>
    <t>2758601.txt</t>
  </si>
  <si>
    <t>https://files.api.ofsted.gov.uk/v1/file/2758601</t>
  </si>
  <si>
    <t>Beaucroft Foundation School</t>
  </si>
  <si>
    <t>/provider/25/113956</t>
  </si>
  <si>
    <t>Wimborne Road, Colehill, Wimborne, Dorset, BH21 2SS</t>
  </si>
  <si>
    <t>2782665.txt</t>
  </si>
  <si>
    <t>https://files.api.ofsted.gov.uk/v1/file/2782665</t>
  </si>
  <si>
    <t>Chatham Grammar School for Girls</t>
  </si>
  <si>
    <t>/provider/23/137389</t>
  </si>
  <si>
    <t>Rainham Road, Chatham, Kent, ME5 7EH</t>
  </si>
  <si>
    <t>2780707.txt</t>
  </si>
  <si>
    <t>https://files.api.ofsted.gov.uk/v1/file/2780707</t>
  </si>
  <si>
    <t>Erasmus Darwin Academy</t>
  </si>
  <si>
    <t>/provider/23/136886</t>
  </si>
  <si>
    <t>Pool Road, Burntwood, Staffordshire, WS7 3QW</t>
  </si>
  <si>
    <t>2753729.txt</t>
  </si>
  <si>
    <t>https://files.api.ofsted.gov.uk/v1/file/2753729</t>
  </si>
  <si>
    <t>Bishop Ramsey Church of England School</t>
  </si>
  <si>
    <t>/provider/23/137407</t>
  </si>
  <si>
    <t>Hume Way, Ruislip, HA4 8EE</t>
  </si>
  <si>
    <t>2741937.txt</t>
  </si>
  <si>
    <t>https://files.api.ofsted.gov.uk/v1/file/2741937</t>
  </si>
  <si>
    <t>Chislehurst and Sidcup Grammar School</t>
  </si>
  <si>
    <t>/provider/23/137423</t>
  </si>
  <si>
    <t>Hurst Road, Sidcup, Kent, DA15 9AG</t>
  </si>
  <si>
    <t>2729243.txt</t>
  </si>
  <si>
    <t>https://files.api.ofsted.gov.uk/v1/file/2729243</t>
  </si>
  <si>
    <t>Bassingbourn Village College</t>
  </si>
  <si>
    <t>/provider/23/137427</t>
  </si>
  <si>
    <t>South End, Bassingbourn, Royston, Hertfordshire, SG8 5NJ</t>
  </si>
  <si>
    <t>2723369.txt</t>
  </si>
  <si>
    <t>https://files.api.ofsted.gov.uk/v1/file/2723369</t>
  </si>
  <si>
    <t>Kirkleatham Hall School</t>
  </si>
  <si>
    <t>/provider/25/111777</t>
  </si>
  <si>
    <t>Kirkleatham, Kirkleatham Village, Redcar, TS10 4QR</t>
  </si>
  <si>
    <t>2770771.txt</t>
  </si>
  <si>
    <t>https://files.api.ofsted.gov.uk/v1/file/2770771</t>
  </si>
  <si>
    <t>Colne Community School and College</t>
  </si>
  <si>
    <t>/provider/23/137429</t>
  </si>
  <si>
    <t>Church Road, Brightlingsea, Colchester, Essex, CO7 0QL</t>
  </si>
  <si>
    <t>2784165.txt</t>
  </si>
  <si>
    <t>https://files.api.ofsted.gov.uk/v1/file/2784165</t>
  </si>
  <si>
    <t>The Grange School</t>
  </si>
  <si>
    <t>/provider/23/110488</t>
  </si>
  <si>
    <t>Wendover Way, Aylesbury, Buckinghamshire, HP21 7NH</t>
  </si>
  <si>
    <t>2755077.txt</t>
  </si>
  <si>
    <t>https://files.api.ofsted.gov.uk/v1/file/2755077</t>
  </si>
  <si>
    <t>Linwood School</t>
  </si>
  <si>
    <t>/provider/25/113961</t>
  </si>
  <si>
    <t>Alma Road, Winton, Bournemouth, Dorset, BH9 1AJ</t>
  </si>
  <si>
    <t>2750919.txt</t>
  </si>
  <si>
    <t>https://files.api.ofsted.gov.uk/v1/file/2750919</t>
  </si>
  <si>
    <t>Cotham School</t>
  </si>
  <si>
    <t>/provider/23/137440</t>
  </si>
  <si>
    <t>Cotham Lawn Road, Cotham, Bristol, BS6 6DT</t>
  </si>
  <si>
    <t>2772471.txt</t>
  </si>
  <si>
    <t>https://files.api.ofsted.gov.uk/v1/file/2772471</t>
  </si>
  <si>
    <t>Passmores Academy</t>
  </si>
  <si>
    <t>/provider/23/137445</t>
  </si>
  <si>
    <t>Tracyes Road, Harlow, Essex, CM18 6JH</t>
  </si>
  <si>
    <t>2778809.txt</t>
  </si>
  <si>
    <t>https://files.api.ofsted.gov.uk/v1/file/2778809</t>
  </si>
  <si>
    <t>Lincoln Christ's Hospital School</t>
  </si>
  <si>
    <t>/provider/23/137447</t>
  </si>
  <si>
    <t>Wragby Road, Lincoln, Lincolnshire, LN2 4PN</t>
  </si>
  <si>
    <t>2770663.txt</t>
  </si>
  <si>
    <t>https://files.api.ofsted.gov.uk/v1/file/2770663</t>
  </si>
  <si>
    <t>Fred Longworth High School</t>
  </si>
  <si>
    <t>/provider/23/137448</t>
  </si>
  <si>
    <t>Printshop Lane, Tyldesley, Manchester, M29 8JN</t>
  </si>
  <si>
    <t>2742351.txt</t>
  </si>
  <si>
    <t>https://files.api.ofsted.gov.uk/v1/file/2742351</t>
  </si>
  <si>
    <t>The Vale Academy</t>
  </si>
  <si>
    <t>/provider/23/137453</t>
  </si>
  <si>
    <t>Atherton Way, Brigg, Lincolnshire, DN20 8AR</t>
  </si>
  <si>
    <t>2739557.txt</t>
  </si>
  <si>
    <t>https://files.api.ofsted.gov.uk/v1/file/2739557</t>
  </si>
  <si>
    <t>The Ashley School</t>
  </si>
  <si>
    <t>/provider/25/137459</t>
  </si>
  <si>
    <t>Ashley Downs, Lowestoft, Suffolk, NR32 4EU</t>
  </si>
  <si>
    <t>2748323.txt</t>
  </si>
  <si>
    <t>https://files.api.ofsted.gov.uk/v1/file/2748323</t>
  </si>
  <si>
    <t>John Whitgift Academy</t>
  </si>
  <si>
    <t>/provider/23/137464</t>
  </si>
  <si>
    <t>Crosland Road, Grimsby, Lincolnshire, DN37 9EH</t>
  </si>
  <si>
    <t>2737471.txt</t>
  </si>
  <si>
    <t>https://files.api.ofsted.gov.uk/v1/file/2737471</t>
  </si>
  <si>
    <t>St Bartholomew's School</t>
  </si>
  <si>
    <t>/provider/23/137465</t>
  </si>
  <si>
    <t>Andover Road, Newbury, Berkshire, RG14 6JP</t>
  </si>
  <si>
    <t>2772167.txt</t>
  </si>
  <si>
    <t>https://files.api.ofsted.gov.uk/v1/file/2772167</t>
  </si>
  <si>
    <t>Framwellgate School Durham</t>
  </si>
  <si>
    <t>/provider/23/137696</t>
  </si>
  <si>
    <t>Newton Drive, Framwellgate Moor, Durham, DH1 5BQ</t>
  </si>
  <si>
    <t>2779891.txt</t>
  </si>
  <si>
    <t>https://files.api.ofsted.gov.uk/v1/file/2779891</t>
  </si>
  <si>
    <t>/provider/25/137469</t>
  </si>
  <si>
    <t>Austin Canons, Bedford Road, Kempston, Bedford, Bedfordshire, MK42 8AA</t>
  </si>
  <si>
    <t>2785629.txt</t>
  </si>
  <si>
    <t>https://files.api.ofsted.gov.uk/v1/file/2785629</t>
  </si>
  <si>
    <t>/provider/25/137493</t>
  </si>
  <si>
    <t>Longfellow Road, Radstock, Bath, Somerset, BA3 3AL</t>
  </si>
  <si>
    <t>2743235.txt</t>
  </si>
  <si>
    <t>https://files.api.ofsted.gov.uk/v1/file/2743235</t>
  </si>
  <si>
    <t>Wandle Valley School</t>
  </si>
  <si>
    <t>/provider/25/137507</t>
  </si>
  <si>
    <t>Welbeck Road, Carshalton, Surrey, SM5 1LW</t>
  </si>
  <si>
    <t>2769551.txt</t>
  </si>
  <si>
    <t>https://files.api.ofsted.gov.uk/v1/file/2769551</t>
  </si>
  <si>
    <t>Chesterfield High School</t>
  </si>
  <si>
    <t>/provider/23/137514</t>
  </si>
  <si>
    <t>Chesterfield Road, Crosby, Liverpool, Merseyside, L23 9YB</t>
  </si>
  <si>
    <t>2771325.txt</t>
  </si>
  <si>
    <t>https://files.api.ofsted.gov.uk/v1/file/2771325</t>
  </si>
  <si>
    <t>Maghull High School</t>
  </si>
  <si>
    <t>/provider/23/137520</t>
  </si>
  <si>
    <t>Ormonde Drive, Maghull, Liverpool, Merseyside, L31 7AW</t>
  </si>
  <si>
    <t>2774747.txt</t>
  </si>
  <si>
    <t>https://files.api.ofsted.gov.uk/v1/file/2774747</t>
  </si>
  <si>
    <t>Wootton Upper School</t>
  </si>
  <si>
    <t>/provider/23/137522</t>
  </si>
  <si>
    <t>Hall End Road, Wootton, Bedford, Bedfordshire, MK43 9HT</t>
  </si>
  <si>
    <t>2741037.txt</t>
  </si>
  <si>
    <t>https://files.api.ofsted.gov.uk/v1/file/2741037</t>
  </si>
  <si>
    <t>Wellsway School</t>
  </si>
  <si>
    <t>/provider/23/137523</t>
  </si>
  <si>
    <t>Chandag Road, Keynsham, Bristol, BS31 1PH</t>
  </si>
  <si>
    <t>2751667.txt</t>
  </si>
  <si>
    <t>https://files.api.ofsted.gov.uk/v1/file/2751667</t>
  </si>
  <si>
    <t>Melbourn Village College</t>
  </si>
  <si>
    <t>/provider/23/137527</t>
  </si>
  <si>
    <t>The Moor, Melbourn, Royston, Hertfordshire, SG8 6EF</t>
  </si>
  <si>
    <t>2728313.txt</t>
  </si>
  <si>
    <t>https://files.api.ofsted.gov.uk/v1/file/2728313</t>
  </si>
  <si>
    <t>Goffs School</t>
  </si>
  <si>
    <t>/provider/23/137532</t>
  </si>
  <si>
    <t>Goffs Lane, Cheshunt, Waltham Cross, Hertfordshire, EN7 5QW</t>
  </si>
  <si>
    <t>2743125.txt</t>
  </si>
  <si>
    <t>https://files.api.ofsted.gov.uk/v1/file/2743125</t>
  </si>
  <si>
    <t>The Mandeville School</t>
  </si>
  <si>
    <t>/provider/23/110497</t>
  </si>
  <si>
    <t>Ellen Road, Aylesbury, Buckinghamshire, HP21 8ES</t>
  </si>
  <si>
    <t>2756541.txt</t>
  </si>
  <si>
    <t>https://files.api.ofsted.gov.uk/v1/file/2756541</t>
  </si>
  <si>
    <t>The Weston Road Academy</t>
  </si>
  <si>
    <t>/provider/23/137553</t>
  </si>
  <si>
    <t>Blackheath Lane, Stafford, Staffordshire, ST18 0YG</t>
  </si>
  <si>
    <t>2753727.txt</t>
  </si>
  <si>
    <t>https://files.api.ofsted.gov.uk/v1/file/2753727</t>
  </si>
  <si>
    <t>Thriftwood School</t>
  </si>
  <si>
    <t>/provider/25/137554</t>
  </si>
  <si>
    <t>Slades Lane, Galleywood, Chelmsford, Essex, CM2 8RW</t>
  </si>
  <si>
    <t>2735073.txt</t>
  </si>
  <si>
    <t>https://files.api.ofsted.gov.uk/v1/file/2735073</t>
  </si>
  <si>
    <t>Lady Hawkins' School</t>
  </si>
  <si>
    <t>/provider/23/137608</t>
  </si>
  <si>
    <t>Park View, Kington, Herefordshire, HR5 3AR</t>
  </si>
  <si>
    <t>2753593.txt</t>
  </si>
  <si>
    <t>https://files.api.ofsted.gov.uk/v1/file/2753593</t>
  </si>
  <si>
    <t>The Kings of Wessex Academy</t>
  </si>
  <si>
    <t>/provider/23/136783</t>
  </si>
  <si>
    <t>Station Road, Cheddar, Somerset, BS27 3AQ</t>
  </si>
  <si>
    <t>2738643.txt</t>
  </si>
  <si>
    <t>https://files.api.ofsted.gov.uk/v1/file/2738643</t>
  </si>
  <si>
    <t>Springwest Academy</t>
  </si>
  <si>
    <t>/provider/23/137618</t>
  </si>
  <si>
    <t>Browells Lane, Feltham, TW13 7EF</t>
  </si>
  <si>
    <t>2751833.txt</t>
  </si>
  <si>
    <t>https://files.api.ofsted.gov.uk/v1/file/2751833</t>
  </si>
  <si>
    <t>Philip Morant School and College</t>
  </si>
  <si>
    <t>/provider/23/137619</t>
  </si>
  <si>
    <t>Rembrandt Way, Colchester, Essex, CO3 4QS</t>
  </si>
  <si>
    <t>50006444.txt</t>
  </si>
  <si>
    <t>https://files.api.ofsted.gov.uk/v1/file/50006444</t>
  </si>
  <si>
    <t>Sheringham High School</t>
  </si>
  <si>
    <t>/provider/23/137621</t>
  </si>
  <si>
    <t>Holt Road, Sheringham, Norfolk, NR26 8ND</t>
  </si>
  <si>
    <t>2738955.txt</t>
  </si>
  <si>
    <t>https://files.api.ofsted.gov.uk/v1/file/2738955</t>
  </si>
  <si>
    <t>Walderslade Girls' School</t>
  </si>
  <si>
    <t>/provider/23/137630</t>
  </si>
  <si>
    <t>Bradfields Avenue, Walderslade, Chatham, Kent, ME5 0LE</t>
  </si>
  <si>
    <t>2730657.txt</t>
  </si>
  <si>
    <t>https://files.api.ofsted.gov.uk/v1/file/2730657</t>
  </si>
  <si>
    <t>Etonbury Academy</t>
  </si>
  <si>
    <t>/provider/23/137632</t>
  </si>
  <si>
    <t>Stotfold Road, Arlesey, Bedfordshire, SG15 6XS</t>
  </si>
  <si>
    <t>2744315.txt</t>
  </si>
  <si>
    <t>https://files.api.ofsted.gov.uk/v1/file/2744315</t>
  </si>
  <si>
    <t>Vyners School</t>
  </si>
  <si>
    <t>/provider/23/137635</t>
  </si>
  <si>
    <t>Warren Road, Ickenham, Uxbridge, UB10 8AB</t>
  </si>
  <si>
    <t>2764691.txt</t>
  </si>
  <si>
    <t>https://files.api.ofsted.gov.uk/v1/file/2764691</t>
  </si>
  <si>
    <t>Brooklands Middle School</t>
  </si>
  <si>
    <t>/provider/23/137636</t>
  </si>
  <si>
    <t>Brooklands Drive, Leighton Buzzard, Bedfordshire, LU7 3PF</t>
  </si>
  <si>
    <t>2778921.txt</t>
  </si>
  <si>
    <t>https://files.api.ofsted.gov.uk/v1/file/2778921</t>
  </si>
  <si>
    <t>Birchwood High School</t>
  </si>
  <si>
    <t>/provider/23/137637</t>
  </si>
  <si>
    <t>Parsonage Lane, Bishop's Stortford, Hertfordshire, CM23 5BD</t>
  </si>
  <si>
    <t>2779939.txt</t>
  </si>
  <si>
    <t>https://files.api.ofsted.gov.uk/v1/file/2779939</t>
  </si>
  <si>
    <t>The John Bentley School</t>
  </si>
  <si>
    <t>/provider/23/137650</t>
  </si>
  <si>
    <t>White Horse Way, Calne, Wiltshire, SN11 8YH</t>
  </si>
  <si>
    <t>2778439.txt</t>
  </si>
  <si>
    <t>https://files.api.ofsted.gov.uk/v1/file/2778439</t>
  </si>
  <si>
    <t>Kesteven and Sleaford High School Selective Academy</t>
  </si>
  <si>
    <t>/provider/23/137667</t>
  </si>
  <si>
    <t>Jermyn Street, Sleaford, Lincolnshire, NG34 7RS</t>
  </si>
  <si>
    <t>2747439.txt</t>
  </si>
  <si>
    <t>https://files.api.ofsted.gov.uk/v1/file/2747439</t>
  </si>
  <si>
    <t>The Dorcan Academy</t>
  </si>
  <si>
    <t>/provider/23/137684</t>
  </si>
  <si>
    <t>St Paul's Drive, Covingham, Swindon, Wiltshire, SN3 5DA</t>
  </si>
  <si>
    <t>2748635.txt</t>
  </si>
  <si>
    <t>https://files.api.ofsted.gov.uk/v1/file/2748635</t>
  </si>
  <si>
    <t>Kingsbury High School</t>
  </si>
  <si>
    <t>/provider/23/137685</t>
  </si>
  <si>
    <t>Princes Avenue, Kingsbury, London, NW9 9JR</t>
  </si>
  <si>
    <t>2769929.txt</t>
  </si>
  <si>
    <t>https://files.api.ofsted.gov.uk/v1/file/2769929</t>
  </si>
  <si>
    <t>Oldbury Academy</t>
  </si>
  <si>
    <t>/provider/23/137701</t>
  </si>
  <si>
    <t>Pound Road, Oldbury, West Midlands, B68 8NE</t>
  </si>
  <si>
    <t>2748855.txt</t>
  </si>
  <si>
    <t>https://files.api.ofsted.gov.uk/v1/file/2748855</t>
  </si>
  <si>
    <t>Shoeburyness High School</t>
  </si>
  <si>
    <t>/provider/23/137733</t>
  </si>
  <si>
    <t>Caulfield Road, Shoeburyness, Southend-on-Sea, Essex, SS3 9LL</t>
  </si>
  <si>
    <t>2743241.txt</t>
  </si>
  <si>
    <t>https://files.api.ofsted.gov.uk/v1/file/2743241</t>
  </si>
  <si>
    <t>St Thomas More Roman Catholic Academy</t>
  </si>
  <si>
    <t>/provider/23/137734</t>
  </si>
  <si>
    <t>Lynn Road, North Shields, Tyne and Wear, NE29 8LF</t>
  </si>
  <si>
    <t>2735849.txt</t>
  </si>
  <si>
    <t>https://files.api.ofsted.gov.uk/v1/file/2735849</t>
  </si>
  <si>
    <t>South Axholme Academy</t>
  </si>
  <si>
    <t>/provider/23/137742</t>
  </si>
  <si>
    <t>Burnham Road, Epworth, Doncaster, South Yorkshire, DN9 1BY</t>
  </si>
  <si>
    <t>2739419.txt</t>
  </si>
  <si>
    <t>https://files.api.ofsted.gov.uk/v1/file/2739419</t>
  </si>
  <si>
    <t>Morpeth Chantry Middle School</t>
  </si>
  <si>
    <t>/provider/23/137747</t>
  </si>
  <si>
    <t>Mitford Road, Morpeth, Northumberland, NE61 1RQ</t>
  </si>
  <si>
    <t>2750903.txt</t>
  </si>
  <si>
    <t>https://files.api.ofsted.gov.uk/v1/file/2750903</t>
  </si>
  <si>
    <t>Morpeth Newminster Middle School</t>
  </si>
  <si>
    <t>/provider/23/137748</t>
  </si>
  <si>
    <t>Mitford Road, Morpeth, Northumberland, NE61 1RH</t>
  </si>
  <si>
    <t>2773279.txt</t>
  </si>
  <si>
    <t>https://files.api.ofsted.gov.uk/v1/file/2773279</t>
  </si>
  <si>
    <t>Bradley Stoke Community School</t>
  </si>
  <si>
    <t>/provider/28/137753</t>
  </si>
  <si>
    <t>Fiddlers Wood Lane, Bradley Stoke, Bristol, BS32 9BS</t>
  </si>
  <si>
    <t>2781561.txt</t>
  </si>
  <si>
    <t>https://files.api.ofsted.gov.uk/v1/file/2781561</t>
  </si>
  <si>
    <t>Brixham College</t>
  </si>
  <si>
    <t>/provider/23/137755</t>
  </si>
  <si>
    <t>Higher Ranscombe Road, Brixham, Devon, TQ5 9HF</t>
  </si>
  <si>
    <t>2730955.txt</t>
  </si>
  <si>
    <t>https://files.api.ofsted.gov.uk/v1/file/2730955</t>
  </si>
  <si>
    <t>The Axholme Academy</t>
  </si>
  <si>
    <t>/provider/23/137759</t>
  </si>
  <si>
    <t>Wharf Road, Crowle, North Lincolnshire, DN17 4HU</t>
  </si>
  <si>
    <t>2724921.txt</t>
  </si>
  <si>
    <t>https://files.api.ofsted.gov.uk/v1/file/2724921</t>
  </si>
  <si>
    <t>St Michael's Catholic School</t>
  </si>
  <si>
    <t>/provider/28/110516</t>
  </si>
  <si>
    <t>Daws Hill Lane, High Wycombe, Buckinghamshire, HP11 1PW</t>
  </si>
  <si>
    <t>2756461.txt</t>
  </si>
  <si>
    <t>https://files.api.ofsted.gov.uk/v1/file/2756461</t>
  </si>
  <si>
    <t>/provider/23/137766</t>
  </si>
  <si>
    <t>Sydenham Drive, Leamington Spa, Warwickshire, CV31 1QH</t>
  </si>
  <si>
    <t>2767265.txt</t>
  </si>
  <si>
    <t>https://files.api.ofsted.gov.uk/v1/file/2767265</t>
  </si>
  <si>
    <t>Tarleton Academy</t>
  </si>
  <si>
    <t>/provider/23/137768</t>
  </si>
  <si>
    <t>Hesketh Lane, Tarleton, Preston, Lancashire, PR4 6AQ</t>
  </si>
  <si>
    <t>2753083.txt</t>
  </si>
  <si>
    <t>https://files.api.ofsted.gov.uk/v1/file/2753083</t>
  </si>
  <si>
    <t>Aylesford School and Sixth Form College</t>
  </si>
  <si>
    <t>/provider/28/137770</t>
  </si>
  <si>
    <t>Tapping Way, Warwick, Warwickshire, CV34 6XR</t>
  </si>
  <si>
    <t>2772437.txt</t>
  </si>
  <si>
    <t>https://files.api.ofsted.gov.uk/v1/file/2772437</t>
  </si>
  <si>
    <t>Shirley High School Performing Arts College</t>
  </si>
  <si>
    <t>/provider/23/137772</t>
  </si>
  <si>
    <t>Shirley Church Road, Croydon, Surrey, CR0 5EF</t>
  </si>
  <si>
    <t>2745457.txt</t>
  </si>
  <si>
    <t>https://files.api.ofsted.gov.uk/v1/file/2745457</t>
  </si>
  <si>
    <t>New Mills School</t>
  </si>
  <si>
    <t>/provider/23/112936</t>
  </si>
  <si>
    <t>Church Lane, New Mills, High Peak, Derbyshire, SK22 4NR</t>
  </si>
  <si>
    <t>2728057.txt</t>
  </si>
  <si>
    <t>https://files.api.ofsted.gov.uk/v1/file/2728057</t>
  </si>
  <si>
    <t>Horsforth School</t>
  </si>
  <si>
    <t>/provider/23/137775</t>
  </si>
  <si>
    <t>Lee Lane East, Horsforth, Leeds, West Yorkshire, LS18 5RF</t>
  </si>
  <si>
    <t>2778931.txt</t>
  </si>
  <si>
    <t>https://files.api.ofsted.gov.uk/v1/file/2778931</t>
  </si>
  <si>
    <t>Denefield School</t>
  </si>
  <si>
    <t>/provider/23/137777</t>
  </si>
  <si>
    <t>Long Lane, Tilehurst, Reading, Berkshire, RG31 6XY</t>
  </si>
  <si>
    <t>2755495.txt</t>
  </si>
  <si>
    <t>https://files.api.ofsted.gov.uk/v1/file/2755495</t>
  </si>
  <si>
    <t>The Heath School</t>
  </si>
  <si>
    <t>/provider/23/136779</t>
  </si>
  <si>
    <t>Clifton Road, Runcorn, Cheshire, WA7 4SY</t>
  </si>
  <si>
    <t>2727251.txt</t>
  </si>
  <si>
    <t>https://files.api.ofsted.gov.uk/v1/file/2727251</t>
  </si>
  <si>
    <t>Plume School</t>
  </si>
  <si>
    <t>/provider/23/137790</t>
  </si>
  <si>
    <t>Fambridge Road, Maldon, Essex, CM9 6AB</t>
  </si>
  <si>
    <t>2756749.txt</t>
  </si>
  <si>
    <t>https://files.api.ofsted.gov.uk/v1/file/2756749</t>
  </si>
  <si>
    <t>Bay House School</t>
  </si>
  <si>
    <t>/provider/23/137791</t>
  </si>
  <si>
    <t>Gomer Lane, Gosport, Hampshire, PO12 2QP</t>
  </si>
  <si>
    <t>2737217.txt</t>
  </si>
  <si>
    <t>https://files.api.ofsted.gov.uk/v1/file/2737217</t>
  </si>
  <si>
    <t>Aldercar High School</t>
  </si>
  <si>
    <t>/provider/23/112939</t>
  </si>
  <si>
    <t>Daltons Close, Langley Mill, Nottingham, Nottinghamshire, NG16 4HL</t>
  </si>
  <si>
    <t>2736963.txt</t>
  </si>
  <si>
    <t>https://files.api.ofsted.gov.uk/v1/file/2736963</t>
  </si>
  <si>
    <t>Bluecoat Aspley Academy</t>
  </si>
  <si>
    <t>/provider/23/137798</t>
  </si>
  <si>
    <t>Aspley Lane, Aspley, Nottingham, Nottinghamshire, NG8 5GY</t>
  </si>
  <si>
    <t>2778625.txt</t>
  </si>
  <si>
    <t>https://files.api.ofsted.gov.uk/v1/file/2778625</t>
  </si>
  <si>
    <t>Trinity CofE High School</t>
  </si>
  <si>
    <t>/provider/23/137801</t>
  </si>
  <si>
    <t>Higher Cambridge Street, Manchester, M15 6HP</t>
  </si>
  <si>
    <t>2736685.txt</t>
  </si>
  <si>
    <t>https://files.api.ofsted.gov.uk/v1/file/2736685</t>
  </si>
  <si>
    <t>The Radcliffe School</t>
  </si>
  <si>
    <t>/provider/23/110532</t>
  </si>
  <si>
    <t>Aylesbury Street West, Wolverton, Milton Keynes, Buckinghamshire, MK12 5BT</t>
  </si>
  <si>
    <t>2735109.txt</t>
  </si>
  <si>
    <t>https://files.api.ofsted.gov.uk/v1/file/2735109</t>
  </si>
  <si>
    <t>The Bemrose School</t>
  </si>
  <si>
    <t>/provider/28/112951</t>
  </si>
  <si>
    <t>Uttoxeter New Road, Derby, Derbyshire, DE22 3HU</t>
  </si>
  <si>
    <t>2768045.txt</t>
  </si>
  <si>
    <t>https://files.api.ofsted.gov.uk/v1/file/2768045</t>
  </si>
  <si>
    <t>Ravens Wood School</t>
  </si>
  <si>
    <t>/provider/23/136517</t>
  </si>
  <si>
    <t>Oakley Road, Bromley, Kent, BR2 8HP</t>
  </si>
  <si>
    <t>2778793.txt</t>
  </si>
  <si>
    <t>https://files.api.ofsted.gov.uk/v1/file/2778793</t>
  </si>
  <si>
    <t>Beechen Cliff School</t>
  </si>
  <si>
    <t>/provider/23/136520</t>
  </si>
  <si>
    <t>Kipling Avenue, Bath, Somerset, BA2 4RE</t>
  </si>
  <si>
    <t>2783405.txt</t>
  </si>
  <si>
    <t>https://files.api.ofsted.gov.uk/v1/file/2783405</t>
  </si>
  <si>
    <t>Camborne Science and International Academy</t>
  </si>
  <si>
    <t>/provider/23/136524</t>
  </si>
  <si>
    <t>Cranberry Road, Camborne, Cornwall, TR14 7PP</t>
  </si>
  <si>
    <t>2770799.txt</t>
  </si>
  <si>
    <t>https://files.api.ofsted.gov.uk/v1/file/2770799</t>
  </si>
  <si>
    <t>Hurworth School</t>
  </si>
  <si>
    <t>/provider/23/136525</t>
  </si>
  <si>
    <t>Croft Road, Hurworth-on-Tees, Darlington, County Durham, DL2 2JG</t>
  </si>
  <si>
    <t>2774891.txt</t>
  </si>
  <si>
    <t>https://files.api.ofsted.gov.uk/v1/file/2774891</t>
  </si>
  <si>
    <t>The Queen Katherine School</t>
  </si>
  <si>
    <t>/provider/23/136526</t>
  </si>
  <si>
    <t>Appleby Road, Kendal, Cumbria, LA9 6PJ</t>
  </si>
  <si>
    <t>2783167.txt</t>
  </si>
  <si>
    <t>https://files.api.ofsted.gov.uk/v1/file/2783167</t>
  </si>
  <si>
    <t>The Ravensbourne School</t>
  </si>
  <si>
    <t>/provider/23/136540</t>
  </si>
  <si>
    <t>Hayes Lane, Bromley, Kent, BR2 9EH</t>
  </si>
  <si>
    <t>2775591.txt</t>
  </si>
  <si>
    <t>https://files.api.ofsted.gov.uk/v1/file/2775591</t>
  </si>
  <si>
    <t>Sandye Place Academy</t>
  </si>
  <si>
    <t>/provider/23/136541</t>
  </si>
  <si>
    <t>Park Road, Sandy, Bedfordshire, SG19 1JD</t>
  </si>
  <si>
    <t>2763367.txt</t>
  </si>
  <si>
    <t>https://files.api.ofsted.gov.uk/v1/file/2763367</t>
  </si>
  <si>
    <t>Charles Darwin School</t>
  </si>
  <si>
    <t>/provider/23/136545</t>
  </si>
  <si>
    <t>Jail Lane, Biggin Hill, Westerham, Kent, TN16 3AU</t>
  </si>
  <si>
    <t>2757149.txt</t>
  </si>
  <si>
    <t>https://files.api.ofsted.gov.uk/v1/file/2757149</t>
  </si>
  <si>
    <t>Brookfield Academy Trust</t>
  </si>
  <si>
    <t>/provider/23/136548</t>
  </si>
  <si>
    <t>Chatsworth Road, Chesterfield, Derbyshire, S40 3NS</t>
  </si>
  <si>
    <t>2785617.txt</t>
  </si>
  <si>
    <t>https://files.api.ofsted.gov.uk/v1/file/2785617</t>
  </si>
  <si>
    <t>Hele's School</t>
  </si>
  <si>
    <t>/provider/23/136557</t>
  </si>
  <si>
    <t>Seymour Road, Plympton, Plymouth, Devon, PL7 4LT</t>
  </si>
  <si>
    <t>2725873.txt</t>
  </si>
  <si>
    <t>https://files.api.ofsted.gov.uk/v1/file/2725873</t>
  </si>
  <si>
    <t>Redborne Upper School and Community College</t>
  </si>
  <si>
    <t>/provider/23/136559</t>
  </si>
  <si>
    <t>Flitwick Road, Ampthill, Bedford, Bedfordshire, MK45 2NU</t>
  </si>
  <si>
    <t>2741035.txt</t>
  </si>
  <si>
    <t>https://files.api.ofsted.gov.uk/v1/file/2741035</t>
  </si>
  <si>
    <t>Plymstock School</t>
  </si>
  <si>
    <t>/provider/23/136568</t>
  </si>
  <si>
    <t>Church Road, Plymstock, Plymouth, Devon, PL9 9AZ</t>
  </si>
  <si>
    <t>2738089.txt</t>
  </si>
  <si>
    <t>https://files.api.ofsted.gov.uk/v1/file/2738089</t>
  </si>
  <si>
    <t>The Roseland Academy</t>
  </si>
  <si>
    <t>/provider/23/136572</t>
  </si>
  <si>
    <t>Tregony, Truro, Cornwall, TR2 5SE</t>
  </si>
  <si>
    <t>2735189.txt</t>
  </si>
  <si>
    <t>https://files.api.ofsted.gov.uk/v1/file/2735189</t>
  </si>
  <si>
    <t>Corfe Hills School</t>
  </si>
  <si>
    <t>/provider/23/136574</t>
  </si>
  <si>
    <t>Higher Blandford Road, Broadstone, Dorset, BH18 9BG</t>
  </si>
  <si>
    <t>2748229.txt</t>
  </si>
  <si>
    <t>https://files.api.ofsted.gov.uk/v1/file/2748229</t>
  </si>
  <si>
    <t>The Appleton School</t>
  </si>
  <si>
    <t>/provider/23/136579</t>
  </si>
  <si>
    <t>Croft Road, Benfleet, Essex, SS7 5RN</t>
  </si>
  <si>
    <t>2734079.txt</t>
  </si>
  <si>
    <t>https://files.api.ofsted.gov.uk/v1/file/2734079</t>
  </si>
  <si>
    <t>Holcombe Grammar School</t>
  </si>
  <si>
    <t>/provider/23/136594</t>
  </si>
  <si>
    <t>Holcombe, Maidstone Road, Chatham, Kent, ME4 6JB</t>
  </si>
  <si>
    <t>2774783.txt</t>
  </si>
  <si>
    <t>https://files.api.ofsted.gov.uk/v1/file/2774783</t>
  </si>
  <si>
    <t>Rickmansworth School</t>
  </si>
  <si>
    <t>/provider/23/136606</t>
  </si>
  <si>
    <t>Scots Hill, Rickmansworth, Hertfordshire, WD3 3AQ</t>
  </si>
  <si>
    <t>2736093.txt</t>
  </si>
  <si>
    <t>https://files.api.ofsted.gov.uk/v1/file/2736093</t>
  </si>
  <si>
    <t>The John Warner School</t>
  </si>
  <si>
    <t>/provider/23/136607</t>
  </si>
  <si>
    <t>Stanstead Road, Hoddesdon, Hertfordshire, EN11 0QF</t>
  </si>
  <si>
    <t>2759497.txt</t>
  </si>
  <si>
    <t>https://files.api.ofsted.gov.uk/v1/file/2759497</t>
  </si>
  <si>
    <t>Airedale Academy</t>
  </si>
  <si>
    <t>/provider/23/136613</t>
  </si>
  <si>
    <t>Crewe Road, Airedale, Castleford, West Yorkshire, WF10 3JU</t>
  </si>
  <si>
    <t>2735523.txt</t>
  </si>
  <si>
    <t>https://files.api.ofsted.gov.uk/v1/file/2735523</t>
  </si>
  <si>
    <t>Stoke Damerel Community College</t>
  </si>
  <si>
    <t>/provider/23/136626</t>
  </si>
  <si>
    <t>Somerset Place, Stoke, Plymouth, Devon, PL3 4BD</t>
  </si>
  <si>
    <t>2767121.txt</t>
  </si>
  <si>
    <t>https://files.api.ofsted.gov.uk/v1/file/2767121</t>
  </si>
  <si>
    <t>Uppingham Community College</t>
  </si>
  <si>
    <t>/provider/23/136629</t>
  </si>
  <si>
    <t>London Road, Uppingham, Rutland, LE15 9TJ</t>
  </si>
  <si>
    <t>2727817.txt</t>
  </si>
  <si>
    <t>https://files.api.ofsted.gov.uk/v1/file/2727817</t>
  </si>
  <si>
    <t>Castleford Academy</t>
  </si>
  <si>
    <t>/provider/23/136633</t>
  </si>
  <si>
    <t>Ferrybridge Road, Castleford, West Yorkshire, WF10 4JQ</t>
  </si>
  <si>
    <t>2786011.txt</t>
  </si>
  <si>
    <t>https://files.api.ofsted.gov.uk/v1/file/2786011</t>
  </si>
  <si>
    <t>Queen Elizabeth's</t>
  </si>
  <si>
    <t>/provider/23/136646</t>
  </si>
  <si>
    <t>Western Road, Crediton, Devon, EX17 3LU</t>
  </si>
  <si>
    <t>2786549.txt</t>
  </si>
  <si>
    <t>https://files.api.ofsted.gov.uk/v1/file/2786549</t>
  </si>
  <si>
    <t>Congleton High School</t>
  </si>
  <si>
    <t>/provider/23/136655</t>
  </si>
  <si>
    <t>Box Lane, Congleton, Cheshire, CW12 4NS</t>
  </si>
  <si>
    <t>2753087.txt</t>
  </si>
  <si>
    <t>https://files.api.ofsted.gov.uk/v1/file/2753087</t>
  </si>
  <si>
    <t>Abbs Cross Academy and Arts College</t>
  </si>
  <si>
    <t>/provider/23/136663</t>
  </si>
  <si>
    <t>Abbs Cross Lane, Hornchurch, Essex, RM12 4YB</t>
  </si>
  <si>
    <t>2730969.txt</t>
  </si>
  <si>
    <t>https://files.api.ofsted.gov.uk/v1/file/2730969</t>
  </si>
  <si>
    <t>Brampton Manor Academy</t>
  </si>
  <si>
    <t>/provider/23/136669</t>
  </si>
  <si>
    <t>Roman Road, London, E6 3SQ</t>
  </si>
  <si>
    <t>2761173.txt</t>
  </si>
  <si>
    <t>https://files.api.ofsted.gov.uk/v1/file/2761173</t>
  </si>
  <si>
    <t>The Hayfield School</t>
  </si>
  <si>
    <t>/provider/23/136672</t>
  </si>
  <si>
    <t>Hurst Lane, Auckley, Doncaster, South Yorkshire, DN9 3HG</t>
  </si>
  <si>
    <t>2760909.txt</t>
  </si>
  <si>
    <t>https://files.api.ofsted.gov.uk/v1/file/2760909</t>
  </si>
  <si>
    <t>The Mirfield Free Grammar</t>
  </si>
  <si>
    <t>/provider/23/136674</t>
  </si>
  <si>
    <t>Kitson Hill Road, Mirfield, West Yorkshire, WF14 9EZ</t>
  </si>
  <si>
    <t>2739535.txt</t>
  </si>
  <si>
    <t>https://files.api.ofsted.gov.uk/v1/file/2739535</t>
  </si>
  <si>
    <t>Aston Academy</t>
  </si>
  <si>
    <t>/provider/23/136718</t>
  </si>
  <si>
    <t>Aughton Road, Swallownest, Sheffield, South Yorkshire, S26 4SF</t>
  </si>
  <si>
    <t>50005036.txt</t>
  </si>
  <si>
    <t>https://files.api.ofsted.gov.uk/v1/file/50005036</t>
  </si>
  <si>
    <t>Welling School</t>
  </si>
  <si>
    <t>/provider/23/136720</t>
  </si>
  <si>
    <t>Elsa Road, Welling, Kent, DA16 1LB</t>
  </si>
  <si>
    <t>2778857.txt</t>
  </si>
  <si>
    <t>https://files.api.ofsted.gov.uk/v1/file/2778857</t>
  </si>
  <si>
    <t>/provider/23/136728</t>
  </si>
  <si>
    <t>Langton Road, Norton, Malton, North Yorkshire, YO17 9PT</t>
  </si>
  <si>
    <t>2731943.txt</t>
  </si>
  <si>
    <t>https://files.api.ofsted.gov.uk/v1/file/2731943</t>
  </si>
  <si>
    <t>West Hatch High School</t>
  </si>
  <si>
    <t>/provider/23/136758</t>
  </si>
  <si>
    <t>High Road, Chigwell, Essex, IG7 5BT</t>
  </si>
  <si>
    <t>2770833.txt</t>
  </si>
  <si>
    <t>https://files.api.ofsted.gov.uk/v1/file/2770833</t>
  </si>
  <si>
    <t>Highcliffe School</t>
  </si>
  <si>
    <t>/provider/23/136763</t>
  </si>
  <si>
    <t>Parkside, Highcliffe, Christchurch, Dorset, BH23 4QD</t>
  </si>
  <si>
    <t>2739425.txt</t>
  </si>
  <si>
    <t>https://files.api.ofsted.gov.uk/v1/file/2739425</t>
  </si>
  <si>
    <t>Harris Girls Academy Bromley</t>
  </si>
  <si>
    <t>/provider/23/137379</t>
  </si>
  <si>
    <t>Lennard Road, Beckenham, Kent, BR3 1QR</t>
  </si>
  <si>
    <t>2747531.txt</t>
  </si>
  <si>
    <t>https://files.api.ofsted.gov.uk/v1/file/2747531</t>
  </si>
  <si>
    <t>Uxbridge High School</t>
  </si>
  <si>
    <t>/provider/23/136768</t>
  </si>
  <si>
    <t>The Greenway, Uxbridge, Middlesex, UB8 2PR</t>
  </si>
  <si>
    <t>2763883.txt</t>
  </si>
  <si>
    <t>https://files.api.ofsted.gov.uk/v1/file/2763883</t>
  </si>
  <si>
    <t>Minehead Middle School</t>
  </si>
  <si>
    <t>/provider/23/136774</t>
  </si>
  <si>
    <t>Ponsford Road, Minehead, Somerset, TA24 5RH</t>
  </si>
  <si>
    <t>2730649.txt</t>
  </si>
  <si>
    <t>https://files.api.ofsted.gov.uk/v1/file/2730649</t>
  </si>
  <si>
    <t>Sawston Village College</t>
  </si>
  <si>
    <t>/provider/23/136775</t>
  </si>
  <si>
    <t>New Road, Sawston, Cambridge, Cambridgeshire, CB22 3BP</t>
  </si>
  <si>
    <t>2742493.txt</t>
  </si>
  <si>
    <t>https://files.api.ofsted.gov.uk/v1/file/2742493</t>
  </si>
  <si>
    <t>Carshalton High School for Girls</t>
  </si>
  <si>
    <t>/provider/23/136797</t>
  </si>
  <si>
    <t>West Street, Carshalton, Surrey, SM5 2QX</t>
  </si>
  <si>
    <t>2739881.txt</t>
  </si>
  <si>
    <t>https://files.api.ofsted.gov.uk/v1/file/2739881</t>
  </si>
  <si>
    <t>John Masefield High School</t>
  </si>
  <si>
    <t>/provider/23/136803</t>
  </si>
  <si>
    <t>Mabel's Furlong, Ledbury, Herefordshire, HR8 2HF</t>
  </si>
  <si>
    <t>2729515.txt</t>
  </si>
  <si>
    <t>https://files.api.ofsted.gov.uk/v1/file/2729515</t>
  </si>
  <si>
    <t>Copleston High School</t>
  </si>
  <si>
    <t>/provider/23/136827</t>
  </si>
  <si>
    <t>Copleston Road, Ipswich, Suffolk, IP4 5HD</t>
  </si>
  <si>
    <t>2755909.txt</t>
  </si>
  <si>
    <t>https://files.api.ofsted.gov.uk/v1/file/2755909</t>
  </si>
  <si>
    <t>Arnold Academy</t>
  </si>
  <si>
    <t>/provider/23/136829</t>
  </si>
  <si>
    <t>Hexton Road, Barton-le-Clay, Bedford, Bedfordshire, MK45 4JZ</t>
  </si>
  <si>
    <t>2727175.txt</t>
  </si>
  <si>
    <t>https://files.api.ofsted.gov.uk/v1/file/2727175</t>
  </si>
  <si>
    <t>Thomas Knyvett College</t>
  </si>
  <si>
    <t>/provider/23/136832</t>
  </si>
  <si>
    <t>Stanwell Road, Ashford, Surrey, TW15 3DU</t>
  </si>
  <si>
    <t>2781727.txt</t>
  </si>
  <si>
    <t>https://files.api.ofsted.gov.uk/v1/file/2781727</t>
  </si>
  <si>
    <t>Hummersknott Academy</t>
  </si>
  <si>
    <t>/provider/23/136838</t>
  </si>
  <si>
    <t>Edinburgh Drive, Darlington, County Durham, DL3 8AR</t>
  </si>
  <si>
    <t>2746229.txt</t>
  </si>
  <si>
    <t>https://files.api.ofsted.gov.uk/v1/file/2746229</t>
  </si>
  <si>
    <t>Poole Grammar School</t>
  </si>
  <si>
    <t>/provider/23/136850</t>
  </si>
  <si>
    <t>Gravel Hill, Poole, Dorset, BH17 9JU</t>
  </si>
  <si>
    <t>2755491.txt</t>
  </si>
  <si>
    <t>https://files.api.ofsted.gov.uk/v1/file/2755491</t>
  </si>
  <si>
    <t>Ortu Gable Hall School</t>
  </si>
  <si>
    <t>/provider/23/136854</t>
  </si>
  <si>
    <t>Southend Road, Corringham, Stanford-le-Hope, Essex, SS17 8JT</t>
  </si>
  <si>
    <t>2784191.txt</t>
  </si>
  <si>
    <t>https://files.api.ofsted.gov.uk/v1/file/2784191</t>
  </si>
  <si>
    <t>Highworth Warneford School</t>
  </si>
  <si>
    <t>/provider/23/136860</t>
  </si>
  <si>
    <t>Shrivenham Road, Highworth, Swindon, Wiltshire, SN6 7BZ</t>
  </si>
  <si>
    <t>2770545.txt</t>
  </si>
  <si>
    <t>https://files.api.ofsted.gov.uk/v1/file/2770545</t>
  </si>
  <si>
    <t>The Billericay School</t>
  </si>
  <si>
    <t>/provider/23/136861</t>
  </si>
  <si>
    <t>School Road, Billericay, Essex, CM12 9LH</t>
  </si>
  <si>
    <t>2777553.txt</t>
  </si>
  <si>
    <t>https://files.api.ofsted.gov.uk/v1/file/2777553</t>
  </si>
  <si>
    <t>Henley In Arden School</t>
  </si>
  <si>
    <t>/provider/23/136991</t>
  </si>
  <si>
    <t>Stratford Road, Henley-in-Arden, Warwickshire, B95 6AF</t>
  </si>
  <si>
    <t>2740893.txt</t>
  </si>
  <si>
    <t>https://files.api.ofsted.gov.uk/v1/file/2740893</t>
  </si>
  <si>
    <t>Pilton Community College</t>
  </si>
  <si>
    <t>/provider/23/136867</t>
  </si>
  <si>
    <t>Chaddiford Lane, Barnstaple, Devon, EX31 1RB</t>
  </si>
  <si>
    <t>2739889.txt</t>
  </si>
  <si>
    <t>https://files.api.ofsted.gov.uk/v1/file/2739889</t>
  </si>
  <si>
    <t>Mounts Bay Academy</t>
  </si>
  <si>
    <t>/provider/23/136873</t>
  </si>
  <si>
    <t>Boscathnoe Lane, Heamoor, Penzance, Cornwall, TR18 3JT</t>
  </si>
  <si>
    <t>2740167.txt</t>
  </si>
  <si>
    <t>https://files.api.ofsted.gov.uk/v1/file/2740167</t>
  </si>
  <si>
    <t>Chesterton Community College</t>
  </si>
  <si>
    <t>/provider/23/136887</t>
  </si>
  <si>
    <t>Gilbert Road, Cambridge, Cambridgeshire, CB4 3NY</t>
  </si>
  <si>
    <t>2725797.txt</t>
  </si>
  <si>
    <t>https://files.api.ofsted.gov.uk/v1/file/2725797</t>
  </si>
  <si>
    <t>Christopher Whitehead Language College</t>
  </si>
  <si>
    <t>/provider/23/136890</t>
  </si>
  <si>
    <t>Bromwich Road, St John's, Worcester, Worcestershire, WR2 4AF</t>
  </si>
  <si>
    <t>2780333.txt</t>
  </si>
  <si>
    <t>https://files.api.ofsted.gov.uk/v1/file/2780333</t>
  </si>
  <si>
    <t>The Piggott School</t>
  </si>
  <si>
    <t>/provider/28/136891</t>
  </si>
  <si>
    <t>Twyford Road, Wargrave, Reading, Berkshire, RG10 8DS</t>
  </si>
  <si>
    <t>2747443.txt</t>
  </si>
  <si>
    <t>https://files.api.ofsted.gov.uk/v1/file/2747443</t>
  </si>
  <si>
    <t>Belper School and Sixth Form Centre</t>
  </si>
  <si>
    <t>/provider/23/112989</t>
  </si>
  <si>
    <t>John O'Gaunts Way, Off Kilburn Road, Belper, Derbyshire, DE56 0DA</t>
  </si>
  <si>
    <t>2767663.txt</t>
  </si>
  <si>
    <t>https://files.api.ofsted.gov.uk/v1/file/2767663</t>
  </si>
  <si>
    <t>St Wilfrid's Church of England Academy</t>
  </si>
  <si>
    <t>/provider/23/136900</t>
  </si>
  <si>
    <t>Duckworth Street, Blackburn, Lancashire, BB2 2JR</t>
  </si>
  <si>
    <t>2762477.txt</t>
  </si>
  <si>
    <t>https://files.api.ofsted.gov.uk/v1/file/2762477</t>
  </si>
  <si>
    <t>The Petersfield School</t>
  </si>
  <si>
    <t>/provider/23/136903</t>
  </si>
  <si>
    <t>Cranford Road, Petersfield, Hampshire, GU32 3LU</t>
  </si>
  <si>
    <t>2760887.txt</t>
  </si>
  <si>
    <t>https://files.api.ofsted.gov.uk/v1/file/2760887</t>
  </si>
  <si>
    <t>Myton School</t>
  </si>
  <si>
    <t>/provider/23/136907</t>
  </si>
  <si>
    <t>Myton Road, Warwick, Warwickshire, CV34 6PJ</t>
  </si>
  <si>
    <t>2761977.txt</t>
  </si>
  <si>
    <t>https://files.api.ofsted.gov.uk/v1/file/2761977</t>
  </si>
  <si>
    <t>Pershore High School</t>
  </si>
  <si>
    <t>/provider/23/136925</t>
  </si>
  <si>
    <t>Station Road, Pershore, Worcestershire, WR10 2BX</t>
  </si>
  <si>
    <t>2730715.txt</t>
  </si>
  <si>
    <t>https://files.api.ofsted.gov.uk/v1/file/2730715</t>
  </si>
  <si>
    <t>RISE Education</t>
  </si>
  <si>
    <t>/provider/27/136678</t>
  </si>
  <si>
    <t>Units 1-3, 37-39 Western Road, Mitcham, CR4 3ED</t>
  </si>
  <si>
    <t>2783009.txt</t>
  </si>
  <si>
    <t>https://files.api.ofsted.gov.uk/v1/file/2783009</t>
  </si>
  <si>
    <t>Broadoak Mathematics and Computing College</t>
  </si>
  <si>
    <t>/provider/23/137840</t>
  </si>
  <si>
    <t>Windwhistle Road, Weston-super-Mare, Somerset, BS23 4NP</t>
  </si>
  <si>
    <t>2747057.txt</t>
  </si>
  <si>
    <t>https://files.api.ofsted.gov.uk/v1/file/2747057</t>
  </si>
  <si>
    <t>Caistor Yarborough Academy</t>
  </si>
  <si>
    <t>/provider/23/136958</t>
  </si>
  <si>
    <t>Grimsby Road, Caistor, Market Rasen, Lincolnshire, LN7 6QZ</t>
  </si>
  <si>
    <t>2724487.txt</t>
  </si>
  <si>
    <t>https://files.api.ofsted.gov.uk/v1/file/2724487</t>
  </si>
  <si>
    <t>Weatherfield Academy</t>
  </si>
  <si>
    <t>/provider/25/137896</t>
  </si>
  <si>
    <t>Brewers Hill Road, Dunstable, Bedfordshire, LU6 1AF</t>
  </si>
  <si>
    <t>2743957.txt</t>
  </si>
  <si>
    <t>https://files.api.ofsted.gov.uk/v1/file/2743957</t>
  </si>
  <si>
    <t>John Spendluffe Foundation Technology College</t>
  </si>
  <si>
    <t>/provider/23/136968</t>
  </si>
  <si>
    <t>Hanby Lane, Alford, Lincolnshire, LN13 9BL</t>
  </si>
  <si>
    <t>50031422.txt</t>
  </si>
  <si>
    <t>https://files.api.ofsted.gov.uk/v1/file/50031422</t>
  </si>
  <si>
    <t>Kesgrave High School</t>
  </si>
  <si>
    <t>/provider/23/136969</t>
  </si>
  <si>
    <t>Main Road, Kesgrave, Ipswich, Suffolk, IP5 2PB</t>
  </si>
  <si>
    <t>2747853.txt</t>
  </si>
  <si>
    <t>https://files.api.ofsted.gov.uk/v1/file/2747853</t>
  </si>
  <si>
    <t>Queen Elizabeth's Grammar School</t>
  </si>
  <si>
    <t>/provider/23/136972</t>
  </si>
  <si>
    <t>The Green Road, Ashbourne, Derbyshire, DE6 1EP</t>
  </si>
  <si>
    <t>2775827.txt</t>
  </si>
  <si>
    <t>https://files.api.ofsted.gov.uk/v1/file/2775827</t>
  </si>
  <si>
    <t>Sawtry Village Academy</t>
  </si>
  <si>
    <t>/provider/23/136974</t>
  </si>
  <si>
    <t>Fen Lane, Sawtry, Huntingdon, Cambridgeshire, PE28 5TQ</t>
  </si>
  <si>
    <t>2756581.txt</t>
  </si>
  <si>
    <t>https://files.api.ofsted.gov.uk/v1/file/2756581</t>
  </si>
  <si>
    <t>The Marches School</t>
  </si>
  <si>
    <t>/provider/23/136979</t>
  </si>
  <si>
    <t>Morda Road, Oswestry, Shropshire, SY11 2AR</t>
  </si>
  <si>
    <t>2768351.txt</t>
  </si>
  <si>
    <t>https://files.api.ofsted.gov.uk/v1/file/2768351</t>
  </si>
  <si>
    <t>St Joseph's Catholic College</t>
  </si>
  <si>
    <t>/provider/23/136980</t>
  </si>
  <si>
    <t>Ocotal Way, Swindon, Wiltshire, SN3 3LR</t>
  </si>
  <si>
    <t>2750647.txt</t>
  </si>
  <si>
    <t>https://files.api.ofsted.gov.uk/v1/file/2750647</t>
  </si>
  <si>
    <t>St Peter's Catholic High School and Sixth Form Centre</t>
  </si>
  <si>
    <t>/provider/23/136982</t>
  </si>
  <si>
    <t>Stroud Road, Tuffley, Gloucester, Gloucestershire, GL4 0DD</t>
  </si>
  <si>
    <t>2740949.txt</t>
  </si>
  <si>
    <t>https://files.api.ofsted.gov.uk/v1/file/2740949</t>
  </si>
  <si>
    <t>Lady Manners School</t>
  </si>
  <si>
    <t>/provider/23/112996</t>
  </si>
  <si>
    <t>Shutts Lane, Bakewell, Derbyshire, DE45 1JA</t>
  </si>
  <si>
    <t>2781577.txt</t>
  </si>
  <si>
    <t>https://files.api.ofsted.gov.uk/v1/file/2781577</t>
  </si>
  <si>
    <t>Queen Elizabeth High School</t>
  </si>
  <si>
    <t>/provider/23/137703</t>
  </si>
  <si>
    <t>Ashfields, Bromyard, Herefordshire, HR7 4QS</t>
  </si>
  <si>
    <t>2735093.txt</t>
  </si>
  <si>
    <t>https://files.api.ofsted.gov.uk/v1/file/2735093</t>
  </si>
  <si>
    <t>Longsands Academy</t>
  </si>
  <si>
    <t>/provider/23/136992</t>
  </si>
  <si>
    <t>Longsands Road, St Neots, Cambridgeshire, PE19 1LQ</t>
  </si>
  <si>
    <t>2778991.txt</t>
  </si>
  <si>
    <t>https://files.api.ofsted.gov.uk/v1/file/2778991</t>
  </si>
  <si>
    <t>Alderbrook School</t>
  </si>
  <si>
    <t>/provider/23/136994</t>
  </si>
  <si>
    <t>Blossomfield Road, Solihull, West Midlands, B91 1SN</t>
  </si>
  <si>
    <t>2775537.txt</t>
  </si>
  <si>
    <t>https://files.api.ofsted.gov.uk/v1/file/2775537</t>
  </si>
  <si>
    <t>Beverley Grammar School</t>
  </si>
  <si>
    <t>/provider/23/136995</t>
  </si>
  <si>
    <t>Queensgate, Beverley, HU17 8NF</t>
  </si>
  <si>
    <t>2781581.txt</t>
  </si>
  <si>
    <t>https://files.api.ofsted.gov.uk/v1/file/2781581</t>
  </si>
  <si>
    <t>Heritage House School</t>
  </si>
  <si>
    <t>/provider/25/110582</t>
  </si>
  <si>
    <t>Cameron Road, Chesham, Buckinghamshire, HP5 3BP</t>
  </si>
  <si>
    <t>2785367.txt</t>
  </si>
  <si>
    <t>https://files.api.ofsted.gov.uk/v1/file/2785367</t>
  </si>
  <si>
    <t>Lode Heath School</t>
  </si>
  <si>
    <t>/provider/23/137008</t>
  </si>
  <si>
    <t>Lode Lane, Solihull, West Midlands, B91 2HW</t>
  </si>
  <si>
    <t>2785591.txt</t>
  </si>
  <si>
    <t>https://files.api.ofsted.gov.uk/v1/file/2785591</t>
  </si>
  <si>
    <t>Minsthorpe Community College, A Specialist Science College</t>
  </si>
  <si>
    <t>/provider/23/137011</t>
  </si>
  <si>
    <t>Minsthorpe Lane, South Elmsall, Pontefract, West Yorkshire, WF9 2UJ</t>
  </si>
  <si>
    <t>2780341.txt</t>
  </si>
  <si>
    <t>https://files.api.ofsted.gov.uk/v1/file/2780341</t>
  </si>
  <si>
    <t>Chulmleigh Community College</t>
  </si>
  <si>
    <t>/provider/23/137024</t>
  </si>
  <si>
    <t>Beacon Road, Chulmleigh, Devon, EX18 7AA</t>
  </si>
  <si>
    <t>2764155.txt</t>
  </si>
  <si>
    <t>https://files.api.ofsted.gov.uk/v1/file/2764155</t>
  </si>
  <si>
    <t>Slated Row School</t>
  </si>
  <si>
    <t>/provider/25/110587</t>
  </si>
  <si>
    <t>Old Wolverton Road, Wolverton, Milton Keynes, Buckinghamshire, MK12 5NJ</t>
  </si>
  <si>
    <t>2781719.txt</t>
  </si>
  <si>
    <t>https://files.api.ofsted.gov.uk/v1/file/2781719</t>
  </si>
  <si>
    <t>Holyhead School</t>
  </si>
  <si>
    <t>/provider/23/137034</t>
  </si>
  <si>
    <t>Milestone Lane, Handsworth, Birmingham, West Midlands, B21 0HN</t>
  </si>
  <si>
    <t>2748965.txt</t>
  </si>
  <si>
    <t>https://files.api.ofsted.gov.uk/v1/file/2748965</t>
  </si>
  <si>
    <t>St Mark's West Essex Catholic School</t>
  </si>
  <si>
    <t>/provider/23/137058</t>
  </si>
  <si>
    <t>Tripton Road, Harlow, Essex, CM18 6AA</t>
  </si>
  <si>
    <t>2734413.txt</t>
  </si>
  <si>
    <t>https://files.api.ofsted.gov.uk/v1/file/2734413</t>
  </si>
  <si>
    <t>Thomas Keble School</t>
  </si>
  <si>
    <t>/provider/23/137059</t>
  </si>
  <si>
    <t>Eastcombe, Stroud, Gloucestershire, GL6 7DY</t>
  </si>
  <si>
    <t>2747301.txt</t>
  </si>
  <si>
    <t>https://files.api.ofsted.gov.uk/v1/file/2747301</t>
  </si>
  <si>
    <t>Tolworth Girls' School and Sixth Form</t>
  </si>
  <si>
    <t>/provider/23/137060</t>
  </si>
  <si>
    <t>Tala Close, Tolworth Girls' School and Sixth Form, Surbiton, KT6 7EY</t>
  </si>
  <si>
    <t>2734077.txt</t>
  </si>
  <si>
    <t>https://files.api.ofsted.gov.uk/v1/file/2734077</t>
  </si>
  <si>
    <t>The Redway School</t>
  </si>
  <si>
    <t>/provider/25/110592</t>
  </si>
  <si>
    <t>Farmborough, Netherfield, Milton Keynes, Buckinghamshire, MK6 4HG</t>
  </si>
  <si>
    <t>2762105.txt</t>
  </si>
  <si>
    <t>https://files.api.ofsted.gov.uk/v1/file/2762105</t>
  </si>
  <si>
    <t>Hylands School</t>
  </si>
  <si>
    <t>/provider/23/137072</t>
  </si>
  <si>
    <t>Chelmsford Road, Writtle, Chelmsford, Essex, CM1 3ET</t>
  </si>
  <si>
    <t>2746757.txt</t>
  </si>
  <si>
    <t>https://files.api.ofsted.gov.uk/v1/file/2746757</t>
  </si>
  <si>
    <t>Caroline Chisholm School</t>
  </si>
  <si>
    <t>/provider/28/137089</t>
  </si>
  <si>
    <t>Wooldale Centre for Learning, Wootton Fields, Northampton, Northamptonshire, NN4 6TP</t>
  </si>
  <si>
    <t>2738079.txt</t>
  </si>
  <si>
    <t>https://files.api.ofsted.gov.uk/v1/file/2738079</t>
  </si>
  <si>
    <t>The Chauncy School</t>
  </si>
  <si>
    <t>/provider/23/137090</t>
  </si>
  <si>
    <t>Park Road, Ware, Hertfordshire, SG12 0DP</t>
  </si>
  <si>
    <t>2737479.txt</t>
  </si>
  <si>
    <t>https://files.api.ofsted.gov.uk/v1/file/2737479</t>
  </si>
  <si>
    <t>Diss High School</t>
  </si>
  <si>
    <t>/provider/23/137092</t>
  </si>
  <si>
    <t>Walcot Road, Diss, Norfolk, IP22 4DH</t>
  </si>
  <si>
    <t>2769889.txt</t>
  </si>
  <si>
    <t>https://files.api.ofsted.gov.uk/v1/file/2769889</t>
  </si>
  <si>
    <t>The Knights Templar School</t>
  </si>
  <si>
    <t>/provider/23/136608</t>
  </si>
  <si>
    <t>Park Street, Baldock, Hertfordshire, SG7 6DZ</t>
  </si>
  <si>
    <t>2730165.txt</t>
  </si>
  <si>
    <t>https://files.api.ofsted.gov.uk/v1/file/2730165</t>
  </si>
  <si>
    <t>Chiswick School</t>
  </si>
  <si>
    <t>/provider/23/137907</t>
  </si>
  <si>
    <t>Burlington Lane, Chiswick, London, W4 3UN</t>
  </si>
  <si>
    <t>2732799.txt</t>
  </si>
  <si>
    <t>https://files.api.ofsted.gov.uk/v1/file/2732799</t>
  </si>
  <si>
    <t>St Edmund's Girls' School</t>
  </si>
  <si>
    <t>/provider/23/137827</t>
  </si>
  <si>
    <t>Church Road, Laverstock, Salisbury, Wiltshire, SP1 1RD</t>
  </si>
  <si>
    <t>2758565.txt</t>
  </si>
  <si>
    <t>https://files.api.ofsted.gov.uk/v1/file/2758565</t>
  </si>
  <si>
    <t>The John Henry Newman Catholic School</t>
  </si>
  <si>
    <t>/provider/23/137895</t>
  </si>
  <si>
    <t>Hitchin Road, Stevenage, Hertfordshire, SG1 4AE</t>
  </si>
  <si>
    <t>2780371.txt</t>
  </si>
  <si>
    <t>https://files.api.ofsted.gov.uk/v1/file/2780371</t>
  </si>
  <si>
    <t>Ashgate Croft School</t>
  </si>
  <si>
    <t>/provider/25/113032</t>
  </si>
  <si>
    <t>Ashgate Road, Chesterfield, Derbyshire, S40 4BN</t>
  </si>
  <si>
    <t>2740143.txt</t>
  </si>
  <si>
    <t>https://files.api.ofsted.gov.uk/v1/file/2740143</t>
  </si>
  <si>
    <t>The Montessori Place</t>
  </si>
  <si>
    <t>/provider/27/136947</t>
  </si>
  <si>
    <t>45 Cromwell Road, Hove, East Sussex, BN3 3ER</t>
  </si>
  <si>
    <t>2734653.txt</t>
  </si>
  <si>
    <t>https://files.api.ofsted.gov.uk/v1/file/2734653</t>
  </si>
  <si>
    <t>Coombe Boys' School</t>
  </si>
  <si>
    <t>/provider/23/137859</t>
  </si>
  <si>
    <t>College Gardens, Blakes Lane, New Malden, Surrey, KT3 6NU</t>
  </si>
  <si>
    <t>2767301.txt</t>
  </si>
  <si>
    <t>https://files.api.ofsted.gov.uk/v1/file/2767301</t>
  </si>
  <si>
    <t>St Clare's School</t>
  </si>
  <si>
    <t>/provider/25/113046</t>
  </si>
  <si>
    <t>Rough Heanor Road, Mickleover, Derby, Derbyshire, DE3 9AZ</t>
  </si>
  <si>
    <t>2774049.txt</t>
  </si>
  <si>
    <t>https://files.api.ofsted.gov.uk/v1/file/2774049</t>
  </si>
  <si>
    <t>St Andrew's School</t>
  </si>
  <si>
    <t>/provider/25/113048</t>
  </si>
  <si>
    <t>St Andrew's View, Breadsall Hilltop, Derby, Derbyshire, DE21 4EW</t>
  </si>
  <si>
    <t>2783441.txt</t>
  </si>
  <si>
    <t>https://files.api.ofsted.gov.uk/v1/file/2783441</t>
  </si>
  <si>
    <t>Hans Price Academy</t>
  </si>
  <si>
    <t>/provider/23/136708</t>
  </si>
  <si>
    <t>Marchfields Way, Weston-Super-Mare, Somerset, BS23 3QP</t>
  </si>
  <si>
    <t>2758671.txt</t>
  </si>
  <si>
    <t>https://files.api.ofsted.gov.uk/v1/file/2758671</t>
  </si>
  <si>
    <t>Bishop Perowne CofE College</t>
  </si>
  <si>
    <t>/provider/23/138107</t>
  </si>
  <si>
    <t>Merriman's Hill Road, Worcester, Worcestershire, WR3 8LE</t>
  </si>
  <si>
    <t>2761443.txt</t>
  </si>
  <si>
    <t>https://files.api.ofsted.gov.uk/v1/file/2761443</t>
  </si>
  <si>
    <t>The Market Bosworth School</t>
  </si>
  <si>
    <t>/provider/23/138108</t>
  </si>
  <si>
    <t>Station Road, Market Bosworth, Nuneaton, Warwickshire, CV13 0JT</t>
  </si>
  <si>
    <t>2768983.txt</t>
  </si>
  <si>
    <t>https://files.api.ofsted.gov.uk/v1/file/2768983</t>
  </si>
  <si>
    <t>St Helena School</t>
  </si>
  <si>
    <t>/provider/23/137944</t>
  </si>
  <si>
    <t>Sheepen Road, Colchester, Essex, CO3 3LE</t>
  </si>
  <si>
    <t>2748861.txt</t>
  </si>
  <si>
    <t>https://files.api.ofsted.gov.uk/v1/file/2748861</t>
  </si>
  <si>
    <t>Oak Tree High</t>
  </si>
  <si>
    <t>/provider/27/137568</t>
  </si>
  <si>
    <t>Yorkshire Muslim Academy, Gate No 3 Bland Street, Sheffield, South Yorkshire, S4 8DG</t>
  </si>
  <si>
    <t>2771317.txt</t>
  </si>
  <si>
    <t>https://files.api.ofsted.gov.uk/v1/file/2771317</t>
  </si>
  <si>
    <t>Chipping Norton School</t>
  </si>
  <si>
    <t>/provider/23/137936</t>
  </si>
  <si>
    <t>Burford Road, Chipping Norton, Oxfordshire, OX7 5DY</t>
  </si>
  <si>
    <t>2739549.txt</t>
  </si>
  <si>
    <t>https://files.api.ofsted.gov.uk/v1/file/2739549</t>
  </si>
  <si>
    <t>Al-Ihsaan Community College</t>
  </si>
  <si>
    <t>/provider/27/136823</t>
  </si>
  <si>
    <t>1 Kamloops Crescent, Leicester, LE1 2HX</t>
  </si>
  <si>
    <t>2772475.txt</t>
  </si>
  <si>
    <t>https://files.api.ofsted.gov.uk/v1/file/2772475</t>
  </si>
  <si>
    <t>Longdon Hall School</t>
  </si>
  <si>
    <t>/provider/27/137098</t>
  </si>
  <si>
    <t>Longdon Green, Lichfield, Staffordshire, WS15 4PT</t>
  </si>
  <si>
    <t>2771111.txt</t>
  </si>
  <si>
    <t>https://files.api.ofsted.gov.uk/v1/file/2771111</t>
  </si>
  <si>
    <t>Get U Started Training</t>
  </si>
  <si>
    <t>/provider/27/137385</t>
  </si>
  <si>
    <t>1 Haldane Street, Ashington, Northumberland, NE63 8SF</t>
  </si>
  <si>
    <t>2777515.txt</t>
  </si>
  <si>
    <t>https://files.api.ofsted.gov.uk/v1/file/2777515</t>
  </si>
  <si>
    <t>Clacton County High School</t>
  </si>
  <si>
    <t>/provider/23/138084</t>
  </si>
  <si>
    <t>Walton Road, Clacton-on-Sea, Essex, CO15 6DZ</t>
  </si>
  <si>
    <t>2755125.txt</t>
  </si>
  <si>
    <t>https://files.api.ofsted.gov.uk/v1/file/2755125</t>
  </si>
  <si>
    <t>Rossington All Saints Academy</t>
  </si>
  <si>
    <t>/provider/23/136675</t>
  </si>
  <si>
    <t>Bond Street, Rossington, Doncaster, South Yorkshire, DN11 0BZ</t>
  </si>
  <si>
    <t>2726645.txt</t>
  </si>
  <si>
    <t>https://files.api.ofsted.gov.uk/v1/file/2726645</t>
  </si>
  <si>
    <t>Al-Madani Girls School</t>
  </si>
  <si>
    <t>/provider/27/136955</t>
  </si>
  <si>
    <t>339 - 341 Bath Road, Slough, Berkshire, SL1 5PR</t>
  </si>
  <si>
    <t>2739853.txt</t>
  </si>
  <si>
    <t>https://files.api.ofsted.gov.uk/v1/file/2739853</t>
  </si>
  <si>
    <t>Hall Cross Academy</t>
  </si>
  <si>
    <t>/provider/23/137842</t>
  </si>
  <si>
    <t>Thorne Road, Doncaster, South Yorkshire, DN1 2HY</t>
  </si>
  <si>
    <t>2769869.txt</t>
  </si>
  <si>
    <t>https://files.api.ofsted.gov.uk/v1/file/2769869</t>
  </si>
  <si>
    <t>LPW Independent School</t>
  </si>
  <si>
    <t>/provider/27/137583</t>
  </si>
  <si>
    <t>Princess Street, Bedminster, Bristol, Bristol, BS3 4AG</t>
  </si>
  <si>
    <t>2772093.txt</t>
  </si>
  <si>
    <t>https://files.api.ofsted.gov.uk/v1/file/2772093</t>
  </si>
  <si>
    <t>Treviglas Community College</t>
  </si>
  <si>
    <t>/provider/23/112038</t>
  </si>
  <si>
    <t>Bradley Road, Newquay, Cornwall, TR7 3JA</t>
  </si>
  <si>
    <t>2783013.txt</t>
  </si>
  <si>
    <t>https://files.api.ofsted.gov.uk/v1/file/2783013</t>
  </si>
  <si>
    <t>St Alban's Catholic High School</t>
  </si>
  <si>
    <t>/provider/23/137849</t>
  </si>
  <si>
    <t>Digby Road, Ipswich, Suffolk, IP4 3NJ</t>
  </si>
  <si>
    <t>2731925.txt</t>
  </si>
  <si>
    <t>https://files.api.ofsted.gov.uk/v1/file/2731925</t>
  </si>
  <si>
    <t>Stratton Upper School</t>
  </si>
  <si>
    <t>/provider/23/137886</t>
  </si>
  <si>
    <t>Eagle Farm Road, Biggleswade, Bedfordshire, SG18 8JB</t>
  </si>
  <si>
    <t>2781257.txt</t>
  </si>
  <si>
    <t>https://files.api.ofsted.gov.uk/v1/file/2781257</t>
  </si>
  <si>
    <t>Stradbroke High School</t>
  </si>
  <si>
    <t>/provider/23/137901</t>
  </si>
  <si>
    <t>Wilby Road, Stradbroke, Eye, Suffolk, IP21 5JN</t>
  </si>
  <si>
    <t>2756431.txt</t>
  </si>
  <si>
    <t>https://files.api.ofsted.gov.uk/v1/file/2756431</t>
  </si>
  <si>
    <t>Saint John Houghton Catholic Voluntary Academy</t>
  </si>
  <si>
    <t>/provider/23/137908</t>
  </si>
  <si>
    <t>Abbot Road, Kirk Hallam, Ilkeston, Derbyshire, DE7 4HX</t>
  </si>
  <si>
    <t>2735713.txt</t>
  </si>
  <si>
    <t>https://files.api.ofsted.gov.uk/v1/file/2735713</t>
  </si>
  <si>
    <t>Saint Joan of Arc Catholic School</t>
  </si>
  <si>
    <t>/provider/23/137914</t>
  </si>
  <si>
    <t>High Street, Rickmansworth, Hertfordshire, WD3 1HG</t>
  </si>
  <si>
    <t>2762087.txt</t>
  </si>
  <si>
    <t>https://files.api.ofsted.gov.uk/v1/file/2762087</t>
  </si>
  <si>
    <t>Nethergate Academy</t>
  </si>
  <si>
    <t>/provider/25/137915</t>
  </si>
  <si>
    <t>Swansdowne Drive, Clifton, Nottingham, Nottinghamshire, NG11 8HX</t>
  </si>
  <si>
    <t>2770587.txt</t>
  </si>
  <si>
    <t>https://files.api.ofsted.gov.uk/v1/file/2770587</t>
  </si>
  <si>
    <t>The Gilberd School</t>
  </si>
  <si>
    <t>/provider/23/137926</t>
  </si>
  <si>
    <t>Brinkley Lane, Colchester, Essex, CO4 9PU</t>
  </si>
  <si>
    <t>2767983.txt</t>
  </si>
  <si>
    <t>https://files.api.ofsted.gov.uk/v1/file/2767983</t>
  </si>
  <si>
    <t>South Wigston High School</t>
  </si>
  <si>
    <t>/provider/23/137931</t>
  </si>
  <si>
    <t>St Thomas Road, Wigston, Leicestershire, LE18 4TA</t>
  </si>
  <si>
    <t>2749253.txt</t>
  </si>
  <si>
    <t>https://files.api.ofsted.gov.uk/v1/file/2749253</t>
  </si>
  <si>
    <t>Harlington Upper School</t>
  </si>
  <si>
    <t>/provider/23/137941</t>
  </si>
  <si>
    <t>Goswell End Road, Harlington, Dunstable, Bedfordshire, LU5 6NX</t>
  </si>
  <si>
    <t>2768887.txt</t>
  </si>
  <si>
    <t>https://files.api.ofsted.gov.uk/v1/file/2768887</t>
  </si>
  <si>
    <t>Manningtree High School</t>
  </si>
  <si>
    <t>/provider/23/137945</t>
  </si>
  <si>
    <t>Colchester Road, Lawford, Manningtree, Essex, CO11 2BW</t>
  </si>
  <si>
    <t>2774729.txt</t>
  </si>
  <si>
    <t>https://files.api.ofsted.gov.uk/v1/file/2774729</t>
  </si>
  <si>
    <t>Samuel Whitbread Academy</t>
  </si>
  <si>
    <t>/provider/23/137948</t>
  </si>
  <si>
    <t>Shefford Road, Clifton, Shefford, Bedfordshire, SG17 5QS</t>
  </si>
  <si>
    <t>2742395.txt</t>
  </si>
  <si>
    <t>https://files.api.ofsted.gov.uk/v1/file/2742395</t>
  </si>
  <si>
    <t>Wayland Academy Norfolk</t>
  </si>
  <si>
    <t>/provider/23/137949</t>
  </si>
  <si>
    <t>Merton Road, Watton, Thetford, Norfolk, IP25 6BA</t>
  </si>
  <si>
    <t>2774775.txt</t>
  </si>
  <si>
    <t>https://files.api.ofsted.gov.uk/v1/file/2774775</t>
  </si>
  <si>
    <t>Redmoor Academy</t>
  </si>
  <si>
    <t>/provider/23/137968</t>
  </si>
  <si>
    <t>Wykin Road, Hinckley, Leicestershire, LE10 0EP</t>
  </si>
  <si>
    <t>2741747.txt</t>
  </si>
  <si>
    <t>https://files.api.ofsted.gov.uk/v1/file/2741747</t>
  </si>
  <si>
    <t>Bosworth Academy</t>
  </si>
  <si>
    <t>/provider/23/137969</t>
  </si>
  <si>
    <t>Leicester Lane, Desford, Leicester, Leicestershire, LE9 9JL</t>
  </si>
  <si>
    <t>2733553.txt</t>
  </si>
  <si>
    <t>https://files.api.ofsted.gov.uk/v1/file/2733553</t>
  </si>
  <si>
    <t>Wreake Valley Academy</t>
  </si>
  <si>
    <t>/provider/23/137983</t>
  </si>
  <si>
    <t>Parkstone Road, Syston, Leicester, Leicestershire, LE7 1LY</t>
  </si>
  <si>
    <t>2778831.txt</t>
  </si>
  <si>
    <t>https://files.api.ofsted.gov.uk/v1/file/2778831</t>
  </si>
  <si>
    <t>Hellesdon High School</t>
  </si>
  <si>
    <t>/provider/23/138039</t>
  </si>
  <si>
    <t>187 Middletons Lane, Hellesdon, Norwich, Norfolk, NR6 5SB</t>
  </si>
  <si>
    <t>2731631.txt</t>
  </si>
  <si>
    <t>https://files.api.ofsted.gov.uk/v1/file/2731631</t>
  </si>
  <si>
    <t>/provider/25/138094</t>
  </si>
  <si>
    <t>Broad Avenue, Leicester, Leicestershire, LE5 4PY</t>
  </si>
  <si>
    <t>2742371.txt</t>
  </si>
  <si>
    <t>https://files.api.ofsted.gov.uk/v1/file/2742371</t>
  </si>
  <si>
    <t>Columbus School and College</t>
  </si>
  <si>
    <t>/provider/25/138122</t>
  </si>
  <si>
    <t>Oliver Way, Chelmsford, Essex, CM1 4ZB</t>
  </si>
  <si>
    <t>2737233.txt</t>
  </si>
  <si>
    <t>https://files.api.ofsted.gov.uk/v1/file/2737233</t>
  </si>
  <si>
    <t>Stockland Green School</t>
  </si>
  <si>
    <t>/provider/23/138137</t>
  </si>
  <si>
    <t>Slade Road, Erdington, Birmingham, West Midlands, B23 7JH</t>
  </si>
  <si>
    <t>2744371.txt</t>
  </si>
  <si>
    <t>https://files.api.ofsted.gov.uk/v1/file/2744371</t>
  </si>
  <si>
    <t>Lutterworth College</t>
  </si>
  <si>
    <t>/provider/23/138150</t>
  </si>
  <si>
    <t>Bitteswell Road, Lutterworth, Leicestershire, LE17 4EW</t>
  </si>
  <si>
    <t>2743303.txt</t>
  </si>
  <si>
    <t>https://files.api.ofsted.gov.uk/v1/file/2743303</t>
  </si>
  <si>
    <t>Poltair School</t>
  </si>
  <si>
    <t>/provider/23/112052</t>
  </si>
  <si>
    <t>Trevarthian Road, St Austell, Cornwall, PL25 4BZ</t>
  </si>
  <si>
    <t>2758835.txt</t>
  </si>
  <si>
    <t>https://files.api.ofsted.gov.uk/v1/file/2758835</t>
  </si>
  <si>
    <t>Priory Academy</t>
  </si>
  <si>
    <t>/provider/28/138181</t>
  </si>
  <si>
    <t>Britain Street, Dunstable, Bedfordshire, LU5 4JA</t>
  </si>
  <si>
    <t>2725707.txt</t>
  </si>
  <si>
    <t>https://files.api.ofsted.gov.uk/v1/file/2725707</t>
  </si>
  <si>
    <t>Bishop Barrington School A Sports with Mathematics College</t>
  </si>
  <si>
    <t>/provider/23/114301</t>
  </si>
  <si>
    <t>Woodhouse Lane, Bishop Auckland, County Durham, DL14 6LA</t>
  </si>
  <si>
    <t>2767909.txt</t>
  </si>
  <si>
    <t>https://files.api.ofsted.gov.uk/v1/file/2767909</t>
  </si>
  <si>
    <t>Richard Lander School</t>
  </si>
  <si>
    <t>/provider/23/112055</t>
  </si>
  <si>
    <t>Higher Besore Road, Truro, Cornwall, TR3 6LT</t>
  </si>
  <si>
    <t>2770657.txt</t>
  </si>
  <si>
    <t>https://files.api.ofsted.gov.uk/v1/file/2770657</t>
  </si>
  <si>
    <t>Greenfield Community College, A Specialist Arts and Science School</t>
  </si>
  <si>
    <t>/provider/23/114305</t>
  </si>
  <si>
    <t>Greenfield Way, Newton Aycliffe, County Durham, DL5 7LF</t>
  </si>
  <si>
    <t>2744617.txt</t>
  </si>
  <si>
    <t>https://files.api.ofsted.gov.uk/v1/file/2744617</t>
  </si>
  <si>
    <t>Belmont Community School</t>
  </si>
  <si>
    <t>/provider/23/114308</t>
  </si>
  <si>
    <t>Buckinghamshire Road, Belmont, Durham, County Durham, DH1 2QP</t>
  </si>
  <si>
    <t>2735489.txt</t>
  </si>
  <si>
    <t>https://files.api.ofsted.gov.uk/v1/file/2735489</t>
  </si>
  <si>
    <t>Joseph Swan Academy</t>
  </si>
  <si>
    <t>/provider/23/137898</t>
  </si>
  <si>
    <t>Saltwell Road South, Gateshead, Tyne and Wear, NE9 6LE</t>
  </si>
  <si>
    <t>2784171.txt</t>
  </si>
  <si>
    <t>https://files.api.ofsted.gov.uk/v1/file/2784171</t>
  </si>
  <si>
    <t>Durham Community Business College for Technology and Enterprise</t>
  </si>
  <si>
    <t>/provider/23/114311</t>
  </si>
  <si>
    <t>Bracken Court, Ushaw Moor, Durham, DH7 7NG</t>
  </si>
  <si>
    <t>2758825.txt</t>
  </si>
  <si>
    <t>https://files.api.ofsted.gov.uk/v1/file/2758825</t>
  </si>
  <si>
    <t>Hazel Grove High School</t>
  </si>
  <si>
    <t>/provider/23/137923</t>
  </si>
  <si>
    <t>Jacksons Lane, Hazel Grove, Stockport, Cheshire, SK7 5JX</t>
  </si>
  <si>
    <t>2759255.txt</t>
  </si>
  <si>
    <t>https://files.api.ofsted.gov.uk/v1/file/2759255</t>
  </si>
  <si>
    <t>Lord Lawson of Beamish Academy</t>
  </si>
  <si>
    <t>/provider/23/137942</t>
  </si>
  <si>
    <t>Birtley Lane, Birtley, Chester le Street, County Durham, DH3 2LP</t>
  </si>
  <si>
    <t>2749239.txt</t>
  </si>
  <si>
    <t>https://files.api.ofsted.gov.uk/v1/file/2749239</t>
  </si>
  <si>
    <t>Montgomery High School</t>
  </si>
  <si>
    <t>/provider/23/137973</t>
  </si>
  <si>
    <t>All Hallows Road, Bispham, Blackpool, Lancashire, FY2 0AZ</t>
  </si>
  <si>
    <t>2769581.txt</t>
  </si>
  <si>
    <t>https://files.api.ofsted.gov.uk/v1/file/2769581</t>
  </si>
  <si>
    <t>Dene Community School</t>
  </si>
  <si>
    <t>/provider/23/114313</t>
  </si>
  <si>
    <t>Manor Way, Peterlee, County Durham, SR8 5RL</t>
  </si>
  <si>
    <t>2777533.txt</t>
  </si>
  <si>
    <t>https://files.api.ofsted.gov.uk/v1/file/2777533</t>
  </si>
  <si>
    <t>Wellfield School</t>
  </si>
  <si>
    <t>/provider/23/114315</t>
  </si>
  <si>
    <t>North Road East, Wingate, County Durham, TS28 5AX</t>
  </si>
  <si>
    <t>2783469.txt</t>
  </si>
  <si>
    <t>https://files.api.ofsted.gov.uk/v1/file/2783469</t>
  </si>
  <si>
    <t>Haughton Academy</t>
  </si>
  <si>
    <t>/provider/23/138089</t>
  </si>
  <si>
    <t>Salters Lane South, Darlington, County Durham, DL1 2AN</t>
  </si>
  <si>
    <t>2784631.txt</t>
  </si>
  <si>
    <t>https://files.api.ofsted.gov.uk/v1/file/2784631</t>
  </si>
  <si>
    <t>Beaumont Hill Academy</t>
  </si>
  <si>
    <t>/provider/25/138093</t>
  </si>
  <si>
    <t>Salters Lane South, Darlington, DL1 2AN</t>
  </si>
  <si>
    <t>2779955.txt</t>
  </si>
  <si>
    <t>https://files.api.ofsted.gov.uk/v1/file/2779955</t>
  </si>
  <si>
    <t>Southmoor Academy</t>
  </si>
  <si>
    <t>/provider/23/138103</t>
  </si>
  <si>
    <t>Ryhope Road, Sunderland, Tyne and Wear, SR2 7TF</t>
  </si>
  <si>
    <t>2749795.txt</t>
  </si>
  <si>
    <t>https://files.api.ofsted.gov.uk/v1/file/2749795</t>
  </si>
  <si>
    <t>BBG Academy</t>
  </si>
  <si>
    <t>/provider/23/138111</t>
  </si>
  <si>
    <t>Bradford Road, Birkenshaw, West Yorkshire, BD19 4BE</t>
  </si>
  <si>
    <t>2769079.txt</t>
  </si>
  <si>
    <t>https://files.api.ofsted.gov.uk/v1/file/2769079</t>
  </si>
  <si>
    <t>Oakwood Academy</t>
  </si>
  <si>
    <t>/provider/25/138130</t>
  </si>
  <si>
    <t>Chatsworth Road, Ellesmere Park, Eccles, Lancashire, M30 9DY</t>
  </si>
  <si>
    <t>2747879.txt</t>
  </si>
  <si>
    <t>https://files.api.ofsted.gov.uk/v1/file/2747879</t>
  </si>
  <si>
    <t>Harrogate High School</t>
  </si>
  <si>
    <t>/provider/23/138190</t>
  </si>
  <si>
    <t>Ainsty Road, Harrogate, North Yorkshire, HG1 4AP</t>
  </si>
  <si>
    <t>2741337.txt</t>
  </si>
  <si>
    <t>https://files.api.ofsted.gov.uk/v1/file/2741337</t>
  </si>
  <si>
    <t>The Pioneer School</t>
  </si>
  <si>
    <t>/provider/25/138219</t>
  </si>
  <si>
    <t>Ghyllgrove, Basildon, Essex, SS14 2LA</t>
  </si>
  <si>
    <t>2767097.txt</t>
  </si>
  <si>
    <t>https://files.api.ofsted.gov.uk/v1/file/2767097</t>
  </si>
  <si>
    <t>De Lisle Catholic School Loughborough Leicestershire</t>
  </si>
  <si>
    <t>/provider/23/138298</t>
  </si>
  <si>
    <t>Thorpe Hill, Loughborough, Leicestershire, LE11 4SQ</t>
  </si>
  <si>
    <t>2722943.txt</t>
  </si>
  <si>
    <t>https://files.api.ofsted.gov.uk/v1/file/2722943</t>
  </si>
  <si>
    <t>Armthorpe Academy</t>
  </si>
  <si>
    <t>/provider/23/138314</t>
  </si>
  <si>
    <t>Mere Lane, Armthorpe, Doncaster, South Yorkshire, DN3 2DA</t>
  </si>
  <si>
    <t>2753075.txt</t>
  </si>
  <si>
    <t>https://files.api.ofsted.gov.uk/v1/file/2753075</t>
  </si>
  <si>
    <t>Unity School</t>
  </si>
  <si>
    <t>/provider/27/137574</t>
  </si>
  <si>
    <t>Cartwright House, Broad Street, Hanley, Stoke-on-Trent, Staffordshire, ST1 4EU</t>
  </si>
  <si>
    <t>2735727.txt</t>
  </si>
  <si>
    <t>https://files.api.ofsted.gov.uk/v1/file/2735727</t>
  </si>
  <si>
    <t>Tring School</t>
  </si>
  <si>
    <t>/provider/23/138352</t>
  </si>
  <si>
    <t>Mortimer Hill, Tring, Hertfordshire, HP23 5JD</t>
  </si>
  <si>
    <t>2742785.txt</t>
  </si>
  <si>
    <t>https://files.api.ofsted.gov.uk/v1/file/2742785</t>
  </si>
  <si>
    <t>St Mary's Church of England High School (VA)</t>
  </si>
  <si>
    <t>/provider/23/138360</t>
  </si>
  <si>
    <t>Lieutenant Ellis Way, Cheshunt, Waltham Cross, Hertfordshire, EN7 5FB</t>
  </si>
  <si>
    <t>2781653.txt</t>
  </si>
  <si>
    <t>https://files.api.ofsted.gov.uk/v1/file/2781653</t>
  </si>
  <si>
    <t>St Francis Xavier's College</t>
  </si>
  <si>
    <t>/provider/23/138463</t>
  </si>
  <si>
    <t>High Lee, Woolton Hill Road, Liverpool, Merseyside, L25 6EG</t>
  </si>
  <si>
    <t>2780515.txt</t>
  </si>
  <si>
    <t>https://files.api.ofsted.gov.uk/v1/file/2780515</t>
  </si>
  <si>
    <t>Castle Rock High School</t>
  </si>
  <si>
    <t>/provider/23/138478</t>
  </si>
  <si>
    <t>Meadow Lane, Coalville, Leicestershire, LE67 4BR</t>
  </si>
  <si>
    <t>2733505.txt</t>
  </si>
  <si>
    <t>https://files.api.ofsted.gov.uk/v1/file/2733505</t>
  </si>
  <si>
    <t>Kirkby College</t>
  </si>
  <si>
    <t>/provider/23/138481</t>
  </si>
  <si>
    <t>Tennyson Street, Kirkby-in-Ashfield, Nottinghamshire, NG17 7DH</t>
  </si>
  <si>
    <t>50006601.txt</t>
  </si>
  <si>
    <t>https://files.api.ofsted.gov.uk/v1/file/50006601</t>
  </si>
  <si>
    <t>Croft Community School</t>
  </si>
  <si>
    <t>/provider/25/114340</t>
  </si>
  <si>
    <t>Greencroft Road End, Annfield Plain, Stanley, DH9 8PR</t>
  </si>
  <si>
    <t>2749773.txt</t>
  </si>
  <si>
    <t>https://files.api.ofsted.gov.uk/v1/file/2749773</t>
  </si>
  <si>
    <t>Northwood School</t>
  </si>
  <si>
    <t>/provider/23/137829</t>
  </si>
  <si>
    <t>Pinner Road, Northwood, Middlesex, HA6 1QN</t>
  </si>
  <si>
    <t>2771123.txt</t>
  </si>
  <si>
    <t>https://files.api.ofsted.gov.uk/v1/file/2771123</t>
  </si>
  <si>
    <t>Joseph Leckie Academy</t>
  </si>
  <si>
    <t>/provider/23/137830</t>
  </si>
  <si>
    <t>Walstead Road West, Walsall, West Midlands, WS5 4PG</t>
  </si>
  <si>
    <t>2730443.txt</t>
  </si>
  <si>
    <t>https://files.api.ofsted.gov.uk/v1/file/2730443</t>
  </si>
  <si>
    <t>Ocean Lodge Independent School</t>
  </si>
  <si>
    <t>/provider/27/137562</t>
  </si>
  <si>
    <t>8 Trinity Avenue, Westcliff-on-Sea, Essex, SS0 7PU</t>
  </si>
  <si>
    <t>2742425.txt</t>
  </si>
  <si>
    <t>https://files.api.ofsted.gov.uk/v1/file/2742425</t>
  </si>
  <si>
    <t>/provider/25/114347</t>
  </si>
  <si>
    <t>Chilton, Ferryhill, County Durham, DL17 0HP</t>
  </si>
  <si>
    <t>2785549.txt</t>
  </si>
  <si>
    <t>https://files.api.ofsted.gov.uk/v1/file/2785549</t>
  </si>
  <si>
    <t>Southborough High School</t>
  </si>
  <si>
    <t>/provider/23/137917</t>
  </si>
  <si>
    <t>Hook Road, Surbiton, Surrey, KT6 5AS</t>
  </si>
  <si>
    <t>2742391.txt</t>
  </si>
  <si>
    <t>https://files.api.ofsted.gov.uk/v1/file/2742391</t>
  </si>
  <si>
    <t>The Douay Martyrs Catholic School</t>
  </si>
  <si>
    <t>/provider/23/137925</t>
  </si>
  <si>
    <t>Edinburgh Drive, Ickenham, Uxbridge, Middlesex, UB10 8QY</t>
  </si>
  <si>
    <t>2765939.txt</t>
  </si>
  <si>
    <t>https://files.api.ofsted.gov.uk/v1/file/2765939</t>
  </si>
  <si>
    <t>Gumley House RC Convent School, FCJ</t>
  </si>
  <si>
    <t>/provider/23/137928</t>
  </si>
  <si>
    <t>St John's Road, Isleworth, TW7 6XF</t>
  </si>
  <si>
    <t>2757163.txt</t>
  </si>
  <si>
    <t>https://files.api.ofsted.gov.uk/v1/file/2757163</t>
  </si>
  <si>
    <t>/provider/25/137934</t>
  </si>
  <si>
    <t>Penn Road, Knotty Green, Beaconsfield, Buckinghamshire, HP9 2TS</t>
  </si>
  <si>
    <t>2750185.txt</t>
  </si>
  <si>
    <t>https://files.api.ofsted.gov.uk/v1/file/2750185</t>
  </si>
  <si>
    <t>Sacred Heart High School</t>
  </si>
  <si>
    <t>/provider/23/137935</t>
  </si>
  <si>
    <t>212 Hammersmith Road, Hammersmith, London, W6 7DG</t>
  </si>
  <si>
    <t>2733803.txt</t>
  </si>
  <si>
    <t>https://files.api.ofsted.gov.uk/v1/file/2733803</t>
  </si>
  <si>
    <t>St Martin in the Fields High School for Girls</t>
  </si>
  <si>
    <t>/provider/23/137966</t>
  </si>
  <si>
    <t>155 Tulse Hill, London, SW2 3UP</t>
  </si>
  <si>
    <t>2780513.txt</t>
  </si>
  <si>
    <t>https://files.api.ofsted.gov.uk/v1/file/2780513</t>
  </si>
  <si>
    <t>New Forest School</t>
  </si>
  <si>
    <t>/provider/27/137279</t>
  </si>
  <si>
    <t>Fawley Business Centre, Fawley, SO45 1FJ</t>
  </si>
  <si>
    <t>2735111.txt</t>
  </si>
  <si>
    <t>https://files.api.ofsted.gov.uk/v1/file/2735111</t>
  </si>
  <si>
    <t>The John of Gaunt School</t>
  </si>
  <si>
    <t>/provider/23/138020</t>
  </si>
  <si>
    <t>Wingfield Road, Trowbridge, Wiltshire, BA14 9EH</t>
  </si>
  <si>
    <t>2780393.txt</t>
  </si>
  <si>
    <t>https://files.api.ofsted.gov.uk/v1/file/2780393</t>
  </si>
  <si>
    <t>Wadebridge School</t>
  </si>
  <si>
    <t>/provider/23/138024</t>
  </si>
  <si>
    <t>Gonvena Hill, Wadebridge, Cornwall, PL27 6BU</t>
  </si>
  <si>
    <t>2752183.txt</t>
  </si>
  <si>
    <t>https://files.api.ofsted.gov.uk/v1/file/2752183</t>
  </si>
  <si>
    <t>Wyre Forest School</t>
  </si>
  <si>
    <t>/provider/25/135791</t>
  </si>
  <si>
    <t>Habberley Road, Kidderminster, Worcestershire, DY11 6FA</t>
  </si>
  <si>
    <t>2767987.txt</t>
  </si>
  <si>
    <t>https://files.api.ofsted.gov.uk/v1/file/2767987</t>
  </si>
  <si>
    <t>Greenacre Academy</t>
  </si>
  <si>
    <t>/provider/23/138046</t>
  </si>
  <si>
    <t>157 Walderslade Road, Walderslade, Chatham, Kent, ME5 0LP</t>
  </si>
  <si>
    <t>2780689.txt</t>
  </si>
  <si>
    <t>https://files.api.ofsted.gov.uk/v1/file/2780689</t>
  </si>
  <si>
    <t>Moorcroft School</t>
  </si>
  <si>
    <t>/provider/25/138158</t>
  </si>
  <si>
    <t>Bramble Close, Hillingdon, Uxbridge, Middlesex, UB8 3BF</t>
  </si>
  <si>
    <t>50004725.txt</t>
  </si>
  <si>
    <t>https://files.api.ofsted.gov.uk/v1/file/50004725</t>
  </si>
  <si>
    <t>Astor College (A Specialist College for the Arts)</t>
  </si>
  <si>
    <t>/provider/23/138167</t>
  </si>
  <si>
    <t>Astor Avenue, Dover, Kent, CT17 0AS</t>
  </si>
  <si>
    <t>2733823.txt</t>
  </si>
  <si>
    <t>https://files.api.ofsted.gov.uk/v1/file/2733823</t>
  </si>
  <si>
    <t>Wyvern College</t>
  </si>
  <si>
    <t>/provider/23/138184</t>
  </si>
  <si>
    <t>Botley Road, Fair Oak, Eastleigh, Hampshire, SO50 7AN</t>
  </si>
  <si>
    <t>2764601.txt</t>
  </si>
  <si>
    <t>https://files.api.ofsted.gov.uk/v1/file/2764601</t>
  </si>
  <si>
    <t>Woodcote High School</t>
  </si>
  <si>
    <t>/provider/23/138187</t>
  </si>
  <si>
    <t>Meadow Rise, Coulsdon, Surrey, CR5 2EH</t>
  </si>
  <si>
    <t>2770621.txt</t>
  </si>
  <si>
    <t>https://files.api.ofsted.gov.uk/v1/file/2770621</t>
  </si>
  <si>
    <t>Bedminster Down School</t>
  </si>
  <si>
    <t>/provider/23/138204</t>
  </si>
  <si>
    <t>Donald Road, Bedminster Down, Bristol, BS13 7DQ</t>
  </si>
  <si>
    <t>2771139.txt</t>
  </si>
  <si>
    <t>https://files.api.ofsted.gov.uk/v1/file/2771139</t>
  </si>
  <si>
    <t>The Henry Box School</t>
  </si>
  <si>
    <t>/provider/23/138210</t>
  </si>
  <si>
    <t>Church Green, Witney, Oxfordshire, OX28 4AX</t>
  </si>
  <si>
    <t>2748337.txt</t>
  </si>
  <si>
    <t>https://files.api.ofsted.gov.uk/v1/file/2748337</t>
  </si>
  <si>
    <t>The Costello School</t>
  </si>
  <si>
    <t>/provider/23/138287</t>
  </si>
  <si>
    <t>Crossborough Hill, London Road, Basingstoke, Hampshire, RG21 4AL</t>
  </si>
  <si>
    <t>2767693.txt</t>
  </si>
  <si>
    <t>https://files.api.ofsted.gov.uk/v1/file/2767693</t>
  </si>
  <si>
    <t>/provider/23/138289</t>
  </si>
  <si>
    <t>Cheltenham Road, Burford, Oxfordshire, OX18 4PL</t>
  </si>
  <si>
    <t>2780639.txt</t>
  </si>
  <si>
    <t>https://files.api.ofsted.gov.uk/v1/file/2780639</t>
  </si>
  <si>
    <t>Tregonwell Academy</t>
  </si>
  <si>
    <t>/provider/25/137998</t>
  </si>
  <si>
    <t>Petersfield Road, Bournemouth, Dorset, BH7 6QP</t>
  </si>
  <si>
    <t>2748107.txt</t>
  </si>
  <si>
    <t>https://files.api.ofsted.gov.uk/v1/file/2748107</t>
  </si>
  <si>
    <t>The Marlborough Science Academy</t>
  </si>
  <si>
    <t>/provider/23/138042</t>
  </si>
  <si>
    <t>Watling Street, St Albans, Hertfordshire, AL1 2QA</t>
  </si>
  <si>
    <t>2758585.txt</t>
  </si>
  <si>
    <t>https://files.api.ofsted.gov.uk/v1/file/2758585</t>
  </si>
  <si>
    <t>Altwood CofE Secondary School</t>
  </si>
  <si>
    <t>/provider/23/138342</t>
  </si>
  <si>
    <t>Altwood Road, Maidenhead, Berkshire, SL6 4PU</t>
  </si>
  <si>
    <t>2738333.txt</t>
  </si>
  <si>
    <t>https://files.api.ofsted.gov.uk/v1/file/2738333</t>
  </si>
  <si>
    <t>The Elizabethan Academy</t>
  </si>
  <si>
    <t>/provider/23/138076</t>
  </si>
  <si>
    <t>Hallcroft Road, Retford, Nottinghamshire, DN22 7PY</t>
  </si>
  <si>
    <t>2777261.txt</t>
  </si>
  <si>
    <t>https://files.api.ofsted.gov.uk/v1/file/2777261</t>
  </si>
  <si>
    <t>Wembley High Technology College</t>
  </si>
  <si>
    <t>/provider/23/138457</t>
  </si>
  <si>
    <t>East Lane, North Wembley, Middlesex, HA0 3NT</t>
  </si>
  <si>
    <t>2755913.txt</t>
  </si>
  <si>
    <t>https://files.api.ofsted.gov.uk/v1/file/2755913</t>
  </si>
  <si>
    <t>Teddington School</t>
  </si>
  <si>
    <t>/provider/23/138460</t>
  </si>
  <si>
    <t>Broom Road, Teddington, Middlesex, TW11 9PJ</t>
  </si>
  <si>
    <t>2758681.txt</t>
  </si>
  <si>
    <t>https://files.api.ofsted.gov.uk/v1/file/2758681</t>
  </si>
  <si>
    <t>Brockington College</t>
  </si>
  <si>
    <t>/provider/23/138521</t>
  </si>
  <si>
    <t>Blaby Road, Enderby, Leicester, Leicestershire, LE19 4AQ</t>
  </si>
  <si>
    <t>2738909.txt</t>
  </si>
  <si>
    <t>https://files.api.ofsted.gov.uk/v1/file/2738909</t>
  </si>
  <si>
    <t>Ralph Allen School</t>
  </si>
  <si>
    <t>/provider/23/138522</t>
  </si>
  <si>
    <t>Claverton Down Road, Combe Down, Bath, Somerset, BA2 7AD</t>
  </si>
  <si>
    <t>2770175.txt</t>
  </si>
  <si>
    <t>https://files.api.ofsted.gov.uk/v1/file/2770175</t>
  </si>
  <si>
    <t>The Gryphon School</t>
  </si>
  <si>
    <t>/provider/23/138471</t>
  </si>
  <si>
    <t>Bristol Road, Sherborne, Dorset, DT9 4EQ</t>
  </si>
  <si>
    <t>2742461.txt</t>
  </si>
  <si>
    <t>https://files.api.ofsted.gov.uk/v1/file/2742461</t>
  </si>
  <si>
    <t>Seaford Head School</t>
  </si>
  <si>
    <t>/provider/23/138473</t>
  </si>
  <si>
    <t>Arundel Road, Seaford, East Sussex, BN25 4LX</t>
  </si>
  <si>
    <t>2731005.txt</t>
  </si>
  <si>
    <t>https://files.api.ofsted.gov.uk/v1/file/2731005</t>
  </si>
  <si>
    <t>The Cavendish School</t>
  </si>
  <si>
    <t>/provider/28/138475</t>
  </si>
  <si>
    <t>Eldon Road, Eastbourne, East Sussex, BN21 1UE</t>
  </si>
  <si>
    <t>2769895.txt</t>
  </si>
  <si>
    <t>https://files.api.ofsted.gov.uk/v1/file/2769895</t>
  </si>
  <si>
    <t>Melland High School</t>
  </si>
  <si>
    <t>/provider/25/138532</t>
  </si>
  <si>
    <t>GORTON EDUCATION VILLAGE, 50 WEMBLEY ROAD, GORTON, GREATER MANCHESTER, M18 7DT</t>
  </si>
  <si>
    <t>2752727.txt</t>
  </si>
  <si>
    <t>https://files.api.ofsted.gov.uk/v1/file/2752727</t>
  </si>
  <si>
    <t>Redstone Educational Academy</t>
  </si>
  <si>
    <t>/provider/27/137560</t>
  </si>
  <si>
    <t>466 Moseley Road, Birmingham, West Midlands, B12 9AN</t>
  </si>
  <si>
    <t>2782985.txt</t>
  </si>
  <si>
    <t>https://files.api.ofsted.gov.uk/v1/file/2782985</t>
  </si>
  <si>
    <t>Black Country Wheels School</t>
  </si>
  <si>
    <t>/provider/27/137571</t>
  </si>
  <si>
    <t>Units 3 &amp; 4, Gainsborough Trading Estate, Rufford Road, Stourbridge, West Midlands, DY9 7ND</t>
  </si>
  <si>
    <t>2740187.txt</t>
  </si>
  <si>
    <t>https://files.api.ofsted.gov.uk/v1/file/2740187</t>
  </si>
  <si>
    <t>Albany Academy</t>
  </si>
  <si>
    <t>/provider/23/138544</t>
  </si>
  <si>
    <t>Bolton Road, Chorley, Lancashire, PR7 3AY</t>
  </si>
  <si>
    <t>2735823.txt</t>
  </si>
  <si>
    <t>https://files.api.ofsted.gov.uk/v1/file/2735823</t>
  </si>
  <si>
    <t>/provider/25/138547</t>
  </si>
  <si>
    <t>Charlton Park Road, London, SE7 8HX</t>
  </si>
  <si>
    <t>2748385.txt</t>
  </si>
  <si>
    <t>https://files.api.ofsted.gov.uk/v1/file/2748385</t>
  </si>
  <si>
    <t>Haywood Academy</t>
  </si>
  <si>
    <t>/provider/23/138549</t>
  </si>
  <si>
    <t>High Lane, Burslem, Stoke-on-Trent, Staffordshire, ST6 7AB</t>
  </si>
  <si>
    <t>2748387.txt</t>
  </si>
  <si>
    <t>https://files.api.ofsted.gov.uk/v1/file/2748387</t>
  </si>
  <si>
    <t>The Wey Valley School</t>
  </si>
  <si>
    <t>/provider/23/138616</t>
  </si>
  <si>
    <t>Dorchester Road, Weymouth, Dorset, DT3 5AN</t>
  </si>
  <si>
    <t>2747061.txt</t>
  </si>
  <si>
    <t>https://files.api.ofsted.gov.uk/v1/file/2747061</t>
  </si>
  <si>
    <t>Thomas Bennett Community College</t>
  </si>
  <si>
    <t>/provider/23/138620</t>
  </si>
  <si>
    <t>Ashdown Drive, Tilgate, Crawley, West Sussex, RH10 5AD</t>
  </si>
  <si>
    <t>50008064.txt</t>
  </si>
  <si>
    <t>https://files.api.ofsted.gov.uk/v1/file/50008064</t>
  </si>
  <si>
    <t>Saint Benedict, A Catholic Voluntary Academy</t>
  </si>
  <si>
    <t>/provider/23/138622</t>
  </si>
  <si>
    <t>Duffield Road, Darley Abbey, Derby, Derbyshire, DE22 1JD</t>
  </si>
  <si>
    <t>2779875.txt</t>
  </si>
  <si>
    <t>https://files.api.ofsted.gov.uk/v1/file/2779875</t>
  </si>
  <si>
    <t>Rye College</t>
  </si>
  <si>
    <t>/provider/23/138624</t>
  </si>
  <si>
    <t>The Grove, Rye, East Sussex, TN31 7NQ</t>
  </si>
  <si>
    <t>2783127.txt</t>
  </si>
  <si>
    <t>https://files.api.ofsted.gov.uk/v1/file/2783127</t>
  </si>
  <si>
    <t>Long Field Academy</t>
  </si>
  <si>
    <t>/provider/23/138628</t>
  </si>
  <si>
    <t>Ambleside Way, Melton Mowbray, Leicestershire, LE13 0BN</t>
  </si>
  <si>
    <t>2756411.txt</t>
  </si>
  <si>
    <t>https://files.api.ofsted.gov.uk/v1/file/2756411</t>
  </si>
  <si>
    <t>Monk's Walk School</t>
  </si>
  <si>
    <t>/provider/23/138632</t>
  </si>
  <si>
    <t>Knightsfield, Welwyn Garden City, Hertfordshire, AL8 7NL</t>
  </si>
  <si>
    <t>2758535.txt</t>
  </si>
  <si>
    <t>https://files.api.ofsted.gov.uk/v1/file/2758535</t>
  </si>
  <si>
    <t>Southfields Academy</t>
  </si>
  <si>
    <t>/provider/23/138682</t>
  </si>
  <si>
    <t>333 Merton Road, Wandsworth, London, SW18 5JU</t>
  </si>
  <si>
    <t>2738699.txt</t>
  </si>
  <si>
    <t>https://files.api.ofsted.gov.uk/v1/file/2738699</t>
  </si>
  <si>
    <t>Copthall School</t>
  </si>
  <si>
    <t>/provider/23/138685</t>
  </si>
  <si>
    <t>Pursley Road, Mill Hill, London, NW7 2EP</t>
  </si>
  <si>
    <t>2776585.txt</t>
  </si>
  <si>
    <t>https://files.api.ofsted.gov.uk/v1/file/2776585</t>
  </si>
  <si>
    <t>The Kimberley School</t>
  </si>
  <si>
    <t>/provider/23/138641</t>
  </si>
  <si>
    <t>Newdigate Street, Kimberley, Nottingham, Nottinghamshire, NG16 2NJ</t>
  </si>
  <si>
    <t>2730995.txt</t>
  </si>
  <si>
    <t>https://files.api.ofsted.gov.uk/v1/file/2730995</t>
  </si>
  <si>
    <t>Orleans Park School</t>
  </si>
  <si>
    <t>/provider/23/138651</t>
  </si>
  <si>
    <t>Richmond Road, Twickenham, TW1 3BB</t>
  </si>
  <si>
    <t>2747525.txt</t>
  </si>
  <si>
    <t>https://files.api.ofsted.gov.uk/v1/file/2747525</t>
  </si>
  <si>
    <t>The Cedars Academy</t>
  </si>
  <si>
    <t>/provider/25/138652</t>
  </si>
  <si>
    <t>Ivy Lane, Low Fell, Gateshead, Tyne and Wear, NE9 6QD</t>
  </si>
  <si>
    <t>2729507.txt</t>
  </si>
  <si>
    <t>https://files.api.ofsted.gov.uk/v1/file/2729507</t>
  </si>
  <si>
    <t>West Derby School</t>
  </si>
  <si>
    <t>/provider/23/138696</t>
  </si>
  <si>
    <t>364 West Derby Rd, Liverpool, Merseyside, L13 7HQ</t>
  </si>
  <si>
    <t>2772155.txt</t>
  </si>
  <si>
    <t>https://files.api.ofsted.gov.uk/v1/file/2772155</t>
  </si>
  <si>
    <t>The Byrchall High School</t>
  </si>
  <si>
    <t>/provider/23/138699</t>
  </si>
  <si>
    <t>Warrington Road, Ashton-in-Makerfield, Wigan, Lancashire, WN4 9PQ</t>
  </si>
  <si>
    <t>2767627.txt</t>
  </si>
  <si>
    <t>https://files.api.ofsted.gov.uk/v1/file/2767627</t>
  </si>
  <si>
    <t>Foxwood Academy</t>
  </si>
  <si>
    <t>/provider/25/138661</t>
  </si>
  <si>
    <t>Derby Road, Bramcote, Nottingham, Nottinghamshire, NG9 3GF</t>
  </si>
  <si>
    <t>2734377.txt</t>
  </si>
  <si>
    <t>https://files.api.ofsted.gov.uk/v1/file/2734377</t>
  </si>
  <si>
    <t>Woodham Academy</t>
  </si>
  <si>
    <t>/provider/23/138717</t>
  </si>
  <si>
    <t>Washington Crescent, Newton Aycliffe, County Durham, DL5 4AX</t>
  </si>
  <si>
    <t>2778801.txt</t>
  </si>
  <si>
    <t>https://files.api.ofsted.gov.uk/v1/file/2778801</t>
  </si>
  <si>
    <t>Ibstock Community College</t>
  </si>
  <si>
    <t>/provider/23/138721</t>
  </si>
  <si>
    <t>Central Avenue, Ibstock, Leicestershire, LE67 6NE</t>
  </si>
  <si>
    <t>2749775.txt</t>
  </si>
  <si>
    <t>https://files.api.ofsted.gov.uk/v1/file/2749775</t>
  </si>
  <si>
    <t>Lymm High School</t>
  </si>
  <si>
    <t>/provider/23/138732</t>
  </si>
  <si>
    <t>Oughtrington Lane, Lymm, Cheshire, WA13 0RB</t>
  </si>
  <si>
    <t>2761465.txt</t>
  </si>
  <si>
    <t>https://files.api.ofsted.gov.uk/v1/file/2761465</t>
  </si>
  <si>
    <t>Newent Community School and Sixth Form Centre</t>
  </si>
  <si>
    <t>/provider/23/138746</t>
  </si>
  <si>
    <t>Watery Lane, Newent, Gloucestershire, GL18 1QF</t>
  </si>
  <si>
    <t>2770151.txt</t>
  </si>
  <si>
    <t>https://files.api.ofsted.gov.uk/v1/file/2770151</t>
  </si>
  <si>
    <t>Hertswood Academy</t>
  </si>
  <si>
    <t>/provider/23/138747</t>
  </si>
  <si>
    <t>Cowley Hill, Borehamwood, Hertfordshire, WD6 5LG</t>
  </si>
  <si>
    <t>2742443.txt</t>
  </si>
  <si>
    <t>https://files.api.ofsted.gov.uk/v1/file/2742443</t>
  </si>
  <si>
    <t>William Lovell Church of England Academy</t>
  </si>
  <si>
    <t>/provider/23/138756</t>
  </si>
  <si>
    <t>Main Road, Stickney, Boston, Lincolnshire, PE22 8AA</t>
  </si>
  <si>
    <t>2762151.txt</t>
  </si>
  <si>
    <t>https://files.api.ofsted.gov.uk/v1/file/2762151</t>
  </si>
  <si>
    <t>Skegness Grammar School</t>
  </si>
  <si>
    <t>/provider/23/138757</t>
  </si>
  <si>
    <t>Vernon Road, Skegness, Lincolnshire, PE25 2QS</t>
  </si>
  <si>
    <t>2730693.txt</t>
  </si>
  <si>
    <t>https://files.api.ofsted.gov.uk/v1/file/2730693</t>
  </si>
  <si>
    <t>Acle Academy</t>
  </si>
  <si>
    <t>/provider/23/138758</t>
  </si>
  <si>
    <t>South Walsham Road, Acle, Norwich, Norfolk, NR13 3ER</t>
  </si>
  <si>
    <t>2777511.txt</t>
  </si>
  <si>
    <t>https://files.api.ofsted.gov.uk/v1/file/2777511</t>
  </si>
  <si>
    <t>The Matthew Arnold School</t>
  </si>
  <si>
    <t>/provider/23/138765</t>
  </si>
  <si>
    <t>Kingston Road, Staines, Surrey, TW18 1PF</t>
  </si>
  <si>
    <t>2786165.txt</t>
  </si>
  <si>
    <t>https://files.api.ofsted.gov.uk/v1/file/2786165</t>
  </si>
  <si>
    <t>Shipston High School</t>
  </si>
  <si>
    <t>/provider/23/138767</t>
  </si>
  <si>
    <t>Darlingscote Road, Shipston-on-Stour, Warwickshire, CV36 4DY</t>
  </si>
  <si>
    <t>2769239.txt</t>
  </si>
  <si>
    <t>https://files.api.ofsted.gov.uk/v1/file/2769239</t>
  </si>
  <si>
    <t>Gosford Hill School</t>
  </si>
  <si>
    <t>/provider/23/138897</t>
  </si>
  <si>
    <t>Oxford Road, Kidlington, Oxfordshire, OX5 2NT</t>
  </si>
  <si>
    <t>2758829.txt</t>
  </si>
  <si>
    <t>https://files.api.ofsted.gov.uk/v1/file/2758829</t>
  </si>
  <si>
    <t>Christ The King Voluntary Academy</t>
  </si>
  <si>
    <t>/provider/23/138810</t>
  </si>
  <si>
    <t>Darlton Drive, Arnold, Nottingham, Nottinghamshire, NG5 7JZ</t>
  </si>
  <si>
    <t>2768913.txt</t>
  </si>
  <si>
    <t>https://files.api.ofsted.gov.uk/v1/file/2768913</t>
  </si>
  <si>
    <t>The Marlborough Church of England School</t>
  </si>
  <si>
    <t>/provider/23/138817</t>
  </si>
  <si>
    <t>Shipton Road, Woodstock, Oxfordshire, OX20 1LP</t>
  </si>
  <si>
    <t>2760443.txt</t>
  </si>
  <si>
    <t>https://files.api.ofsted.gov.uk/v1/file/2760443</t>
  </si>
  <si>
    <t>Grey Court School</t>
  </si>
  <si>
    <t>/provider/23/138825</t>
  </si>
  <si>
    <t>Ham Street, Ham, Richmond, Surrey, TW10 7HN</t>
  </si>
  <si>
    <t>2751185.txt</t>
  </si>
  <si>
    <t>https://files.api.ofsted.gov.uk/v1/file/2751185</t>
  </si>
  <si>
    <t>Ashby School</t>
  </si>
  <si>
    <t>/provider/23/138833</t>
  </si>
  <si>
    <t>Nottingham Road, Ashby-de-la-Zouch, Leicestershire, LE65 1DT</t>
  </si>
  <si>
    <t>2774869.txt</t>
  </si>
  <si>
    <t>https://files.api.ofsted.gov.uk/v1/file/2774869</t>
  </si>
  <si>
    <t>Brentwood Ursuline Convent High School</t>
  </si>
  <si>
    <t>/provider/23/138834</t>
  </si>
  <si>
    <t>Queen's Road, Brentwood, Essex, CM14 4EX</t>
  </si>
  <si>
    <t>2731929.txt</t>
  </si>
  <si>
    <t>https://files.api.ofsted.gov.uk/v1/file/2731929</t>
  </si>
  <si>
    <t>Penwortham Priory Academy</t>
  </si>
  <si>
    <t>/provider/23/138948</t>
  </si>
  <si>
    <t>Crow Hills Road, Penwortham, Preston, Lancashire, PR1 0JE</t>
  </si>
  <si>
    <t>2724967.txt</t>
  </si>
  <si>
    <t>https://files.api.ofsted.gov.uk/v1/file/2724967</t>
  </si>
  <si>
    <t>Holywell School</t>
  </si>
  <si>
    <t>/provider/23/138844</t>
  </si>
  <si>
    <t>Red Lion Close, Cranfield, Bedford, Bedfordshire, MK43 0JA</t>
  </si>
  <si>
    <t>2768337.txt</t>
  </si>
  <si>
    <t>https://files.api.ofsted.gov.uk/v1/file/2768337</t>
  </si>
  <si>
    <t>St Thomas √† Becket Catholic Secondary School, A Voluntary Academy</t>
  </si>
  <si>
    <t>/provider/23/138950</t>
  </si>
  <si>
    <t>Barnsley Road, Sandal, Wakefield, West Yorkshire, WF2 6EQ</t>
  </si>
  <si>
    <t>2739451.txt</t>
  </si>
  <si>
    <t>https://files.api.ofsted.gov.uk/v1/file/2739451</t>
  </si>
  <si>
    <t>S.Peter's Collegiate Church of England School</t>
  </si>
  <si>
    <t>/provider/23/138852</t>
  </si>
  <si>
    <t>Compton Park, Compton Road West, Wolverhampton, West Midlands, WV3 9DU</t>
  </si>
  <si>
    <t>2724465.txt</t>
  </si>
  <si>
    <t>https://files.api.ofsted.gov.uk/v1/file/2724465</t>
  </si>
  <si>
    <t>SC459408</t>
  </si>
  <si>
    <t>The Wellington Academy</t>
  </si>
  <si>
    <t>/provider/1/SC459408</t>
  </si>
  <si>
    <t>Tidworth Road, Ludgershall, Wiltshire, SP11 9RR</t>
  </si>
  <si>
    <t>2755099.txt</t>
  </si>
  <si>
    <t>https://files.api.ofsted.gov.uk/v1/file/2755099</t>
  </si>
  <si>
    <t>Shooters Hill Sixth Form College</t>
  </si>
  <si>
    <t>/provider/46/138966</t>
  </si>
  <si>
    <t>Red Lion Lane, Shooters Hill, London, SE18 4LD</t>
  </si>
  <si>
    <t>2732225.txt</t>
  </si>
  <si>
    <t>https://files.api.ofsted.gov.uk/v1/file/2732225</t>
  </si>
  <si>
    <t>Aldersley High School</t>
  </si>
  <si>
    <t>/provider/23/139138</t>
  </si>
  <si>
    <t>Barnhurst Lane, Codsall, Wolverhampton, West Midlands, WV8 1RT</t>
  </si>
  <si>
    <t>2768873.txt</t>
  </si>
  <si>
    <t>https://files.api.ofsted.gov.uk/v1/file/2768873</t>
  </si>
  <si>
    <t>Boston High School</t>
  </si>
  <si>
    <t>/provider/23/139140</t>
  </si>
  <si>
    <t>Spilsby Road, Boston, Lincolnshire, PE21 9PF</t>
  </si>
  <si>
    <t>2767309.txt</t>
  </si>
  <si>
    <t>https://files.api.ofsted.gov.uk/v1/file/2767309</t>
  </si>
  <si>
    <t>Cheney School</t>
  </si>
  <si>
    <t>/provider/23/139146</t>
  </si>
  <si>
    <t>Cheney Lane, Headington, Oxford, Oxfordshire, OX3 7QH</t>
  </si>
  <si>
    <t>2771295.txt</t>
  </si>
  <si>
    <t>https://files.api.ofsted.gov.uk/v1/file/2771295</t>
  </si>
  <si>
    <t>Gordon's School</t>
  </si>
  <si>
    <t>/provider/23/139151</t>
  </si>
  <si>
    <t>Bagshot Road, West End, Woking, Surrey, GU24 9PT</t>
  </si>
  <si>
    <t>2737491.txt</t>
  </si>
  <si>
    <t>https://files.api.ofsted.gov.uk/v1/file/2737491</t>
  </si>
  <si>
    <t>Great Sankey High School</t>
  </si>
  <si>
    <t>/provider/23/139152</t>
  </si>
  <si>
    <t>Barrow Hall Lane, Great Sankey, Warrington, Cheshire, WA5 3AA</t>
  </si>
  <si>
    <t>2730989.txt</t>
  </si>
  <si>
    <t>https://files.api.ofsted.gov.uk/v1/file/2730989</t>
  </si>
  <si>
    <t>St Edward's Church of England Academy</t>
  </si>
  <si>
    <t>/provider/23/139171</t>
  </si>
  <si>
    <t>Westwood Road, Leek, Staffordshire, ST13 8DN</t>
  </si>
  <si>
    <t>2758725.txt</t>
  </si>
  <si>
    <t>https://files.api.ofsted.gov.uk/v1/file/2758725</t>
  </si>
  <si>
    <t>The Boston Grammar School</t>
  </si>
  <si>
    <t>/provider/23/139180</t>
  </si>
  <si>
    <t>South End, Boston, Lincolnshire, PE21 6JY</t>
  </si>
  <si>
    <t>2767219.txt</t>
  </si>
  <si>
    <t>https://files.api.ofsted.gov.uk/v1/file/2767219</t>
  </si>
  <si>
    <t>Walkwood Church of England Middle School</t>
  </si>
  <si>
    <t>/provider/23/139185</t>
  </si>
  <si>
    <t>Feckenham Road, Headless Cross, Redditch, Worcestershire, B97 5AQ</t>
  </si>
  <si>
    <t>2760227.txt</t>
  </si>
  <si>
    <t>https://files.api.ofsted.gov.uk/v1/file/2760227</t>
  </si>
  <si>
    <t>St John Fisher Catholic High School</t>
  </si>
  <si>
    <t>/provider/23/110907</t>
  </si>
  <si>
    <t>Park Lane, Peterborough, Cambridgeshire, PE1 5JN</t>
  </si>
  <si>
    <t>2742487.txt</t>
  </si>
  <si>
    <t>https://files.api.ofsted.gov.uk/v1/file/2742487</t>
  </si>
  <si>
    <t>The E-Act Burnham Park Academy</t>
  </si>
  <si>
    <t>/provider/23/137864</t>
  </si>
  <si>
    <t>Opendale Road, Burnham, Slough, Buckinghamshire, SL1 7LZ</t>
  </si>
  <si>
    <t>2747513.txt</t>
  </si>
  <si>
    <t>https://files.api.ofsted.gov.uk/v1/file/2747513</t>
  </si>
  <si>
    <t>Sallygate School</t>
  </si>
  <si>
    <t>/provider/27/137795</t>
  </si>
  <si>
    <t>Buckland House, Crabble Hill, Dover, Kent, CT17 0RX</t>
  </si>
  <si>
    <t>2747831.txt</t>
  </si>
  <si>
    <t>https://files.api.ofsted.gov.uk/v1/file/2747831</t>
  </si>
  <si>
    <t>Bridgnorth Endowed School</t>
  </si>
  <si>
    <t>/provider/23/139143</t>
  </si>
  <si>
    <t>Northgate, Bridgnorth, Shropshire, WV16 4ER</t>
  </si>
  <si>
    <t>2772801.txt</t>
  </si>
  <si>
    <t>https://files.api.ofsted.gov.uk/v1/file/2772801</t>
  </si>
  <si>
    <t>Fulham College Boys' School</t>
  </si>
  <si>
    <t>/provider/23/139364</t>
  </si>
  <si>
    <t>Kingwood Road, Fulham Palace Road, London, SW6 6SN</t>
  </si>
  <si>
    <t>2760455.txt</t>
  </si>
  <si>
    <t>https://files.api.ofsted.gov.uk/v1/file/2760455</t>
  </si>
  <si>
    <t>The Beaconsfield School</t>
  </si>
  <si>
    <t>/provider/23/139367</t>
  </si>
  <si>
    <t>Wattleton Road, Beaconsfield, Buckinghamshire, HP9 1SJ</t>
  </si>
  <si>
    <t>2780693.txt</t>
  </si>
  <si>
    <t>https://files.api.ofsted.gov.uk/v1/file/2780693</t>
  </si>
  <si>
    <t>Grange Academy</t>
  </si>
  <si>
    <t>/provider/25/139374</t>
  </si>
  <si>
    <t>Halsey Road, Kempston, Bedford, Bedfordshire, MK42 8AU</t>
  </si>
  <si>
    <t>2724533.txt</t>
  </si>
  <si>
    <t>https://files.api.ofsted.gov.uk/v1/file/2724533</t>
  </si>
  <si>
    <t>Aurora Meldreth Manor School</t>
  </si>
  <si>
    <t>/provider/27/110920</t>
  </si>
  <si>
    <t>Fenny Lane, Meldreth, Royston, Hertfordshire, SG8 6LG</t>
  </si>
  <si>
    <t>2742787.txt</t>
  </si>
  <si>
    <t>https://files.api.ofsted.gov.uk/v1/file/2742787</t>
  </si>
  <si>
    <t>Thornhill Community Academy</t>
  </si>
  <si>
    <t>/provider/23/138959</t>
  </si>
  <si>
    <t>Valley Drive, Thornhill, Dewsbury, West Yorkshire, WF12 0HE</t>
  </si>
  <si>
    <t>2783445.txt</t>
  </si>
  <si>
    <t>https://files.api.ofsted.gov.uk/v1/file/2783445</t>
  </si>
  <si>
    <t>Ridgeway Academy</t>
  </si>
  <si>
    <t>/provider/23/139029</t>
  </si>
  <si>
    <t>Evesham Road, Astwood Bank, Redditch, Worcestershire, B96 6BD</t>
  </si>
  <si>
    <t>2785037.txt</t>
  </si>
  <si>
    <t>https://files.api.ofsted.gov.uk/v1/file/2785037</t>
  </si>
  <si>
    <t>Westbourne Academy</t>
  </si>
  <si>
    <t>/provider/23/139288</t>
  </si>
  <si>
    <t>Marlow Road, Ipswich, Suffolk, IP1 5JN</t>
  </si>
  <si>
    <t>2768331.txt</t>
  </si>
  <si>
    <t>https://files.api.ofsted.gov.uk/v1/file/2768331</t>
  </si>
  <si>
    <t>Kings Langley School</t>
  </si>
  <si>
    <t>/provider/23/139036</t>
  </si>
  <si>
    <t>Love Lane, Kings Langley, Hertfordshire, WD4 9HN</t>
  </si>
  <si>
    <t>2777557.txt</t>
  </si>
  <si>
    <t>https://files.api.ofsted.gov.uk/v1/file/2777557</t>
  </si>
  <si>
    <t>Bower Park Academy</t>
  </si>
  <si>
    <t>/provider/23/139307</t>
  </si>
  <si>
    <t>Havering Road, Romford, Essex, RM1 4YY</t>
  </si>
  <si>
    <t>2771545.txt</t>
  </si>
  <si>
    <t>https://files.api.ofsted.gov.uk/v1/file/2771545</t>
  </si>
  <si>
    <t>Hobart High School</t>
  </si>
  <si>
    <t>/provider/23/139311</t>
  </si>
  <si>
    <t>Kittens Lane, Loddon, Norwich, Norfolk, NR14 6JU</t>
  </si>
  <si>
    <t>2736725.txt</t>
  </si>
  <si>
    <t>https://files.api.ofsted.gov.uk/v1/file/2736725</t>
  </si>
  <si>
    <t>Conyers School</t>
  </si>
  <si>
    <t>/provider/23/139318</t>
  </si>
  <si>
    <t>Green Lane, Yarm, Cleveland, TS15 9ET</t>
  </si>
  <si>
    <t>2778825.txt</t>
  </si>
  <si>
    <t>https://files.api.ofsted.gov.uk/v1/file/2778825</t>
  </si>
  <si>
    <t>/provider/25/139099</t>
  </si>
  <si>
    <t>Pettus Road, Norwich, Norfolk, NR4 7BU</t>
  </si>
  <si>
    <t>2771549.txt</t>
  </si>
  <si>
    <t>https://files.api.ofsted.gov.uk/v1/file/2771549</t>
  </si>
  <si>
    <t>Bradfield School</t>
  </si>
  <si>
    <t>/provider/23/139101</t>
  </si>
  <si>
    <t>Kirk Edge Road, Worrall, Sheffield, South Yorkshire, S35 0AE</t>
  </si>
  <si>
    <t>2736549.txt</t>
  </si>
  <si>
    <t>https://files.api.ofsted.gov.uk/v1/file/2736549</t>
  </si>
  <si>
    <t>Chartwell House School</t>
  </si>
  <si>
    <t>/provider/27/110931</t>
  </si>
  <si>
    <t>Goodens Lane, Newton, Wisbech, Cambridgeshire, PE13 5HQ</t>
  </si>
  <si>
    <t>2755703.txt</t>
  </si>
  <si>
    <t>https://files.api.ofsted.gov.uk/v1/file/2755703</t>
  </si>
  <si>
    <t>Ormiston Horizon Academy</t>
  </si>
  <si>
    <t>/provider/23/136680</t>
  </si>
  <si>
    <t>Turnhurst Road, Tunstall, Stoke on Trent, Staffordshire, ST6 6JZ</t>
  </si>
  <si>
    <t>2763557.txt</t>
  </si>
  <si>
    <t>https://files.api.ofsted.gov.uk/v1/file/2763557</t>
  </si>
  <si>
    <t>St Augustine Academy</t>
  </si>
  <si>
    <t>/provider/23/136923</t>
  </si>
  <si>
    <t>Oakwood Road, Maidstone, Kent, ME16 8AE</t>
  </si>
  <si>
    <t>2761507.txt</t>
  </si>
  <si>
    <t>https://files.api.ofsted.gov.uk/v1/file/2761507</t>
  </si>
  <si>
    <t>Forest Academy</t>
  </si>
  <si>
    <t>/provider/23/137692</t>
  </si>
  <si>
    <t>Harbourer Road, Hainault, Ilford, Essex, IG6 3TN</t>
  </si>
  <si>
    <t>2747377.txt</t>
  </si>
  <si>
    <t>https://files.api.ofsted.gov.uk/v1/file/2747377</t>
  </si>
  <si>
    <t>Samuel Pepys School</t>
  </si>
  <si>
    <t>/provider/25/110951</t>
  </si>
  <si>
    <t>Cromwell Road, St Neots, Cambridgeshire, PE19 2EZ</t>
  </si>
  <si>
    <t>2778829.txt</t>
  </si>
  <si>
    <t>https://files.api.ofsted.gov.uk/v1/file/2778829</t>
  </si>
  <si>
    <t>Pakefield School</t>
  </si>
  <si>
    <t>/provider/23/136438</t>
  </si>
  <si>
    <t>London Road Pakefield, Pakefield, Lowestoft, Suffolk, NR33 7AQ</t>
  </si>
  <si>
    <t>2774023.txt</t>
  </si>
  <si>
    <t>https://files.api.ofsted.gov.uk/v1/file/2774023</t>
  </si>
  <si>
    <t>The George Eliot School</t>
  </si>
  <si>
    <t>/provider/23/137079</t>
  </si>
  <si>
    <t>Raveloe Drive, Nuneaton, Warwickshire, CV11 4QP</t>
  </si>
  <si>
    <t>2742473.txt</t>
  </si>
  <si>
    <t>https://files.api.ofsted.gov.uk/v1/file/2742473</t>
  </si>
  <si>
    <t>Ormiston Ilkeston Enterprise Academy</t>
  </si>
  <si>
    <t>/provider/23/137109</t>
  </si>
  <si>
    <t>King George Avenue, Ilkeston, Derbyshire, DE7 5HS</t>
  </si>
  <si>
    <t>2779919.txt</t>
  </si>
  <si>
    <t>https://files.api.ofsted.gov.uk/v1/file/2779919</t>
  </si>
  <si>
    <t>Serlby Park Academy</t>
  </si>
  <si>
    <t>/provider/28/137141</t>
  </si>
  <si>
    <t>Whitehouse Road, Bircotes, Doncaster, South Yorkshire, DN11 8EF</t>
  </si>
  <si>
    <t>2765951.txt</t>
  </si>
  <si>
    <t>https://files.api.ofsted.gov.uk/v1/file/2765951</t>
  </si>
  <si>
    <t>Prendergast Vale School</t>
  </si>
  <si>
    <t>/provider/28/135843</t>
  </si>
  <si>
    <t>Elmira Street, Lewisham, London, SE13 7BN</t>
  </si>
  <si>
    <t>2758621.txt</t>
  </si>
  <si>
    <t>https://files.api.ofsted.gov.uk/v1/file/2758621</t>
  </si>
  <si>
    <t>Unity Girls High School</t>
  </si>
  <si>
    <t>/provider/27/137784</t>
  </si>
  <si>
    <t>Willesden Scouts Centre, Neasden, London, NW10 0LN</t>
  </si>
  <si>
    <t>50007814.txt</t>
  </si>
  <si>
    <t>https://files.api.ofsted.gov.uk/v1/file/50007814</t>
  </si>
  <si>
    <t>City United Academy (CUA)</t>
  </si>
  <si>
    <t>/provider/27/137819</t>
  </si>
  <si>
    <t>10 Edward Street, Birmingham, West Midlands, B1 2RX</t>
  </si>
  <si>
    <t>2783045.txt</t>
  </si>
  <si>
    <t>https://files.api.ofsted.gov.uk/v1/file/2783045</t>
  </si>
  <si>
    <t>Saint Paul's Catholic High School</t>
  </si>
  <si>
    <t>/provider/23/139456</t>
  </si>
  <si>
    <t>Firbank Road, Newall Green, MANCHESTER, M23 2YS</t>
  </si>
  <si>
    <t>2724919.txt</t>
  </si>
  <si>
    <t>https://files.api.ofsted.gov.uk/v1/file/2724919</t>
  </si>
  <si>
    <t>Ashwicke Hall School</t>
  </si>
  <si>
    <t>/provider/27/137950</t>
  </si>
  <si>
    <t>Ashwicke Hall, Marshfield, Chippenham, Wiltshire, SN14 8AG</t>
  </si>
  <si>
    <t>2778847.txt</t>
  </si>
  <si>
    <t>https://files.api.ofsted.gov.uk/v1/file/2778847</t>
  </si>
  <si>
    <t>Oak Wood Secondary School</t>
  </si>
  <si>
    <t>/provider/25/139469</t>
  </si>
  <si>
    <t>Morris Drive, Nuneaton, Warwickshire, CV11 4QH</t>
  </si>
  <si>
    <t>2770791.txt</t>
  </si>
  <si>
    <t>https://files.api.ofsted.gov.uk/v1/file/2770791</t>
  </si>
  <si>
    <t>Carleton High School</t>
  </si>
  <si>
    <t>/provider/23/139501</t>
  </si>
  <si>
    <t>Green Lane, Carleton, Pontefract, West Yorkshire, WF8 3NW</t>
  </si>
  <si>
    <t>2778819.txt</t>
  </si>
  <si>
    <t>https://files.api.ofsted.gov.uk/v1/file/2778819</t>
  </si>
  <si>
    <t>The Sweyne Park School</t>
  </si>
  <si>
    <t>/provider/23/139534</t>
  </si>
  <si>
    <t>Sir Walter Raleigh Drive, Rayleigh, Essex, SS6 9BZ</t>
  </si>
  <si>
    <t>2734623.txt</t>
  </si>
  <si>
    <t>https://files.api.ofsted.gov.uk/v1/file/2734623</t>
  </si>
  <si>
    <t>St Aidan's Catholic Academy</t>
  </si>
  <si>
    <t>/provider/23/139538</t>
  </si>
  <si>
    <t>Willow Bank Road, Ashbrooke, Sunderland, Tyne and Wear, SR2 7HJ</t>
  </si>
  <si>
    <t>2751861.txt</t>
  </si>
  <si>
    <t>https://files.api.ofsted.gov.uk/v1/file/2751861</t>
  </si>
  <si>
    <t>Wrotham School</t>
  </si>
  <si>
    <t>/provider/23/139542</t>
  </si>
  <si>
    <t>Borough Green Road, Wrotham, Sevenoaks, Kent, TN15 7RD</t>
  </si>
  <si>
    <t>2785053.txt</t>
  </si>
  <si>
    <t>https://files.api.ofsted.gov.uk/v1/file/2785053</t>
  </si>
  <si>
    <t>Music Stuff</t>
  </si>
  <si>
    <t>/provider/27/137887</t>
  </si>
  <si>
    <t>Units 2, The Cuthbert Centre, 877 Ashton Old Road, Openshaw, Manchester, M11 2NA</t>
  </si>
  <si>
    <t>2735831.txt</t>
  </si>
  <si>
    <t>https://files.api.ofsted.gov.uk/v1/file/2735831</t>
  </si>
  <si>
    <t>Bristol Free School</t>
  </si>
  <si>
    <t>/provider/23/136822</t>
  </si>
  <si>
    <t>Concorde Drive, Westbury-on-Trym, Bristol, Bristol, BS10 6NJ</t>
  </si>
  <si>
    <t>2768011.txt</t>
  </si>
  <si>
    <t>https://files.api.ofsted.gov.uk/v1/file/2768011</t>
  </si>
  <si>
    <t>Lowton Church of England High School</t>
  </si>
  <si>
    <t>/provider/23/137783</t>
  </si>
  <si>
    <t>Newton Road, Lowton, Warrington, Cheshire, WA3 1DU</t>
  </si>
  <si>
    <t>2782975.txt</t>
  </si>
  <si>
    <t>https://files.api.ofsted.gov.uk/v1/file/2782975</t>
  </si>
  <si>
    <t>Queensbury Academy</t>
  </si>
  <si>
    <t>/provider/23/138571</t>
  </si>
  <si>
    <t>Langdale Road, Dunstable, Bedfordshire, LU6 3BU</t>
  </si>
  <si>
    <t>2735061.txt</t>
  </si>
  <si>
    <t>https://files.api.ofsted.gov.uk/v1/file/2735061</t>
  </si>
  <si>
    <t>Peak Education</t>
  </si>
  <si>
    <t>/provider/27/137956</t>
  </si>
  <si>
    <t>The Old School House, Watling Street, Gailey, Cannock, Staffordshire, ST19 5PR</t>
  </si>
  <si>
    <t>2752779.txt</t>
  </si>
  <si>
    <t>https://files.api.ofsted.gov.uk/v1/file/2752779</t>
  </si>
  <si>
    <t>Medina College</t>
  </si>
  <si>
    <t>/provider/23/136010</t>
  </si>
  <si>
    <t>Fairlee Road, Newport, Isle of Wight, PO30 2DX</t>
  </si>
  <si>
    <t>2746573.txt</t>
  </si>
  <si>
    <t>https://files.api.ofsted.gov.uk/v1/file/2746573</t>
  </si>
  <si>
    <t>Woodspring School</t>
  </si>
  <si>
    <t>/provider/27/138132</t>
  </si>
  <si>
    <t>Ebdon Lane, Wick St Lawrence, Weston Super Mare, BS22 7YA</t>
  </si>
  <si>
    <t>50005061.txt</t>
  </si>
  <si>
    <t>https://files.api.ofsted.gov.uk/v1/file/50005061</t>
  </si>
  <si>
    <t>The Parker E-ACT Academy</t>
  </si>
  <si>
    <t>/provider/23/138235</t>
  </si>
  <si>
    <t>Ashby Road, Daventry, Northamptonshire, NN11 0QF</t>
  </si>
  <si>
    <t>2770709.txt</t>
  </si>
  <si>
    <t>https://files.api.ofsted.gov.uk/v1/file/2770709</t>
  </si>
  <si>
    <t>The Parks</t>
  </si>
  <si>
    <t>/provider/27/137821</t>
  </si>
  <si>
    <t>29a Park Road, Golborne, Wigan, WA3 3PU</t>
  </si>
  <si>
    <t>2727783.txt</t>
  </si>
  <si>
    <t>https://files.api.ofsted.gov.uk/v1/file/2727783</t>
  </si>
  <si>
    <t>Phoenix U16 Independent School</t>
  </si>
  <si>
    <t>/provider/27/137892</t>
  </si>
  <si>
    <t>Unit E, Metro Business Park, Clough Street, Stoke on Trent, Staffordshire, ST1 4AF</t>
  </si>
  <si>
    <t>2754003.txt</t>
  </si>
  <si>
    <t>https://files.api.ofsted.gov.uk/v1/file/2754003</t>
  </si>
  <si>
    <t>Horizon Community College</t>
  </si>
  <si>
    <t>/provider/23/136404</t>
  </si>
  <si>
    <t>Dodworth Road, Barnsley, South Yorkshire, S70 6PD</t>
  </si>
  <si>
    <t>2780935.txt</t>
  </si>
  <si>
    <t>https://files.api.ofsted.gov.uk/v1/file/2780935</t>
  </si>
  <si>
    <t>The New Forest Academy</t>
  </si>
  <si>
    <t>/provider/23/138585</t>
  </si>
  <si>
    <t>Long Lane, Holbury, Southampton, Hampshire, SO45 2PA</t>
  </si>
  <si>
    <t>2758537.txt</t>
  </si>
  <si>
    <t>https://files.api.ofsted.gov.uk/v1/file/2758537</t>
  </si>
  <si>
    <t>Carisbrooke College</t>
  </si>
  <si>
    <t>/provider/23/136012</t>
  </si>
  <si>
    <t>Mountbatten Drive, Newport, Isle of Wight, PO30 5QU</t>
  </si>
  <si>
    <t>2734047.txt</t>
  </si>
  <si>
    <t>https://files.api.ofsted.gov.uk/v1/file/2734047</t>
  </si>
  <si>
    <t>Ateres Girls High School</t>
  </si>
  <si>
    <t>/provider/27/138118</t>
  </si>
  <si>
    <t>Willow Grove, Felling, Gateshead, NE10 9PQ</t>
  </si>
  <si>
    <t>2780381.txt</t>
  </si>
  <si>
    <t>https://files.api.ofsted.gov.uk/v1/file/2780381</t>
  </si>
  <si>
    <t>Novaturient School</t>
  </si>
  <si>
    <t>/provider/27/138779</t>
  </si>
  <si>
    <t>22 Euston Road, Great Yarmouth, NR30 1EA</t>
  </si>
  <si>
    <t>2769007.txt</t>
  </si>
  <si>
    <t>https://files.api.ofsted.gov.uk/v1/file/2769007</t>
  </si>
  <si>
    <t>All Saints Catholic College</t>
  </si>
  <si>
    <t>/provider/23/139735</t>
  </si>
  <si>
    <t>Birch Lane, Dukinfield, Cheshire, SK16 5AP</t>
  </si>
  <si>
    <t>50008003.txt</t>
  </si>
  <si>
    <t>https://files.api.ofsted.gov.uk/v1/file/50008003</t>
  </si>
  <si>
    <t>William Brookes School</t>
  </si>
  <si>
    <t>/provider/23/139769</t>
  </si>
  <si>
    <t>Farley Road, Much Wenlock, Shropshire, TF13 6NB</t>
  </si>
  <si>
    <t>2736129.txt</t>
  </si>
  <si>
    <t>https://files.api.ofsted.gov.uk/v1/file/2736129</t>
  </si>
  <si>
    <t>Octavia House Schools</t>
  </si>
  <si>
    <t>/provider/27/138803</t>
  </si>
  <si>
    <t>214b Kennington Road, London, SE11 6AU</t>
  </si>
  <si>
    <t>2775531.txt</t>
  </si>
  <si>
    <t>https://files.api.ofsted.gov.uk/v1/file/2775531</t>
  </si>
  <si>
    <t>Grange Technology College</t>
  </si>
  <si>
    <t>/provider/23/139982</t>
  </si>
  <si>
    <t>Haycliffe Lane, Bradford, West Yorkshire, BD5 9ET</t>
  </si>
  <si>
    <t>2764965.txt</t>
  </si>
  <si>
    <t>https://files.api.ofsted.gov.uk/v1/file/2764965</t>
  </si>
  <si>
    <t>Biddick Academy</t>
  </si>
  <si>
    <t>/provider/23/139839</t>
  </si>
  <si>
    <t>Biddick Lane, Washington, Tyne and Wear, NE38 8AL</t>
  </si>
  <si>
    <t>2780407.txt</t>
  </si>
  <si>
    <t>https://files.api.ofsted.gov.uk/v1/file/2780407</t>
  </si>
  <si>
    <t>The Ferrers School</t>
  </si>
  <si>
    <t>/provider/23/139988</t>
  </si>
  <si>
    <t>Queensway, Higham Ferrers, Rushden, Northamptonshire, NN10 8LF</t>
  </si>
  <si>
    <t>2786079.txt</t>
  </si>
  <si>
    <t>https://files.api.ofsted.gov.uk/v1/file/2786079</t>
  </si>
  <si>
    <t>The Hastings Academy</t>
  </si>
  <si>
    <t>/provider/23/136401</t>
  </si>
  <si>
    <t>Rye Road, Hastings, East Sussex, TN35 5DN</t>
  </si>
  <si>
    <t>2757507.txt</t>
  </si>
  <si>
    <t>https://files.api.ofsted.gov.uk/v1/file/2757507</t>
  </si>
  <si>
    <t>The Dean Academy</t>
  </si>
  <si>
    <t>/provider/23/138421</t>
  </si>
  <si>
    <t>Church Road, Lydney, Gloucestershire, GL15 5DZ</t>
  </si>
  <si>
    <t>2746773.txt</t>
  </si>
  <si>
    <t>https://files.api.ofsted.gov.uk/v1/file/2746773</t>
  </si>
  <si>
    <t>Farringdon Community Academy</t>
  </si>
  <si>
    <t>/provider/23/139852</t>
  </si>
  <si>
    <t>Allendale Road, Sunderland, Tyne and Wear, SR3 3EL</t>
  </si>
  <si>
    <t>2749591.txt</t>
  </si>
  <si>
    <t>https://files.api.ofsted.gov.uk/v1/file/2749591</t>
  </si>
  <si>
    <t>The Forest School</t>
  </si>
  <si>
    <t>/provider/23/139853</t>
  </si>
  <si>
    <t>Robin Hood Lane, Winnersh, Wokingham, Berkshire, RG41 5NE</t>
  </si>
  <si>
    <t>2777565.txt</t>
  </si>
  <si>
    <t>https://files.api.ofsted.gov.uk/v1/file/2777565</t>
  </si>
  <si>
    <t>Winifred Holtby Academy</t>
  </si>
  <si>
    <t>/provider/23/139629</t>
  </si>
  <si>
    <t>Midmere Avenue, Leads Road, Bransholme, Hull, HU7 4PW</t>
  </si>
  <si>
    <t>2748399.txt</t>
  </si>
  <si>
    <t>https://files.api.ofsted.gov.uk/v1/file/2748399</t>
  </si>
  <si>
    <t>Ark Helenswood Academy</t>
  </si>
  <si>
    <t>/provider/23/139996</t>
  </si>
  <si>
    <t>The Ridge, St Leonards-on-Sea, East Sussex, TN37 7PS</t>
  </si>
  <si>
    <t>2777531.txt</t>
  </si>
  <si>
    <t>https://files.api.ofsted.gov.uk/v1/file/2777531</t>
  </si>
  <si>
    <t>Wardle Academy</t>
  </si>
  <si>
    <t>/provider/23/140055</t>
  </si>
  <si>
    <t>Birch Road, Wardle, Rochdale, Greater Manchester, OL12 9RD</t>
  </si>
  <si>
    <t>2748663.txt</t>
  </si>
  <si>
    <t>https://files.api.ofsted.gov.uk/v1/file/2748663</t>
  </si>
  <si>
    <t>Varndean School</t>
  </si>
  <si>
    <t>/provider/23/114579</t>
  </si>
  <si>
    <t>Balfour Road, Brighton, East Sussex, BN1 6NP</t>
  </si>
  <si>
    <t>2725509.txt</t>
  </si>
  <si>
    <t>https://files.api.ofsted.gov.uk/v1/file/2725509</t>
  </si>
  <si>
    <t>Dorothy Stringer School</t>
  </si>
  <si>
    <t>/provider/23/114580</t>
  </si>
  <si>
    <t>Loder Road, Brighton, East Sussex, BN1 6PZ</t>
  </si>
  <si>
    <t>50033223.txt</t>
  </si>
  <si>
    <t>https://files.api.ofsted.gov.uk/v1/file/50033223</t>
  </si>
  <si>
    <t>Hastings High School</t>
  </si>
  <si>
    <t>/provider/23/140103</t>
  </si>
  <si>
    <t>St Catherine's Close, Burbage, Hinckley, Leicestershire, LE10 2QE</t>
  </si>
  <si>
    <t>2747861.txt</t>
  </si>
  <si>
    <t>https://files.api.ofsted.gov.uk/v1/file/2747861</t>
  </si>
  <si>
    <t>Park Community Academy</t>
  </si>
  <si>
    <t>/provider/25/140143</t>
  </si>
  <si>
    <t>158 Whitegate Drive, Blackpool, Lancashire, FY3 9HF</t>
  </si>
  <si>
    <t>2782397.txt</t>
  </si>
  <si>
    <t>https://files.api.ofsted.gov.uk/v1/file/2782397</t>
  </si>
  <si>
    <t>SC470137</t>
  </si>
  <si>
    <t>Oxford Tutorial College</t>
  </si>
  <si>
    <t>/provider/1/SC470137</t>
  </si>
  <si>
    <t>12-13 King Edward Street, Oxford, OX1 4HT</t>
  </si>
  <si>
    <t>2732187.txt</t>
  </si>
  <si>
    <t>https://files.api.ofsted.gov.uk/v1/file/2732187</t>
  </si>
  <si>
    <t>/provider/23/114598</t>
  </si>
  <si>
    <t>Mountfield Road, Lewes, East Sussex, BN7 2XN</t>
  </si>
  <si>
    <t>2778693.txt</t>
  </si>
  <si>
    <t>https://files.api.ofsted.gov.uk/v1/file/2778693</t>
  </si>
  <si>
    <t>Physis Heathgates Academy</t>
  </si>
  <si>
    <t>/provider/27/138580</t>
  </si>
  <si>
    <t>Po Box 179, Whitchurch, Shropshire, SY13 9DE</t>
  </si>
  <si>
    <t>2760907.txt</t>
  </si>
  <si>
    <t>https://files.api.ofsted.gov.uk/v1/file/2760907</t>
  </si>
  <si>
    <t>The Hart School</t>
  </si>
  <si>
    <t>/provider/23/137100</t>
  </si>
  <si>
    <t>Penkridge Bank Road, Rugeley, Staffordshire, WS15 2UE</t>
  </si>
  <si>
    <t>2770179.txt</t>
  </si>
  <si>
    <t>https://files.api.ofsted.gov.uk/v1/file/2770179</t>
  </si>
  <si>
    <t>The Macclesfield Academy</t>
  </si>
  <si>
    <t>/provider/23/137064</t>
  </si>
  <si>
    <t>Park Lane, Macclesfield, Cheshire, SK11 8JR</t>
  </si>
  <si>
    <t>2737265.txt</t>
  </si>
  <si>
    <t>https://files.api.ofsted.gov.uk/v1/file/2737265</t>
  </si>
  <si>
    <t>Abbeywood Community School</t>
  </si>
  <si>
    <t>/provider/23/139067</t>
  </si>
  <si>
    <t>New Road, Stoke Gifford, Bristol, BS34 8SF</t>
  </si>
  <si>
    <t>2761527.txt</t>
  </si>
  <si>
    <t>https://files.api.ofsted.gov.uk/v1/file/2761527</t>
  </si>
  <si>
    <t>Ash Hill Academy</t>
  </si>
  <si>
    <t>/provider/23/137066</t>
  </si>
  <si>
    <t>Ash Hill, Hatfield, Doncaster, South Yorkshire, DN7 6JH</t>
  </si>
  <si>
    <t>2750155.txt</t>
  </si>
  <si>
    <t>https://files.api.ofsted.gov.uk/v1/file/2750155</t>
  </si>
  <si>
    <t>Darul Hadis Latifiah Northwest</t>
  </si>
  <si>
    <t>/provider/27/138568</t>
  </si>
  <si>
    <t>Plum Street, Oldham, Lancashire, OL8 1TJ</t>
  </si>
  <si>
    <t>2725889.txt</t>
  </si>
  <si>
    <t>https://files.api.ofsted.gov.uk/v1/file/2725889</t>
  </si>
  <si>
    <t>Patcham High School</t>
  </si>
  <si>
    <t>/provider/23/114608</t>
  </si>
  <si>
    <t>Ladies Mile Road, Brighton, East Sussex, BN1 8PB</t>
  </si>
  <si>
    <t>2741357.txt</t>
  </si>
  <si>
    <t>https://files.api.ofsted.gov.uk/v1/file/2741357</t>
  </si>
  <si>
    <t>Westfield House School</t>
  </si>
  <si>
    <t>/provider/27/138138</t>
  </si>
  <si>
    <t>Westfield House, 191 Sutton Road, Terrington St Clement, Norfolk, PE34 4EX</t>
  </si>
  <si>
    <t>2774749.txt</t>
  </si>
  <si>
    <t>https://files.api.ofsted.gov.uk/v1/file/2774749</t>
  </si>
  <si>
    <t>Cardinal Newman Catholic School</t>
  </si>
  <si>
    <t>/provider/23/114611</t>
  </si>
  <si>
    <t>The Upper Drive, Hove, East Sussex, BN3 6ND</t>
  </si>
  <si>
    <t>2757165.txt</t>
  </si>
  <si>
    <t>https://files.api.ofsted.gov.uk/v1/file/2757165</t>
  </si>
  <si>
    <t>Beacon Hill Community School</t>
  </si>
  <si>
    <t>/provider/23/112375</t>
  </si>
  <si>
    <t>Market Square, Aspatria, Wigton, Cumbria, CA7 3EZ</t>
  </si>
  <si>
    <t>2733557.txt</t>
  </si>
  <si>
    <t>https://files.api.ofsted.gov.uk/v1/file/2733557</t>
  </si>
  <si>
    <t>Solway Community Technology College</t>
  </si>
  <si>
    <t>/provider/23/112377</t>
  </si>
  <si>
    <t>Liddell Street, Silloth, Wigton, Cumbria, CA7 4DD</t>
  </si>
  <si>
    <t>2762481.txt</t>
  </si>
  <si>
    <t>https://files.api.ofsted.gov.uk/v1/file/2762481</t>
  </si>
  <si>
    <t>Hafs Academy</t>
  </si>
  <si>
    <t>/provider/27/138801</t>
  </si>
  <si>
    <t>Unit 3, 26 Maryland Road, Stratford, London, E15 1JW</t>
  </si>
  <si>
    <t>50007781.txt</t>
  </si>
  <si>
    <t>https://files.api.ofsted.gov.uk/v1/file/50007781</t>
  </si>
  <si>
    <t>Netherhall School</t>
  </si>
  <si>
    <t>/provider/23/112382</t>
  </si>
  <si>
    <t>Netherhall Road, Maryport, Cumbria, CA15 6NT</t>
  </si>
  <si>
    <t>2760879.txt</t>
  </si>
  <si>
    <t>https://files.api.ofsted.gov.uk/v1/file/2760879</t>
  </si>
  <si>
    <t>John Ruskin School</t>
  </si>
  <si>
    <t>/provider/23/112384</t>
  </si>
  <si>
    <t>Lake Road, Coniston, Cumbria, LA21 8EW</t>
  </si>
  <si>
    <t>50005121.txt</t>
  </si>
  <si>
    <t>https://files.api.ofsted.gov.uk/v1/file/50005121</t>
  </si>
  <si>
    <t>Dawlish College</t>
  </si>
  <si>
    <t>/provider/23/113518</t>
  </si>
  <si>
    <t>Elm Grove Road, Dawlish, Devon, EX7 0BY</t>
  </si>
  <si>
    <t>2747071.txt</t>
  </si>
  <si>
    <t>https://files.api.ofsted.gov.uk/v1/file/2747071</t>
  </si>
  <si>
    <t>King Edward VI Community College</t>
  </si>
  <si>
    <t>/provider/23/113520</t>
  </si>
  <si>
    <t>Ashburton Road, Totnes, Devon, TQ9 5JX</t>
  </si>
  <si>
    <t>2769199.txt</t>
  </si>
  <si>
    <t>https://files.api.ofsted.gov.uk/v1/file/2769199</t>
  </si>
  <si>
    <t>Newman Catholic School</t>
  </si>
  <si>
    <t>/provider/23/112399</t>
  </si>
  <si>
    <t>Siverdale Road (temporary address), Carlisle, Cumbria, CA1 3RQ</t>
  </si>
  <si>
    <t>2779309.txt</t>
  </si>
  <si>
    <t>https://files.api.ofsted.gov.uk/v1/file/2779309</t>
  </si>
  <si>
    <t>Claremont School</t>
  </si>
  <si>
    <t>/provider/27/114640</t>
  </si>
  <si>
    <t>Baldslow, St Leonards-on-Sea, East Sussex, TN37 7PW</t>
  </si>
  <si>
    <t>2737967.txt</t>
  </si>
  <si>
    <t>https://files.api.ofsted.gov.uk/v1/file/2737967</t>
  </si>
  <si>
    <t>North Durham Academy</t>
  </si>
  <si>
    <t>/provider/23/136745</t>
  </si>
  <si>
    <t>High Street, Stanley, County Durham, DH9 0TW</t>
  </si>
  <si>
    <t>2783181.txt</t>
  </si>
  <si>
    <t>https://files.api.ofsted.gov.uk/v1/file/2783181</t>
  </si>
  <si>
    <t>/provider/27/114645</t>
  </si>
  <si>
    <t>Rodmell, Lewes, East Sussex, BN7 3EY</t>
  </si>
  <si>
    <t>2769187.txt</t>
  </si>
  <si>
    <t>https://files.api.ofsted.gov.uk/v1/file/2769187</t>
  </si>
  <si>
    <t>Darvell School</t>
  </si>
  <si>
    <t>/provider/27/114646</t>
  </si>
  <si>
    <t>Darvell, Brightling Road, Robertsbridge, East Sussex, TN32 5DR</t>
  </si>
  <si>
    <t>2779941.txt</t>
  </si>
  <si>
    <t>https://files.api.ofsted.gov.uk/v1/file/2779941</t>
  </si>
  <si>
    <t>Park View Academy</t>
  </si>
  <si>
    <t>/provider/27/138386</t>
  </si>
  <si>
    <t>146-148 Parkview Road, Welling, Kent, DA16 1SR</t>
  </si>
  <si>
    <t>2777165.txt</t>
  </si>
  <si>
    <t>https://files.api.ofsted.gov.uk/v1/file/2777165</t>
  </si>
  <si>
    <t>Sir John Hunt Community Sports College</t>
  </si>
  <si>
    <t>/provider/23/113533</t>
  </si>
  <si>
    <t>Lancaster Gardens, Whitleigh, Plymouth, Devon, PL5 4AA</t>
  </si>
  <si>
    <t>2777517.txt</t>
  </si>
  <si>
    <t>https://files.api.ofsted.gov.uk/v1/file/2777517</t>
  </si>
  <si>
    <t>Pier View Academy</t>
  </si>
  <si>
    <t>/provider/27/138408</t>
  </si>
  <si>
    <t>42-44 Harmer Street, Gravesend, Kent, DA12 2AX</t>
  </si>
  <si>
    <t>2739893.txt</t>
  </si>
  <si>
    <t>https://files.api.ofsted.gov.uk/v1/file/2739893</t>
  </si>
  <si>
    <t>Homewood College</t>
  </si>
  <si>
    <t>/provider/25/114678</t>
  </si>
  <si>
    <t>Queensdown School Road, Off Lewes Road, Brighton, East Sussex, BN1 7LA</t>
  </si>
  <si>
    <t>2738953.txt</t>
  </si>
  <si>
    <t>https://files.api.ofsted.gov.uk/v1/file/2738953</t>
  </si>
  <si>
    <t>Leeds East Academy</t>
  </si>
  <si>
    <t>/provider/23/136826</t>
  </si>
  <si>
    <t>South Parkway, Seacroft, Leeds, West Yorkshire, LS14 6TY</t>
  </si>
  <si>
    <t>2757555.txt</t>
  </si>
  <si>
    <t>https://files.api.ofsted.gov.uk/v1/file/2757555</t>
  </si>
  <si>
    <t>Grove Park School</t>
  </si>
  <si>
    <t>/provider/25/114688</t>
  </si>
  <si>
    <t>Church Road, Crowborough, East Sussex, TN6 1BN</t>
  </si>
  <si>
    <t>2728335.txt</t>
  </si>
  <si>
    <t>https://files.api.ofsted.gov.uk/v1/file/2728335</t>
  </si>
  <si>
    <t>King's Oak Academy</t>
  </si>
  <si>
    <t>/provider/28/137106</t>
  </si>
  <si>
    <t>Brook Road, Kingswood, Bristol, Gloucestershire, BS15 4JT</t>
  </si>
  <si>
    <t>2767161.txt</t>
  </si>
  <si>
    <t>https://files.api.ofsted.gov.uk/v1/file/2767161</t>
  </si>
  <si>
    <t>Felixstowe Academy</t>
  </si>
  <si>
    <t>/provider/23/137321</t>
  </si>
  <si>
    <t>High Street, Felixstowe, Suffolk, IP11 9QR</t>
  </si>
  <si>
    <t>2786579.txt</t>
  </si>
  <si>
    <t>https://files.api.ofsted.gov.uk/v1/file/2786579</t>
  </si>
  <si>
    <t>Meopham School</t>
  </si>
  <si>
    <t>/provider/23/139075</t>
  </si>
  <si>
    <t>Wrotham Road, Meopham, Gravesend, Kent, DA13 0AH</t>
  </si>
  <si>
    <t>2756763.txt</t>
  </si>
  <si>
    <t>https://files.api.ofsted.gov.uk/v1/file/2756763</t>
  </si>
  <si>
    <t>Maharishi Free School</t>
  </si>
  <si>
    <t>/provider/28/137498</t>
  </si>
  <si>
    <t>Cobbs Brow Lane, Lathom, Ormskirk, Lancashire, L40 6JJ</t>
  </si>
  <si>
    <t>2740881.txt</t>
  </si>
  <si>
    <t>https://files.api.ofsted.gov.uk/v1/file/2740881</t>
  </si>
  <si>
    <t>St Wilfrid's School</t>
  </si>
  <si>
    <t>/provider/27/113567</t>
  </si>
  <si>
    <t>25-29 St David's Hill, Exeter, Devon, EX4 4DA</t>
  </si>
  <si>
    <t>2737977.txt</t>
  </si>
  <si>
    <t>https://files.api.ofsted.gov.uk/v1/file/2737977</t>
  </si>
  <si>
    <t>St Peter's CofE Academy</t>
  </si>
  <si>
    <t>/provider/23/136824</t>
  </si>
  <si>
    <t>Fenton Manor, Fenton, Stoke-on-Trent, Staffordshire, ST4 2RR</t>
  </si>
  <si>
    <t>2729523.txt</t>
  </si>
  <si>
    <t>https://files.api.ofsted.gov.uk/v1/file/2729523</t>
  </si>
  <si>
    <t>Winton Community Academy</t>
  </si>
  <si>
    <t>/provider/23/138920</t>
  </si>
  <si>
    <t>London Road, Andover, Hampshire, SP10 2PS</t>
  </si>
  <si>
    <t>2755085.txt</t>
  </si>
  <si>
    <t>https://files.api.ofsted.gov.uk/v1/file/2755085</t>
  </si>
  <si>
    <t>Stour Valley Community School</t>
  </si>
  <si>
    <t>/provider/23/136757</t>
  </si>
  <si>
    <t>Cavendish Road, Clare, Sudbury, Suffolk, CO10 8PJ</t>
  </si>
  <si>
    <t>2723337.txt</t>
  </si>
  <si>
    <t>https://files.api.ofsted.gov.uk/v1/file/2723337</t>
  </si>
  <si>
    <t>/provider/27/112452</t>
  </si>
  <si>
    <t>Witherslack, Grange-over-Sands, Cumbria, LA11 6SD</t>
  </si>
  <si>
    <t>2756399.txt</t>
  </si>
  <si>
    <t>https://files.api.ofsted.gov.uk/v1/file/2756399</t>
  </si>
  <si>
    <t>Underley Garden School</t>
  </si>
  <si>
    <t>/provider/27/112461</t>
  </si>
  <si>
    <t>Kirkby Lonsdale, Carnforth, Lancashire, LA6 2DZ</t>
  </si>
  <si>
    <t>2754239.txt</t>
  </si>
  <si>
    <t>https://files.api.ofsted.gov.uk/v1/file/2754239</t>
  </si>
  <si>
    <t>The Regis School</t>
  </si>
  <si>
    <t>/provider/23/137782</t>
  </si>
  <si>
    <t>Westloats Lane, Bognor Regis, West Sussex, PO21 5LH</t>
  </si>
  <si>
    <t>2738965.txt</t>
  </si>
  <si>
    <t>https://files.api.ofsted.gov.uk/v1/file/2738965</t>
  </si>
  <si>
    <t>Mayfield School</t>
  </si>
  <si>
    <t>/provider/25/112464</t>
  </si>
  <si>
    <t>Moresby Road, Hensingham, Whitehaven, Cumbria, CA28 8TU</t>
  </si>
  <si>
    <t>2754531.txt</t>
  </si>
  <si>
    <t>https://files.api.ofsted.gov.uk/v1/file/2754531</t>
  </si>
  <si>
    <t>Eifa International School</t>
  </si>
  <si>
    <t>/provider/27/139239</t>
  </si>
  <si>
    <t>36 PORTLAND PLACE, MARYLEBONE, LONDON, W1B 1LS</t>
  </si>
  <si>
    <t>2777563.txt</t>
  </si>
  <si>
    <t>https://files.api.ofsted.gov.uk/v1/file/2777563</t>
  </si>
  <si>
    <t>Sandgate School</t>
  </si>
  <si>
    <t>/provider/25/112465</t>
  </si>
  <si>
    <t>Sandylands Road, Kendal, Cumbria, LA9 6JG</t>
  </si>
  <si>
    <t>2731295.txt</t>
  </si>
  <si>
    <t>https://files.api.ofsted.gov.uk/v1/file/2731295</t>
  </si>
  <si>
    <t>Sandside Lodge School</t>
  </si>
  <si>
    <t>/provider/25/112466</t>
  </si>
  <si>
    <t>Sandside Road, Ulverston, Cumbria, LA12 9EF</t>
  </si>
  <si>
    <t>2728021.txt</t>
  </si>
  <si>
    <t>https://files.api.ofsted.gov.uk/v1/file/2728021</t>
  </si>
  <si>
    <t>Nene Park Academy</t>
  </si>
  <si>
    <t>/provider/23/137082</t>
  </si>
  <si>
    <t>Oundle Road, Orton Longueville, Peterborough, Cambridgeshire, PE2 7EA</t>
  </si>
  <si>
    <t>2760247.txt</t>
  </si>
  <si>
    <t>https://files.api.ofsted.gov.uk/v1/file/2760247</t>
  </si>
  <si>
    <t>Quay View School</t>
  </si>
  <si>
    <t>/provider/27/113616</t>
  </si>
  <si>
    <t>Bere Alston, Yelverton, Devon, PL20 7EX</t>
  </si>
  <si>
    <t>2786061.txt</t>
  </si>
  <si>
    <t>https://files.api.ofsted.gov.uk/v1/file/2786061</t>
  </si>
  <si>
    <t>Magdalen Court School</t>
  </si>
  <si>
    <t>/provider/27/113623</t>
  </si>
  <si>
    <t>Victoria Park Road, Exeter, Devon, EX2 4NU</t>
  </si>
  <si>
    <t>2748549.txt</t>
  </si>
  <si>
    <t>https://files.api.ofsted.gov.uk/v1/file/2748549</t>
  </si>
  <si>
    <t>Southbrook School</t>
  </si>
  <si>
    <t>/provider/25/113634</t>
  </si>
  <si>
    <t>Bishop Westall Road, Topsham Road, Exeter, Devon, EX2 6JB</t>
  </si>
  <si>
    <t>2735477.txt</t>
  </si>
  <si>
    <t>https://files.api.ofsted.gov.uk/v1/file/2735477</t>
  </si>
  <si>
    <t>Barley Lane School</t>
  </si>
  <si>
    <t>/provider/25/113636</t>
  </si>
  <si>
    <t>Barley Lane, St Thomas, Exeter, Devon, EX4 1TA</t>
  </si>
  <si>
    <t>2747405.txt</t>
  </si>
  <si>
    <t>https://files.api.ofsted.gov.uk/v1/file/2747405</t>
  </si>
  <si>
    <t>The Lampard Community School</t>
  </si>
  <si>
    <t>/provider/25/113637</t>
  </si>
  <si>
    <t>St John's Lane, Barnstaple, Devon, EX32 9DD</t>
  </si>
  <si>
    <t>2724891.txt</t>
  </si>
  <si>
    <t>https://files.api.ofsted.gov.uk/v1/file/2724891</t>
  </si>
  <si>
    <t>Pathfield School</t>
  </si>
  <si>
    <t>/provider/25/113638</t>
  </si>
  <si>
    <t>Abbey Road, Pilton, Barnstaple, Devon, EX31 1JU</t>
  </si>
  <si>
    <t>2767969.txt</t>
  </si>
  <si>
    <t>https://files.api.ofsted.gov.uk/v1/file/2767969</t>
  </si>
  <si>
    <t>Bidwell Brook School</t>
  </si>
  <si>
    <t>/provider/25/113643</t>
  </si>
  <si>
    <t>Shinner's Bridge, Dartington, Totnes, Devon, TQ9 6JU</t>
  </si>
  <si>
    <t>2735227.txt</t>
  </si>
  <si>
    <t>https://files.api.ofsted.gov.uk/v1/file/2735227</t>
  </si>
  <si>
    <t>Woodlands School</t>
  </si>
  <si>
    <t>/provider/25/113644</t>
  </si>
  <si>
    <t>Woodview Learning Community, Picklecombe Drive, Off Tamerton Foliot Road, Plymouth, Devon, PL6 5ES</t>
  </si>
  <si>
    <t>2747551.txt</t>
  </si>
  <si>
    <t>https://files.api.ofsted.gov.uk/v1/file/2747551</t>
  </si>
  <si>
    <t>Cann Bridge School</t>
  </si>
  <si>
    <t>/provider/25/113645</t>
  </si>
  <si>
    <t>2755117.txt</t>
  </si>
  <si>
    <t>https://files.api.ofsted.gov.uk/v1/file/2755117</t>
  </si>
  <si>
    <t>Brook Green Centre for Learning</t>
  </si>
  <si>
    <t>/provider/25/113648</t>
  </si>
  <si>
    <t>Bodmin Road, Whitleigh, Plymouth, Devon, PL5 4DZ</t>
  </si>
  <si>
    <t>2768007.txt</t>
  </si>
  <si>
    <t>https://files.api.ofsted.gov.uk/v1/file/2768007</t>
  </si>
  <si>
    <t>Mount Tamar School</t>
  </si>
  <si>
    <t>/provider/25/113649</t>
  </si>
  <si>
    <t>Row Lane, Higher St Budeaux, Plymouth, Devon, PL5 2EF</t>
  </si>
  <si>
    <t>2726045.txt</t>
  </si>
  <si>
    <t>https://files.api.ofsted.gov.uk/v1/file/2726045</t>
  </si>
  <si>
    <t>Longcause Community Special School</t>
  </si>
  <si>
    <t>/provider/25/113650</t>
  </si>
  <si>
    <t>Longcause, Plympton St Maurice, Plympton, Plymouth, Devon, PL7 1JB</t>
  </si>
  <si>
    <t>2774889.txt</t>
  </si>
  <si>
    <t>https://files.api.ofsted.gov.uk/v1/file/2774889</t>
  </si>
  <si>
    <t>Wesc Foundation School</t>
  </si>
  <si>
    <t>/provider/25/113652</t>
  </si>
  <si>
    <t>Countess Wear, Exeter, Devon, EX2 6HA</t>
  </si>
  <si>
    <t>2723487.txt</t>
  </si>
  <si>
    <t>https://files.api.ofsted.gov.uk/v1/file/2723487</t>
  </si>
  <si>
    <t>Serene House School</t>
  </si>
  <si>
    <t>/provider/27/139220</t>
  </si>
  <si>
    <t>C/O Cambian Education, 4th Floor Waterfront, Chancellors Road, London, W6 9RU</t>
  </si>
  <si>
    <t>2780715.txt</t>
  </si>
  <si>
    <t>https://files.api.ofsted.gov.uk/v1/file/2780715</t>
  </si>
  <si>
    <t>Bexleyheath Academy</t>
  </si>
  <si>
    <t>/provider/23/137138</t>
  </si>
  <si>
    <t>Woolwich Road, Bexleyheath, Kent, DA6 7DA</t>
  </si>
  <si>
    <t>2748639.txt</t>
  </si>
  <si>
    <t>https://files.api.ofsted.gov.uk/v1/file/2748639</t>
  </si>
  <si>
    <t>Kings London</t>
  </si>
  <si>
    <t>/provider/27/138384</t>
  </si>
  <si>
    <t>25 Beckenham Road, Beckenham, London, BR3 4PR</t>
  </si>
  <si>
    <t>2757135.txt</t>
  </si>
  <si>
    <t>https://files.api.ofsted.gov.uk/v1/file/2757135</t>
  </si>
  <si>
    <t>Aurora Hedgeway School</t>
  </si>
  <si>
    <t>/provider/27/138563</t>
  </si>
  <si>
    <t>Rookery Lane, Pilning, South Gloucestershire, BS35 4JN</t>
  </si>
  <si>
    <t>2741903.txt</t>
  </si>
  <si>
    <t>https://files.api.ofsted.gov.uk/v1/file/2741903</t>
  </si>
  <si>
    <t>SC472610</t>
  </si>
  <si>
    <t>/provider/1/SC472610</t>
  </si>
  <si>
    <t>Ashwicke Hall, Marshfield, Wiltshire, SN14 8AG</t>
  </si>
  <si>
    <t>2762621.txt</t>
  </si>
  <si>
    <t>https://files.api.ofsted.gov.uk/v1/file/2762621</t>
  </si>
  <si>
    <t>Amberleigh Therapeutic School</t>
  </si>
  <si>
    <t>/provider/27/138875</t>
  </si>
  <si>
    <t>The Oaks, Redhill, Telford, Shropshire, TF2 9NZ</t>
  </si>
  <si>
    <t>2738067.txt</t>
  </si>
  <si>
    <t>https://files.api.ofsted.gov.uk/v1/file/2738067</t>
  </si>
  <si>
    <t>Simon Balle All-Through School</t>
  </si>
  <si>
    <t>/provider/28/140294</t>
  </si>
  <si>
    <t>Mangrove Road, Hertford, Hertfordshire, SG13 8AJ</t>
  </si>
  <si>
    <t>2780727.txt</t>
  </si>
  <si>
    <t>https://files.api.ofsted.gov.uk/v1/file/2780727</t>
  </si>
  <si>
    <t>The Halifax Academy</t>
  </si>
  <si>
    <t>/provider/28/140326</t>
  </si>
  <si>
    <t>Gibbet Street, Halifax, West Yorkshire, HX2 0BA</t>
  </si>
  <si>
    <t>2728823.txt</t>
  </si>
  <si>
    <t>https://files.api.ofsted.gov.uk/v1/file/2728823</t>
  </si>
  <si>
    <t>Catch 22 Include Primary School Suffolk</t>
  </si>
  <si>
    <t>/provider/27/138877</t>
  </si>
  <si>
    <t>SPRINGVALE COURT, HADLEIGH ROAD, IPSWICH, SUFFOLK, IP8 3AS</t>
  </si>
  <si>
    <t>2740445.txt</t>
  </si>
  <si>
    <t>https://files.api.ofsted.gov.uk/v1/file/2740445</t>
  </si>
  <si>
    <t>SC475345</t>
  </si>
  <si>
    <t>/provider/1/SC475345</t>
  </si>
  <si>
    <t>Alexandra Park, Bath, Somerset, BA2 4RE</t>
  </si>
  <si>
    <t>2783407.txt</t>
  </si>
  <si>
    <t>https://files.api.ofsted.gov.uk/v1/file/2783407</t>
  </si>
  <si>
    <t>Sittingbourne Community College</t>
  </si>
  <si>
    <t>/provider/23/137687</t>
  </si>
  <si>
    <t>Swanstree Avenue, Sittingbourne, Kent, ME10 4NL</t>
  </si>
  <si>
    <t>2743257.txt</t>
  </si>
  <si>
    <t>https://files.api.ofsted.gov.uk/v1/file/2743257</t>
  </si>
  <si>
    <t>Aurora Brambles East School</t>
  </si>
  <si>
    <t>/provider/27/138884</t>
  </si>
  <si>
    <t>Woodlands, Holly Tree Close, Darwen, Lancashire, BB3 2NG</t>
  </si>
  <si>
    <t>2732689.txt</t>
  </si>
  <si>
    <t>https://files.api.ofsted.gov.uk/v1/file/2732689</t>
  </si>
  <si>
    <t>Hartford Church of England High School</t>
  </si>
  <si>
    <t>/provider/23/138148</t>
  </si>
  <si>
    <t>Hartford Campus Chester Road, Northwich, Cheshire, CW8 1LH</t>
  </si>
  <si>
    <t>2758669.txt</t>
  </si>
  <si>
    <t>https://files.api.ofsted.gov.uk/v1/file/2758669</t>
  </si>
  <si>
    <t>Adelaide School</t>
  </si>
  <si>
    <t>/provider/25/140457</t>
  </si>
  <si>
    <t>Adelaide Street, Crewe, Cheshire, CW1 3DT</t>
  </si>
  <si>
    <t>2760395.txt</t>
  </si>
  <si>
    <t>https://files.api.ofsted.gov.uk/v1/file/2760395</t>
  </si>
  <si>
    <t>SC473713</t>
  </si>
  <si>
    <t>/provider/10/SC473713</t>
  </si>
  <si>
    <t>10 Thurnscoe Hall Mews High Street, Thurnscoe, ROTHERHAM, South Yorkshire, S63 0ST</t>
  </si>
  <si>
    <t>2769529.txt</t>
  </si>
  <si>
    <t>https://files.api.ofsted.gov.uk/v1/file/2769529</t>
  </si>
  <si>
    <t>Ark Bolingbroke Academy</t>
  </si>
  <si>
    <t>/provider/23/138267</t>
  </si>
  <si>
    <t>Wakehurst Road, London, SW11 6BF</t>
  </si>
  <si>
    <t>2769257.txt</t>
  </si>
  <si>
    <t>https://files.api.ofsted.gov.uk/v1/file/2769257</t>
  </si>
  <si>
    <t>Bloxwich Academy</t>
  </si>
  <si>
    <t>/provider/28/137274</t>
  </si>
  <si>
    <t>Leamore Lane, Bloxwich, Walsall, West Midlands, WS2 7NR</t>
  </si>
  <si>
    <t>2747297.txt</t>
  </si>
  <si>
    <t>https://files.api.ofsted.gov.uk/v1/file/2747297</t>
  </si>
  <si>
    <t>Smithills School</t>
  </si>
  <si>
    <t>/provider/23/140500</t>
  </si>
  <si>
    <t>Smithills Dean Road, Bolton, Lancashire, BL1 6JS</t>
  </si>
  <si>
    <t>2785625.txt</t>
  </si>
  <si>
    <t>https://files.api.ofsted.gov.uk/v1/file/2785625</t>
  </si>
  <si>
    <t>Sandymoor</t>
  </si>
  <si>
    <t>/provider/23/138198</t>
  </si>
  <si>
    <t>Wharford Lane, Sandymoor, Runcorn, Cheshire, WA7 1QU</t>
  </si>
  <si>
    <t>2772829.txt</t>
  </si>
  <si>
    <t>https://files.api.ofsted.gov.uk/v1/file/2772829</t>
  </si>
  <si>
    <t>Thomas Clarkson Academy</t>
  </si>
  <si>
    <t>/provider/23/137867</t>
  </si>
  <si>
    <t>Corporation Road, Wisbech, Cambridgeshire, PE13 2SE</t>
  </si>
  <si>
    <t>2738395.txt</t>
  </si>
  <si>
    <t>https://files.api.ofsted.gov.uk/v1/file/2738395</t>
  </si>
  <si>
    <t>Anderida Learning Centre</t>
  </si>
  <si>
    <t>/provider/27/139657</t>
  </si>
  <si>
    <t>NEVILLE MEWS, 6A NEVILLE ROAD, EASTBOURNE, EAST SUSSEX, BN22 8HR</t>
  </si>
  <si>
    <t>2750901.txt</t>
  </si>
  <si>
    <t>https://files.api.ofsted.gov.uk/v1/file/2750901</t>
  </si>
  <si>
    <t>Cedar Mount Academy</t>
  </si>
  <si>
    <t>/provider/23/138097</t>
  </si>
  <si>
    <t>2724933.txt</t>
  </si>
  <si>
    <t>https://files.api.ofsted.gov.uk/v1/file/2724933</t>
  </si>
  <si>
    <t>Shaftesbury Extended Learning Centre</t>
  </si>
  <si>
    <t>/provider/27/139919</t>
  </si>
  <si>
    <t>The Keresley Centre, Bennetts Road North, Keresley End, Coventry, Warwickshire, CV7 8LA</t>
  </si>
  <si>
    <t>2782401.txt</t>
  </si>
  <si>
    <t>https://files.api.ofsted.gov.uk/v1/file/2782401</t>
  </si>
  <si>
    <t>Full Circle Education</t>
  </si>
  <si>
    <t>/provider/27/140226</t>
  </si>
  <si>
    <t>124-126 Broadwalk, Kidbrooke, Greenwich, London, SE3 8ND</t>
  </si>
  <si>
    <t>2769159.txt</t>
  </si>
  <si>
    <t>https://files.api.ofsted.gov.uk/v1/file/2769159</t>
  </si>
  <si>
    <t>Ormiston Sudbury Academy</t>
  </si>
  <si>
    <t>/provider/23/138506</t>
  </si>
  <si>
    <t>Tudor Road, Sudbury, Suffolk, CO10 1NW</t>
  </si>
  <si>
    <t>2767295.txt</t>
  </si>
  <si>
    <t>https://files.api.ofsted.gov.uk/v1/file/2767295</t>
  </si>
  <si>
    <t>Woodlands Meed</t>
  </si>
  <si>
    <t>/provider/25/136114</t>
  </si>
  <si>
    <t>Chanctonbury Road, Burgess Hill, West Sussex, RH15 9EY</t>
  </si>
  <si>
    <t>2785067.txt</t>
  </si>
  <si>
    <t>https://files.api.ofsted.gov.uk/v1/file/2785067</t>
  </si>
  <si>
    <t>Tlg Nottingham</t>
  </si>
  <si>
    <t>/provider/27/139771</t>
  </si>
  <si>
    <t>Arnold Road Evangelical Church, 518-520 Arnold Road, Nottingham, Nottinghamshire, NG5 5HN</t>
  </si>
  <si>
    <t>2760891.txt</t>
  </si>
  <si>
    <t>https://files.api.ofsted.gov.uk/v1/file/2760891</t>
  </si>
  <si>
    <t>Epic Learning Independent School</t>
  </si>
  <si>
    <t>/provider/27/140225</t>
  </si>
  <si>
    <t>Golborne Youth Centre, 2a Wornington Road, Swinbrook Estate, London, W10 5QJ</t>
  </si>
  <si>
    <t>2761557.txt</t>
  </si>
  <si>
    <t>https://files.api.ofsted.gov.uk/v1/file/2761557</t>
  </si>
  <si>
    <t>Bridge School</t>
  </si>
  <si>
    <t>/provider/27/140227</t>
  </si>
  <si>
    <t>2724863.txt</t>
  </si>
  <si>
    <t>https://files.api.ofsted.gov.uk/v1/file/2724863</t>
  </si>
  <si>
    <t>R.E.A.L Independent Schools</t>
  </si>
  <si>
    <t>/provider/27/139603</t>
  </si>
  <si>
    <t>The Old Fire Station, Mansfield Road, Blidworth, Nottinghamshire, NG21 0PN</t>
  </si>
  <si>
    <t>2724607.txt</t>
  </si>
  <si>
    <t>https://files.api.ofsted.gov.uk/v1/file/2724607</t>
  </si>
  <si>
    <t>The Rural Enterprise Academy</t>
  </si>
  <si>
    <t>/provider/23/138351</t>
  </si>
  <si>
    <t>Rodbaston Campus, Penkridge, Staffordshire, ST19 5PH</t>
  </si>
  <si>
    <t>2778969.txt</t>
  </si>
  <si>
    <t>https://files.api.ofsted.gov.uk/v1/file/2778969</t>
  </si>
  <si>
    <t>City of Peterborough Academy, Special School</t>
  </si>
  <si>
    <t>/provider/25/138271</t>
  </si>
  <si>
    <t>Reeves Way, Peterborough, Cambridgeshire, PE1 5LQ</t>
  </si>
  <si>
    <t>2730661.txt</t>
  </si>
  <si>
    <t>https://files.api.ofsted.gov.uk/v1/file/2730661</t>
  </si>
  <si>
    <t>University of Chester Academy Northwich</t>
  </si>
  <si>
    <t>/provider/23/137582</t>
  </si>
  <si>
    <t>Shipbrook Road, Rudheath, Northwich, Cheshire, CW9 7DT</t>
  </si>
  <si>
    <t>2752751.txt</t>
  </si>
  <si>
    <t>https://files.api.ofsted.gov.uk/v1/file/2752751</t>
  </si>
  <si>
    <t>Saxmundham Free School</t>
  </si>
  <si>
    <t>/provider/23/138273</t>
  </si>
  <si>
    <t>Seaman Avenue, Saxmundham, Suffolk, IP17 1DZ</t>
  </si>
  <si>
    <t>2762429.txt</t>
  </si>
  <si>
    <t>https://files.api.ofsted.gov.uk/v1/file/2762429</t>
  </si>
  <si>
    <t>Carfax College</t>
  </si>
  <si>
    <t>/provider/27/139997</t>
  </si>
  <si>
    <t>39-42 Hythe Bridge Street, Oxford, Oxfordshire, OX1 2EP</t>
  </si>
  <si>
    <t>2767323.txt</t>
  </si>
  <si>
    <t>https://files.api.ofsted.gov.uk/v1/file/2767323</t>
  </si>
  <si>
    <t>Clay Hill School</t>
  </si>
  <si>
    <t>/provider/27/140046</t>
  </si>
  <si>
    <t>Clay Hill, Lyndhurst, Hampshire, SO43 7DE</t>
  </si>
  <si>
    <t>2747315.txt</t>
  </si>
  <si>
    <t>https://files.api.ofsted.gov.uk/v1/file/2747315</t>
  </si>
  <si>
    <t>Eden Park Academy</t>
  </si>
  <si>
    <t>/provider/27/139733</t>
  </si>
  <si>
    <t>Barkly Road, Beeston, Leeds, West Yorkshire, LS11 7EN</t>
  </si>
  <si>
    <t>2726195.txt</t>
  </si>
  <si>
    <t>https://files.api.ofsted.gov.uk/v1/file/2726195</t>
  </si>
  <si>
    <t>Cambian Chesham House School</t>
  </si>
  <si>
    <t>/provider/27/140205</t>
  </si>
  <si>
    <t>Chesham House, Thrush Drive, Bury, Manchester, BL9 6JD</t>
  </si>
  <si>
    <t>2736537.txt</t>
  </si>
  <si>
    <t>https://files.api.ofsted.gov.uk/v1/file/2736537</t>
  </si>
  <si>
    <t>London Academy of Excellence</t>
  </si>
  <si>
    <t>/provider/46/138403</t>
  </si>
  <si>
    <t>Broadway House, 322 High Street, Stratford, London, E15 1AJ</t>
  </si>
  <si>
    <t>2738347.txt</t>
  </si>
  <si>
    <t>https://files.api.ofsted.gov.uk/v1/file/2738347</t>
  </si>
  <si>
    <t>The Maltings College</t>
  </si>
  <si>
    <t>/provider/46/139433</t>
  </si>
  <si>
    <t>MALTINGS ROAD, WHEATLEY, HALIFAX, WEST YORKSHIRE, HX2 0TJ</t>
  </si>
  <si>
    <t>2768335.txt</t>
  </si>
  <si>
    <t>https://files.api.ofsted.gov.uk/v1/file/2768335</t>
  </si>
  <si>
    <t>Connell Sixth Form College</t>
  </si>
  <si>
    <t>/provider/46/139730</t>
  </si>
  <si>
    <t>301 Alan Turing Way, Manchester, Greater Manchester, M11 3BS</t>
  </si>
  <si>
    <t>2757195.txt</t>
  </si>
  <si>
    <t>https://files.api.ofsted.gov.uk/v1/file/2757195</t>
  </si>
  <si>
    <t>Sir Isaac Newton Sixth Form Free School</t>
  </si>
  <si>
    <t>/provider/46/139896</t>
  </si>
  <si>
    <t>The Old Fire Station, 30 Bethel Street, Norwich, Norfolk, NR2 1NR</t>
  </si>
  <si>
    <t>2778881.txt</t>
  </si>
  <si>
    <t>https://files.api.ofsted.gov.uk/v1/file/2778881</t>
  </si>
  <si>
    <t>King's Leadership Academy Hawthornes</t>
  </si>
  <si>
    <t>/provider/23/138260</t>
  </si>
  <si>
    <t>Fernhill Road, Bootle, Merseyside, L20 6AQ</t>
  </si>
  <si>
    <t>2731017.txt</t>
  </si>
  <si>
    <t>https://files.api.ofsted.gov.uk/v1/file/2731017</t>
  </si>
  <si>
    <t>The McAuley Catholic High School</t>
  </si>
  <si>
    <t>/provider/23/140865</t>
  </si>
  <si>
    <t>Cantley Lane, Cantley, Doncaster, South Yorkshire, DN3 3QF</t>
  </si>
  <si>
    <t>2742811.txt</t>
  </si>
  <si>
    <t>https://files.api.ofsted.gov.uk/v1/file/2742811</t>
  </si>
  <si>
    <t>The London Acorn School</t>
  </si>
  <si>
    <t>/provider/27/139417</t>
  </si>
  <si>
    <t>Morden Cottage, Morden Hall Park, Morden Hall Road, London, SM4 5JD</t>
  </si>
  <si>
    <t>2749769.txt</t>
  </si>
  <si>
    <t>https://files.api.ofsted.gov.uk/v1/file/2749769</t>
  </si>
  <si>
    <t>The Complete Works Independent School</t>
  </si>
  <si>
    <t>/provider/27/139601</t>
  </si>
  <si>
    <t>38 Commercial Street, London, E1 6LP</t>
  </si>
  <si>
    <t>2726223.txt</t>
  </si>
  <si>
    <t>https://files.api.ofsted.gov.uk/v1/file/2726223</t>
  </si>
  <si>
    <t>Woodside Lodge Outdoor Learning Centre</t>
  </si>
  <si>
    <t>/provider/27/139734</t>
  </si>
  <si>
    <t>One Ash House, Loughbotough Road, Quorn, Leicestershire, LE12 8DB</t>
  </si>
  <si>
    <t>2731337.txt</t>
  </si>
  <si>
    <t>https://files.api.ofsted.gov.uk/v1/file/2731337</t>
  </si>
  <si>
    <t>Whitefriars School</t>
  </si>
  <si>
    <t>/provider/28/141071</t>
  </si>
  <si>
    <t>Whitefriars Avenue, Wealdstone, Harrow, Middlesex, HA3 5RQ</t>
  </si>
  <si>
    <t>2779319.txt</t>
  </si>
  <si>
    <t>https://files.api.ofsted.gov.uk/v1/file/2779319</t>
  </si>
  <si>
    <t>Meden School</t>
  </si>
  <si>
    <t>/provider/23/138411</t>
  </si>
  <si>
    <t>Burns Lane, Warsop, Mansfield, Nottinghamshire, NG20 0QN</t>
  </si>
  <si>
    <t>2731889.txt</t>
  </si>
  <si>
    <t>https://files.api.ofsted.gov.uk/v1/file/2731889</t>
  </si>
  <si>
    <t>King Edward VI Academy</t>
  </si>
  <si>
    <t>/provider/23/138783</t>
  </si>
  <si>
    <t>West End, Spilsby, Lincolnshire, PE23 5EW</t>
  </si>
  <si>
    <t>2729825.txt</t>
  </si>
  <si>
    <t>https://files.api.ofsted.gov.uk/v1/file/2729825</t>
  </si>
  <si>
    <t>Tamworth Enterprise College and AET Academy</t>
  </si>
  <si>
    <t>/provider/23/138435</t>
  </si>
  <si>
    <t>Birds Bush Road, Belgrave, Tamworth, Staffordshire, B77 2NE</t>
  </si>
  <si>
    <t>2786171.txt</t>
  </si>
  <si>
    <t>https://files.api.ofsted.gov.uk/v1/file/2786171</t>
  </si>
  <si>
    <t>The Nicholas Hamond Academy</t>
  </si>
  <si>
    <t>/provider/23/138918</t>
  </si>
  <si>
    <t>Brandon Road, Swaffham, Norfolk, PE37 7DZ</t>
  </si>
  <si>
    <t>2747611.txt</t>
  </si>
  <si>
    <t>https://files.api.ofsted.gov.uk/v1/file/2747611</t>
  </si>
  <si>
    <t>Ummid Independent School</t>
  </si>
  <si>
    <t>/provider/27/139901</t>
  </si>
  <si>
    <t>The Old Sunday School, Bakes Street, Bradford, BD7 3EX</t>
  </si>
  <si>
    <t>2728087.txt</t>
  </si>
  <si>
    <t>https://files.api.ofsted.gov.uk/v1/file/2728087</t>
  </si>
  <si>
    <t>Tudor Grange Academy Redditch</t>
  </si>
  <si>
    <t>/provider/23/140731</t>
  </si>
  <si>
    <t>Woodrow Drive, Redditch, Worcestershire, B98 7UH</t>
  </si>
  <si>
    <t>2782383.txt</t>
  </si>
  <si>
    <t>https://files.api.ofsted.gov.uk/v1/file/2782383</t>
  </si>
  <si>
    <t>Childwall Sports &amp; Science Academy</t>
  </si>
  <si>
    <t>/provider/23/138787</t>
  </si>
  <si>
    <t>Queen's Drive, Liverpool, Merseyside, L15 6XZ</t>
  </si>
  <si>
    <t>2786525.txt</t>
  </si>
  <si>
    <t>https://files.api.ofsted.gov.uk/v1/file/2786525</t>
  </si>
  <si>
    <t>Break Through</t>
  </si>
  <si>
    <t>/provider/27/140039</t>
  </si>
  <si>
    <t>121 Nuxley Road, Belverdere, Bexley, Kent, DA17 5JX</t>
  </si>
  <si>
    <t>2786187.txt</t>
  </si>
  <si>
    <t>https://files.api.ofsted.gov.uk/v1/file/2786187</t>
  </si>
  <si>
    <t>Saint Peter's Catholic Voluntary Academy</t>
  </si>
  <si>
    <t>/provider/23/140751</t>
  </si>
  <si>
    <t>Normanby Road, South Bank, Middlesbrough, TS6 6SP</t>
  </si>
  <si>
    <t>50006488.txt</t>
  </si>
  <si>
    <t>https://files.api.ofsted.gov.uk/v1/file/50006488</t>
  </si>
  <si>
    <t>West Walsall E-ACT Academy</t>
  </si>
  <si>
    <t>/provider/23/138374</t>
  </si>
  <si>
    <t>Primley Avenue, Walsall, West Midlands, WS2 9UA</t>
  </si>
  <si>
    <t>2738703.txt</t>
  </si>
  <si>
    <t>https://files.api.ofsted.gov.uk/v1/file/2738703</t>
  </si>
  <si>
    <t>Wykham Park Academy</t>
  </si>
  <si>
    <t>/provider/23/138499</t>
  </si>
  <si>
    <t>Ruskin Road, Banbury, Oxfordshire, OX16 9HY</t>
  </si>
  <si>
    <t>2778923.txt</t>
  </si>
  <si>
    <t>https://files.api.ofsted.gov.uk/v1/file/2778923</t>
  </si>
  <si>
    <t>/provider/23/140787</t>
  </si>
  <si>
    <t>Wanlip Lane, Birstall, Leicester, Leicestershire, LE4 4GH</t>
  </si>
  <si>
    <t>2755123.txt</t>
  </si>
  <si>
    <t>https://files.api.ofsted.gov.uk/v1/file/2755123</t>
  </si>
  <si>
    <t>King's Leadership Academy, Liverpool</t>
  </si>
  <si>
    <t>/provider/23/137675</t>
  </si>
  <si>
    <t>Dingle Vale, Liverpool, Merseyside, L8 9SJ</t>
  </si>
  <si>
    <t>2774867.txt</t>
  </si>
  <si>
    <t>https://files.api.ofsted.gov.uk/v1/file/2774867</t>
  </si>
  <si>
    <t>Whitefield Schools</t>
  </si>
  <si>
    <t>/provider/25/140795</t>
  </si>
  <si>
    <t>Macdonald Road, Walthamstow, London, E17 4AZ</t>
  </si>
  <si>
    <t>2747797.txt</t>
  </si>
  <si>
    <t>https://files.api.ofsted.gov.uk/v1/file/2747797</t>
  </si>
  <si>
    <t>Wolverhampton Girls' High School</t>
  </si>
  <si>
    <t>/provider/23/140798</t>
  </si>
  <si>
    <t>Tettenhall Road, Tettenhall, Wolverhampton, West Midlands, WV6 0BY</t>
  </si>
  <si>
    <t>2744647.txt</t>
  </si>
  <si>
    <t>https://files.api.ofsted.gov.uk/v1/file/2744647</t>
  </si>
  <si>
    <t>Park Avenue Girls' High School</t>
  </si>
  <si>
    <t>/provider/27/139784</t>
  </si>
  <si>
    <t>22 Avenue Road, Stoke-on-Trent, Staffordshire, ST4 2DT</t>
  </si>
  <si>
    <t>2748451.txt</t>
  </si>
  <si>
    <t>https://files.api.ofsted.gov.uk/v1/file/2748451</t>
  </si>
  <si>
    <t>Cobham Free School</t>
  </si>
  <si>
    <t>/provider/28/138226</t>
  </si>
  <si>
    <t>89-95 Portsmouth Road, Cobham, Surrey, KT11 1JJ</t>
  </si>
  <si>
    <t>2727795.txt</t>
  </si>
  <si>
    <t>https://files.api.ofsted.gov.uk/v1/file/2727795</t>
  </si>
  <si>
    <t>Grays Convent High School</t>
  </si>
  <si>
    <t>/provider/23/115239</t>
  </si>
  <si>
    <t>College Avenue, Grays, Essex, RM17 5UX</t>
  </si>
  <si>
    <t>2743901.txt</t>
  </si>
  <si>
    <t>https://files.api.ofsted.gov.uk/v1/file/2743901</t>
  </si>
  <si>
    <t>Beccles Free School</t>
  </si>
  <si>
    <t>/provider/23/138274</t>
  </si>
  <si>
    <t>Castle Hill, Beccles, Suffolk, NR34 7BQ</t>
  </si>
  <si>
    <t>2778859.txt</t>
  </si>
  <si>
    <t>https://files.api.ofsted.gov.uk/v1/file/2778859</t>
  </si>
  <si>
    <t>Atherton Community School</t>
  </si>
  <si>
    <t>/provider/23/138233</t>
  </si>
  <si>
    <t>Hamilton Street, Atherton, Greater Manchester, M46 0AY</t>
  </si>
  <si>
    <t>2759239.txt</t>
  </si>
  <si>
    <t>https://files.api.ofsted.gov.uk/v1/file/2759239</t>
  </si>
  <si>
    <t>Moseley Park</t>
  </si>
  <si>
    <t>/provider/23/138098</t>
  </si>
  <si>
    <t>Holland Road, Bilston, West Midlands, WV14 6LU</t>
  </si>
  <si>
    <t>2731641.txt</t>
  </si>
  <si>
    <t>https://files.api.ofsted.gov.uk/v1/file/2731641</t>
  </si>
  <si>
    <t>Co-op Academy Leeds</t>
  </si>
  <si>
    <t>/provider/23/137065</t>
  </si>
  <si>
    <t>Stoney Rock Lane, Leeds, West Yorkshire, LS9 7HD</t>
  </si>
  <si>
    <t>2756405.txt</t>
  </si>
  <si>
    <t>https://files.api.ofsted.gov.uk/v1/file/2756405</t>
  </si>
  <si>
    <t>IES Breckland</t>
  </si>
  <si>
    <t>/provider/23/138250</t>
  </si>
  <si>
    <t>Crown Street, Brandon, Suffolk, IP27 0NJ</t>
  </si>
  <si>
    <t>2753099.txt</t>
  </si>
  <si>
    <t>https://files.api.ofsted.gov.uk/v1/file/2753099</t>
  </si>
  <si>
    <t>The Clarendon Academy</t>
  </si>
  <si>
    <t>/provider/23/138885</t>
  </si>
  <si>
    <t>Frome Road, Trowbridge, Wiltshire, BA14 0DJ</t>
  </si>
  <si>
    <t>2747813.txt</t>
  </si>
  <si>
    <t>https://files.api.ofsted.gov.uk/v1/file/2747813</t>
  </si>
  <si>
    <t>The Albion Academy</t>
  </si>
  <si>
    <t>/provider/23/138418</t>
  </si>
  <si>
    <t>1 London Street, Salford, Greater Manchester, M6 6QT</t>
  </si>
  <si>
    <t>2742381.txt</t>
  </si>
  <si>
    <t>https://files.api.ofsted.gov.uk/v1/file/2742381</t>
  </si>
  <si>
    <t>St Benedict's Catholic College</t>
  </si>
  <si>
    <t>/provider/23/115382</t>
  </si>
  <si>
    <t>Norman Way, Colchester, Essex, CO3 3US</t>
  </si>
  <si>
    <t>2760817.txt</t>
  </si>
  <si>
    <t>https://files.api.ofsted.gov.uk/v1/file/2760817</t>
  </si>
  <si>
    <t>Lighthouse School Leeds</t>
  </si>
  <si>
    <t>/provider/25/138380</t>
  </si>
  <si>
    <t>Arthington House, Hospital Lane, Cookridge, Leeds, West Yorkshire, LS16 6QB</t>
  </si>
  <si>
    <t>2747391.txt</t>
  </si>
  <si>
    <t>https://files.api.ofsted.gov.uk/v1/file/2747391</t>
  </si>
  <si>
    <t>Aston University Engineering Academy</t>
  </si>
  <si>
    <t>/provider/23/138222</t>
  </si>
  <si>
    <t>1 Lister Street, Birmingham, West Midlands, B7 4AG</t>
  </si>
  <si>
    <t>2767975.txt</t>
  </si>
  <si>
    <t>https://files.api.ofsted.gov.uk/v1/file/2767975</t>
  </si>
  <si>
    <t>/provider/27/115426</t>
  </si>
  <si>
    <t>Abbotts Lane, Eight Ash Green, Colchester, Essex, CO6 3QL</t>
  </si>
  <si>
    <t>2770767.txt</t>
  </si>
  <si>
    <t>https://files.api.ofsted.gov.uk/v1/file/2770767</t>
  </si>
  <si>
    <t>Cedar Hall School</t>
  </si>
  <si>
    <t>/provider/25/115457</t>
  </si>
  <si>
    <t>Hart Road, Thundersley, Benfleet, Essex, SS7 3UQ</t>
  </si>
  <si>
    <t>2762997.txt</t>
  </si>
  <si>
    <t>https://files.api.ofsted.gov.uk/v1/file/2762997</t>
  </si>
  <si>
    <t>The Edith Borthwick School</t>
  </si>
  <si>
    <t>/provider/25/115464</t>
  </si>
  <si>
    <t>Springwood Drive, Braintree, Essex, CM7 2YN</t>
  </si>
  <si>
    <t>2782409.txt</t>
  </si>
  <si>
    <t>https://files.api.ofsted.gov.uk/v1/file/2782409</t>
  </si>
  <si>
    <t>High Weald Academy</t>
  </si>
  <si>
    <t>/provider/23/138236</t>
  </si>
  <si>
    <t>Angley Road, Cranbrook, Kent, TN17 2PJ</t>
  </si>
  <si>
    <t>50006949.txt</t>
  </si>
  <si>
    <t>https://files.api.ofsted.gov.uk/v1/file/50006949</t>
  </si>
  <si>
    <t>Pinewood School</t>
  </si>
  <si>
    <t>/provider/25/141251</t>
  </si>
  <si>
    <t>Hoe Lane, Ware, Hertfordshire, SG12 9PB</t>
  </si>
  <si>
    <t>2742495.txt</t>
  </si>
  <si>
    <t>https://files.api.ofsted.gov.uk/v1/file/2742495</t>
  </si>
  <si>
    <t>Calthorpe Teaching Academy</t>
  </si>
  <si>
    <t>/provider/25/141252</t>
  </si>
  <si>
    <t>Darwin Street, Highgate, Birmingham, West Midlands, B12 0TP</t>
  </si>
  <si>
    <t>2743261.txt</t>
  </si>
  <si>
    <t>https://files.api.ofsted.gov.uk/v1/file/2743261</t>
  </si>
  <si>
    <t>The Ripley Academy</t>
  </si>
  <si>
    <t>/provider/23/141259</t>
  </si>
  <si>
    <t>Peasehill, Ripley, Derbyshire, DE5 3JQ</t>
  </si>
  <si>
    <t>2781601.txt</t>
  </si>
  <si>
    <t>https://files.api.ofsted.gov.uk/v1/file/2781601</t>
  </si>
  <si>
    <t>Blackfriars Academy</t>
  </si>
  <si>
    <t>/provider/25/141448</t>
  </si>
  <si>
    <t>Priory Road, Newcastle-under-Lyme, Staffordshire, ST5 2TF</t>
  </si>
  <si>
    <t>2730461.txt</t>
  </si>
  <si>
    <t>https://files.api.ofsted.gov.uk/v1/file/2730461</t>
  </si>
  <si>
    <t>Coppice Academy</t>
  </si>
  <si>
    <t>/provider/25/141449</t>
  </si>
  <si>
    <t>Abbots Way, Westlands, Newcastle, Staffordshire, ST5 2EY</t>
  </si>
  <si>
    <t>2729217.txt</t>
  </si>
  <si>
    <t>https://files.api.ofsted.gov.uk/v1/file/2729217</t>
  </si>
  <si>
    <t>The Lacon Childe School</t>
  </si>
  <si>
    <t>/provider/23/141451</t>
  </si>
  <si>
    <t>Love Lane, Cleobury Mortimer, Kidderminster, Worcestershire, DY14 8PE</t>
  </si>
  <si>
    <t>2739435.txt</t>
  </si>
  <si>
    <t>https://files.api.ofsted.gov.uk/v1/file/2739435</t>
  </si>
  <si>
    <t>St John Fisher Catholic Voluntary Academy</t>
  </si>
  <si>
    <t>/provider/23/141470</t>
  </si>
  <si>
    <t>Oxford Road, Dewsbury, West Yorkshire, WF13 4LL</t>
  </si>
  <si>
    <t>2784647.txt</t>
  </si>
  <si>
    <t>https://files.api.ofsted.gov.uk/v1/file/2784647</t>
  </si>
  <si>
    <t>Merrill Academy</t>
  </si>
  <si>
    <t>/provider/23/139051</t>
  </si>
  <si>
    <t>Brackens Lane, Alvaston, Derby, Derbyshire, DE24 0AN</t>
  </si>
  <si>
    <t>2769913.txt</t>
  </si>
  <si>
    <t>https://files.api.ofsted.gov.uk/v1/file/2769913</t>
  </si>
  <si>
    <t>Sol Christian Academy</t>
  </si>
  <si>
    <t>/provider/27/139831</t>
  </si>
  <si>
    <t>115 Fairfield Street, Piccadilly, Manchester, Greater Manchester, M12 6EL</t>
  </si>
  <si>
    <t>2761177.txt</t>
  </si>
  <si>
    <t>https://files.api.ofsted.gov.uk/v1/file/2761177</t>
  </si>
  <si>
    <t>Saxon Mount School</t>
  </si>
  <si>
    <t>/provider/25/141475</t>
  </si>
  <si>
    <t>Edinburgh Road, St Leonards-on-Sea, East Sussex, TN38 8HH</t>
  </si>
  <si>
    <t>2739887.txt</t>
  </si>
  <si>
    <t>https://files.api.ofsted.gov.uk/v1/file/2739887</t>
  </si>
  <si>
    <t>The Brookfield School</t>
  </si>
  <si>
    <t>/provider/25/141487</t>
  </si>
  <si>
    <t>Grandstand Road, Hereford, HR4 9NG</t>
  </si>
  <si>
    <t>2730459.txt</t>
  </si>
  <si>
    <t>https://files.api.ofsted.gov.uk/v1/file/2730459</t>
  </si>
  <si>
    <t>Weston Favell Academy</t>
  </si>
  <si>
    <t>/provider/23/136948</t>
  </si>
  <si>
    <t>Booth Lane South, Northampton, Northamptonshire, NN3 3EZ</t>
  </si>
  <si>
    <t>2778795.txt</t>
  </si>
  <si>
    <t>https://files.api.ofsted.gov.uk/v1/file/2778795</t>
  </si>
  <si>
    <t>Handsworth Grange Community Sports College</t>
  </si>
  <si>
    <t>/provider/23/141495</t>
  </si>
  <si>
    <t>Handsworth Grange Road, Handsworth, Sheffield, South Yorkshire, S13 9HJ</t>
  </si>
  <si>
    <t>2738025.txt</t>
  </si>
  <si>
    <t>https://files.api.ofsted.gov.uk/v1/file/2738025</t>
  </si>
  <si>
    <t>Castle View School</t>
  </si>
  <si>
    <t>/provider/23/141498</t>
  </si>
  <si>
    <t>Foksville Road, Canvey Island, Essex, SS8 7FH</t>
  </si>
  <si>
    <t>2748961.txt</t>
  </si>
  <si>
    <t>https://files.api.ofsted.gov.uk/v1/file/2748961</t>
  </si>
  <si>
    <t>Engaging Potential</t>
  </si>
  <si>
    <t>/provider/27/139963</t>
  </si>
  <si>
    <t>Progress House, 79 Gaywood Drive, Newbury, RG14 2PR</t>
  </si>
  <si>
    <t>2723121.txt</t>
  </si>
  <si>
    <t>https://files.api.ofsted.gov.uk/v1/file/2723121</t>
  </si>
  <si>
    <t>Mackworth House School</t>
  </si>
  <si>
    <t>/provider/27/139787</t>
  </si>
  <si>
    <t>305A PRINCE CHARLES AVENUE, MACKWORTH, DERBY, DE22 4LL</t>
  </si>
  <si>
    <t>2766655.txt</t>
  </si>
  <si>
    <t>https://files.api.ofsted.gov.uk/v1/file/2766655</t>
  </si>
  <si>
    <t>Archway School</t>
  </si>
  <si>
    <t>/provider/23/115723</t>
  </si>
  <si>
    <t>Paganhill, Stroud, Gloucestershire, GL5 4AX</t>
  </si>
  <si>
    <t>2767985.txt</t>
  </si>
  <si>
    <t>https://files.api.ofsted.gov.uk/v1/file/2767985</t>
  </si>
  <si>
    <t>Greenwood Academy</t>
  </si>
  <si>
    <t>/provider/23/139048</t>
  </si>
  <si>
    <t>Farnborough Road, Castle Vale, Birmingham, West Midlands, B35 7NL</t>
  </si>
  <si>
    <t>2767291.txt</t>
  </si>
  <si>
    <t>https://files.api.ofsted.gov.uk/v1/file/2767291</t>
  </si>
  <si>
    <t>Rosewood Free School</t>
  </si>
  <si>
    <t>/provider/25/139265</t>
  </si>
  <si>
    <t>Aldermoor Road, Southampton, Hampshire, SO16 5NA</t>
  </si>
  <si>
    <t>2780943.txt</t>
  </si>
  <si>
    <t>https://files.api.ofsted.gov.uk/v1/file/2780943</t>
  </si>
  <si>
    <t>SC482934</t>
  </si>
  <si>
    <t>Kensington Park School</t>
  </si>
  <si>
    <t>/provider/1/SC482934</t>
  </si>
  <si>
    <t>59 Queen's Gate, South Kensington, London, London, SW7 5JP</t>
  </si>
  <si>
    <t>2772769.txt</t>
  </si>
  <si>
    <t>https://files.api.ofsted.gov.uk/v1/file/2772769</t>
  </si>
  <si>
    <t>Queen Elizabeth's School</t>
  </si>
  <si>
    <t>/provider/23/141526</t>
  </si>
  <si>
    <t>Blandford Road, Pamphill, Wimborne, Dorset, BH21 4DT</t>
  </si>
  <si>
    <t>2730687.txt</t>
  </si>
  <si>
    <t>https://files.api.ofsted.gov.uk/v1/file/2730687</t>
  </si>
  <si>
    <t>Haskel School</t>
  </si>
  <si>
    <t>/provider/27/139807</t>
  </si>
  <si>
    <t>53 Bewick Road, Gateshead, Tyne and Wear, NE8 4DR</t>
  </si>
  <si>
    <t>2746237.txt</t>
  </si>
  <si>
    <t>https://files.api.ofsted.gov.uk/v1/file/2746237</t>
  </si>
  <si>
    <t>Pond Meadow School</t>
  </si>
  <si>
    <t>/provider/25/141533</t>
  </si>
  <si>
    <t>Larch Avenue, Guildford, Surrey, GU1 1DR</t>
  </si>
  <si>
    <t>2741297.txt</t>
  </si>
  <si>
    <t>https://files.api.ofsted.gov.uk/v1/file/2741297</t>
  </si>
  <si>
    <t>Rednock School</t>
  </si>
  <si>
    <t>/provider/23/115758</t>
  </si>
  <si>
    <t>Kingshill Road, Dursley, Gloucestershire, GL11 4BY</t>
  </si>
  <si>
    <t>2755127.txt</t>
  </si>
  <si>
    <t>https://files.api.ofsted.gov.uk/v1/file/2755127</t>
  </si>
  <si>
    <t>Springwell Special Academy</t>
  </si>
  <si>
    <t>/provider/25/141563</t>
  </si>
  <si>
    <t>St Helen's Boulevard, Carlton Road, Barnsley, South Yorkshire, S71 2AY</t>
  </si>
  <si>
    <t>2751163.txt</t>
  </si>
  <si>
    <t>https://files.api.ofsted.gov.uk/v1/file/2751163</t>
  </si>
  <si>
    <t>The Banovallum School</t>
  </si>
  <si>
    <t>/provider/23/141581</t>
  </si>
  <si>
    <t>Boston Road, Horncastle, Lincolnshire, LN9 6DA</t>
  </si>
  <si>
    <t>2747627.txt</t>
  </si>
  <si>
    <t>https://files.api.ofsted.gov.uk/v1/file/2747627</t>
  </si>
  <si>
    <t>Cotswold Chine School</t>
  </si>
  <si>
    <t>/provider/27/115802</t>
  </si>
  <si>
    <t>Box, Stroud, Gloucestershire, GL6 9AG</t>
  </si>
  <si>
    <t>2735079.txt</t>
  </si>
  <si>
    <t>https://files.api.ofsted.gov.uk/v1/file/2735079</t>
  </si>
  <si>
    <t>SC483028</t>
  </si>
  <si>
    <t>Holyport College</t>
  </si>
  <si>
    <t>/provider/1/SC483028</t>
  </si>
  <si>
    <t>Ascot Road, Holyport, Maidenhead, Berkshire, SL6 3LE</t>
  </si>
  <si>
    <t>2757429.txt</t>
  </si>
  <si>
    <t>https://files.api.ofsted.gov.uk/v1/file/2757429</t>
  </si>
  <si>
    <t>Drumbeat School and ASD Service</t>
  </si>
  <si>
    <t>/provider/25/136423</t>
  </si>
  <si>
    <t>Roundtable Rd &amp; Revelon Rd, Downham and Brockley, London, BR1 5LE</t>
  </si>
  <si>
    <t>2770729.txt</t>
  </si>
  <si>
    <t>https://files.api.ofsted.gov.uk/v1/file/2770729</t>
  </si>
  <si>
    <t>TLG - South East Birmingham</t>
  </si>
  <si>
    <t>/provider/27/139962</t>
  </si>
  <si>
    <t>Yardley Wood Baptist Church, Yardley Wood Road, Yardley Wood, Birmingham, B14 4BN</t>
  </si>
  <si>
    <t>2761191.txt</t>
  </si>
  <si>
    <t>https://files.api.ofsted.gov.uk/v1/file/2761191</t>
  </si>
  <si>
    <t>The Acorn School</t>
  </si>
  <si>
    <t>/provider/27/115808</t>
  </si>
  <si>
    <t>Church Street, Nailsworth, Stroud, Gloucestershire, GL6 0BP</t>
  </si>
  <si>
    <t>2760171.txt</t>
  </si>
  <si>
    <t>https://files.api.ofsted.gov.uk/v1/file/2760171</t>
  </si>
  <si>
    <t>Al-Ashraf Secondary School for Girls</t>
  </si>
  <si>
    <t>/provider/27/115810</t>
  </si>
  <si>
    <t>Sinope Street, Gloucester, Gloucestershire, GL1 4AW</t>
  </si>
  <si>
    <t>2747411.txt</t>
  </si>
  <si>
    <t>https://files.api.ofsted.gov.uk/v1/file/2747411</t>
  </si>
  <si>
    <t>St Rose's Special School</t>
  </si>
  <si>
    <t>/provider/25/115813</t>
  </si>
  <si>
    <t>Stratford Lawn, Stroud, Gloucestershire, GL5 4AP</t>
  </si>
  <si>
    <t>2735837.txt</t>
  </si>
  <si>
    <t>https://files.api.ofsted.gov.uk/v1/file/2735837</t>
  </si>
  <si>
    <t>Paternoster School</t>
  </si>
  <si>
    <t>/provider/25/115824</t>
  </si>
  <si>
    <t>Watermoor Road, Cirencester, Gloucestershire, GL7 1JR</t>
  </si>
  <si>
    <t>2771555.txt</t>
  </si>
  <si>
    <t>https://files.api.ofsted.gov.uk/v1/file/2771555</t>
  </si>
  <si>
    <t>Avecinna Academy</t>
  </si>
  <si>
    <t>/provider/27/140382</t>
  </si>
  <si>
    <t>The Garrison Centre, 106 Garrison Lane, Bordesley, Birmingham, B9 4BS</t>
  </si>
  <si>
    <t>2767643.txt</t>
  </si>
  <si>
    <t>https://files.api.ofsted.gov.uk/v1/file/2767643</t>
  </si>
  <si>
    <t>King Edwin School</t>
  </si>
  <si>
    <t>/provider/27/140272</t>
  </si>
  <si>
    <t>Mill Lane, Norton, Stockton-on-Tees, TS20 1LG</t>
  </si>
  <si>
    <t>2730973.txt</t>
  </si>
  <si>
    <t>https://files.api.ofsted.gov.uk/v1/file/2730973</t>
  </si>
  <si>
    <t>Kinetic Academy</t>
  </si>
  <si>
    <t>/provider/27/140330</t>
  </si>
  <si>
    <t>Meir Youth Cafe, Sandon Road, Meir, Stoke-on-Trent, Staffordshire, ST3 7DJ</t>
  </si>
  <si>
    <t>2737979.txt</t>
  </si>
  <si>
    <t>https://files.api.ofsted.gov.uk/v1/file/2737979</t>
  </si>
  <si>
    <t>Nisai Learning Hub (Nottingham)</t>
  </si>
  <si>
    <t>/provider/27/140487</t>
  </si>
  <si>
    <t>1 Fishergate Point, Lower Parliament Street, Nottingham, NG1 1GD</t>
  </si>
  <si>
    <t>2775829.txt</t>
  </si>
  <si>
    <t>https://files.api.ofsted.gov.uk/v1/file/2775829</t>
  </si>
  <si>
    <t>Avanti House School</t>
  </si>
  <si>
    <t>/provider/23/138227</t>
  </si>
  <si>
    <t>Wemborough Road, Stanmore, Middlesex, HA7 2EQ</t>
  </si>
  <si>
    <t>2776309.txt</t>
  </si>
  <si>
    <t>https://files.api.ofsted.gov.uk/v1/file/2776309</t>
  </si>
  <si>
    <t>Hornbeam Academy</t>
  </si>
  <si>
    <t>/provider/25/138454</t>
  </si>
  <si>
    <t>Folly Lane, Walthamstow, London, E17 5NT</t>
  </si>
  <si>
    <t>2786065.txt</t>
  </si>
  <si>
    <t>https://files.api.ofsted.gov.uk/v1/file/2786065</t>
  </si>
  <si>
    <t>Blue Coat Church of England Academy</t>
  </si>
  <si>
    <t>/provider/23/138606</t>
  </si>
  <si>
    <t>Birmingham Street, Walsall, West Midlands, WS1 2ND</t>
  </si>
  <si>
    <t>2756551.txt</t>
  </si>
  <si>
    <t>https://files.api.ofsted.gov.uk/v1/file/2756551</t>
  </si>
  <si>
    <t>Chase House School</t>
  </si>
  <si>
    <t>/provider/27/140273</t>
  </si>
  <si>
    <t>2744627.txt</t>
  </si>
  <si>
    <t>https://files.api.ofsted.gov.uk/v1/file/2744627</t>
  </si>
  <si>
    <t>Ormiston Denes Academy</t>
  </si>
  <si>
    <t>/provider/23/139403</t>
  </si>
  <si>
    <t>Yarmouth Road, Lowestoft, Suffolk, NR32 4AH</t>
  </si>
  <si>
    <t>2785345.txt</t>
  </si>
  <si>
    <t>https://files.api.ofsted.gov.uk/v1/file/2785345</t>
  </si>
  <si>
    <t>Ridgewood High School</t>
  </si>
  <si>
    <t>/provider/23/141712</t>
  </si>
  <si>
    <t>Park Road West, Wollaston, Stourbridge, West Midlands, DY8 3NQ</t>
  </si>
  <si>
    <t>2774285.txt</t>
  </si>
  <si>
    <t>https://files.api.ofsted.gov.uk/v1/file/2774285</t>
  </si>
  <si>
    <t>Isebrook SEN Cognition &amp; Learning College</t>
  </si>
  <si>
    <t>/provider/25/141791</t>
  </si>
  <si>
    <t>Eastleigh Road, Kettering, Northamptonshire, NN15 6PT</t>
  </si>
  <si>
    <t>2758849.txt</t>
  </si>
  <si>
    <t>https://files.api.ofsted.gov.uk/v1/file/2758849</t>
  </si>
  <si>
    <t>Our Lady and St Chad Catholic Academy</t>
  </si>
  <si>
    <t>/provider/23/141802</t>
  </si>
  <si>
    <t>Old Fallings Lane, Wolverhampton, West Midlands, WV10 8BL</t>
  </si>
  <si>
    <t>2768993.txt</t>
  </si>
  <si>
    <t>https://files.api.ofsted.gov.uk/v1/file/2768993</t>
  </si>
  <si>
    <t>Piper Hill High School</t>
  </si>
  <si>
    <t>/provider/25/141805</t>
  </si>
  <si>
    <t>Firbank Road, Newall Green, Manchester, M23 2YS</t>
  </si>
  <si>
    <t>2755079.txt</t>
  </si>
  <si>
    <t>https://files.api.ofsted.gov.uk/v1/file/2755079</t>
  </si>
  <si>
    <t>Saint Cecilia's Church of England School</t>
  </si>
  <si>
    <t>/provider/23/141808</t>
  </si>
  <si>
    <t>Sutherland Grove, London, SW18 5JR</t>
  </si>
  <si>
    <t>2753711.txt</t>
  </si>
  <si>
    <t>https://files.api.ofsted.gov.uk/v1/file/2753711</t>
  </si>
  <si>
    <t>St Michael's Church of England Middle School, Colehill</t>
  </si>
  <si>
    <t>/provider/23/141829</t>
  </si>
  <si>
    <t>Colehill Lane, Colehill, Wimborne, Dorset, BH21 7AB</t>
  </si>
  <si>
    <t>2756421.txt</t>
  </si>
  <si>
    <t>https://files.api.ofsted.gov.uk/v1/file/2756421</t>
  </si>
  <si>
    <t>St Thomas More Catholic School and Sixth Form College</t>
  </si>
  <si>
    <t>/provider/23/141836</t>
  </si>
  <si>
    <t>Greenmoor Road, Nuneaton, Warwickshire, CV10 7EX</t>
  </si>
  <si>
    <t>2752733.txt</t>
  </si>
  <si>
    <t>https://files.api.ofsted.gov.uk/v1/file/2752733</t>
  </si>
  <si>
    <t>The Windsor Boys' School</t>
  </si>
  <si>
    <t>/provider/23/141844</t>
  </si>
  <si>
    <t>1 Maidenhead Road, Windsor, Berkshire, SL4 5EH</t>
  </si>
  <si>
    <t>2767623.txt</t>
  </si>
  <si>
    <t>https://files.api.ofsted.gov.uk/v1/file/2767623</t>
  </si>
  <si>
    <t>Greenacre School</t>
  </si>
  <si>
    <t>/provider/25/141704</t>
  </si>
  <si>
    <t>Keresforth Hill Road, Barnsley, South Yorkshire, S70 6RG</t>
  </si>
  <si>
    <t>2753699.txt</t>
  </si>
  <si>
    <t>https://files.api.ofsted.gov.uk/v1/file/2753699</t>
  </si>
  <si>
    <t>The Sir John Colfox Academy</t>
  </si>
  <si>
    <t>/provider/23/141735</t>
  </si>
  <si>
    <t>Ridgeway, Bridport, Dorset, DT6 3DT</t>
  </si>
  <si>
    <t>2769095.txt</t>
  </si>
  <si>
    <t>https://files.api.ofsted.gov.uk/v1/file/2769095</t>
  </si>
  <si>
    <t>Trinity Academy Newcastle</t>
  </si>
  <si>
    <t>/provider/25/141865</t>
  </si>
  <si>
    <t>Condercum Road, Newcastle-upon-Tyne, Tyne and Wear, NE4 8XJ</t>
  </si>
  <si>
    <t>2758821.txt</t>
  </si>
  <si>
    <t>https://files.api.ofsted.gov.uk/v1/file/2758821</t>
  </si>
  <si>
    <t>Ganton School</t>
  </si>
  <si>
    <t>/provider/25/140904</t>
  </si>
  <si>
    <t>294 Anlaby Park Road South, Kingston-upon-Hull, HU4 7JB</t>
  </si>
  <si>
    <t>2756565.txt</t>
  </si>
  <si>
    <t>https://files.api.ofsted.gov.uk/v1/file/2756565</t>
  </si>
  <si>
    <t>The Sydney Russell School</t>
  </si>
  <si>
    <t>/provider/28/141683</t>
  </si>
  <si>
    <t>Parsloes Avenue, Dagenham, Essex, RM9 5QT</t>
  </si>
  <si>
    <t>2748467.txt</t>
  </si>
  <si>
    <t>https://files.api.ofsted.gov.uk/v1/file/2748467</t>
  </si>
  <si>
    <t>Fairfield High School</t>
  </si>
  <si>
    <t>/provider/23/141705</t>
  </si>
  <si>
    <t>Allfoxton Road, Horfield, Bristol, BS7 9NL</t>
  </si>
  <si>
    <t>2746543.txt</t>
  </si>
  <si>
    <t>https://files.api.ofsted.gov.uk/v1/file/2746543</t>
  </si>
  <si>
    <t>Greenfields Specialist School for Communication</t>
  </si>
  <si>
    <t>/provider/25/141726</t>
  </si>
  <si>
    <t>Prentice Court, Lings Way, Goldings, Northampton, Northamptonshire, NN3 8XS</t>
  </si>
  <si>
    <t>2760235.txt</t>
  </si>
  <si>
    <t>https://files.api.ofsted.gov.uk/v1/file/2760235</t>
  </si>
  <si>
    <t>Dinnington High School</t>
  </si>
  <si>
    <t>/provider/23/141730</t>
  </si>
  <si>
    <t>Doe Quarry Lane, Dinnington, Sheffield, South Yorkshire, S25 2NZ</t>
  </si>
  <si>
    <t>2743813.txt</t>
  </si>
  <si>
    <t>https://files.api.ofsted.gov.uk/v1/file/2743813</t>
  </si>
  <si>
    <t>Stokesley School</t>
  </si>
  <si>
    <t>/provider/23/141930</t>
  </si>
  <si>
    <t>Station Road, Stokesley, North Yorkshire, TS9 5AL</t>
  </si>
  <si>
    <t>2756447.txt</t>
  </si>
  <si>
    <t>https://files.api.ofsted.gov.uk/v1/file/2756447</t>
  </si>
  <si>
    <t>Colne Primet Academy</t>
  </si>
  <si>
    <t>/provider/23/139130</t>
  </si>
  <si>
    <t>Dent Street, Colne, Lancashire, BB8 8JF</t>
  </si>
  <si>
    <t>2780343.txt</t>
  </si>
  <si>
    <t>https://files.api.ofsted.gov.uk/v1/file/2780343</t>
  </si>
  <si>
    <t>Thomas Gainsborough School</t>
  </si>
  <si>
    <t>/provider/23/141639</t>
  </si>
  <si>
    <t>Wells Hall Road, Great Cornard, Sudbury, Suffolk, CO10 0NH</t>
  </si>
  <si>
    <t>2734643.txt</t>
  </si>
  <si>
    <t>https://files.api.ofsted.gov.uk/v1/file/2734643</t>
  </si>
  <si>
    <t>Exeter House Special School</t>
  </si>
  <si>
    <t>/provider/25/141647</t>
  </si>
  <si>
    <t>Somerset Road, Salisbury, Wiltshire, SP1 3BL</t>
  </si>
  <si>
    <t>2728675.txt</t>
  </si>
  <si>
    <t>https://files.api.ofsted.gov.uk/v1/file/2728675</t>
  </si>
  <si>
    <t>Brambles School</t>
  </si>
  <si>
    <t>/provider/27/140814</t>
  </si>
  <si>
    <t>29 Ashworth Lane, Mottram, Cheshire, SK14 6NT</t>
  </si>
  <si>
    <t>2750265.txt</t>
  </si>
  <si>
    <t>https://files.api.ofsted.gov.uk/v1/file/2750265</t>
  </si>
  <si>
    <t>Rossendale School</t>
  </si>
  <si>
    <t>/provider/27/119845</t>
  </si>
  <si>
    <t>Bamford Road, Ramsbottom, Bury, Lancashire, BL0 0RT</t>
  </si>
  <si>
    <t>2739825.txt</t>
  </si>
  <si>
    <t>https://files.api.ofsted.gov.uk/v1/file/2739825</t>
  </si>
  <si>
    <t>Crookhey Hall School</t>
  </si>
  <si>
    <t>/provider/27/119849</t>
  </si>
  <si>
    <t>Crookhey Hall, Garstang Road, Cockerham, Lancaster, Lancashire, LA2 0HA</t>
  </si>
  <si>
    <t>2756569.txt</t>
  </si>
  <si>
    <t>https://files.api.ofsted.gov.uk/v1/file/2756569</t>
  </si>
  <si>
    <t>Waterloo Lodge School</t>
  </si>
  <si>
    <t>/provider/27/119853</t>
  </si>
  <si>
    <t>173 Preston Road, Chorley, Lancashire, PR6 7AX</t>
  </si>
  <si>
    <t>2779959.txt</t>
  </si>
  <si>
    <t>https://files.api.ofsted.gov.uk/v1/file/2779959</t>
  </si>
  <si>
    <t>University Academy Warrington</t>
  </si>
  <si>
    <t>/provider/23/139072</t>
  </si>
  <si>
    <t>Insall Road, Padgate, Warrington, WA2 0LN</t>
  </si>
  <si>
    <t>2770571.txt</t>
  </si>
  <si>
    <t>https://files.api.ofsted.gov.uk/v1/file/2770571</t>
  </si>
  <si>
    <t>The ACE Academy</t>
  </si>
  <si>
    <t>/provider/23/139328</t>
  </si>
  <si>
    <t>Alexandra Road, Tipton, West Midlands, DY4 7NR</t>
  </si>
  <si>
    <t>2786179.txt</t>
  </si>
  <si>
    <t>https://files.api.ofsted.gov.uk/v1/file/2786179</t>
  </si>
  <si>
    <t>Al Islah Girls' High School</t>
  </si>
  <si>
    <t>/provider/27/119856</t>
  </si>
  <si>
    <t>108 Audley Range, Blackburn, Lancashire, BB1 1TF</t>
  </si>
  <si>
    <t>2742795.txt</t>
  </si>
  <si>
    <t>https://files.api.ofsted.gov.uk/v1/file/2742795</t>
  </si>
  <si>
    <t>Crosshill Special School</t>
  </si>
  <si>
    <t>/provider/25/119858</t>
  </si>
  <si>
    <t>Haslingden Rd, Blackburn, Lancashire, BB2 3HJ</t>
  </si>
  <si>
    <t>2772097.txt</t>
  </si>
  <si>
    <t>https://files.api.ofsted.gov.uk/v1/file/2772097</t>
  </si>
  <si>
    <t>/provider/25/119861</t>
  </si>
  <si>
    <t>27 Emesgate Lane, Silverdale, Carnforth, Lancashire, LA5 0RG</t>
  </si>
  <si>
    <t>2724287.txt</t>
  </si>
  <si>
    <t>https://files.api.ofsted.gov.uk/v1/file/2724287</t>
  </si>
  <si>
    <t>White Trees Independent School</t>
  </si>
  <si>
    <t>/provider/27/140655</t>
  </si>
  <si>
    <t>London Road, Bishop's Stortford, 13a London Road, Bishops Stortford, Hertfordshire, CM23 3SP</t>
  </si>
  <si>
    <t>2777239.txt</t>
  </si>
  <si>
    <t>https://files.api.ofsted.gov.uk/v1/file/2777239</t>
  </si>
  <si>
    <t>Moorbrook School</t>
  </si>
  <si>
    <t>/provider/25/119866</t>
  </si>
  <si>
    <t>Ainslie Road, Fulwood, Preston, Lancashire, PR2 3DB</t>
  </si>
  <si>
    <t>2781717.txt</t>
  </si>
  <si>
    <t>https://files.api.ofsted.gov.uk/v1/file/2781717</t>
  </si>
  <si>
    <t>/provider/25/119873</t>
  </si>
  <si>
    <t>Lodge Lane, Wennington, Lancaster, Lancashire, LA2 8NS</t>
  </si>
  <si>
    <t>2739873.txt</t>
  </si>
  <si>
    <t>https://files.api.ofsted.gov.uk/v1/file/2739873</t>
  </si>
  <si>
    <t>Morecambe Road School</t>
  </si>
  <si>
    <t>/provider/25/119876</t>
  </si>
  <si>
    <t>Morecambe Road, Morecambe, Lancashire, LA3 3AB</t>
  </si>
  <si>
    <t>2759759.txt</t>
  </si>
  <si>
    <t>https://files.api.ofsted.gov.uk/v1/file/2759759</t>
  </si>
  <si>
    <t>Bridge Learning Campus</t>
  </si>
  <si>
    <t>/provider/28/139049</t>
  </si>
  <si>
    <t>WILLIAM JESSOP WAY, HARTCLIFFE, BRISTOL, BS13 0RL</t>
  </si>
  <si>
    <t>2781585.txt</t>
  </si>
  <si>
    <t>https://files.api.ofsted.gov.uk/v1/file/2781585</t>
  </si>
  <si>
    <t>Chorley Astley Park School</t>
  </si>
  <si>
    <t>/provider/25/119877</t>
  </si>
  <si>
    <t>Harrington Road, Chorley, Lancashire, PR7 1JZ</t>
  </si>
  <si>
    <t>2759777.txt</t>
  </si>
  <si>
    <t>https://files.api.ofsted.gov.uk/v1/file/2759777</t>
  </si>
  <si>
    <t>/provider/27/140486</t>
  </si>
  <si>
    <t>Church Lane, Edenfield, Rossendale, Lancashire, BL0 0QL</t>
  </si>
  <si>
    <t>2741953.txt</t>
  </si>
  <si>
    <t>https://files.api.ofsted.gov.uk/v1/file/2741953</t>
  </si>
  <si>
    <t>Lostock Hall Moor Hey School</t>
  </si>
  <si>
    <t>/provider/25/119880</t>
  </si>
  <si>
    <t>Far Croft, Lostock Hall, Preston, Lancashire, PR5 5SS</t>
  </si>
  <si>
    <t>2743939.txt</t>
  </si>
  <si>
    <t>https://files.api.ofsted.gov.uk/v1/file/2743939</t>
  </si>
  <si>
    <t>SC490122</t>
  </si>
  <si>
    <t>/provider/10/SC490122</t>
  </si>
  <si>
    <t>Wyre Forest School, Habberley Road, Kidderminster, Worcestershire, DY11 6FA</t>
  </si>
  <si>
    <t>2766385.txt</t>
  </si>
  <si>
    <t>https://files.api.ofsted.gov.uk/v1/file/2766385</t>
  </si>
  <si>
    <t>/provider/25/119889</t>
  </si>
  <si>
    <t>Gloucester Road, Chorley, Lancashire, PR7 3HN</t>
  </si>
  <si>
    <t>2723091.txt</t>
  </si>
  <si>
    <t>https://files.api.ofsted.gov.uk/v1/file/2723091</t>
  </si>
  <si>
    <t>The Loyne Specialist School</t>
  </si>
  <si>
    <t>/provider/25/119892</t>
  </si>
  <si>
    <t>Sefton Drive, Lancaster, Lancashire, LA1 2QD</t>
  </si>
  <si>
    <t>2778853.txt</t>
  </si>
  <si>
    <t>https://files.api.ofsted.gov.uk/v1/file/2778853</t>
  </si>
  <si>
    <t>Alec Hunter Academy</t>
  </si>
  <si>
    <t>/provider/23/139402</t>
  </si>
  <si>
    <t>Stubbs Lane, Braintree, Essex, CM7 3NR</t>
  </si>
  <si>
    <t>2725731.txt</t>
  </si>
  <si>
    <t>https://files.api.ofsted.gov.uk/v1/file/2725731</t>
  </si>
  <si>
    <t>/provider/27/139779</t>
  </si>
  <si>
    <t>12 King Edward Street, Oxford, Oxfordshire, OX1 4HT</t>
  </si>
  <si>
    <t>50005081.txt</t>
  </si>
  <si>
    <t>https://files.api.ofsted.gov.uk/v1/file/50005081</t>
  </si>
  <si>
    <t>J.A.M.E.S</t>
  </si>
  <si>
    <t>/provider/27/140566</t>
  </si>
  <si>
    <t>The Eric Gibbs Centre, Highfield Garage, Frizinghall Road, Bradford, BD9 4JB</t>
  </si>
  <si>
    <t>2757875.txt</t>
  </si>
  <si>
    <t>https://files.api.ofsted.gov.uk/v1/file/2757875</t>
  </si>
  <si>
    <t>Brymore Academy</t>
  </si>
  <si>
    <t>/provider/23/139655</t>
  </si>
  <si>
    <t>Cannington, Bridgwater, Somerset, TA5 2NB</t>
  </si>
  <si>
    <t>2769839.txt</t>
  </si>
  <si>
    <t>https://files.api.ofsted.gov.uk/v1/file/2769839</t>
  </si>
  <si>
    <t>Sir William Stanier Community School</t>
  </si>
  <si>
    <t>/provider/23/139953</t>
  </si>
  <si>
    <t>Coronation Street, Crewe, Cheshire, CW1 4EB</t>
  </si>
  <si>
    <t>2768895.txt</t>
  </si>
  <si>
    <t>https://files.api.ofsted.gov.uk/v1/file/2768895</t>
  </si>
  <si>
    <t>Kingswood Academy</t>
  </si>
  <si>
    <t>/provider/23/139118</t>
  </si>
  <si>
    <t>Wawne Road, Bransholme, Hull, HU7 4WR</t>
  </si>
  <si>
    <t>2758557.txt</t>
  </si>
  <si>
    <t>https://files.api.ofsted.gov.uk/v1/file/2758557</t>
  </si>
  <si>
    <t>Hardwick House School</t>
  </si>
  <si>
    <t>/provider/27/141127</t>
  </si>
  <si>
    <t>190 Forest Road, Loughborough, Leicestershire, LE11 3HU</t>
  </si>
  <si>
    <t>2758549.txt</t>
  </si>
  <si>
    <t>https://files.api.ofsted.gov.uk/v1/file/2758549</t>
  </si>
  <si>
    <t>Hackney New School</t>
  </si>
  <si>
    <t>/provider/23/139595</t>
  </si>
  <si>
    <t>Kingsland Road, 317-319, Hackney, E8 4DL</t>
  </si>
  <si>
    <t>50006983.txt</t>
  </si>
  <si>
    <t>https://files.api.ofsted.gov.uk/v1/file/50006983</t>
  </si>
  <si>
    <t>Kimichi School</t>
  </si>
  <si>
    <t>/provider/27/141242</t>
  </si>
  <si>
    <t>Eastbourne House, 111 Yardley Road, Acocks Green, Birmingham, West Midlands, B27 6LL</t>
  </si>
  <si>
    <t>50014968.txt</t>
  </si>
  <si>
    <t>https://files.api.ofsted.gov.uk/v1/file/50014968</t>
  </si>
  <si>
    <t>Arc School Ansley</t>
  </si>
  <si>
    <t>/provider/27/141008</t>
  </si>
  <si>
    <t>Ansley Lane, Ansley, Nuneaton, Warwickshire, CV10 9ND</t>
  </si>
  <si>
    <t>2783447.txt</t>
  </si>
  <si>
    <t>https://files.api.ofsted.gov.uk/v1/file/2783447</t>
  </si>
  <si>
    <t>Barclay School</t>
  </si>
  <si>
    <t>/provider/23/117515</t>
  </si>
  <si>
    <t>Walkern Road, Stevenage, Hertfordshire, SG1 3RB</t>
  </si>
  <si>
    <t>2732697.txt</t>
  </si>
  <si>
    <t>https://files.api.ofsted.gov.uk/v1/file/2732697</t>
  </si>
  <si>
    <t>Barnwell School</t>
  </si>
  <si>
    <t>/provider/23/117518</t>
  </si>
  <si>
    <t>Barnwell, Stevenage, Hertfordshire, SG2 9SW</t>
  </si>
  <si>
    <t>2772431.txt</t>
  </si>
  <si>
    <t>https://files.api.ofsted.gov.uk/v1/file/2772431</t>
  </si>
  <si>
    <t>Glenmoor Academy</t>
  </si>
  <si>
    <t>/provider/23/140008</t>
  </si>
  <si>
    <t>Beswick Avenue, Ensbury Park, Bournemouth, Dorset, BH10 4EX</t>
  </si>
  <si>
    <t>2784627.txt</t>
  </si>
  <si>
    <t>https://files.api.ofsted.gov.uk/v1/file/2784627</t>
  </si>
  <si>
    <t>/provider/23/117528</t>
  </si>
  <si>
    <t>Warners End Road, Hemel Hempstead, Hertfordshire, HP1 3DW</t>
  </si>
  <si>
    <t>2780481.txt</t>
  </si>
  <si>
    <t>https://files.api.ofsted.gov.uk/v1/file/2780481</t>
  </si>
  <si>
    <t>Elliott Hudson College</t>
  </si>
  <si>
    <t>/provider/46/141940</t>
  </si>
  <si>
    <t>The White Rose Office Park, Millshaw Park Lane, Leeds, West Yorkshire, LS11 0LT</t>
  </si>
  <si>
    <t>2766123.txt</t>
  </si>
  <si>
    <t>https://files.api.ofsted.gov.uk/v1/file/2766123</t>
  </si>
  <si>
    <t>The Nobel School</t>
  </si>
  <si>
    <t>/provider/23/117530</t>
  </si>
  <si>
    <t>Mobbsbury Way, Stevenage, Hertfordshire, SG2 0HS</t>
  </si>
  <si>
    <t>2762677.txt</t>
  </si>
  <si>
    <t>https://files.api.ofsted.gov.uk/v1/file/2762677</t>
  </si>
  <si>
    <t>Iqra High School</t>
  </si>
  <si>
    <t>/provider/27/141087</t>
  </si>
  <si>
    <t>319 WATERLOO STREET, GLODWICK, OLDHAM, LANCASHIRE, OL4 1ER</t>
  </si>
  <si>
    <t>2783453.txt</t>
  </si>
  <si>
    <t>https://files.api.ofsted.gov.uk/v1/file/2783453</t>
  </si>
  <si>
    <t>Sporting Stars Academy</t>
  </si>
  <si>
    <t>/provider/27/141128</t>
  </si>
  <si>
    <t>Field Avenue, Baddeley Green, Stoke-on-Trent, Staffordshire, ST2 7AS</t>
  </si>
  <si>
    <t>2772451.txt</t>
  </si>
  <si>
    <t>https://files.api.ofsted.gov.uk/v1/file/2772451</t>
  </si>
  <si>
    <t>Focus 1st Academy</t>
  </si>
  <si>
    <t>/provider/27/141247</t>
  </si>
  <si>
    <t>339 Bowes Road, New Southgate, London, N11 1BA</t>
  </si>
  <si>
    <t>2730421.txt</t>
  </si>
  <si>
    <t>https://files.api.ofsted.gov.uk/v1/file/2730421</t>
  </si>
  <si>
    <t>Manor Croft Academy</t>
  </si>
  <si>
    <t>/provider/23/139076</t>
  </si>
  <si>
    <t>Old Bank Road, Dewsbury, West Yorkshire, WF12 7DW</t>
  </si>
  <si>
    <t>2729845.txt</t>
  </si>
  <si>
    <t>https://files.api.ofsted.gov.uk/v1/file/2729845</t>
  </si>
  <si>
    <t>Stoke Studio College for Manufacturing and Design Engineering</t>
  </si>
  <si>
    <t>/provider/23/139590</t>
  </si>
  <si>
    <t>Moorland Road, Burslem, Stoke, ST6 1JJ</t>
  </si>
  <si>
    <t>2736619.txt</t>
  </si>
  <si>
    <t>https://files.api.ofsted.gov.uk/v1/file/2736619</t>
  </si>
  <si>
    <t>Rye Studio School</t>
  </si>
  <si>
    <t>/provider/23/139689</t>
  </si>
  <si>
    <t>2740427.txt</t>
  </si>
  <si>
    <t>https://files.api.ofsted.gov.uk/v1/file/2740427</t>
  </si>
  <si>
    <t>One In A Million Free School</t>
  </si>
  <si>
    <t>/provider/23/139474</t>
  </si>
  <si>
    <t>Cliffe Terrace, Bradford, West Yorkshire, BD8 7DX</t>
  </si>
  <si>
    <t>2771323.txt</t>
  </si>
  <si>
    <t>https://files.api.ofsted.gov.uk/v1/file/2771323</t>
  </si>
  <si>
    <t>Ark William Parker Academy</t>
  </si>
  <si>
    <t>/provider/23/139821</t>
  </si>
  <si>
    <t>Parkstone Road, Hastings, East Sussex, TN34 2NT</t>
  </si>
  <si>
    <t>2737549.txt</t>
  </si>
  <si>
    <t>https://files.api.ofsted.gov.uk/v1/file/2737549</t>
  </si>
  <si>
    <t>Khalsa Secondary Academy</t>
  </si>
  <si>
    <t>/provider/23/139897</t>
  </si>
  <si>
    <t>Hollybush Hill, Pioneer House, Stoke Poges, Buckinghamshire, SL2 4QP</t>
  </si>
  <si>
    <t>2729839.txt</t>
  </si>
  <si>
    <t>https://files.api.ofsted.gov.uk/v1/file/2729839</t>
  </si>
  <si>
    <t>North Bridge Enterprise College</t>
  </si>
  <si>
    <t>/provider/27/140816</t>
  </si>
  <si>
    <t>Marshgate, Elwis Street, Doncaster, DN5 8AF</t>
  </si>
  <si>
    <t>2748353.txt</t>
  </si>
  <si>
    <t>https://files.api.ofsted.gov.uk/v1/file/2748353</t>
  </si>
  <si>
    <t>Treasure House London CIC</t>
  </si>
  <si>
    <t>/provider/27/141031</t>
  </si>
  <si>
    <t>The Livesey, 682 Old Kent Road, London, SE15 1JF</t>
  </si>
  <si>
    <t>2780485.txt</t>
  </si>
  <si>
    <t>https://files.api.ofsted.gov.uk/v1/file/2780485</t>
  </si>
  <si>
    <t>Hinckley Academy and John Cleveland Sixth Form Centre</t>
  </si>
  <si>
    <t>/provider/23/141682</t>
  </si>
  <si>
    <t>Butt Lane, Hinckley, Leicestershire, LE10 1LE</t>
  </si>
  <si>
    <t>2782673.txt</t>
  </si>
  <si>
    <t>https://files.api.ofsted.gov.uk/v1/file/2782673</t>
  </si>
  <si>
    <t>Malet Lambert</t>
  </si>
  <si>
    <t>/provider/23/142150</t>
  </si>
  <si>
    <t>James Reckitt Avenue, Hull, East Yorkshire, HU8 0JD</t>
  </si>
  <si>
    <t>2772077.txt</t>
  </si>
  <si>
    <t>https://files.api.ofsted.gov.uk/v1/file/2772077</t>
  </si>
  <si>
    <t>New Horizons School</t>
  </si>
  <si>
    <t>/provider/25/142151</t>
  </si>
  <si>
    <t>Beauchamp Road, St Leonards-on-Sea, East Sussex, TN38 9JU</t>
  </si>
  <si>
    <t>2778807.txt</t>
  </si>
  <si>
    <t>https://files.api.ofsted.gov.uk/v1/file/2778807</t>
  </si>
  <si>
    <t>Shavington Academy</t>
  </si>
  <si>
    <t>/provider/23/142237</t>
  </si>
  <si>
    <t>Rope Lane, Shavington, Cheshire, CW2 5DH</t>
  </si>
  <si>
    <t>2785333.txt</t>
  </si>
  <si>
    <t>https://files.api.ofsted.gov.uk/v1/file/2785333</t>
  </si>
  <si>
    <t>Hailey Hall School</t>
  </si>
  <si>
    <t>/provider/25/142257</t>
  </si>
  <si>
    <t>Hailey Lane, Hertford, Hertfordshire, SG13 7PB</t>
  </si>
  <si>
    <t>2781665.txt</t>
  </si>
  <si>
    <t>https://files.api.ofsted.gov.uk/v1/file/2781665</t>
  </si>
  <si>
    <t>St Patrick's Catholic College, A Voluntary Catholic Academy</t>
  </si>
  <si>
    <t>/provider/23/142281</t>
  </si>
  <si>
    <t>Baysdale Road, Thornaby, Stockton-on-Tees, Teesside, TS17 9DE</t>
  </si>
  <si>
    <t>2782391.txt</t>
  </si>
  <si>
    <t>https://files.api.ofsted.gov.uk/v1/file/2782391</t>
  </si>
  <si>
    <t>The Telford Priory School</t>
  </si>
  <si>
    <t>/provider/23/142285</t>
  </si>
  <si>
    <t>New Road, Telford, Shropshire, TF2 7AB</t>
  </si>
  <si>
    <t>2784621.txt</t>
  </si>
  <si>
    <t>https://files.api.ofsted.gov.uk/v1/file/2784621</t>
  </si>
  <si>
    <t>The Swanage School</t>
  </si>
  <si>
    <t>/provider/23/139376</t>
  </si>
  <si>
    <t>High Street, Swanage, Dorset, BH19 2PH</t>
  </si>
  <si>
    <t>2770715.txt</t>
  </si>
  <si>
    <t>https://files.api.ofsted.gov.uk/v1/file/2770715</t>
  </si>
  <si>
    <t>LVS Oxford</t>
  </si>
  <si>
    <t>/provider/27/141208</t>
  </si>
  <si>
    <t>Spring Hill Road, Begbroke, Oxford, Oxfordshire, OX5 1RX</t>
  </si>
  <si>
    <t>2778817.txt</t>
  </si>
  <si>
    <t>https://files.api.ofsted.gov.uk/v1/file/2778817</t>
  </si>
  <si>
    <t>Townsend CofE School</t>
  </si>
  <si>
    <t>/provider/23/117555</t>
  </si>
  <si>
    <t>High Oaks, St Albans, Hertfordshire, AL3 6DR</t>
  </si>
  <si>
    <t>2778815.txt</t>
  </si>
  <si>
    <t>https://files.api.ofsted.gov.uk/v1/file/2778815</t>
  </si>
  <si>
    <t>Cockermouth School</t>
  </si>
  <si>
    <t>/provider/23/142306</t>
  </si>
  <si>
    <t>Castlegate Drive, Cockermouth, Cumbria, CA13 9HF</t>
  </si>
  <si>
    <t>2780965.txt</t>
  </si>
  <si>
    <t>https://files.api.ofsted.gov.uk/v1/file/2780965</t>
  </si>
  <si>
    <t>The Horncastle St Lawrence School</t>
  </si>
  <si>
    <t>/provider/25/142308</t>
  </si>
  <si>
    <t>Bowl Alley Lane, Horncastle, Lincolnshire, LN9 5EJ</t>
  </si>
  <si>
    <t>2783935.txt</t>
  </si>
  <si>
    <t>https://files.api.ofsted.gov.uk/v1/file/2783935</t>
  </si>
  <si>
    <t>Cardinal Newman Catholic School A Specialist Science College</t>
  </si>
  <si>
    <t>/provider/23/142310</t>
  </si>
  <si>
    <t>Warden Hill Road, Luton, Bedfordshire, LU2 7AE</t>
  </si>
  <si>
    <t>2781701.txt</t>
  </si>
  <si>
    <t>https://files.api.ofsted.gov.uk/v1/file/2781701</t>
  </si>
  <si>
    <t>Kingsmead School</t>
  </si>
  <si>
    <t>/provider/23/142313</t>
  </si>
  <si>
    <t>KINGS AVENUE, HEDNESFORD, CANNOCK, STAFFORDSHIRE, WS12 1DH</t>
  </si>
  <si>
    <t>2757565.txt</t>
  </si>
  <si>
    <t>https://files.api.ofsted.gov.uk/v1/file/2757565</t>
  </si>
  <si>
    <t>Heathside School</t>
  </si>
  <si>
    <t>/provider/23/142314</t>
  </si>
  <si>
    <t>Brooklands Lane, Weybridge, Surrey, KT13 8UZ</t>
  </si>
  <si>
    <t>2771121.txt</t>
  </si>
  <si>
    <t>https://files.api.ofsted.gov.uk/v1/file/2771121</t>
  </si>
  <si>
    <t>Oxted School</t>
  </si>
  <si>
    <t>/provider/23/142315</t>
  </si>
  <si>
    <t>Bluehouse Lane, Oxted, Surrey, RH8 0AB</t>
  </si>
  <si>
    <t>2781605.txt</t>
  </si>
  <si>
    <t>https://files.api.ofsted.gov.uk/v1/file/2781605</t>
  </si>
  <si>
    <t>Pulse and Water College</t>
  </si>
  <si>
    <t>/provider/27/141315</t>
  </si>
  <si>
    <t>3rd Floor Block 0, 18-36 Wellington Street, Woolwich, Greenwich, SE18 6PF</t>
  </si>
  <si>
    <t>2738337.txt</t>
  </si>
  <si>
    <t>https://files.api.ofsted.gov.uk/v1/file/2738337</t>
  </si>
  <si>
    <t>Soteria House School</t>
  </si>
  <si>
    <t>/provider/27/141490</t>
  </si>
  <si>
    <t>Main Street, Anwick, Sleaford, Lincolnshire, NG34 9SJ</t>
  </si>
  <si>
    <t>2779929.txt</t>
  </si>
  <si>
    <t>https://files.api.ofsted.gov.uk/v1/file/2779929</t>
  </si>
  <si>
    <t>Newlands Girls' School</t>
  </si>
  <si>
    <t>/provider/23/142357</t>
  </si>
  <si>
    <t>Farm Road, Maidenhead, Berkshire, SL6 5JB</t>
  </si>
  <si>
    <t>2757887.txt</t>
  </si>
  <si>
    <t>https://files.api.ofsted.gov.uk/v1/file/2757887</t>
  </si>
  <si>
    <t>Unity Academy Blackpool</t>
  </si>
  <si>
    <t>/provider/28/139675</t>
  </si>
  <si>
    <t>Warbreck Hill Road, Blackpool, Lancashire, FY2 0TS</t>
  </si>
  <si>
    <t>2735717.txt</t>
  </si>
  <si>
    <t>https://files.api.ofsted.gov.uk/v1/file/2735717</t>
  </si>
  <si>
    <t>Ark All Saints Academy</t>
  </si>
  <si>
    <t>/provider/23/139718</t>
  </si>
  <si>
    <t>140 Wyndham Road, Camberwell, London, SE5 0UB</t>
  </si>
  <si>
    <t>2785985.txt</t>
  </si>
  <si>
    <t>https://files.api.ofsted.gov.uk/v1/file/2785985</t>
  </si>
  <si>
    <t>Newcastle Academy</t>
  </si>
  <si>
    <t>/provider/23/142277</t>
  </si>
  <si>
    <t>Gallowstree Lane, The Westlands, Newcastle Under Lyme, Staffordshire, ST5 2QS</t>
  </si>
  <si>
    <t>2769867.txt</t>
  </si>
  <si>
    <t>https://files.api.ofsted.gov.uk/v1/file/2769867</t>
  </si>
  <si>
    <t>The North School</t>
  </si>
  <si>
    <t>/provider/23/118832</t>
  </si>
  <si>
    <t>Essella Road, Ashford, Kent, TN24 8AL</t>
  </si>
  <si>
    <t>2731629.txt</t>
  </si>
  <si>
    <t>https://files.api.ofsted.gov.uk/v1/file/2731629</t>
  </si>
  <si>
    <t>Wrenn School</t>
  </si>
  <si>
    <t>/provider/23/139961</t>
  </si>
  <si>
    <t>London Road, Wellingborough, Northamptonshire, NN8 2DQ</t>
  </si>
  <si>
    <t>2778777.txt</t>
  </si>
  <si>
    <t>https://files.api.ofsted.gov.uk/v1/file/2778777</t>
  </si>
  <si>
    <t>Kirkby High School</t>
  </si>
  <si>
    <t>/provider/23/140001</t>
  </si>
  <si>
    <t>Bracknell Avenue, Kirkby, Liverpool, Merseyside, L32 9PP</t>
  </si>
  <si>
    <t>2780725.txt</t>
  </si>
  <si>
    <t>https://files.api.ofsted.gov.uk/v1/file/2780725</t>
  </si>
  <si>
    <t>Simon Langton Girls' Grammar School</t>
  </si>
  <si>
    <t>/provider/23/118840</t>
  </si>
  <si>
    <t>Old Dover Road, Canterbury, Kent, CT1 3EW</t>
  </si>
  <si>
    <t>2772153.txt</t>
  </si>
  <si>
    <t>https://files.api.ofsted.gov.uk/v1/file/2772153</t>
  </si>
  <si>
    <t>Ashlyns School</t>
  </si>
  <si>
    <t>/provider/23/117578</t>
  </si>
  <si>
    <t>Chesham Road, Berkhamsted, Hertfordshire, HP4 3AH</t>
  </si>
  <si>
    <t>2778679.txt</t>
  </si>
  <si>
    <t>https://files.api.ofsted.gov.uk/v1/file/2778679</t>
  </si>
  <si>
    <t>Oldbury Wells School</t>
  </si>
  <si>
    <t>/provider/23/142153</t>
  </si>
  <si>
    <t>Oldbury Wells, Bridgnorth, Shropshire, WV16 5JD</t>
  </si>
  <si>
    <t>2777241.txt</t>
  </si>
  <si>
    <t>https://files.api.ofsted.gov.uk/v1/file/2777241</t>
  </si>
  <si>
    <t>Waingels College</t>
  </si>
  <si>
    <t>/provider/23/142166</t>
  </si>
  <si>
    <t>Waingels Road, Woodley, Reading, Berkshire, RG5 4RF</t>
  </si>
  <si>
    <t>2760419.txt</t>
  </si>
  <si>
    <t>https://files.api.ofsted.gov.uk/v1/file/2760419</t>
  </si>
  <si>
    <t>Matthew Arnold School</t>
  </si>
  <si>
    <t>/provider/23/142104</t>
  </si>
  <si>
    <t>Arnolds Way, Oxford, Oxfordshire, OX2 9JE</t>
  </si>
  <si>
    <t>2755671.txt</t>
  </si>
  <si>
    <t>https://files.api.ofsted.gov.uk/v1/file/2755671</t>
  </si>
  <si>
    <t>Loxley Hall School</t>
  </si>
  <si>
    <t>/provider/25/142170</t>
  </si>
  <si>
    <t>Stafford Road, Uttoxeter, Staffordshire, ST14 8RS</t>
  </si>
  <si>
    <t>2783459.txt</t>
  </si>
  <si>
    <t>https://files.api.ofsted.gov.uk/v1/file/2783459</t>
  </si>
  <si>
    <t>The Warriner School</t>
  </si>
  <si>
    <t>/provider/23/142218</t>
  </si>
  <si>
    <t>Banbury Road, Bloxham, Banbury, Oxfordshire, OX15 4LJ</t>
  </si>
  <si>
    <t>2758541.txt</t>
  </si>
  <si>
    <t>https://files.api.ofsted.gov.uk/v1/file/2758541</t>
  </si>
  <si>
    <t>Waverley School</t>
  </si>
  <si>
    <t>/provider/28/142219</t>
  </si>
  <si>
    <t>Yardley Green Road, Bordesley Green, Birmingham, West Midlands, B9 5QA</t>
  </si>
  <si>
    <t>2748325.txt</t>
  </si>
  <si>
    <t>https://files.api.ofsted.gov.uk/v1/file/2748325</t>
  </si>
  <si>
    <t>Thamesview School</t>
  </si>
  <si>
    <t>/provider/23/118879</t>
  </si>
  <si>
    <t>Thong Lane, Gravesend, Kent, DA12 4LF</t>
  </si>
  <si>
    <t>50004593.txt</t>
  </si>
  <si>
    <t>https://files.api.ofsted.gov.uk/v1/file/50004593</t>
  </si>
  <si>
    <t>Aylesford School - Sports College</t>
  </si>
  <si>
    <t>/provider/23/118882</t>
  </si>
  <si>
    <t>Teapot Lane, Aylesford, Kent, ME20 7JU</t>
  </si>
  <si>
    <t>2742357.txt</t>
  </si>
  <si>
    <t>https://files.api.ofsted.gov.uk/v1/file/2742357</t>
  </si>
  <si>
    <t>Ormiston Six Villages Academy</t>
  </si>
  <si>
    <t>/provider/23/140199</t>
  </si>
  <si>
    <t>Lime Avenue, Westergate, Chichester, West Sussex, PO20 3UE</t>
  </si>
  <si>
    <t>2730449.txt</t>
  </si>
  <si>
    <t>https://files.api.ofsted.gov.uk/v1/file/2730449</t>
  </si>
  <si>
    <t>Hugh Christie School</t>
  </si>
  <si>
    <t>/provider/23/118903</t>
  </si>
  <si>
    <t>White Cottage Road, Tonbridge, Kent, TN10 4PU</t>
  </si>
  <si>
    <t>2748493.txt</t>
  </si>
  <si>
    <t>https://files.api.ofsted.gov.uk/v1/file/2748493</t>
  </si>
  <si>
    <t>Applied Educational Solutions</t>
  </si>
  <si>
    <t>/provider/27/141607</t>
  </si>
  <si>
    <t>10 Central Parade, Green Street, Enfield, EN3 7HG</t>
  </si>
  <si>
    <t>2768961.txt</t>
  </si>
  <si>
    <t>https://files.api.ofsted.gov.uk/v1/file/2768961</t>
  </si>
  <si>
    <t>The Bishop David Brown School</t>
  </si>
  <si>
    <t>/provider/23/142284</t>
  </si>
  <si>
    <t>Albert Drive, Woking, Surrey, GU21 5RF</t>
  </si>
  <si>
    <t>2767113.txt</t>
  </si>
  <si>
    <t>https://files.api.ofsted.gov.uk/v1/file/2767113</t>
  </si>
  <si>
    <t>John Hanson Community School</t>
  </si>
  <si>
    <t>/provider/23/116405</t>
  </si>
  <si>
    <t>Floral Way, Andover, Hampshire, SP10 3PB</t>
  </si>
  <si>
    <t>2769607.txt</t>
  </si>
  <si>
    <t>https://files.api.ofsted.gov.uk/v1/file/2769607</t>
  </si>
  <si>
    <t>Cowes Enterprise College</t>
  </si>
  <si>
    <t>/provider/23/140845</t>
  </si>
  <si>
    <t>Crossfield Avenue, Cowes, Isle of Wight, PO31 8HB</t>
  </si>
  <si>
    <t>2731323.txt</t>
  </si>
  <si>
    <t>https://files.api.ofsted.gov.uk/v1/file/2731323</t>
  </si>
  <si>
    <t>St James School</t>
  </si>
  <si>
    <t>/provider/23/142805</t>
  </si>
  <si>
    <t>Summer Lane, Exeter, Devon, EX4 8NN</t>
  </si>
  <si>
    <t>2758555.txt</t>
  </si>
  <si>
    <t>https://files.api.ofsted.gov.uk/v1/file/2758555</t>
  </si>
  <si>
    <t>St Elizabeth's School</t>
  </si>
  <si>
    <t>/provider/25/117665</t>
  </si>
  <si>
    <t>South End, Much Hadham, Hertfordshire, SG10 6EW</t>
  </si>
  <si>
    <t>2777253.txt</t>
  </si>
  <si>
    <t>https://files.api.ofsted.gov.uk/v1/file/2777253</t>
  </si>
  <si>
    <t>The Hayling College</t>
  </si>
  <si>
    <t>/provider/23/116423</t>
  </si>
  <si>
    <t>Church Road, Hayling Island, Hampshire, PO11 0NU</t>
  </si>
  <si>
    <t>2761211.txt</t>
  </si>
  <si>
    <t>https://files.api.ofsted.gov.uk/v1/file/2761211</t>
  </si>
  <si>
    <t>Hackney City Farm</t>
  </si>
  <si>
    <t>/provider/27/141737</t>
  </si>
  <si>
    <t>1a Goldsmith Row, Hackney, London, Middlesex, E2 8QA</t>
  </si>
  <si>
    <t>2765891.txt</t>
  </si>
  <si>
    <t>https://files.api.ofsted.gov.uk/v1/file/2765891</t>
  </si>
  <si>
    <t>St John's Catholic Comprehensive</t>
  </si>
  <si>
    <t>/provider/23/118933</t>
  </si>
  <si>
    <t>Rochester Road, Gravesend, Kent, DA12 2JW</t>
  </si>
  <si>
    <t>2779313.txt</t>
  </si>
  <si>
    <t>https://files.api.ofsted.gov.uk/v1/file/2779313</t>
  </si>
  <si>
    <t>Swanmore College</t>
  </si>
  <si>
    <t>/provider/23/116424</t>
  </si>
  <si>
    <t>New Road, Swanmore, Southampton, Hampshire, SO32 2RB</t>
  </si>
  <si>
    <t>2758817.txt</t>
  </si>
  <si>
    <t>https://files.api.ofsted.gov.uk/v1/file/2758817</t>
  </si>
  <si>
    <t>The Valley School</t>
  </si>
  <si>
    <t>/provider/25/117669</t>
  </si>
  <si>
    <t>Valley Way, Stevenage, Hertfordshire, SG2 9AB</t>
  </si>
  <si>
    <t>2758543.txt</t>
  </si>
  <si>
    <t>https://files.api.ofsted.gov.uk/v1/file/2758543</t>
  </si>
  <si>
    <t>The Collett School</t>
  </si>
  <si>
    <t>/provider/25/117672</t>
  </si>
  <si>
    <t>Lockers Park Lane, Hemel Hempstead, Hertfordshire, HP1 1TQ</t>
  </si>
  <si>
    <t>2755711.txt</t>
  </si>
  <si>
    <t>https://files.api.ofsted.gov.uk/v1/file/2755711</t>
  </si>
  <si>
    <t>Batchwood School</t>
  </si>
  <si>
    <t>/provider/25/117674</t>
  </si>
  <si>
    <t>Townsend Drive, St Albans, Hertfordshire, AL3 5RP</t>
  </si>
  <si>
    <t>2758721.txt</t>
  </si>
  <si>
    <t>https://files.api.ofsted.gov.uk/v1/file/2758721</t>
  </si>
  <si>
    <t>INSPIRE Free Special School</t>
  </si>
  <si>
    <t>/provider/25/141005</t>
  </si>
  <si>
    <t>Churchill Avenue, Silverbank, Chatham, Kent, ME5 0LB</t>
  </si>
  <si>
    <t>2781579.txt</t>
  </si>
  <si>
    <t>https://files.api.ofsted.gov.uk/v1/file/2781579</t>
  </si>
  <si>
    <t>/provider/25/117680</t>
  </si>
  <si>
    <t>Lemsford Lane, Welwyn Garden City, Hertfordshire, AL8 6YN</t>
  </si>
  <si>
    <t>2760223.txt</t>
  </si>
  <si>
    <t>https://files.api.ofsted.gov.uk/v1/file/2760223</t>
  </si>
  <si>
    <t>Yateley School</t>
  </si>
  <si>
    <t>/provider/23/116433</t>
  </si>
  <si>
    <t>School Lane, Yateley, Hampshire, GU46 6NW</t>
  </si>
  <si>
    <t>2758773.txt</t>
  </si>
  <si>
    <t>https://files.api.ofsted.gov.uk/v1/file/2758773</t>
  </si>
  <si>
    <t>Breakspeare School</t>
  </si>
  <si>
    <t>/provider/25/117681</t>
  </si>
  <si>
    <t>Gallows Hill Lane, Abbots Langley, Hertfordshire, WD5 0BU</t>
  </si>
  <si>
    <t>2735149.txt</t>
  </si>
  <si>
    <t>https://files.api.ofsted.gov.uk/v1/file/2735149</t>
  </si>
  <si>
    <t>Woodfield School</t>
  </si>
  <si>
    <t>/provider/25/117682</t>
  </si>
  <si>
    <t>Malmes Croft, Leverstock Green, Hemel Hempstead, Hertfordshire, HP3 8RL</t>
  </si>
  <si>
    <t>2748495.txt</t>
  </si>
  <si>
    <t>https://files.api.ofsted.gov.uk/v1/file/2748495</t>
  </si>
  <si>
    <t>Winterhill School</t>
  </si>
  <si>
    <t>/provider/23/141853</t>
  </si>
  <si>
    <t>High Street, Kimberworth, Rotherham, South Yorkshire, S61 2BD</t>
  </si>
  <si>
    <t>2763401.txt</t>
  </si>
  <si>
    <t>https://files.api.ofsted.gov.uk/v1/file/2763401</t>
  </si>
  <si>
    <t>/provider/25/117685</t>
  </si>
  <si>
    <t>Heathlands Drive, St Albans, Hertfordshire, AL3 5AY</t>
  </si>
  <si>
    <t>2735043.txt</t>
  </si>
  <si>
    <t>https://files.api.ofsted.gov.uk/v1/file/2735043</t>
  </si>
  <si>
    <t>Crestwood Community School</t>
  </si>
  <si>
    <t>/provider/23/116445</t>
  </si>
  <si>
    <t>Shakespeare Road, Boyatt Wood, Eastleigh, Hampshire, SO50 4FZ</t>
  </si>
  <si>
    <t>50004734.txt</t>
  </si>
  <si>
    <t>https://files.api.ofsted.gov.uk/v1/file/50004734</t>
  </si>
  <si>
    <t>Cove School</t>
  </si>
  <si>
    <t>/provider/23/116446</t>
  </si>
  <si>
    <t>St John's Road, Cove, Farnborough, Hampshire, GU14 9RN</t>
  </si>
  <si>
    <t>2730971.txt</t>
  </si>
  <si>
    <t>https://files.api.ofsted.gov.uk/v1/file/2730971</t>
  </si>
  <si>
    <t>Regents Park Community College</t>
  </si>
  <si>
    <t>/provider/23/116450</t>
  </si>
  <si>
    <t>King Edward Avenue, Southampton, Hampshire, SO16 4GW</t>
  </si>
  <si>
    <t>2769579.txt</t>
  </si>
  <si>
    <t>https://files.api.ofsted.gov.uk/v1/file/2769579</t>
  </si>
  <si>
    <t>Redbridge Community School</t>
  </si>
  <si>
    <t>/provider/23/116453</t>
  </si>
  <si>
    <t>Cuckmere Lane, Southampton, Hampshire, SO16 9RJ</t>
  </si>
  <si>
    <t>2756389.txt</t>
  </si>
  <si>
    <t>https://files.api.ofsted.gov.uk/v1/file/2756389</t>
  </si>
  <si>
    <t>Chamberlayne College for the Arts</t>
  </si>
  <si>
    <t>/provider/23/116454</t>
  </si>
  <si>
    <t>Tickleford Drive, Weston, Southampton, Hampshire, SO19 9QP</t>
  </si>
  <si>
    <t>2767129.txt</t>
  </si>
  <si>
    <t>https://files.api.ofsted.gov.uk/v1/file/2767129</t>
  </si>
  <si>
    <t>Bitterne Park School</t>
  </si>
  <si>
    <t>/provider/23/116458</t>
  </si>
  <si>
    <t>Dimond Road, Bitterne Park, Southampton, Hampshire, SO18 1BU</t>
  </si>
  <si>
    <t>2744295.txt</t>
  </si>
  <si>
    <t>https://files.api.ofsted.gov.uk/v1/file/2744295</t>
  </si>
  <si>
    <t>Footsteps Trust</t>
  </si>
  <si>
    <t>/provider/27/141859</t>
  </si>
  <si>
    <t>New River Sports Centre, White Hart Lane, London, N22 5QW</t>
  </si>
  <si>
    <t>2756597.txt</t>
  </si>
  <si>
    <t>https://files.api.ofsted.gov.uk/v1/file/2756597</t>
  </si>
  <si>
    <t>Buckinghamshire UTC</t>
  </si>
  <si>
    <t>/provider/23/139434</t>
  </si>
  <si>
    <t>Oxford Road, Aylesbury, Buckinghamshire, HP21 8PB</t>
  </si>
  <si>
    <t>2756471.txt</t>
  </si>
  <si>
    <t>https://files.api.ofsted.gov.uk/v1/file/2756471</t>
  </si>
  <si>
    <t>Woodlands Community College</t>
  </si>
  <si>
    <t>/provider/23/116465</t>
  </si>
  <si>
    <t>Minstead Avenue, Southampton, Hampshire, SO18 5FW</t>
  </si>
  <si>
    <t>2777849.txt</t>
  </si>
  <si>
    <t>https://files.api.ofsted.gov.uk/v1/file/2777849</t>
  </si>
  <si>
    <t>The Henry Cort Community College</t>
  </si>
  <si>
    <t>/provider/23/116466</t>
  </si>
  <si>
    <t>Hillson Drive, Fareham, Hampshire, PO15 6PH</t>
  </si>
  <si>
    <t>2771097.txt</t>
  </si>
  <si>
    <t>https://files.api.ofsted.gov.uk/v1/file/2771097</t>
  </si>
  <si>
    <t>Aylsham High School</t>
  </si>
  <si>
    <t>/provider/23/121164</t>
  </si>
  <si>
    <t>Sir Williams Lane, Aylsham, Norwich, Norfolk, NR11 6AN</t>
  </si>
  <si>
    <t>2779327.txt</t>
  </si>
  <si>
    <t>https://files.api.ofsted.gov.uk/v1/file/2779327</t>
  </si>
  <si>
    <t>Cantell School</t>
  </si>
  <si>
    <t>/provider/23/116469</t>
  </si>
  <si>
    <t>Violet Road, Bassett, Southampton, Hampshire, SO16 3GJ</t>
  </si>
  <si>
    <t>2733559.txt</t>
  </si>
  <si>
    <t>https://files.api.ofsted.gov.uk/v1/file/2733559</t>
  </si>
  <si>
    <t>Warblington School</t>
  </si>
  <si>
    <t>/provider/23/116475</t>
  </si>
  <si>
    <t>Southleigh Road, Havant, Hampshire, PO9 2RR</t>
  </si>
  <si>
    <t>2778769.txt</t>
  </si>
  <si>
    <t>https://files.api.ofsted.gov.uk/v1/file/2778769</t>
  </si>
  <si>
    <t>St Gregory's Catholic Science College</t>
  </si>
  <si>
    <t>/provider/23/142560</t>
  </si>
  <si>
    <t>Donnington Road, Kenton, Harrow, HA3 0NB</t>
  </si>
  <si>
    <t>2781237.txt</t>
  </si>
  <si>
    <t>https://files.api.ofsted.gov.uk/v1/file/2781237</t>
  </si>
  <si>
    <t>Christ's College, Guildford</t>
  </si>
  <si>
    <t>/provider/23/142490</t>
  </si>
  <si>
    <t>Larch Avenue, Guildford, Surrey, GU1 1JY</t>
  </si>
  <si>
    <t>2758801.txt</t>
  </si>
  <si>
    <t>https://files.api.ofsted.gov.uk/v1/file/2758801</t>
  </si>
  <si>
    <t>School for Inspiring Talents</t>
  </si>
  <si>
    <t>/provider/27/141515</t>
  </si>
  <si>
    <t>The Growing Rooms, Seale Hayne, Howton Lane, Newton Abbott, Devon, TQ12 6NQ</t>
  </si>
  <si>
    <t>2768033.txt</t>
  </si>
  <si>
    <t>https://files.api.ofsted.gov.uk/v1/file/2768033</t>
  </si>
  <si>
    <t>Crofton School</t>
  </si>
  <si>
    <t>/provider/23/116498</t>
  </si>
  <si>
    <t>Marks Road, Stubbington, Fareham, Hampshire, PO14 2AT</t>
  </si>
  <si>
    <t>2761523.txt</t>
  </si>
  <si>
    <t>https://files.api.ofsted.gov.uk/v1/file/2761523</t>
  </si>
  <si>
    <t>Learning Opportunities Centre Secondary</t>
  </si>
  <si>
    <t>/provider/27/119013</t>
  </si>
  <si>
    <t>Ringwould Road, Ringwould, Deal, Kent, CT14 8DW</t>
  </si>
  <si>
    <t>2782375.txt</t>
  </si>
  <si>
    <t>https://files.api.ofsted.gov.uk/v1/file/2782375</t>
  </si>
  <si>
    <t>ISP School (Kent)</t>
  </si>
  <si>
    <t>/provider/27/119015</t>
  </si>
  <si>
    <t>Church Street, Sittingbourne, Kent, ME10 3EG</t>
  </si>
  <si>
    <t>2777179.txt</t>
  </si>
  <si>
    <t>https://files.api.ofsted.gov.uk/v1/file/2777179</t>
  </si>
  <si>
    <t>Purbrook Park School</t>
  </si>
  <si>
    <t>/provider/23/116506</t>
  </si>
  <si>
    <t>Park Avenue, Purbrook, Waterlooville, Hampshire, PO7 5DS</t>
  </si>
  <si>
    <t>2774037.txt</t>
  </si>
  <si>
    <t>https://files.api.ofsted.gov.uk/v1/file/2774037</t>
  </si>
  <si>
    <t>Broomhill Bank School</t>
  </si>
  <si>
    <t>/provider/25/119026</t>
  </si>
  <si>
    <t>Broomhill Road, Rusthall, Tunbridge Wells, Kent, TN3 0TB</t>
  </si>
  <si>
    <t>2770569.txt</t>
  </si>
  <si>
    <t>https://files.api.ofsted.gov.uk/v1/file/2770569</t>
  </si>
  <si>
    <t>Valence School</t>
  </si>
  <si>
    <t>/provider/25/119032</t>
  </si>
  <si>
    <t>Westerham Road, Westerham, Kent, TN16 1QN</t>
  </si>
  <si>
    <t>2726819.txt</t>
  </si>
  <si>
    <t>https://files.api.ofsted.gov.uk/v1/file/2726819</t>
  </si>
  <si>
    <t>Bower Grove School</t>
  </si>
  <si>
    <t>/provider/25/119036</t>
  </si>
  <si>
    <t>Fant Lane, Maidstone, Kent, ME16 8NL</t>
  </si>
  <si>
    <t>2751805.txt</t>
  </si>
  <si>
    <t>https://files.api.ofsted.gov.uk/v1/file/2751805</t>
  </si>
  <si>
    <t>Ifield School</t>
  </si>
  <si>
    <t>/provider/25/119040</t>
  </si>
  <si>
    <t>Cedar Avenue, Gravesend, Kent, DA12 5JT</t>
  </si>
  <si>
    <t>2777159.txt</t>
  </si>
  <si>
    <t>https://files.api.ofsted.gov.uk/v1/file/2777159</t>
  </si>
  <si>
    <t>Foreland Fields School</t>
  </si>
  <si>
    <t>/provider/25/119041</t>
  </si>
  <si>
    <t>Newlands Lane, Ramsgate, Kent, CT12 6RH</t>
  </si>
  <si>
    <t>2743863.txt</t>
  </si>
  <si>
    <t>https://files.api.ofsted.gov.uk/v1/file/2743863</t>
  </si>
  <si>
    <t>Goldwyn School</t>
  </si>
  <si>
    <t>/provider/25/119042</t>
  </si>
  <si>
    <t>Godinton Lane, Great Chart, Ashford, Kent, TN23 3BT</t>
  </si>
  <si>
    <t>2747837.txt</t>
  </si>
  <si>
    <t>https://files.api.ofsted.gov.uk/v1/file/2747837</t>
  </si>
  <si>
    <t>Elms School</t>
  </si>
  <si>
    <t>/provider/25/119046</t>
  </si>
  <si>
    <t>Elms Vale Road, Dover, Kent, CT17 9PS</t>
  </si>
  <si>
    <t>2737919.txt</t>
  </si>
  <si>
    <t>https://files.api.ofsted.gov.uk/v1/file/2737919</t>
  </si>
  <si>
    <t>Abbey Court Foundation Special School</t>
  </si>
  <si>
    <t>/provider/25/119052</t>
  </si>
  <si>
    <t>Rede Court Road, Strood, Rochester, Kent, ME2 3SP</t>
  </si>
  <si>
    <t>2728319.txt</t>
  </si>
  <si>
    <t>https://files.api.ofsted.gov.uk/v1/file/2728319</t>
  </si>
  <si>
    <t>/provider/25/119056</t>
  </si>
  <si>
    <t>70 Stone Road, Broadstairs, Kent, CT10 1EB</t>
  </si>
  <si>
    <t>2755659.txt</t>
  </si>
  <si>
    <t>https://files.api.ofsted.gov.uk/v1/file/2755659</t>
  </si>
  <si>
    <t>Sheridan House School</t>
  </si>
  <si>
    <t>/provider/27/121246</t>
  </si>
  <si>
    <t>THETFORD RD, NORTHWOLD, THETFORD, NORFOLK, IP26 5LQ</t>
  </si>
  <si>
    <t>2736525.txt</t>
  </si>
  <si>
    <t>https://files.api.ofsted.gov.uk/v1/file/2736525</t>
  </si>
  <si>
    <t>All Saints School</t>
  </si>
  <si>
    <t>/provider/27/121250</t>
  </si>
  <si>
    <t>School Road, Lessingham, Stalham, Norwich, Norfolk, NR12 0DJ</t>
  </si>
  <si>
    <t>2783415.txt</t>
  </si>
  <si>
    <t>https://files.api.ofsted.gov.uk/v1/file/2783415</t>
  </si>
  <si>
    <t>Sheringham Woodfields School</t>
  </si>
  <si>
    <t>/provider/25/121258</t>
  </si>
  <si>
    <t>2751839.txt</t>
  </si>
  <si>
    <t>https://files.api.ofsted.gov.uk/v1/file/2751839</t>
  </si>
  <si>
    <t>Chapel Green School</t>
  </si>
  <si>
    <t>/provider/25/121260</t>
  </si>
  <si>
    <t>Attleborough Road, Old Buckenham, NR17 1RF</t>
  </si>
  <si>
    <t>2741733.txt</t>
  </si>
  <si>
    <t>https://files.api.ofsted.gov.uk/v1/file/2741733</t>
  </si>
  <si>
    <t>Southlands School</t>
  </si>
  <si>
    <t>/provider/27/116564</t>
  </si>
  <si>
    <t>Vicars Hill, Boldre, Lymington, Hampshire, SO41 5QB</t>
  </si>
  <si>
    <t>2736921.txt</t>
  </si>
  <si>
    <t>https://files.api.ofsted.gov.uk/v1/file/2736921</t>
  </si>
  <si>
    <t>John Grant School, Caister-on-Sea</t>
  </si>
  <si>
    <t>/provider/25/121265</t>
  </si>
  <si>
    <t>St George's Drive, Caister-on-Sea, Great Yarmouth, Norfolk, NR30 5QW</t>
  </si>
  <si>
    <t>2740879.txt</t>
  </si>
  <si>
    <t>https://files.api.ofsted.gov.uk/v1/file/2740879</t>
  </si>
  <si>
    <t>/provider/27/116584</t>
  </si>
  <si>
    <t>Melchet Court, Sherfield English, Romsey, Hampshire, SO51 6ZR</t>
  </si>
  <si>
    <t>2782973.txt</t>
  </si>
  <si>
    <t>https://files.api.ofsted.gov.uk/v1/file/2782973</t>
  </si>
  <si>
    <t>Coxlease School</t>
  </si>
  <si>
    <t>/provider/27/116586</t>
  </si>
  <si>
    <t>2727185.txt</t>
  </si>
  <si>
    <t>https://files.api.ofsted.gov.uk/v1/file/2727185</t>
  </si>
  <si>
    <t>/provider/27/116588</t>
  </si>
  <si>
    <t>Pond Lane, Grateley, Andover, Hampshire, SP11 8TA</t>
  </si>
  <si>
    <t>2783457.txt</t>
  </si>
  <si>
    <t>https://files.api.ofsted.gov.uk/v1/file/2783457</t>
  </si>
  <si>
    <t>The Forum School</t>
  </si>
  <si>
    <t>/provider/27/116593</t>
  </si>
  <si>
    <t>Shillingstone, Blandford Forum, Dorset, DT11 0QS</t>
  </si>
  <si>
    <t>2766393.txt</t>
  </si>
  <si>
    <t>https://files.api.ofsted.gov.uk/v1/file/2766393</t>
  </si>
  <si>
    <t>/provider/25/116603</t>
  </si>
  <si>
    <t>Winchester Road, Chandler's Ford, Eastleigh, Hampshire, SO53 2DW</t>
  </si>
  <si>
    <t>2743287.txt</t>
  </si>
  <si>
    <t>https://files.api.ofsted.gov.uk/v1/file/2743287</t>
  </si>
  <si>
    <t>Rachel Madocks School</t>
  </si>
  <si>
    <t>/provider/25/116611</t>
  </si>
  <si>
    <t>Eagle Avenue, Cowplain, Waterlooville, Hampshire, PO8 9XP</t>
  </si>
  <si>
    <t>2741089.txt</t>
  </si>
  <si>
    <t>https://files.api.ofsted.gov.uk/v1/file/2741089</t>
  </si>
  <si>
    <t>St Francis Special School</t>
  </si>
  <si>
    <t>/provider/25/116618</t>
  </si>
  <si>
    <t>Patchway Drive, Oldbury Way, Fareham, Hampshire, PO14 3BN</t>
  </si>
  <si>
    <t>2757921.txt</t>
  </si>
  <si>
    <t>https://files.api.ofsted.gov.uk/v1/file/2757921</t>
  </si>
  <si>
    <t>/provider/25/116636</t>
  </si>
  <si>
    <t>Powell Drive, Holybourne, Alton, Hampshire, GU34 4GL</t>
  </si>
  <si>
    <t>2756575.txt</t>
  </si>
  <si>
    <t>https://files.api.ofsted.gov.uk/v1/file/2756575</t>
  </si>
  <si>
    <t>/provider/25/116637</t>
  </si>
  <si>
    <t>Roman Road, Dibden Purlieu, Southampton, Hampshire, SO45 4RQ</t>
  </si>
  <si>
    <t>2743911.txt</t>
  </si>
  <si>
    <t>https://files.api.ofsted.gov.uk/v1/file/2743911</t>
  </si>
  <si>
    <t>Glenwood School</t>
  </si>
  <si>
    <t>/provider/25/116639</t>
  </si>
  <si>
    <t>Washington Road, Emsworth, Hampshire, PO10 7NN</t>
  </si>
  <si>
    <t>2725353.txt</t>
  </si>
  <si>
    <t>https://files.api.ofsted.gov.uk/v1/file/2725353</t>
  </si>
  <si>
    <t>Samuel Cody Specialist Sports College</t>
  </si>
  <si>
    <t>/provider/25/116640</t>
  </si>
  <si>
    <t>Ballantyne Road, Farnborough, Hampshire, GU14 8SN</t>
  </si>
  <si>
    <t>2734635.txt</t>
  </si>
  <si>
    <t>https://files.api.ofsted.gov.uk/v1/file/2734635</t>
  </si>
  <si>
    <t>The Mark Way School</t>
  </si>
  <si>
    <t>/provider/25/116641</t>
  </si>
  <si>
    <t>Batchelors Barn Road, Andover, Hampshire, SP10 1HR</t>
  </si>
  <si>
    <t>2782981.txt</t>
  </si>
  <si>
    <t>https://files.api.ofsted.gov.uk/v1/file/2782981</t>
  </si>
  <si>
    <t>Moat Community College</t>
  </si>
  <si>
    <t>/provider/23/120292</t>
  </si>
  <si>
    <t>Maidstone Road, Leicester, Leicestershire, LE2 0TU</t>
  </si>
  <si>
    <t>2758833.txt</t>
  </si>
  <si>
    <t>https://files.api.ofsted.gov.uk/v1/file/2758833</t>
  </si>
  <si>
    <t>Fullhurst Community College</t>
  </si>
  <si>
    <t>/provider/23/120298</t>
  </si>
  <si>
    <t>Imperial Avenue, Leicester, Leicestershire, LE3 1AH</t>
  </si>
  <si>
    <t>2756577.txt</t>
  </si>
  <si>
    <t>https://files.api.ofsted.gov.uk/v1/file/2756577</t>
  </si>
  <si>
    <t>/provider/27/120330</t>
  </si>
  <si>
    <t>15 - 17 Somerby Road, Knossington, Oakham, Leicestershire, LE15 8LY</t>
  </si>
  <si>
    <t>2766395.txt</t>
  </si>
  <si>
    <t>https://files.api.ofsted.gov.uk/v1/file/2766395</t>
  </si>
  <si>
    <t>Twycross House School</t>
  </si>
  <si>
    <t>/provider/27/120331</t>
  </si>
  <si>
    <t>1 Main Road, Twycross, Atherstone, Warwickshire, CV9 3PL</t>
  </si>
  <si>
    <t>2724569.txt</t>
  </si>
  <si>
    <t>https://files.api.ofsted.gov.uk/v1/file/2724569</t>
  </si>
  <si>
    <t>Darul Uloom Leicester</t>
  </si>
  <si>
    <t>/provider/27/120345</t>
  </si>
  <si>
    <t>119 Loughborough Road, Leicester, Leicestershire, LE4 5LN</t>
  </si>
  <si>
    <t>2758757.txt</t>
  </si>
  <si>
    <t>https://files.api.ofsted.gov.uk/v1/file/2758757</t>
  </si>
  <si>
    <t>Ashmount School</t>
  </si>
  <si>
    <t>/provider/25/120352</t>
  </si>
  <si>
    <t>2755691.txt</t>
  </si>
  <si>
    <t>https://files.api.ofsted.gov.uk/v1/file/2755691</t>
  </si>
  <si>
    <t>The Children's Hospital School</t>
  </si>
  <si>
    <t>/provider/25/120363</t>
  </si>
  <si>
    <t>University Hospitals of Leicester NHS Trust, Leicester Royal Infirmary, Leicester, Leicestershire, LE1 5WW</t>
  </si>
  <si>
    <t>2722821.txt</t>
  </si>
  <si>
    <t>https://files.api.ofsted.gov.uk/v1/file/2722821</t>
  </si>
  <si>
    <t>Longcroft School and Sixth Form College</t>
  </si>
  <si>
    <t>/provider/23/118073</t>
  </si>
  <si>
    <t>Burton Road, Beverley, HU17 7EJ</t>
  </si>
  <si>
    <t>2736621.txt</t>
  </si>
  <si>
    <t>https://files.api.ofsted.gov.uk/v1/file/2736621</t>
  </si>
  <si>
    <t>The Market Weighton School</t>
  </si>
  <si>
    <t>/provider/23/118076</t>
  </si>
  <si>
    <t>Spring Road, Market Weighton, East Yorkshire, YO43 3JF</t>
  </si>
  <si>
    <t>2731873.txt</t>
  </si>
  <si>
    <t>https://files.api.ofsted.gov.uk/v1/file/2731873</t>
  </si>
  <si>
    <t>Headlands School</t>
  </si>
  <si>
    <t>/provider/23/118085</t>
  </si>
  <si>
    <t>Sewerby Road, Bridlington, East Yorkshire, YO16 6UR</t>
  </si>
  <si>
    <t>2752159.txt</t>
  </si>
  <si>
    <t>https://files.api.ofsted.gov.uk/v1/file/2752159</t>
  </si>
  <si>
    <t>Baysgarth School</t>
  </si>
  <si>
    <t>/provider/23/118109</t>
  </si>
  <si>
    <t>Barrow Road, Barton-upon-Humber, Lincolnshire, DN18 6AE</t>
  </si>
  <si>
    <t>2733815.txt</t>
  </si>
  <si>
    <t>https://files.api.ofsted.gov.uk/v1/file/2733815</t>
  </si>
  <si>
    <t>Sir John Nelthorpe School</t>
  </si>
  <si>
    <t>/provider/23/118112</t>
  </si>
  <si>
    <t>Grammar School Road, Brigg, Lincolnshire, DN20 8AA</t>
  </si>
  <si>
    <t>2779317.txt</t>
  </si>
  <si>
    <t>https://files.api.ofsted.gov.uk/v1/file/2779317</t>
  </si>
  <si>
    <t>/provider/25/118145</t>
  </si>
  <si>
    <t>St Helen's Drive, Welton, Brough, HU15 1NR</t>
  </si>
  <si>
    <t>2741955.txt</t>
  </si>
  <si>
    <t>https://files.api.ofsted.gov.uk/v1/file/2741955</t>
  </si>
  <si>
    <t>Riverside Special School</t>
  </si>
  <si>
    <t>/provider/25/118148</t>
  </si>
  <si>
    <t>Ainsty Street, Goole, East Yorkshire, DN14 5JS</t>
  </si>
  <si>
    <t>50006712.txt</t>
  </si>
  <si>
    <t>https://files.api.ofsted.gov.uk/v1/file/50006712</t>
  </si>
  <si>
    <t>North Bromsgrove High School</t>
  </si>
  <si>
    <t>/provider/23/116928</t>
  </si>
  <si>
    <t>School Drive, Stratford Road, Bromsgrove, Worcestershire, B60 1BA</t>
  </si>
  <si>
    <t>2785061.txt</t>
  </si>
  <si>
    <t>https://files.api.ofsted.gov.uk/v1/file/2785061</t>
  </si>
  <si>
    <t>Aylestone School</t>
  </si>
  <si>
    <t>/provider/23/116936</t>
  </si>
  <si>
    <t>Broadlands House, Broadlands Lane, Hereford, Herefordshire, HR1 1HY</t>
  </si>
  <si>
    <t>2759145.txt</t>
  </si>
  <si>
    <t>https://files.api.ofsted.gov.uk/v1/file/2759145</t>
  </si>
  <si>
    <t>Earl Mortimer College and Sixth Form Centre</t>
  </si>
  <si>
    <t>/provider/23/116941</t>
  </si>
  <si>
    <t>South Street, Leominster, Herefordshire, HR6 8JJ</t>
  </si>
  <si>
    <t>2735085.txt</t>
  </si>
  <si>
    <t>https://files.api.ofsted.gov.uk/v1/file/2735085</t>
  </si>
  <si>
    <t>Weobley High School</t>
  </si>
  <si>
    <t>/provider/23/116952</t>
  </si>
  <si>
    <t>Burton Wood, Weobley, Hereford, Herefordshire, HR4 8ST</t>
  </si>
  <si>
    <t>2743081.txt</t>
  </si>
  <si>
    <t>https://files.api.ofsted.gov.uk/v1/file/2743081</t>
  </si>
  <si>
    <t>St Mary's RC High School</t>
  </si>
  <si>
    <t>/provider/23/116992</t>
  </si>
  <si>
    <t>Lugwardine, Hereford, Herefordshire, HR1 4DR</t>
  </si>
  <si>
    <t>2752747.txt</t>
  </si>
  <si>
    <t>https://files.api.ofsted.gov.uk/v1/file/2752747</t>
  </si>
  <si>
    <t>/provider/27/118225</t>
  </si>
  <si>
    <t>Beatrice Avenue, Whippingham, Isle of Wight, PO32 6LP</t>
  </si>
  <si>
    <t>2780475.txt</t>
  </si>
  <si>
    <t>https://files.api.ofsted.gov.uk/v1/file/2780475</t>
  </si>
  <si>
    <t>Cambian New Elizabethan School</t>
  </si>
  <si>
    <t>/provider/27/117030</t>
  </si>
  <si>
    <t>Quarry Bank, The Village, Hartlebury, Kidderminster, Worcestershire, DY11 7TE</t>
  </si>
  <si>
    <t>2749249.txt</t>
  </si>
  <si>
    <t>https://files.api.ofsted.gov.uk/v1/file/2749249</t>
  </si>
  <si>
    <t>Rowden House School</t>
  </si>
  <si>
    <t>/provider/27/117042</t>
  </si>
  <si>
    <t>Rowden House, Winslow, Bromyard, HR7 4LS</t>
  </si>
  <si>
    <t>2746555.txt</t>
  </si>
  <si>
    <t>https://files.api.ofsted.gov.uk/v1/file/2746555</t>
  </si>
  <si>
    <t>Madinatul Uloom Al Islamiya School</t>
  </si>
  <si>
    <t>/provider/27/117044</t>
  </si>
  <si>
    <t>Summerfield, Kidderminster, Worcestershire, DY10 4BH</t>
  </si>
  <si>
    <t>2777203.txt</t>
  </si>
  <si>
    <t>https://files.api.ofsted.gov.uk/v1/file/2777203</t>
  </si>
  <si>
    <t>St Katherine's School</t>
  </si>
  <si>
    <t>/provider/23/142853</t>
  </si>
  <si>
    <t>Pill Road, Ham Green, Bristol, Somerset, BS20 0HU</t>
  </si>
  <si>
    <t>2767665.txt</t>
  </si>
  <si>
    <t>https://files.api.ofsted.gov.uk/v1/file/2767665</t>
  </si>
  <si>
    <t>Cambian Hereford School</t>
  </si>
  <si>
    <t>/provider/27/117048</t>
  </si>
  <si>
    <t>Coningsby Road, Leominster, HR6 8LL</t>
  </si>
  <si>
    <t>2763521.txt</t>
  </si>
  <si>
    <t>https://files.api.ofsted.gov.uk/v1/file/2763521</t>
  </si>
  <si>
    <t>Phoenixplace</t>
  </si>
  <si>
    <t>/provider/27/141701</t>
  </si>
  <si>
    <t>Redcar Street, (C/O Brandon Baptist Church), Camberwell, London, SE5 0NA</t>
  </si>
  <si>
    <t>2784173.txt</t>
  </si>
  <si>
    <t>https://files.api.ofsted.gov.uk/v1/file/2784173</t>
  </si>
  <si>
    <t>Westfield School</t>
  </si>
  <si>
    <t>/provider/25/117055</t>
  </si>
  <si>
    <t>Ryeland's Road, Leominster, Herefordshire, HR6 8NZ</t>
  </si>
  <si>
    <t>2735083.txt</t>
  </si>
  <si>
    <t>https://files.api.ofsted.gov.uk/v1/file/2735083</t>
  </si>
  <si>
    <t>Manchester Vocational and Learning Academy</t>
  </si>
  <si>
    <t>/provider/27/142224</t>
  </si>
  <si>
    <t>4-6 Park Grove, Manchester, M19 3AQ</t>
  </si>
  <si>
    <t>2784179.txt</t>
  </si>
  <si>
    <t>https://files.api.ofsted.gov.uk/v1/file/2784179</t>
  </si>
  <si>
    <t>Stoke High School - Ormiston Academy</t>
  </si>
  <si>
    <t>/provider/23/140032</t>
  </si>
  <si>
    <t>Maidenhall Approach, Ipswich, Suffolk, IP2 8PL</t>
  </si>
  <si>
    <t>2769027.txt</t>
  </si>
  <si>
    <t>https://files.api.ofsted.gov.uk/v1/file/2769027</t>
  </si>
  <si>
    <t>Eskdale School</t>
  </si>
  <si>
    <t>/provider/23/121668</t>
  </si>
  <si>
    <t>Stainsacre Lane, Whitby, North Yorkshire, YO22 4HS</t>
  </si>
  <si>
    <t>2741307.txt</t>
  </si>
  <si>
    <t>https://files.api.ofsted.gov.uk/v1/file/2741307</t>
  </si>
  <si>
    <t>Bedale High School</t>
  </si>
  <si>
    <t>/provider/23/121670</t>
  </si>
  <si>
    <t>Fitzalan Road, Bedale, North Yorkshire, DL8 2EQ</t>
  </si>
  <si>
    <t>2724873.txt</t>
  </si>
  <si>
    <t>https://files.api.ofsted.gov.uk/v1/file/2724873</t>
  </si>
  <si>
    <t>Manorway Academy</t>
  </si>
  <si>
    <t>/provider/27/142411</t>
  </si>
  <si>
    <t>18 New Road Avenue, Medway, Chatham, Kent, ME4 6BA</t>
  </si>
  <si>
    <t>50009750.txt</t>
  </si>
  <si>
    <t>https://files.api.ofsted.gov.uk/v1/file/50009750</t>
  </si>
  <si>
    <t>Huntington School</t>
  </si>
  <si>
    <t>/provider/23/121673</t>
  </si>
  <si>
    <t>Huntington Road, Huntington, York, North Yorkshire, YO32 9WT</t>
  </si>
  <si>
    <t>2740959.txt</t>
  </si>
  <si>
    <t>https://files.api.ofsted.gov.uk/v1/file/2740959</t>
  </si>
  <si>
    <t>George Pindar School</t>
  </si>
  <si>
    <t>/provider/23/121674</t>
  </si>
  <si>
    <t>Moor Lane, Eastfield, Scarborough, North Yorkshire, YO11 3LW</t>
  </si>
  <si>
    <t>2785095.txt</t>
  </si>
  <si>
    <t>https://files.api.ofsted.gov.uk/v1/file/2785095</t>
  </si>
  <si>
    <t>Northallerton School &amp; Sixth Form College</t>
  </si>
  <si>
    <t>/provider/23/121678</t>
  </si>
  <si>
    <t>Grammar School Lane, Northallerton, DL6 1DD</t>
  </si>
  <si>
    <t>2783033.txt</t>
  </si>
  <si>
    <t>https://files.api.ofsted.gov.uk/v1/file/2783033</t>
  </si>
  <si>
    <t>Workington Academy</t>
  </si>
  <si>
    <t>/provider/23/141499</t>
  </si>
  <si>
    <t>Stainburn Road, Workington, Cumbria, CA14 4EB</t>
  </si>
  <si>
    <t>2780963.txt</t>
  </si>
  <si>
    <t>https://files.api.ofsted.gov.uk/v1/file/2780963</t>
  </si>
  <si>
    <t>Upper Wharfedale School</t>
  </si>
  <si>
    <t>/provider/23/121690</t>
  </si>
  <si>
    <t>Wharfeside Avenue, Threshfield, Skipton, North Yorkshire, BD23 5BS</t>
  </si>
  <si>
    <t>2781667.txt</t>
  </si>
  <si>
    <t>https://files.api.ofsted.gov.uk/v1/file/2781667</t>
  </si>
  <si>
    <t>Nidderdale High School</t>
  </si>
  <si>
    <t>/provider/23/121700</t>
  </si>
  <si>
    <t>Low Wath Road, Pateley Bridge, Harrogate, North Yorkshire, HG3 5HL</t>
  </si>
  <si>
    <t>2738065.txt</t>
  </si>
  <si>
    <t>https://files.api.ofsted.gov.uk/v1/file/2738065</t>
  </si>
  <si>
    <t>Selby High School Specialist School for the Arts and Science</t>
  </si>
  <si>
    <t>/provider/23/121702</t>
  </si>
  <si>
    <t>Leeds Road, Selby, North Yorkshire, YO8 4HT</t>
  </si>
  <si>
    <t>2785071.txt</t>
  </si>
  <si>
    <t>https://files.api.ofsted.gov.uk/v1/file/2785071</t>
  </si>
  <si>
    <t>Training and Skills Centre</t>
  </si>
  <si>
    <t>/provider/27/141603</t>
  </si>
  <si>
    <t>Office Suite 2/3, Accent Business Centre, 132 Barkerend Road, Bradford, BD3 9BE</t>
  </si>
  <si>
    <t>2784597.txt</t>
  </si>
  <si>
    <t>https://files.api.ofsted.gov.uk/v1/file/2784597</t>
  </si>
  <si>
    <t>Holy Family Catholic High School, Carlton</t>
  </si>
  <si>
    <t>/provider/23/121718</t>
  </si>
  <si>
    <t>Longhedge Lane, Carlton, Goole, DN14 9NS</t>
  </si>
  <si>
    <t>2747755.txt</t>
  </si>
  <si>
    <t>https://files.api.ofsted.gov.uk/v1/file/2747755</t>
  </si>
  <si>
    <t>John Smeaton Academy</t>
  </si>
  <si>
    <t>/provider/23/139282</t>
  </si>
  <si>
    <t>Smeaton Approach, Barwick Road, Leeds, West Yorkshire, LS15 8TA</t>
  </si>
  <si>
    <t>2747577.txt</t>
  </si>
  <si>
    <t>https://files.api.ofsted.gov.uk/v1/file/2747577</t>
  </si>
  <si>
    <t>/provider/25/121764</t>
  </si>
  <si>
    <t>High Street, Brompton-by-Sawdon, Scarborough, North Yorkshire, YO13 9DB</t>
  </si>
  <si>
    <t>2736655.txt</t>
  </si>
  <si>
    <t>https://files.api.ofsted.gov.uk/v1/file/2736655</t>
  </si>
  <si>
    <t>The Dales School</t>
  </si>
  <si>
    <t>/provider/25/121771</t>
  </si>
  <si>
    <t>Morton-on-Swale, Northallerton, North Yorkshire, DL7 9QW</t>
  </si>
  <si>
    <t>50005058.txt</t>
  </si>
  <si>
    <t>https://files.api.ofsted.gov.uk/v1/file/50005058</t>
  </si>
  <si>
    <t>Harpurhey Alternative Provision School</t>
  </si>
  <si>
    <t>/provider/27/141680</t>
  </si>
  <si>
    <t>979-981 Rochdale Road, Manchester, Lancashire, M9 8AE</t>
  </si>
  <si>
    <t>2771535.txt</t>
  </si>
  <si>
    <t>https://files.api.ofsted.gov.uk/v1/file/2771535</t>
  </si>
  <si>
    <t>Springhead School</t>
  </si>
  <si>
    <t>/provider/25/121772</t>
  </si>
  <si>
    <t>Barry's Lane, Scarborough, North Yorkshire, YO12 4HA</t>
  </si>
  <si>
    <t>2769589.txt</t>
  </si>
  <si>
    <t>https://files.api.ofsted.gov.uk/v1/file/2769589</t>
  </si>
  <si>
    <t>Mowbray School</t>
  </si>
  <si>
    <t>/provider/25/121779</t>
  </si>
  <si>
    <t>Masham Road, Bedale, North Yorkshire, DL8 2SD</t>
  </si>
  <si>
    <t>2748273.txt</t>
  </si>
  <si>
    <t>https://files.api.ofsted.gov.uk/v1/file/2748273</t>
  </si>
  <si>
    <t>The Ash Villa South Rauceby</t>
  </si>
  <si>
    <t>/provider/25/120747</t>
  </si>
  <si>
    <t>Willoughby Road, Greylees, Sleaford, Lincolnshire, NG34 8QA</t>
  </si>
  <si>
    <t>2726221.txt</t>
  </si>
  <si>
    <t>https://files.api.ofsted.gov.uk/v1/file/2726221</t>
  </si>
  <si>
    <t>Walney School</t>
  </si>
  <si>
    <t>/provider/23/141041</t>
  </si>
  <si>
    <t>Sandy Gap Lane, Walney, Barrow-in-Furness, Cumbria, LA14 3JT</t>
  </si>
  <si>
    <t>2735121.txt</t>
  </si>
  <si>
    <t>https://files.api.ofsted.gov.uk/v1/file/2735121</t>
  </si>
  <si>
    <t xml:space="preserve">The Pilgrim School </t>
  </si>
  <si>
    <t>/provider/25/120753</t>
  </si>
  <si>
    <t>Carrington Drive, Lincoln, Lincolnshire, LN6 0DE</t>
  </si>
  <si>
    <t>2760185.txt</t>
  </si>
  <si>
    <t>https://files.api.ofsted.gov.uk/v1/file/2760185</t>
  </si>
  <si>
    <t>The Lincoln St Christopher's School</t>
  </si>
  <si>
    <t>/provider/25/120754</t>
  </si>
  <si>
    <t>Hykeham Road, Lincoln, Lincolnshire, LN6 8AR</t>
  </si>
  <si>
    <t>2750649.txt</t>
  </si>
  <si>
    <t>https://files.api.ofsted.gov.uk/v1/file/2750649</t>
  </si>
  <si>
    <t>The GFC School</t>
  </si>
  <si>
    <t>/provider/27/142568</t>
  </si>
  <si>
    <t>Mems Prestfield Stadium, Redfern Avenue, Gillingham, Kent, ME7 4DD</t>
  </si>
  <si>
    <t>2751829.txt</t>
  </si>
  <si>
    <t>https://files.api.ofsted.gov.uk/v1/file/2751829</t>
  </si>
  <si>
    <t>Peak Education Stoke</t>
  </si>
  <si>
    <t>/provider/27/143653</t>
  </si>
  <si>
    <t>Cauldron Collage, Snow Hill, Stoke-on-Trent, ST1 4LY</t>
  </si>
  <si>
    <t>2770147.txt</t>
  </si>
  <si>
    <t>https://files.api.ofsted.gov.uk/v1/file/2770147</t>
  </si>
  <si>
    <t>North London Hospital School</t>
  </si>
  <si>
    <t>/provider/27/142534</t>
  </si>
  <si>
    <t>Priory Hospital, Grovelands House, Southgate, London, N14 6RA</t>
  </si>
  <si>
    <t>2742343.txt</t>
  </si>
  <si>
    <t>https://files.api.ofsted.gov.uk/v1/file/2742343</t>
  </si>
  <si>
    <t>Great Barr Academy</t>
  </si>
  <si>
    <t>/provider/23/143435</t>
  </si>
  <si>
    <t>Aldridge Road, Great Barr, Birmingham, West Midlands, B44 8NU</t>
  </si>
  <si>
    <t>2748271.txt</t>
  </si>
  <si>
    <t>https://files.api.ofsted.gov.uk/v1/file/2748271</t>
  </si>
  <si>
    <t>Cambridge Street School</t>
  </si>
  <si>
    <t>/provider/27/142330</t>
  </si>
  <si>
    <t>Cambridge Street, Batley, West Yorkshire, WF17 5JB</t>
  </si>
  <si>
    <t>2771567.txt</t>
  </si>
  <si>
    <t>https://files.api.ofsted.gov.uk/v1/file/2771567</t>
  </si>
  <si>
    <t>Sandwell Valley School</t>
  </si>
  <si>
    <t>/provider/27/143038</t>
  </si>
  <si>
    <t>150 Birmingham Road, West Bromwich, Sandwell, West Midlands, B70 6QT</t>
  </si>
  <si>
    <t>2738059.txt</t>
  </si>
  <si>
    <t>https://files.api.ofsted.gov.uk/v1/file/2738059</t>
  </si>
  <si>
    <t>Blackstone Secondary School</t>
  </si>
  <si>
    <t>/provider/27/142773</t>
  </si>
  <si>
    <t>Middleton Road, Oldham, Lancashire, OL9 6JN</t>
  </si>
  <si>
    <t>2753611.txt</t>
  </si>
  <si>
    <t>https://files.api.ofsted.gov.uk/v1/file/2753611</t>
  </si>
  <si>
    <t>Court Fields School</t>
  </si>
  <si>
    <t>/provider/23/140416</t>
  </si>
  <si>
    <t>Mantle Street, Wellington, Somerset, TA21 8SW</t>
  </si>
  <si>
    <t>2750889.txt</t>
  </si>
  <si>
    <t>https://files.api.ofsted.gov.uk/v1/file/2750889</t>
  </si>
  <si>
    <t>Northstar New School</t>
  </si>
  <si>
    <t>/provider/27/142334</t>
  </si>
  <si>
    <t>Gascoigne School Annex, The Shaftsburys, Barking, IG11 7JA</t>
  </si>
  <si>
    <t>2777157.txt</t>
  </si>
  <si>
    <t>https://files.api.ofsted.gov.uk/v1/file/2777157</t>
  </si>
  <si>
    <t>Wodensborough Ormiston Academy</t>
  </si>
  <si>
    <t>/provider/23/139918</t>
  </si>
  <si>
    <t>Hydes Road, Wednesbury, West Midlands, WS10 0DR</t>
  </si>
  <si>
    <t>2725717.txt</t>
  </si>
  <si>
    <t>https://files.api.ofsted.gov.uk/v1/file/2725717</t>
  </si>
  <si>
    <t>Thorp Academy</t>
  </si>
  <si>
    <t>/provider/23/141185</t>
  </si>
  <si>
    <t>Main Road, Ryton, Tyne and Wear, NE40 3AH</t>
  </si>
  <si>
    <t>2749255.txt</t>
  </si>
  <si>
    <t>https://files.api.ofsted.gov.uk/v1/file/2749255</t>
  </si>
  <si>
    <t>Lincoln UTC</t>
  </si>
  <si>
    <t>/provider/23/140950</t>
  </si>
  <si>
    <t>Lindum Road, Lincoln, Lincolnshire, LN2 1PF</t>
  </si>
  <si>
    <t>2739497.txt</t>
  </si>
  <si>
    <t>https://files.api.ofsted.gov.uk/v1/file/2739497</t>
  </si>
  <si>
    <t>Garden City Montessori School</t>
  </si>
  <si>
    <t>/provider/27/142413</t>
  </si>
  <si>
    <t>269 Icknield Way, Letchworth Garden City, Hertfordshire, SG6 4UE</t>
  </si>
  <si>
    <t>2742781.txt</t>
  </si>
  <si>
    <t>https://files.api.ofsted.gov.uk/v1/file/2742781</t>
  </si>
  <si>
    <t>Ashton Community Science College</t>
  </si>
  <si>
    <t>/provider/23/119707</t>
  </si>
  <si>
    <t>Aldwych Drive, Ashton, Preston, Lancashire, PR2 1SL</t>
  </si>
  <si>
    <t>2778887.txt</t>
  </si>
  <si>
    <t>https://files.api.ofsted.gov.uk/v1/file/2778887</t>
  </si>
  <si>
    <t>Studio West</t>
  </si>
  <si>
    <t>/provider/23/140965</t>
  </si>
  <si>
    <t>West Denton Way, West Denton, NE5 2SZ</t>
  </si>
  <si>
    <t>2749221.txt</t>
  </si>
  <si>
    <t>https://files.api.ofsted.gov.uk/v1/file/2749221</t>
  </si>
  <si>
    <t>Wellfield High School</t>
  </si>
  <si>
    <t>/provider/23/119723</t>
  </si>
  <si>
    <t>Yewlands Drive, Leyland, Lancashire, PR25 2TP</t>
  </si>
  <si>
    <t>2780713.txt</t>
  </si>
  <si>
    <t>https://files.api.ofsted.gov.uk/v1/file/2780713</t>
  </si>
  <si>
    <t>Cecil Jones Academy</t>
  </si>
  <si>
    <t>/provider/23/142077</t>
  </si>
  <si>
    <t>Eastern Avenue, Southend-on-Sea, Essex, SS2 4BU</t>
  </si>
  <si>
    <t>50004591.txt</t>
  </si>
  <si>
    <t>https://files.api.ofsted.gov.uk/v1/file/50004591</t>
  </si>
  <si>
    <t>Cambian Spring Hill</t>
  </si>
  <si>
    <t>/provider/27/142911</t>
  </si>
  <si>
    <t>Palace Road, Ripon, North Yorkshire, HG4 3HN</t>
  </si>
  <si>
    <t>2723903.txt</t>
  </si>
  <si>
    <t>https://files.api.ofsted.gov.uk/v1/file/2723903</t>
  </si>
  <si>
    <t>Forge Valley School</t>
  </si>
  <si>
    <t>/provider/23/140547</t>
  </si>
  <si>
    <t>Wood Lane, Sheffield, South Yorkshire, S6 5HG</t>
  </si>
  <si>
    <t>2785041.txt</t>
  </si>
  <si>
    <t>https://files.api.ofsted.gov.uk/v1/file/2785041</t>
  </si>
  <si>
    <t>The Warren School</t>
  </si>
  <si>
    <t>/provider/23/141178</t>
  </si>
  <si>
    <t>Whalebone Lane North, Chadwell Heath, Romford, Essex, RM6 6SB</t>
  </si>
  <si>
    <t>2745669.txt</t>
  </si>
  <si>
    <t>https://files.api.ofsted.gov.uk/v1/file/2745669</t>
  </si>
  <si>
    <t>Carr Hill High School and Sixth Form Centre</t>
  </si>
  <si>
    <t>/provider/23/119744</t>
  </si>
  <si>
    <t>Royal Avenue, Kirkham, Preston, Lancashire, PR4 2ST</t>
  </si>
  <si>
    <t>2748977.txt</t>
  </si>
  <si>
    <t>https://files.api.ofsted.gov.uk/v1/file/2748977</t>
  </si>
  <si>
    <t>Fearns Community Sports College</t>
  </si>
  <si>
    <t>/provider/23/119745</t>
  </si>
  <si>
    <t>Fearns Moss, Bacup, Lancashire, OL13 0TG</t>
  </si>
  <si>
    <t>2747539.txt</t>
  </si>
  <si>
    <t>https://files.api.ofsted.gov.uk/v1/file/2747539</t>
  </si>
  <si>
    <t>Bolton UTC</t>
  </si>
  <si>
    <t>/provider/23/141941</t>
  </si>
  <si>
    <t>Deane Road, Bolton, Greater Manchester, BL3 5AG</t>
  </si>
  <si>
    <t>2761193.txt</t>
  </si>
  <si>
    <t>https://files.api.ofsted.gov.uk/v1/file/2761193</t>
  </si>
  <si>
    <t>Longridge High School A Maths and Computing College</t>
  </si>
  <si>
    <t>/provider/23/119749</t>
  </si>
  <si>
    <t>Preston Road, Longridge, Preston, Lancashire, PR3 3AR</t>
  </si>
  <si>
    <t>2730697.txt</t>
  </si>
  <si>
    <t>https://files.api.ofsted.gov.uk/v1/file/2730697</t>
  </si>
  <si>
    <t>Whitworth Community High School</t>
  </si>
  <si>
    <t>/provider/23/119753</t>
  </si>
  <si>
    <t>Hall Fold, Whitworth, Rossendale, Lancashire, OL12 8TS</t>
  </si>
  <si>
    <t>2760429.txt</t>
  </si>
  <si>
    <t>https://files.api.ofsted.gov.uk/v1/file/2760429</t>
  </si>
  <si>
    <t>The Hollins</t>
  </si>
  <si>
    <t>/provider/23/119757</t>
  </si>
  <si>
    <t>Hollins Lane, Accrington, Lancashire, BB5 2QY</t>
  </si>
  <si>
    <t>2748641.txt</t>
  </si>
  <si>
    <t>https://files.api.ofsted.gov.uk/v1/file/2748641</t>
  </si>
  <si>
    <t>Morecambe Community High School</t>
  </si>
  <si>
    <t>/provider/23/119761</t>
  </si>
  <si>
    <t>Dallam Avenue, Morecambe, Lancashire, LA4 5BG</t>
  </si>
  <si>
    <t>2755427.txt</t>
  </si>
  <si>
    <t>https://files.api.ofsted.gov.uk/v1/file/2755427</t>
  </si>
  <si>
    <t>Hillsview Academy</t>
  </si>
  <si>
    <t>/provider/23/141013</t>
  </si>
  <si>
    <t>Normanby Road, South Bank, Middlesbrough, TS6 9AG</t>
  </si>
  <si>
    <t>2786161.txt</t>
  </si>
  <si>
    <t>https://files.api.ofsted.gov.uk/v1/file/2786161</t>
  </si>
  <si>
    <t>Haslingden High School and Sixth Form</t>
  </si>
  <si>
    <t>/provider/23/119767</t>
  </si>
  <si>
    <t>Broadway, Haslingden, Rossendale, Lancashire, BB4 4EY</t>
  </si>
  <si>
    <t>2723905.txt</t>
  </si>
  <si>
    <t>https://files.api.ofsted.gov.uk/v1/file/2723905</t>
  </si>
  <si>
    <t>Fleetwood High School</t>
  </si>
  <si>
    <t>/provider/23/119771</t>
  </si>
  <si>
    <t>Broadway, Fleetwood, Lancashire, FY7 8HE</t>
  </si>
  <si>
    <t>2724485.txt</t>
  </si>
  <si>
    <t>https://files.api.ofsted.gov.uk/v1/file/2724485</t>
  </si>
  <si>
    <t>Moor Park High School and Sixth Form</t>
  </si>
  <si>
    <t>/provider/23/119773</t>
  </si>
  <si>
    <t>Moor Park Avenue, Preston, Lancashire, PR1 6DT</t>
  </si>
  <si>
    <t>2775545.txt</t>
  </si>
  <si>
    <t>https://files.api.ofsted.gov.uk/v1/file/2775545</t>
  </si>
  <si>
    <t>King Edward VII Academy</t>
  </si>
  <si>
    <t>/provider/23/141177</t>
  </si>
  <si>
    <t>Gaywood Road, King's Lynn, Norfolk, PE30 2QB</t>
  </si>
  <si>
    <t>2757177.txt</t>
  </si>
  <si>
    <t>https://files.api.ofsted.gov.uk/v1/file/2757177</t>
  </si>
  <si>
    <t>Corpus Christi Catholic High School</t>
  </si>
  <si>
    <t>/provider/23/119780</t>
  </si>
  <si>
    <t>St Vincent's Road, Fulwood, Preston, Lancashire, PR2 8QY</t>
  </si>
  <si>
    <t>2749155.txt</t>
  </si>
  <si>
    <t>https://files.api.ofsted.gov.uk/v1/file/2749155</t>
  </si>
  <si>
    <t>Elutec</t>
  </si>
  <si>
    <t>/provider/23/140945</t>
  </si>
  <si>
    <t>Yew Tree Avenue, Rainham Rd South, Dagenham East, Essex, RM10 7FN</t>
  </si>
  <si>
    <t>2779937.txt</t>
  </si>
  <si>
    <t>https://files.api.ofsted.gov.uk/v1/file/2779937</t>
  </si>
  <si>
    <t>London Enterprise Academy</t>
  </si>
  <si>
    <t>/provider/23/141133</t>
  </si>
  <si>
    <t>81-91 Commercial Road, Whitechapel, Tower Hamlets, London, E1 1RD</t>
  </si>
  <si>
    <t>2782963.txt</t>
  </si>
  <si>
    <t>https://files.api.ofsted.gov.uk/v1/file/2782963</t>
  </si>
  <si>
    <t>St Bede's Catholic High School</t>
  </si>
  <si>
    <t>/provider/23/119788</t>
  </si>
  <si>
    <t>Talbot Road, Lytham, Lytham St Annes, Lancashire, FY8 4JL</t>
  </si>
  <si>
    <t>2785585.txt</t>
  </si>
  <si>
    <t>https://files.api.ofsted.gov.uk/v1/file/2785585</t>
  </si>
  <si>
    <t>Our Lady and St John Catholic College</t>
  </si>
  <si>
    <t>/provider/23/119790</t>
  </si>
  <si>
    <t>North Road, Blackburn, Lancashire, BB1 1PY</t>
  </si>
  <si>
    <t>2724371.txt</t>
  </si>
  <si>
    <t>https://files.api.ofsted.gov.uk/v1/file/2724371</t>
  </si>
  <si>
    <t>The Sixth Form College, Solihull</t>
  </si>
  <si>
    <t>/provider/46/144887</t>
  </si>
  <si>
    <t>Widney Manor Road, Solihull, West Midlands, B91 3WR</t>
  </si>
  <si>
    <t>2757183.txt</t>
  </si>
  <si>
    <t>https://files.api.ofsted.gov.uk/v1/file/2757183</t>
  </si>
  <si>
    <t>St Bede's Roman Catholic High School, Blackburn</t>
  </si>
  <si>
    <t>/provider/23/119793</t>
  </si>
  <si>
    <t>Green Lane, Blackburn, Lancashire, BB2 4SR</t>
  </si>
  <si>
    <t>2753709.txt</t>
  </si>
  <si>
    <t>https://files.api.ofsted.gov.uk/v1/file/2753709</t>
  </si>
  <si>
    <t>St Boniface's RC College</t>
  </si>
  <si>
    <t>/provider/23/140693</t>
  </si>
  <si>
    <t>21 Boniface Lane, Crownhill, Plymouth, Devon, PL5 3AG</t>
  </si>
  <si>
    <t>2783025.txt</t>
  </si>
  <si>
    <t>https://files.api.ofsted.gov.uk/v1/file/2783025</t>
  </si>
  <si>
    <t>Wolstanton High Academy</t>
  </si>
  <si>
    <t>/provider/23/142015</t>
  </si>
  <si>
    <t>Milehouse Lane, Newcastle, Staffordshire, ST5 9JU</t>
  </si>
  <si>
    <t>2780395.txt</t>
  </si>
  <si>
    <t>https://files.api.ofsted.gov.uk/v1/file/2780395</t>
  </si>
  <si>
    <t>Broadstone Middle School</t>
  </si>
  <si>
    <t>/provider/23/141184</t>
  </si>
  <si>
    <t>Dunyeats Road, Broadstone, Dorset, BH18 8AE</t>
  </si>
  <si>
    <t>2723507.txt</t>
  </si>
  <si>
    <t>https://files.api.ofsted.gov.uk/v1/file/2723507</t>
  </si>
  <si>
    <t>Holy Cross Catholic High School</t>
  </si>
  <si>
    <t>/provider/23/119803</t>
  </si>
  <si>
    <t>Myles Standish Way, Chorley, Lancashire, PR7 3LS</t>
  </si>
  <si>
    <t>2737951.txt</t>
  </si>
  <si>
    <t>https://files.api.ofsted.gov.uk/v1/file/2737951</t>
  </si>
  <si>
    <t>Mount Carmel Roman Catholic High School, Hyndburn</t>
  </si>
  <si>
    <t>/provider/23/119804</t>
  </si>
  <si>
    <t>Wordsworth Road, Accrington, Lancashire, BB5 0LU</t>
  </si>
  <si>
    <t>2748503.txt</t>
  </si>
  <si>
    <t>https://files.api.ofsted.gov.uk/v1/file/2748503</t>
  </si>
  <si>
    <t>Ditton Park Academy</t>
  </si>
  <si>
    <t>/provider/23/141009</t>
  </si>
  <si>
    <t>Kings Reach, Slough, SL3 7UX</t>
  </si>
  <si>
    <t>2723491.txt</t>
  </si>
  <si>
    <t>https://files.api.ofsted.gov.uk/v1/file/2723491</t>
  </si>
  <si>
    <t>University Technical College Norfolk</t>
  </si>
  <si>
    <t>/provider/23/141086</t>
  </si>
  <si>
    <t>Old Hall Road, Norwich, Norfolk, NR4 6FF</t>
  </si>
  <si>
    <t>2748053.txt</t>
  </si>
  <si>
    <t>https://files.api.ofsted.gov.uk/v1/file/2748053</t>
  </si>
  <si>
    <t>The Bath Studio School</t>
  </si>
  <si>
    <t>/provider/23/140944</t>
  </si>
  <si>
    <t>Frome Road, Bath, Somerset, BA2 5RF</t>
  </si>
  <si>
    <t>2748837.txt</t>
  </si>
  <si>
    <t>https://files.api.ofsted.gov.uk/v1/file/2748837</t>
  </si>
  <si>
    <t>Colne Valley High School</t>
  </si>
  <si>
    <t>/provider/23/140660</t>
  </si>
  <si>
    <t>Gillroyd Lane, Linthwaite, Huddersfield, West Yorkshire, HD7 5SP</t>
  </si>
  <si>
    <t>2780561.txt</t>
  </si>
  <si>
    <t>https://files.api.ofsted.gov.uk/v1/file/2780561</t>
  </si>
  <si>
    <t>Marlwood School</t>
  </si>
  <si>
    <t>/provider/23/141341</t>
  </si>
  <si>
    <t>Vattingstone Lane, Alveston, Bristol, BS35 3LA</t>
  </si>
  <si>
    <t>2783923.txt</t>
  </si>
  <si>
    <t>https://files.api.ofsted.gov.uk/v1/file/2783923</t>
  </si>
  <si>
    <t>Wolfdale School</t>
  </si>
  <si>
    <t>/provider/27/142659</t>
  </si>
  <si>
    <t>Based At Anstey Nomads Football Club, Cropston Road, Anstey, Leicester, Leicestershire, LE7 7BP</t>
  </si>
  <si>
    <t>2729513.txt</t>
  </si>
  <si>
    <t>https://files.api.ofsted.gov.uk/v1/file/2729513</t>
  </si>
  <si>
    <t>Miltoncross Academy</t>
  </si>
  <si>
    <t>/provider/23/140605</t>
  </si>
  <si>
    <t>Milton Road, Milton, Portsmouth, Hampshire, PO3 6RB</t>
  </si>
  <si>
    <t>2729855.txt</t>
  </si>
  <si>
    <t>https://files.api.ofsted.gov.uk/v1/file/2729855</t>
  </si>
  <si>
    <t>Cambian Potterspury Lodge School</t>
  </si>
  <si>
    <t>/provider/27/122136</t>
  </si>
  <si>
    <t>Potterspury Lodge, Towcester, Northamptonshire, NN12 7LL</t>
  </si>
  <si>
    <t>2786157.txt</t>
  </si>
  <si>
    <t>https://files.api.ofsted.gov.uk/v1/file/2786157</t>
  </si>
  <si>
    <t>St Peter's Church of England Middle School</t>
  </si>
  <si>
    <t>/provider/23/141349</t>
  </si>
  <si>
    <t>Crimp Hill, Old Windsor, Windsor, Berkshire, SL4 2QY</t>
  </si>
  <si>
    <t>2730151.txt</t>
  </si>
  <si>
    <t>https://files.api.ofsted.gov.uk/v1/file/2730151</t>
  </si>
  <si>
    <t>TLG Bolton</t>
  </si>
  <si>
    <t>/provider/27/142535</t>
  </si>
  <si>
    <t>Concorde House, 2 Frederick Street, Farnworth, Bolton, BL4 9AL</t>
  </si>
  <si>
    <t>2777809.txt</t>
  </si>
  <si>
    <t>https://files.api.ofsted.gov.uk/v1/file/2777809</t>
  </si>
  <si>
    <t>Alderman Peel High School</t>
  </si>
  <si>
    <t>/provider/23/145089</t>
  </si>
  <si>
    <t>Market Lane, Wells-next-the-Sea, Norfolk, NR23 1RB</t>
  </si>
  <si>
    <t>2734969.txt</t>
  </si>
  <si>
    <t>https://files.api.ofsted.gov.uk/v1/file/2734969</t>
  </si>
  <si>
    <t>Alternative Centre of Education</t>
  </si>
  <si>
    <t>/provider/27/143036</t>
  </si>
  <si>
    <t>First Floor 51 Market Square, Edmonton, London, N9 0TZ</t>
  </si>
  <si>
    <t>2740153.txt</t>
  </si>
  <si>
    <t>https://files.api.ofsted.gov.uk/v1/file/2740153</t>
  </si>
  <si>
    <t>XP School</t>
  </si>
  <si>
    <t>/provider/23/140964</t>
  </si>
  <si>
    <t>Middle Bank, Doncaster, South Yorkshire, DN4 5NG</t>
  </si>
  <si>
    <t>2726187.txt</t>
  </si>
  <si>
    <t>https://files.api.ofsted.gov.uk/v1/file/2726187</t>
  </si>
  <si>
    <t>Hayle Academy</t>
  </si>
  <si>
    <t>/provider/23/145211</t>
  </si>
  <si>
    <t>3 High Lanes, Hayle, Cornwall, TR27 4DN</t>
  </si>
  <si>
    <t>2734957.txt</t>
  </si>
  <si>
    <t>https://files.api.ofsted.gov.uk/v1/file/2734957</t>
  </si>
  <si>
    <t>Reigate School</t>
  </si>
  <si>
    <t>/provider/23/145217</t>
  </si>
  <si>
    <t>Pendleton Road, Reigate, Surrey, RH2 7NT</t>
  </si>
  <si>
    <t>2734959.txt</t>
  </si>
  <si>
    <t>https://files.api.ofsted.gov.uk/v1/file/2734959</t>
  </si>
  <si>
    <t>Endeavour Academy Bexley</t>
  </si>
  <si>
    <t>/provider/25/144405</t>
  </si>
  <si>
    <t>Woodside Road, Bexleyheath, Kent, DA7 6LB</t>
  </si>
  <si>
    <t>2735027.txt</t>
  </si>
  <si>
    <t>https://files.api.ofsted.gov.uk/v1/file/2735027</t>
  </si>
  <si>
    <t>SW!TCH Borders</t>
  </si>
  <si>
    <t>/provider/27/143019</t>
  </si>
  <si>
    <t>The Vibe, 195-211 Becontree Avenue, Dagenham, Essex, RM8 2UT</t>
  </si>
  <si>
    <t>2740433.txt</t>
  </si>
  <si>
    <t>https://files.api.ofsted.gov.uk/v1/file/2740433</t>
  </si>
  <si>
    <t>Meridian High School</t>
  </si>
  <si>
    <t>/provider/23/143846</t>
  </si>
  <si>
    <t>Fairchildes Avenue, New Addington, Croydon, Surrey, CR0 0AH</t>
  </si>
  <si>
    <t>2735225.txt</t>
  </si>
  <si>
    <t>https://files.api.ofsted.gov.uk/v1/file/2735225</t>
  </si>
  <si>
    <t>Running Deer</t>
  </si>
  <si>
    <t>/provider/27/143539</t>
  </si>
  <si>
    <t>Butterdon Wood, Willingstone, Moretonhampstead, Devon, TQ13 8PY</t>
  </si>
  <si>
    <t>2782637.txt</t>
  </si>
  <si>
    <t>https://files.api.ofsted.gov.uk/v1/file/2782637</t>
  </si>
  <si>
    <t>Dixons McMillan Academy</t>
  </si>
  <si>
    <t>/provider/23/141002</t>
  </si>
  <si>
    <t>Trinity Road, Bradford, West Yorkshire, BD5 0JD</t>
  </si>
  <si>
    <t>2722937.txt</t>
  </si>
  <si>
    <t>https://files.api.ofsted.gov.uk/v1/file/2722937</t>
  </si>
  <si>
    <t>Charnwood College</t>
  </si>
  <si>
    <t>/provider/23/141874</t>
  </si>
  <si>
    <t>2731333.txt</t>
  </si>
  <si>
    <t>https://files.api.ofsted.gov.uk/v1/file/2731333</t>
  </si>
  <si>
    <t>City of Stoke-On-Trent Sixth Form College</t>
  </si>
  <si>
    <t>/provider/46/145003</t>
  </si>
  <si>
    <t>Leek Road, Stoke-on-Trent, Staffordshire, ST4 2RU</t>
  </si>
  <si>
    <t>2738689.txt</t>
  </si>
  <si>
    <t>https://files.api.ofsted.gov.uk/v1/file/2738689</t>
  </si>
  <si>
    <t>Reigate College</t>
  </si>
  <si>
    <t>/provider/46/145005</t>
  </si>
  <si>
    <t>Castlefield Road, Reigate, Surrey, RH2 0SD</t>
  </si>
  <si>
    <t>2728307.txt</t>
  </si>
  <si>
    <t>https://files.api.ofsted.gov.uk/v1/file/2728307</t>
  </si>
  <si>
    <t>Ian Ramsey Church of England Academy</t>
  </si>
  <si>
    <t>/provider/23/141369</t>
  </si>
  <si>
    <t>Fairfield Road, Fairfield, Stockton-on-Tees, TS19 7AJ</t>
  </si>
  <si>
    <t>2731303.txt</t>
  </si>
  <si>
    <t>https://files.api.ofsted.gov.uk/v1/file/2731303</t>
  </si>
  <si>
    <t>The East Manchester Academy</t>
  </si>
  <si>
    <t>/provider/23/144494</t>
  </si>
  <si>
    <t>60 Grey Mare Lane, Beswick, Manchester, Greater Manchester, M11 3DS</t>
  </si>
  <si>
    <t>2735819.txt</t>
  </si>
  <si>
    <t>https://files.api.ofsted.gov.uk/v1/file/2735819</t>
  </si>
  <si>
    <t>Phoenix School of Therapeutic Education</t>
  </si>
  <si>
    <t>/provider/27/142912</t>
  </si>
  <si>
    <t>83 East Bank Road, Sheffield, South Yorkshire, S2 3PX</t>
  </si>
  <si>
    <t>2726663.txt</t>
  </si>
  <si>
    <t>https://files.api.ofsted.gov.uk/v1/file/2726663</t>
  </si>
  <si>
    <t>Hope House School</t>
  </si>
  <si>
    <t>/provider/27/143041</t>
  </si>
  <si>
    <t>Bridge House, 1 Stuart Road, Bredbury, SK6 2SR</t>
  </si>
  <si>
    <t>2731633.txt</t>
  </si>
  <si>
    <t>https://files.api.ofsted.gov.uk/v1/file/2731633</t>
  </si>
  <si>
    <t>Richmond School</t>
  </si>
  <si>
    <t>/provider/23/145090</t>
  </si>
  <si>
    <t>Darlington Road, Richmond, North Yorkshire, DL10 7BQ</t>
  </si>
  <si>
    <t>2741595.txt</t>
  </si>
  <si>
    <t>https://files.api.ofsted.gov.uk/v1/file/2741595</t>
  </si>
  <si>
    <t>St James's Church of England High School</t>
  </si>
  <si>
    <t>/provider/23/144046</t>
  </si>
  <si>
    <t>Lucas Road, Farnworth, Bolton, Greater Manchester, BL4 9RU</t>
  </si>
  <si>
    <t>2741583.txt</t>
  </si>
  <si>
    <t>https://files.api.ofsted.gov.uk/v1/file/2741583</t>
  </si>
  <si>
    <t>Canon Slade CofE School</t>
  </si>
  <si>
    <t>/provider/23/144044</t>
  </si>
  <si>
    <t>Bradshaw Brow, Bolton, Lancashire, BL2 3BP</t>
  </si>
  <si>
    <t>2741585.txt</t>
  </si>
  <si>
    <t>https://files.api.ofsted.gov.uk/v1/file/2741585</t>
  </si>
  <si>
    <t>Woodlands</t>
  </si>
  <si>
    <t>/provider/25/145224</t>
  </si>
  <si>
    <t>Packington Lane, Coleshill, Birmingham, West Midlands, B46 3JE</t>
  </si>
  <si>
    <t>2741617.txt</t>
  </si>
  <si>
    <t>https://files.api.ofsted.gov.uk/v1/file/2741617</t>
  </si>
  <si>
    <t>Brooke School</t>
  </si>
  <si>
    <t>/provider/25/145200</t>
  </si>
  <si>
    <t>Overslade Lane, Rugby, Warwickshire, CV22 6DY</t>
  </si>
  <si>
    <t>2741633.txt</t>
  </si>
  <si>
    <t>https://files.api.ofsted.gov.uk/v1/file/2741633</t>
  </si>
  <si>
    <t>Highgate Hill House School</t>
  </si>
  <si>
    <t>/provider/27/142763</t>
  </si>
  <si>
    <t>Whitstone, Holsworthy, Devon, EX22 6TJ</t>
  </si>
  <si>
    <t>2736583.txt</t>
  </si>
  <si>
    <t>https://files.api.ofsted.gov.uk/v1/file/2736583</t>
  </si>
  <si>
    <t>Glebe House</t>
  </si>
  <si>
    <t>/provider/27/142625</t>
  </si>
  <si>
    <t>Church Road, Shudy Camps, Cambridge, Cambridgeshire, CB21 4QH</t>
  </si>
  <si>
    <t>2736559.txt</t>
  </si>
  <si>
    <t>https://files.api.ofsted.gov.uk/v1/file/2736559</t>
  </si>
  <si>
    <t>The Priory Woodbourne Hospital School</t>
  </si>
  <si>
    <t>/provider/27/142623</t>
  </si>
  <si>
    <t>Woodbourne Priory Hospital, 21 Woodbourne Road, Edgbaston, Birmingham, West Midlands, B17 8BY</t>
  </si>
  <si>
    <t>2731903.txt</t>
  </si>
  <si>
    <t>https://files.api.ofsted.gov.uk/v1/file/2731903</t>
  </si>
  <si>
    <t>Stocksbridge High School</t>
  </si>
  <si>
    <t>/provider/23/145274</t>
  </si>
  <si>
    <t>Shay House Lane, Stocksbridge, Sheffield, South Yorkshire, S36 1FD</t>
  </si>
  <si>
    <t>2741621.txt</t>
  </si>
  <si>
    <t>https://files.api.ofsted.gov.uk/v1/file/2741621</t>
  </si>
  <si>
    <t>Goffs - Churchgate Academy</t>
  </si>
  <si>
    <t>/provider/23/145297</t>
  </si>
  <si>
    <t>College Road, Cheshunt, Waltham Cross, Hertfordshire, EN8 9LY</t>
  </si>
  <si>
    <t>2741589.txt</t>
  </si>
  <si>
    <t>https://files.api.ofsted.gov.uk/v1/file/2741589</t>
  </si>
  <si>
    <t>Standish Community High School</t>
  </si>
  <si>
    <t>/provider/23/143812</t>
  </si>
  <si>
    <t>Kenyon Road, Standish, Wigan, Lancashire, WN6 0NX</t>
  </si>
  <si>
    <t>2741593.txt</t>
  </si>
  <si>
    <t>https://files.api.ofsted.gov.uk/v1/file/2741593</t>
  </si>
  <si>
    <t>Southlands High School</t>
  </si>
  <si>
    <t>/provider/23/143794</t>
  </si>
  <si>
    <t>Clover Road, Chorley, Lancashire, PR7 2NJ</t>
  </si>
  <si>
    <t>2741295.txt</t>
  </si>
  <si>
    <t>https://files.api.ofsted.gov.uk/v1/file/2741295</t>
  </si>
  <si>
    <t>North Somerset Enterprise and Technology College</t>
  </si>
  <si>
    <t>/provider/23/141040</t>
  </si>
  <si>
    <t>Weston College Academy, Beaufighter Road, Weston-Super-Mare, Avon, BS24 8EE</t>
  </si>
  <si>
    <t>2733503.txt</t>
  </si>
  <si>
    <t>https://files.api.ofsted.gov.uk/v1/file/2733503</t>
  </si>
  <si>
    <t>Darwen Vale High School</t>
  </si>
  <si>
    <t>/provider/23/141321</t>
  </si>
  <si>
    <t>Blackburn Road, Darwen, Lancashire, BB3 0AL</t>
  </si>
  <si>
    <t>2741735.txt</t>
  </si>
  <si>
    <t>https://files.api.ofsted.gov.uk/v1/file/2741735</t>
  </si>
  <si>
    <t>Outwood Academy Newbold</t>
  </si>
  <si>
    <t>/provider/23/141377</t>
  </si>
  <si>
    <t>Highfield Lane, Newbold, Chesterfield, Derbyshire, S41 8BA</t>
  </si>
  <si>
    <t>2741749.txt</t>
  </si>
  <si>
    <t>https://files.api.ofsted.gov.uk/v1/file/2741749</t>
  </si>
  <si>
    <t>Riverside Education</t>
  </si>
  <si>
    <t>/provider/27/142338</t>
  </si>
  <si>
    <t>2 Riverside Drive, Stechford, Birmingham, West Midlands, B33 9BF</t>
  </si>
  <si>
    <t>2748523.txt</t>
  </si>
  <si>
    <t>https://files.api.ofsted.gov.uk/v1/file/2748523</t>
  </si>
  <si>
    <t>The Hurlingham Academy</t>
  </si>
  <si>
    <t>/provider/23/141617</t>
  </si>
  <si>
    <t>Peterborough Road, Fulham, London, SW6 3ED</t>
  </si>
  <si>
    <t>2736947.txt</t>
  </si>
  <si>
    <t>https://files.api.ofsted.gov.uk/v1/file/2736947</t>
  </si>
  <si>
    <t>The Ruth Gorse Academy</t>
  </si>
  <si>
    <t>/provider/23/140565</t>
  </si>
  <si>
    <t>Black Bull Street, Leeds, West Yorkshire, LS10 1HW</t>
  </si>
  <si>
    <t>2727247.txt</t>
  </si>
  <si>
    <t>https://files.api.ofsted.gov.uk/v1/file/2727247</t>
  </si>
  <si>
    <t>Thomas Middlecott Academy</t>
  </si>
  <si>
    <t>/provider/23/141391</t>
  </si>
  <si>
    <t>Edinburgh Drive, Kirton, Boston, Lincolnshire, PE20 1JS</t>
  </si>
  <si>
    <t>2786005.txt</t>
  </si>
  <si>
    <t>https://files.api.ofsted.gov.uk/v1/file/2786005</t>
  </si>
  <si>
    <t>Stalham High School</t>
  </si>
  <si>
    <t>/provider/23/141395</t>
  </si>
  <si>
    <t>Brumstead Road, Stalham, Norwich, Norfolk, NR12 9DG</t>
  </si>
  <si>
    <t>2734053.txt</t>
  </si>
  <si>
    <t>https://files.api.ofsted.gov.uk/v1/file/2734053</t>
  </si>
  <si>
    <t>Sir Thomas Boughey Academy</t>
  </si>
  <si>
    <t>/provider/23/145047</t>
  </si>
  <si>
    <t>Station Road, Halmer End, Stoke-on-Trent, Staffordshire, ST7 8AP</t>
  </si>
  <si>
    <t>2723721.txt</t>
  </si>
  <si>
    <t>https://files.api.ofsted.gov.uk/v1/file/2723721</t>
  </si>
  <si>
    <t>Oak House School</t>
  </si>
  <si>
    <t>/provider/27/143406</t>
  </si>
  <si>
    <t>61 South Park Drive, Iilford, Essex, IG3 9AB</t>
  </si>
  <si>
    <t>2786057.txt</t>
  </si>
  <si>
    <t>https://files.api.ofsted.gov.uk/v1/file/2786057</t>
  </si>
  <si>
    <t>The Write Time</t>
  </si>
  <si>
    <t>/provider/27/142621</t>
  </si>
  <si>
    <t>14 Willis Road, London, CR0 2XX</t>
  </si>
  <si>
    <t>2772807.txt</t>
  </si>
  <si>
    <t>https://files.api.ofsted.gov.uk/v1/file/2772807</t>
  </si>
  <si>
    <t>Granville Academy</t>
  </si>
  <si>
    <t>/provider/23/144533</t>
  </si>
  <si>
    <t>Burton Road, Woodville, Swadlincote, Derbyshire, DE11 7JR</t>
  </si>
  <si>
    <t>2723737.txt</t>
  </si>
  <si>
    <t>https://files.api.ofsted.gov.uk/v1/file/2723737</t>
  </si>
  <si>
    <t>Wolfreton School and Sixth Form College</t>
  </si>
  <si>
    <t>/provider/23/144561</t>
  </si>
  <si>
    <t>Wolfreton School and Sixth Form College, Well Lane, Willerby, Hull, East Yorkshire, HU10 6HB</t>
  </si>
  <si>
    <t>2723745.txt</t>
  </si>
  <si>
    <t>https://files.api.ofsted.gov.uk/v1/file/2723745</t>
  </si>
  <si>
    <t>St James Academy</t>
  </si>
  <si>
    <t>/provider/23/144657</t>
  </si>
  <si>
    <t>St James's Road, Dudley, West Midlands, DY1 3JE</t>
  </si>
  <si>
    <t>2723673.txt</t>
  </si>
  <si>
    <t>https://files.api.ofsted.gov.uk/v1/file/2723673</t>
  </si>
  <si>
    <t>Knowle DGE Academy</t>
  </si>
  <si>
    <t>/provider/25/144655</t>
  </si>
  <si>
    <t>Leinster Avenue, Knowle, Bristol, BS4 1NN</t>
  </si>
  <si>
    <t>2723685.txt</t>
  </si>
  <si>
    <t>https://files.api.ofsted.gov.uk/v1/file/2723685</t>
  </si>
  <si>
    <t>Kingsdown School</t>
  </si>
  <si>
    <t>/provider/25/144692</t>
  </si>
  <si>
    <t>Snakes Lane, Southend-on-Sea, Essex, SS2 6XT</t>
  </si>
  <si>
    <t>2723695.txt</t>
  </si>
  <si>
    <t>https://files.api.ofsted.gov.uk/v1/file/2723695</t>
  </si>
  <si>
    <t>St Nicholas School</t>
  </si>
  <si>
    <t>/provider/25/144691</t>
  </si>
  <si>
    <t>Philpott Avenue, Southend-on-Sea, Essex, SS2 4RL</t>
  </si>
  <si>
    <t>2723697.txt</t>
  </si>
  <si>
    <t>https://files.api.ofsted.gov.uk/v1/file/2723697</t>
  </si>
  <si>
    <t>Lancaster School</t>
  </si>
  <si>
    <t>/provider/25/144693</t>
  </si>
  <si>
    <t>Prittlewell Chase, Westcliff-on-Sea, Essex, SS0 0RT</t>
  </si>
  <si>
    <t>2723699.txt</t>
  </si>
  <si>
    <t>https://files.api.ofsted.gov.uk/v1/file/2723699</t>
  </si>
  <si>
    <t>Wren Spinney Community School</t>
  </si>
  <si>
    <t>/provider/25/144684</t>
  </si>
  <si>
    <t>Westover Road, Off Westhill Drive, Kettering, Northamptonshire, NN15 7LB</t>
  </si>
  <si>
    <t>2723733.txt</t>
  </si>
  <si>
    <t>https://files.api.ofsted.gov.uk/v1/file/2723733</t>
  </si>
  <si>
    <t>Glebe School</t>
  </si>
  <si>
    <t>/provider/25/144893</t>
  </si>
  <si>
    <t>Hawes Lane, West Wickham, Kent, BR4 9AE</t>
  </si>
  <si>
    <t>2723553.txt</t>
  </si>
  <si>
    <t>https://files.api.ofsted.gov.uk/v1/file/2723553</t>
  </si>
  <si>
    <t>Kingswode Hoe School</t>
  </si>
  <si>
    <t>/provider/25/144897</t>
  </si>
  <si>
    <t>Sussex Road, Colchester, Essex, CO3 3QJ</t>
  </si>
  <si>
    <t>2723573.txt</t>
  </si>
  <si>
    <t>https://files.api.ofsted.gov.uk/v1/file/2723573</t>
  </si>
  <si>
    <t>Duke's Aldridge</t>
  </si>
  <si>
    <t>/provider/23/144900</t>
  </si>
  <si>
    <t>Trulock Road, Tottenham, London, N17 0PG</t>
  </si>
  <si>
    <t>2723607.txt</t>
  </si>
  <si>
    <t>https://files.api.ofsted.gov.uk/v1/file/2723607</t>
  </si>
  <si>
    <t>Washington Academy</t>
  </si>
  <si>
    <t>/provider/23/144937</t>
  </si>
  <si>
    <t>Spout Lane, Washington, Tyne and Wear, NE37 2AA</t>
  </si>
  <si>
    <t>2761995.txt</t>
  </si>
  <si>
    <t>https://files.api.ofsted.gov.uk/v1/file/2761995</t>
  </si>
  <si>
    <t>Queensgate College</t>
  </si>
  <si>
    <t>/provider/27/143840</t>
  </si>
  <si>
    <t>Morningside Centre, Cresset Road, London, E9 6SJ</t>
  </si>
  <si>
    <t>2742347.txt</t>
  </si>
  <si>
    <t>https://files.api.ofsted.gov.uk/v1/file/2742347</t>
  </si>
  <si>
    <t>Barlby High School</t>
  </si>
  <si>
    <t>/provider/23/144929</t>
  </si>
  <si>
    <t>York Road, Barlby, Selby, North Yorkshire, YO8 5JP</t>
  </si>
  <si>
    <t>2723669.txt</t>
  </si>
  <si>
    <t>https://files.api.ofsted.gov.uk/v1/file/2723669</t>
  </si>
  <si>
    <t>Oldham Sixth Form College</t>
  </si>
  <si>
    <t>/provider/46/145002</t>
  </si>
  <si>
    <t>Union Street West, Oldham, Greater Manchester, OL8 1XU</t>
  </si>
  <si>
    <t>2723633.txt</t>
  </si>
  <si>
    <t>https://files.api.ofsted.gov.uk/v1/file/2723633</t>
  </si>
  <si>
    <t>The Skipton Academy</t>
  </si>
  <si>
    <t>/provider/23/141179</t>
  </si>
  <si>
    <t>Gargrave Road, Skipton, North Yorkshire, BD23 1UQ</t>
  </si>
  <si>
    <t>50005111.txt</t>
  </si>
  <si>
    <t>https://files.api.ofsted.gov.uk/v1/file/50005111</t>
  </si>
  <si>
    <t>Ponteland Community Middle School</t>
  </si>
  <si>
    <t>/provider/23/143469</t>
  </si>
  <si>
    <t>Callerton Lane, Ponteland, Newcastle-upon-Tyne, Tyne and Wear, NE20 9EY</t>
  </si>
  <si>
    <t>2723597.txt</t>
  </si>
  <si>
    <t>https://files.api.ofsted.gov.uk/v1/file/2723597</t>
  </si>
  <si>
    <t>The Bridge Integrated Learning Space</t>
  </si>
  <si>
    <t>/provider/25/141605</t>
  </si>
  <si>
    <t>1 Dowrey Street, London, N1 0HY</t>
  </si>
  <si>
    <t>2737957.txt</t>
  </si>
  <si>
    <t>https://files.api.ofsted.gov.uk/v1/file/2737957</t>
  </si>
  <si>
    <t>Harton Academy</t>
  </si>
  <si>
    <t>/provider/23/144204</t>
  </si>
  <si>
    <t>Lisle Road, South Shields, Tyne and Wear, NE34 6DL</t>
  </si>
  <si>
    <t>2723605.txt</t>
  </si>
  <si>
    <t>https://files.api.ofsted.gov.uk/v1/file/2723605</t>
  </si>
  <si>
    <t>Great Oaks School</t>
  </si>
  <si>
    <t>/provider/25/144205</t>
  </si>
  <si>
    <t>Vermont Close, Off Winchester Road, Southampton, Hampshire, SO16 7LT</t>
  </si>
  <si>
    <t>2723683.txt</t>
  </si>
  <si>
    <t>https://files.api.ofsted.gov.uk/v1/file/2723683</t>
  </si>
  <si>
    <t>Wightwick Hall School</t>
  </si>
  <si>
    <t>/provider/25/144209</t>
  </si>
  <si>
    <t>Tinacre Hill, Compton, Wolverhampton, West Midlands, WV6 8DA</t>
  </si>
  <si>
    <t>2723543.txt</t>
  </si>
  <si>
    <t>https://files.api.ofsted.gov.uk/v1/file/2723543</t>
  </si>
  <si>
    <t>Rainford High Technology College</t>
  </si>
  <si>
    <t>/provider/23/144327</t>
  </si>
  <si>
    <t>Higher Lane, Rainford, St Helens, Merseyside, WA11 8NY</t>
  </si>
  <si>
    <t>2723565.txt</t>
  </si>
  <si>
    <t>https://files.api.ofsted.gov.uk/v1/file/2723565</t>
  </si>
  <si>
    <t>Notton House Academy</t>
  </si>
  <si>
    <t>/provider/25/144286</t>
  </si>
  <si>
    <t>28 Notton, Lacock, Chippenham, Wiltshire, SN15 2NF</t>
  </si>
  <si>
    <t>2723577.txt</t>
  </si>
  <si>
    <t>https://files.api.ofsted.gov.uk/v1/file/2723577</t>
  </si>
  <si>
    <t>King Edward VI Handsworth Grammar School for Boys</t>
  </si>
  <si>
    <t>/provider/23/143562</t>
  </si>
  <si>
    <t>Grove Lane, Handsworth, Birmingham, West Midlands, B21 9ET</t>
  </si>
  <si>
    <t>2723549.txt</t>
  </si>
  <si>
    <t>https://files.api.ofsted.gov.uk/v1/file/2723549</t>
  </si>
  <si>
    <t xml:space="preserve">The Latimer Arts College </t>
  </si>
  <si>
    <t>/provider/23/122066</t>
  </si>
  <si>
    <t>Castle Way, Barton Seagrave, Kettering, Northamptonshire, NN15 6SW</t>
  </si>
  <si>
    <t>2763545.txt</t>
  </si>
  <si>
    <t>https://files.api.ofsted.gov.uk/v1/file/2763545</t>
  </si>
  <si>
    <t>Alde Valley School</t>
  </si>
  <si>
    <t>/provider/23/141236</t>
  </si>
  <si>
    <t>Seaward Avenue, Leiston, Suffolk, IP16 4BG</t>
  </si>
  <si>
    <t>2734369.txt</t>
  </si>
  <si>
    <t>https://files.api.ofsted.gov.uk/v1/file/2734369</t>
  </si>
  <si>
    <t>Cherwell College Oxford</t>
  </si>
  <si>
    <t>/provider/27/143042</t>
  </si>
  <si>
    <t>St George's Mansion, 1-3 George Street, Oxford, Oxfordshire, OX1 2AR</t>
  </si>
  <si>
    <t>2734395.txt</t>
  </si>
  <si>
    <t>https://files.api.ofsted.gov.uk/v1/file/2734395</t>
  </si>
  <si>
    <t>St Michael's Church of England High School</t>
  </si>
  <si>
    <t>/provider/23/141338</t>
  </si>
  <si>
    <t>St Michael's Road, Crosby, L23 7UL</t>
  </si>
  <si>
    <t>2734407.txt</t>
  </si>
  <si>
    <t>https://files.api.ofsted.gov.uk/v1/file/2734407</t>
  </si>
  <si>
    <t>Digitech Studio School</t>
  </si>
  <si>
    <t>/provider/23/142079</t>
  </si>
  <si>
    <t>Tower Road North, Warmley, Bristol, BS30 8XQ</t>
  </si>
  <si>
    <t>2738069.txt</t>
  </si>
  <si>
    <t>https://files.api.ofsted.gov.uk/v1/file/2738069</t>
  </si>
  <si>
    <t>The Garibaldi School</t>
  </si>
  <si>
    <t>/provider/23/144687</t>
  </si>
  <si>
    <t>Forest Town, Mansfield, Nottinghamshire, NG19 0JX</t>
  </si>
  <si>
    <t>2728425.txt</t>
  </si>
  <si>
    <t>https://files.api.ofsted.gov.uk/v1/file/2728425</t>
  </si>
  <si>
    <t>Yeoman Park Academy</t>
  </si>
  <si>
    <t>/provider/25/144643</t>
  </si>
  <si>
    <t>Park Hall Road, Mansfield Woodhouse, Mansfield, Nottinghamshire, NG19 8PS</t>
  </si>
  <si>
    <t>2728427.txt</t>
  </si>
  <si>
    <t>https://files.api.ofsted.gov.uk/v1/file/2728427</t>
  </si>
  <si>
    <t>St Mary's College, Voluntary Catholic Academy</t>
  </si>
  <si>
    <t>/provider/23/144104</t>
  </si>
  <si>
    <t>Cranbrook Avenue, Hull, HU6 7TN</t>
  </si>
  <si>
    <t>2728415.txt</t>
  </si>
  <si>
    <t>https://files.api.ofsted.gov.uk/v1/file/2728415</t>
  </si>
  <si>
    <t>West Hill School</t>
  </si>
  <si>
    <t>/provider/25/144228</t>
  </si>
  <si>
    <t>Kingston Road, Leatherhead, Surrey, KT22 7PW</t>
  </si>
  <si>
    <t>2728351.txt</t>
  </si>
  <si>
    <t>https://files.api.ofsted.gov.uk/v1/file/2728351</t>
  </si>
  <si>
    <t>/provider/25/144233</t>
  </si>
  <si>
    <t>Grafton Road, Worcester Park, Surrey, KT4 7JW</t>
  </si>
  <si>
    <t>2728353.txt</t>
  </si>
  <si>
    <t>https://files.api.ofsted.gov.uk/v1/file/2728353</t>
  </si>
  <si>
    <t>Bournville School</t>
  </si>
  <si>
    <t>/provider/28/141318</t>
  </si>
  <si>
    <t>Hay Green Lane, Birmingham, West Midlands, B30 1SH</t>
  </si>
  <si>
    <t>2738685.txt</t>
  </si>
  <si>
    <t>https://files.api.ofsted.gov.uk/v1/file/2738685</t>
  </si>
  <si>
    <t>The Community College, Bishop's Castle</t>
  </si>
  <si>
    <t>/provider/23/123564</t>
  </si>
  <si>
    <t>Brampton Road, Bishops Castle, Shropshire, SY9 5AY</t>
  </si>
  <si>
    <t>2783171.txt</t>
  </si>
  <si>
    <t>https://files.api.ofsted.gov.uk/v1/file/2783171</t>
  </si>
  <si>
    <t>The University of Birmingham School</t>
  </si>
  <si>
    <t>/provider/23/140863</t>
  </si>
  <si>
    <t>Weoley Park Road, Selly Oak, Birmingham, B29 6QU</t>
  </si>
  <si>
    <t>2777279.txt</t>
  </si>
  <si>
    <t>https://files.api.ofsted.gov.uk/v1/file/2777279</t>
  </si>
  <si>
    <t>UTC Oxfordshire</t>
  </si>
  <si>
    <t>/provider/23/141111</t>
  </si>
  <si>
    <t>Greenwood Way, Harwell, Didcot, Oxfordshire, OX11 6BZ</t>
  </si>
  <si>
    <t>2782645.txt</t>
  </si>
  <si>
    <t>https://files.api.ofsted.gov.uk/v1/file/2782645</t>
  </si>
  <si>
    <t>Clovelly House School</t>
  </si>
  <si>
    <t>/provider/27/144619</t>
  </si>
  <si>
    <t>Clovelly, Merrylees Road, 12 Charnwood Rd, Leicester, Leicestershire, LE67 1AP</t>
  </si>
  <si>
    <t>2774277.txt</t>
  </si>
  <si>
    <t>https://files.api.ofsted.gov.uk/v1/file/2774277</t>
  </si>
  <si>
    <t>Cherry Tree School</t>
  </si>
  <si>
    <t>/provider/27/145064</t>
  </si>
  <si>
    <t>29 All Saints Avenue, Margate, Kent, CT9 5QN</t>
  </si>
  <si>
    <t>2786209.txt</t>
  </si>
  <si>
    <t>https://files.api.ofsted.gov.uk/v1/file/2786209</t>
  </si>
  <si>
    <t>UTC@harbourside</t>
  </si>
  <si>
    <t>/provider/23/141394</t>
  </si>
  <si>
    <t>Railway Approach, Newhaven, East Sussex, BN9 0DF</t>
  </si>
  <si>
    <t>2783477.txt</t>
  </si>
  <si>
    <t>https://files.api.ofsted.gov.uk/v1/file/2783477</t>
  </si>
  <si>
    <t>Fowey River Academy</t>
  </si>
  <si>
    <t>/provider/23/140836</t>
  </si>
  <si>
    <t>Windmill, Fowey, Cornwall, PL23 1HE</t>
  </si>
  <si>
    <t>2724649.txt</t>
  </si>
  <si>
    <t>https://files.api.ofsted.gov.uk/v1/file/2724649</t>
  </si>
  <si>
    <t>Eden Girls' School Coventry</t>
  </si>
  <si>
    <t>/provider/23/140958</t>
  </si>
  <si>
    <t>Stoney Stanton Rd, Coventry, West Midlands, CV1 4FS</t>
  </si>
  <si>
    <t>2724629.txt</t>
  </si>
  <si>
    <t>https://files.api.ofsted.gov.uk/v1/file/2724629</t>
  </si>
  <si>
    <t>Lynch Hill Enterprise Academy</t>
  </si>
  <si>
    <t>/provider/23/140156</t>
  </si>
  <si>
    <t>Stoke Road, Slough, SL2 5AY</t>
  </si>
  <si>
    <t>50022066.txt</t>
  </si>
  <si>
    <t>https://files.api.ofsted.gov.uk/v1/file/50022066</t>
  </si>
  <si>
    <t>Tenbury High Ormiston Academy</t>
  </si>
  <si>
    <t>/provider/23/141169</t>
  </si>
  <si>
    <t>Oldwood Road, Tenbury Wells, Worcestershire, WR15 8XA</t>
  </si>
  <si>
    <t>2724623.txt</t>
  </si>
  <si>
    <t>https://files.api.ofsted.gov.uk/v1/file/2724623</t>
  </si>
  <si>
    <t>The Barnes Wallis Academy</t>
  </si>
  <si>
    <t>/provider/23/141166</t>
  </si>
  <si>
    <t>Butts Lane, Tattershall, Lincoln, Lincolnshire, LN4 4PN</t>
  </si>
  <si>
    <t>2724529.txt</t>
  </si>
  <si>
    <t>https://files.api.ofsted.gov.uk/v1/file/2724529</t>
  </si>
  <si>
    <t>Coppice Spring School</t>
  </si>
  <si>
    <t>/provider/25/141187</t>
  </si>
  <si>
    <t>Pack Lane, Basingstoke, Hampshire, RG22 5TH</t>
  </si>
  <si>
    <t>2724975.txt</t>
  </si>
  <si>
    <t>https://files.api.ofsted.gov.uk/v1/file/2724975</t>
  </si>
  <si>
    <t>Health Futures UTC</t>
  </si>
  <si>
    <t>/provider/23/141813</t>
  </si>
  <si>
    <t>High Street, West Bromwich, West Midlands, B70 8DJ</t>
  </si>
  <si>
    <t>2783121.txt</t>
  </si>
  <si>
    <t>https://files.api.ofsted.gov.uk/v1/file/2783121</t>
  </si>
  <si>
    <t>Finham Park 2</t>
  </si>
  <si>
    <t>/provider/23/141939</t>
  </si>
  <si>
    <t>Torrington Avenue, Coventry, West Midlands, CV4 9WT</t>
  </si>
  <si>
    <t>2785087.txt</t>
  </si>
  <si>
    <t>https://files.api.ofsted.gov.uk/v1/file/2785087</t>
  </si>
  <si>
    <t>King Solomon International Business School</t>
  </si>
  <si>
    <t>/provider/28/141943</t>
  </si>
  <si>
    <t>Lord Street, Birmingham, West Midlands, B7 4AA</t>
  </si>
  <si>
    <t>2783901.txt</t>
  </si>
  <si>
    <t>https://files.api.ofsted.gov.uk/v1/file/2783901</t>
  </si>
  <si>
    <t>The Ongar Academy</t>
  </si>
  <si>
    <t>/provider/23/141947</t>
  </si>
  <si>
    <t>Fyfield Road, Ongar, Essex, CM5 0AN</t>
  </si>
  <si>
    <t>2781575.txt</t>
  </si>
  <si>
    <t>https://files.api.ofsted.gov.uk/v1/file/2781575</t>
  </si>
  <si>
    <t>Hidelow Grange School</t>
  </si>
  <si>
    <t>/provider/27/144717</t>
  </si>
  <si>
    <t>Acton Green, Acton Beauchamp, Worcester, WR6 5AH</t>
  </si>
  <si>
    <t>2780397.txt</t>
  </si>
  <si>
    <t>https://files.api.ofsted.gov.uk/v1/file/2780397</t>
  </si>
  <si>
    <t>South Wiltshire UTC</t>
  </si>
  <si>
    <t>/provider/23/141964</t>
  </si>
  <si>
    <t>Wilton Road, Salisbury, Wiltshire, SP2 7HR</t>
  </si>
  <si>
    <t>2767695.txt</t>
  </si>
  <si>
    <t>https://files.api.ofsted.gov.uk/v1/file/2767695</t>
  </si>
  <si>
    <t>Thomas Rotherham College</t>
  </si>
  <si>
    <t>/provider/46/145230</t>
  </si>
  <si>
    <t>Moorgate Road, Rotherham, South Yorkshire, S60 2BE</t>
  </si>
  <si>
    <t>2760373.txt</t>
  </si>
  <si>
    <t>https://files.api.ofsted.gov.uk/v1/file/2760373</t>
  </si>
  <si>
    <t>Eden Boys' School, Birmingham</t>
  </si>
  <si>
    <t>/provider/23/141969</t>
  </si>
  <si>
    <t>150 Wellhead Lane, Perry Barr, Birmingham, West Midlands, B42 2SY</t>
  </si>
  <si>
    <t>2783129.txt</t>
  </si>
  <si>
    <t>https://files.api.ofsted.gov.uk/v1/file/2783129</t>
  </si>
  <si>
    <t>Eden Girls' School, Slough</t>
  </si>
  <si>
    <t>/provider/23/141970</t>
  </si>
  <si>
    <t>183-187 Bath Road, Slough, Berkshire, SL1 4AA</t>
  </si>
  <si>
    <t>2779657.txt</t>
  </si>
  <si>
    <t>https://files.api.ofsted.gov.uk/v1/file/2779657</t>
  </si>
  <si>
    <t>Eden Boys' School, Preston</t>
  </si>
  <si>
    <t>/provider/23/141971</t>
  </si>
  <si>
    <t>Adelaide Street, Preston, Lancashire, PR1 4BD</t>
  </si>
  <si>
    <t>2780673.txt</t>
  </si>
  <si>
    <t>https://files.api.ofsted.gov.uk/v1/file/2780673</t>
  </si>
  <si>
    <t>Dorset Studio School</t>
  </si>
  <si>
    <t>/provider/23/140977</t>
  </si>
  <si>
    <t>Kingston Maurward, Dorchester, Dorset, DT2 8PX</t>
  </si>
  <si>
    <t>2729247.txt</t>
  </si>
  <si>
    <t>https://files.api.ofsted.gov.uk/v1/file/2729247</t>
  </si>
  <si>
    <t>Wolverhampton Vocational Training Centre</t>
  </si>
  <si>
    <t>/provider/25/142123</t>
  </si>
  <si>
    <t>Millfields Road, Ettingshall, Wolverhampton, West Midlands, WV4 6JP</t>
  </si>
  <si>
    <t>2783489.txt</t>
  </si>
  <si>
    <t>https://files.api.ofsted.gov.uk/v1/file/2783489</t>
  </si>
  <si>
    <t>Atrium Studio School</t>
  </si>
  <si>
    <t>/provider/23/142124</t>
  </si>
  <si>
    <t>2751189.txt</t>
  </si>
  <si>
    <t>https://files.api.ofsted.gov.uk/v1/file/2751189</t>
  </si>
  <si>
    <t>Mendip Studio School</t>
  </si>
  <si>
    <t>/provider/23/142125</t>
  </si>
  <si>
    <t>Knobsbury Lane, Writhlington, Radstock, Somerset, BA3 3NQ</t>
  </si>
  <si>
    <t>2768921.txt</t>
  </si>
  <si>
    <t>https://files.api.ofsted.gov.uk/v1/file/2768921</t>
  </si>
  <si>
    <t>Space Studio West London</t>
  </si>
  <si>
    <t>/provider/23/142126</t>
  </si>
  <si>
    <t>Letchworth Avenue, Feltham, Hounslow, TW14 9PE</t>
  </si>
  <si>
    <t>2752145.txt</t>
  </si>
  <si>
    <t>https://files.api.ofsted.gov.uk/v1/file/2752145</t>
  </si>
  <si>
    <t>Derby Manufacturing UTC</t>
  </si>
  <si>
    <t>/provider/23/142129</t>
  </si>
  <si>
    <t>Locomotive Way, Pride Park, Derby, Derbyshire, DE24 8PU</t>
  </si>
  <si>
    <t>2782345.txt</t>
  </si>
  <si>
    <t>https://files.api.ofsted.gov.uk/v1/file/2782345</t>
  </si>
  <si>
    <t>Crossley Manor</t>
  </si>
  <si>
    <t>/provider/27/144725</t>
  </si>
  <si>
    <t>Mill Lane, Rainhill, St. Helens, Lancashire, L35 6NE</t>
  </si>
  <si>
    <t>2782361.txt</t>
  </si>
  <si>
    <t>https://files.api.ofsted.gov.uk/v1/file/2782361</t>
  </si>
  <si>
    <t>Rhodes Wood Hospital School</t>
  </si>
  <si>
    <t>/provider/27/144726</t>
  </si>
  <si>
    <t>Shepherds Way, Brookmans Park, Hatfield, Hertfordshire, AL9 6NN</t>
  </si>
  <si>
    <t>2778701.txt</t>
  </si>
  <si>
    <t>https://files.api.ofsted.gov.uk/v1/file/2778701</t>
  </si>
  <si>
    <t>The Burton Borough School</t>
  </si>
  <si>
    <t>/provider/23/123574</t>
  </si>
  <si>
    <t>Audley Avenue, Newport, Shropshire, TF10 7DS</t>
  </si>
  <si>
    <t>2768973.txt</t>
  </si>
  <si>
    <t>https://files.api.ofsted.gov.uk/v1/file/2768973</t>
  </si>
  <si>
    <t>Aurora Redehall School</t>
  </si>
  <si>
    <t>/provider/27/144730</t>
  </si>
  <si>
    <t>Redehall Road, Smallfield, Surrey, RH6 9QA</t>
  </si>
  <si>
    <t>2774861.txt</t>
  </si>
  <si>
    <t>https://files.api.ofsted.gov.uk/v1/file/2774861</t>
  </si>
  <si>
    <t>TLG Lewisham</t>
  </si>
  <si>
    <t>/provider/27/143838</t>
  </si>
  <si>
    <t>1 Cornmill Lane, London, SE13 7FY</t>
  </si>
  <si>
    <t>2770643.txt</t>
  </si>
  <si>
    <t>https://files.api.ofsted.gov.uk/v1/file/2770643</t>
  </si>
  <si>
    <t>Dovecote School</t>
  </si>
  <si>
    <t>/provider/27/145128</t>
  </si>
  <si>
    <t>Dovecote, Llangarron, Ross-on-Wye, Herefordshire, HR9 6PB</t>
  </si>
  <si>
    <t>2783015.txt</t>
  </si>
  <si>
    <t>https://files.api.ofsted.gov.uk/v1/file/2783015</t>
  </si>
  <si>
    <t>Maiden Erlegh School in Reading</t>
  </si>
  <si>
    <t>/provider/23/141886</t>
  </si>
  <si>
    <t>81 Crescent Road, Reading, RG1 5SL</t>
  </si>
  <si>
    <t>2783885.txt</t>
  </si>
  <si>
    <t>https://files.api.ofsted.gov.uk/v1/file/2783885</t>
  </si>
  <si>
    <t>Forest Bridge School</t>
  </si>
  <si>
    <t>/provider/25/142066</t>
  </si>
  <si>
    <t>Chiltern Road, Maidenhead, Berkshire, SL6 1XA</t>
  </si>
  <si>
    <t>2786167.txt</t>
  </si>
  <si>
    <t>https://files.api.ofsted.gov.uk/v1/file/2786167</t>
  </si>
  <si>
    <t>Kirk Balk Academy</t>
  </si>
  <si>
    <t>/provider/23/140979</t>
  </si>
  <si>
    <t>West Street, Hoyland, Barnsley, South Yorkshire, S74 9HX</t>
  </si>
  <si>
    <t>2739531.txt</t>
  </si>
  <si>
    <t>https://files.api.ofsted.gov.uk/v1/file/2739531</t>
  </si>
  <si>
    <t>IKB Academy</t>
  </si>
  <si>
    <t>/provider/23/142127</t>
  </si>
  <si>
    <t>2772489.txt</t>
  </si>
  <si>
    <t>https://files.api.ofsted.gov.uk/v1/file/2772489</t>
  </si>
  <si>
    <t>Caister Academy</t>
  </si>
  <si>
    <t>/provider/23/141331</t>
  </si>
  <si>
    <t>Windsor Road, Caister-on-Sea, Great Yarmouth, Norfolk, NR30 5LS</t>
  </si>
  <si>
    <t>2751857.txt</t>
  </si>
  <si>
    <t>https://files.api.ofsted.gov.uk/v1/file/2751857</t>
  </si>
  <si>
    <t>Cardinal Wiseman Catholic School</t>
  </si>
  <si>
    <t>/provider/23/141992</t>
  </si>
  <si>
    <t>Potters Green Road, Coventry, West Midlands, CV2 2AJ</t>
  </si>
  <si>
    <t>2768027.txt</t>
  </si>
  <si>
    <t>https://files.api.ofsted.gov.uk/v1/file/2768027</t>
  </si>
  <si>
    <t>The Anderson School</t>
  </si>
  <si>
    <t>/provider/27/144775</t>
  </si>
  <si>
    <t>Enterprise Campus, Luxborough Lane, Chigwell, Essex, IG7 5AB</t>
  </si>
  <si>
    <t>2779585.txt</t>
  </si>
  <si>
    <t>https://files.api.ofsted.gov.uk/v1/file/2779585</t>
  </si>
  <si>
    <t>Chase High School</t>
  </si>
  <si>
    <t>/provider/23/141741</t>
  </si>
  <si>
    <t>2769083.txt</t>
  </si>
  <si>
    <t>https://files.api.ofsted.gov.uk/v1/file/2769083</t>
  </si>
  <si>
    <t>The Grove School</t>
  </si>
  <si>
    <t>/provider/23/123580</t>
  </si>
  <si>
    <t>Newcastle Road, Market Drayton, Shropshire, TF9 1HF</t>
  </si>
  <si>
    <t>2748335.txt</t>
  </si>
  <si>
    <t>https://files.api.ofsted.gov.uk/v1/file/2748335</t>
  </si>
  <si>
    <t>The Khalsa Academy Wolverhampton</t>
  </si>
  <si>
    <t>/provider/23/142080</t>
  </si>
  <si>
    <t>Wolverhampton Road East, Wolverhampton, West Midlands, WV4 6AP</t>
  </si>
  <si>
    <t>2774029.txt</t>
  </si>
  <si>
    <t>https://files.api.ofsted.gov.uk/v1/file/2774029</t>
  </si>
  <si>
    <t>Cranbrook Education Campus</t>
  </si>
  <si>
    <t>/provider/28/141514</t>
  </si>
  <si>
    <t>Tillhouse Road, Cranbrook, Cranbrook Education Campus, Exeter, Devon, EX5 7EE</t>
  </si>
  <si>
    <t>2777811.txt</t>
  </si>
  <si>
    <t>https://files.api.ofsted.gov.uk/v1/file/2777811</t>
  </si>
  <si>
    <t>KWS School</t>
  </si>
  <si>
    <t>/provider/27/144776</t>
  </si>
  <si>
    <t>R2D, 1 - 9 Barton Road, Bletchley, Milton Keynes, MK2 3HU</t>
  </si>
  <si>
    <t>2761521.txt</t>
  </si>
  <si>
    <t>https://files.api.ofsted.gov.uk/v1/file/2761521</t>
  </si>
  <si>
    <t>New Barn School</t>
  </si>
  <si>
    <t>/provider/27/143400</t>
  </si>
  <si>
    <t>Guildford Road, Broadbridge Heath, Horsham, West Sussex, RH12 3PQ</t>
  </si>
  <si>
    <t>2780403.txt</t>
  </si>
  <si>
    <t>https://files.api.ofsted.gov.uk/v1/file/2780403</t>
  </si>
  <si>
    <t>Dean Trust Ardwick</t>
  </si>
  <si>
    <t>/provider/23/141884</t>
  </si>
  <si>
    <t>345 Stockport Road, Ardwick, Manchester, Lancashire, M13 0LF</t>
  </si>
  <si>
    <t>2780947.txt</t>
  </si>
  <si>
    <t>https://files.api.ofsted.gov.uk/v1/file/2780947</t>
  </si>
  <si>
    <t>Foundation Bridge Academy</t>
  </si>
  <si>
    <t>/provider/27/143928</t>
  </si>
  <si>
    <t>Stoke-on-Trent College, Burslem Campus B Block, Moorland Road, Stoke-on-Trent, Staffordshire, ST6 1JJ</t>
  </si>
  <si>
    <t>2760423.txt</t>
  </si>
  <si>
    <t>https://files.api.ofsted.gov.uk/v1/file/2760423</t>
  </si>
  <si>
    <t>Turing House School</t>
  </si>
  <si>
    <t>/provider/23/141963</t>
  </si>
  <si>
    <t>2 Queen's Road, Teddington, TW11 0LR</t>
  </si>
  <si>
    <t>2778759.txt</t>
  </si>
  <si>
    <t>https://files.api.ofsted.gov.uk/v1/file/2778759</t>
  </si>
  <si>
    <t>ASPIRE: Lifeskills Learning Centre</t>
  </si>
  <si>
    <t>/provider/27/142779</t>
  </si>
  <si>
    <t>Town Hall Chambers, Market Place, Loughborough, Leicestershire, LE11 3EB</t>
  </si>
  <si>
    <t>2767621.txt</t>
  </si>
  <si>
    <t>https://files.api.ofsted.gov.uk/v1/file/2767621</t>
  </si>
  <si>
    <t>South Devon UTC</t>
  </si>
  <si>
    <t>/provider/23/141749</t>
  </si>
  <si>
    <t>Kingsteignton Road, Newton Abbot, Devon, TQ12 2QA</t>
  </si>
  <si>
    <t>2756623.txt</t>
  </si>
  <si>
    <t>https://files.api.ofsted.gov.uk/v1/file/2756623</t>
  </si>
  <si>
    <t>EBOR Academy Filey</t>
  </si>
  <si>
    <t>/provider/23/142061</t>
  </si>
  <si>
    <t>Muston Road, Filey, North Yorkshire, YO14 0HG</t>
  </si>
  <si>
    <t>2776283.txt</t>
  </si>
  <si>
    <t>https://files.api.ofsted.gov.uk/v1/file/2776283</t>
  </si>
  <si>
    <t>Bluecoat Wollaton Academy</t>
  </si>
  <si>
    <t>/provider/23/145146</t>
  </si>
  <si>
    <t>Sutton Passeys Crescent, Wollaton Park, Nottingham, Nottinghamshire, NG8 1EA</t>
  </si>
  <si>
    <t>2780659.txt</t>
  </si>
  <si>
    <t>https://files.api.ofsted.gov.uk/v1/file/2780659</t>
  </si>
  <si>
    <t>E-Spired</t>
  </si>
  <si>
    <t>/provider/27/144807</t>
  </si>
  <si>
    <t>Unit C, Bedford Business Centre, Mile Road, Bedford, Bedfordshire, MK42 9TW</t>
  </si>
  <si>
    <t>2778775.txt</t>
  </si>
  <si>
    <t>https://files.api.ofsted.gov.uk/v1/file/2778775</t>
  </si>
  <si>
    <t>Releasing Potential</t>
  </si>
  <si>
    <t>/provider/27/144808</t>
  </si>
  <si>
    <t>7 Kingscroft Court, Ridgway, Havant, Hampshire, PO9 1LS</t>
  </si>
  <si>
    <t>2780367.txt</t>
  </si>
  <si>
    <t>https://files.api.ofsted.gov.uk/v1/file/2780367</t>
  </si>
  <si>
    <t>Forest Hall School</t>
  </si>
  <si>
    <t>/provider/23/141328</t>
  </si>
  <si>
    <t>Forest Hall Road, Stansted Mountfitchet, Essex, CM24 8TZ</t>
  </si>
  <si>
    <t>2783073.txt</t>
  </si>
  <si>
    <t>https://files.api.ofsted.gov.uk/v1/file/2783073</t>
  </si>
  <si>
    <t>Temple Learning Academy</t>
  </si>
  <si>
    <t>/provider/28/141883</t>
  </si>
  <si>
    <t>Neville Road, Leeds, LS15 0NN</t>
  </si>
  <si>
    <t>2778633.txt</t>
  </si>
  <si>
    <t>https://files.api.ofsted.gov.uk/v1/file/2778633</t>
  </si>
  <si>
    <t>Medway UTC</t>
  </si>
  <si>
    <t>/provider/23/142081</t>
  </si>
  <si>
    <t>South Side Three Rd, Chatham, Kent, ME4 4FQ</t>
  </si>
  <si>
    <t>2771561.txt</t>
  </si>
  <si>
    <t>https://files.api.ofsted.gov.uk/v1/file/2771561</t>
  </si>
  <si>
    <t>Polam Hall School</t>
  </si>
  <si>
    <t>/provider/28/142174</t>
  </si>
  <si>
    <t>Grange Road, Darlington, County Durham, DL1 5PA</t>
  </si>
  <si>
    <t>2776575.txt</t>
  </si>
  <si>
    <t>https://files.api.ofsted.gov.uk/v1/file/2776575</t>
  </si>
  <si>
    <t>Hoe Valley School</t>
  </si>
  <si>
    <t>/provider/23/142009</t>
  </si>
  <si>
    <t>Egley Road, Woking, Surrey, GU22 0NH</t>
  </si>
  <si>
    <t>50005127.txt</t>
  </si>
  <si>
    <t>https://files.api.ofsted.gov.uk/v1/file/50005127</t>
  </si>
  <si>
    <t>The King's CofE (VA) School</t>
  </si>
  <si>
    <t>/provider/23/141700</t>
  </si>
  <si>
    <t>First Avenue, Kidsgrove, Stoke-on-Trent, Staffordshire, ST7 1DP</t>
  </si>
  <si>
    <t>2748945.txt</t>
  </si>
  <si>
    <t>https://files.api.ofsted.gov.uk/v1/file/2748945</t>
  </si>
  <si>
    <t>Harris Academy Battersea</t>
  </si>
  <si>
    <t>/provider/23/140985</t>
  </si>
  <si>
    <t>401 Battersea Park Road, London, SW11 5AP</t>
  </si>
  <si>
    <t>2760237.txt</t>
  </si>
  <si>
    <t>https://files.api.ofsted.gov.uk/v1/file/2760237</t>
  </si>
  <si>
    <t>Smith's Wood Academy</t>
  </si>
  <si>
    <t>/provider/23/143895</t>
  </si>
  <si>
    <t>2764125.txt</t>
  </si>
  <si>
    <t>https://files.api.ofsted.gov.uk/v1/file/2764125</t>
  </si>
  <si>
    <t>Elizabeth House School</t>
  </si>
  <si>
    <t>/provider/27/145170</t>
  </si>
  <si>
    <t>Wentworth Close, Middleton, Manchester, M24 4BD</t>
  </si>
  <si>
    <t>50004618.txt</t>
  </si>
  <si>
    <t>https://files.api.ofsted.gov.uk/v1/file/50004618</t>
  </si>
  <si>
    <t>Hillside High School</t>
  </si>
  <si>
    <t>/provider/23/141693</t>
  </si>
  <si>
    <t>Breeze Hill, Bootle, Merseyside, L20 9NU</t>
  </si>
  <si>
    <t>2771311.txt</t>
  </si>
  <si>
    <t>https://files.api.ofsted.gov.uk/v1/file/2771311</t>
  </si>
  <si>
    <t>Marshland High School</t>
  </si>
  <si>
    <t>/provider/23/142396</t>
  </si>
  <si>
    <t>School Road, West Walton, Wisbech, Cambridgeshire, PE14 7HA</t>
  </si>
  <si>
    <t>2783867.txt</t>
  </si>
  <si>
    <t>https://files.api.ofsted.gov.uk/v1/file/2783867</t>
  </si>
  <si>
    <t>Cheshire Alternative Provision School</t>
  </si>
  <si>
    <t>/provider/27/143930</t>
  </si>
  <si>
    <t>Lower Park Mill, Centenary Place, Congleton, Cheshire, CW12 1EH</t>
  </si>
  <si>
    <t>50005129.txt</t>
  </si>
  <si>
    <t>https://files.api.ofsted.gov.uk/v1/file/50005129</t>
  </si>
  <si>
    <t>Kensington Aldridge Academy</t>
  </si>
  <si>
    <t>/provider/23/140212</t>
  </si>
  <si>
    <t>1 Silchester Road, London, W10 6EX</t>
  </si>
  <si>
    <t>2749173.txt</t>
  </si>
  <si>
    <t>https://files.api.ofsted.gov.uk/v1/file/2749173</t>
  </si>
  <si>
    <t>Peregrinate Ltd</t>
  </si>
  <si>
    <t>/provider/27/145160</t>
  </si>
  <si>
    <t>66 Long Lane, Aintree, Liverpool, L9 7BN</t>
  </si>
  <si>
    <t>2786201.txt</t>
  </si>
  <si>
    <t>https://files.api.ofsted.gov.uk/v1/file/2786201</t>
  </si>
  <si>
    <t>Grove House School</t>
  </si>
  <si>
    <t>/provider/25/141945</t>
  </si>
  <si>
    <t>Sawyers Hall Lane, Brentwood, Essex, CM15 9DA</t>
  </si>
  <si>
    <t>2786081.txt</t>
  </si>
  <si>
    <t>https://files.api.ofsted.gov.uk/v1/file/2786081</t>
  </si>
  <si>
    <t>Kinver High School and Sixth Form</t>
  </si>
  <si>
    <t>/provider/23/141342</t>
  </si>
  <si>
    <t>Enville Road, Kinver, Stourbridge, West Midlands, DY7 6AA</t>
  </si>
  <si>
    <t>2769067.txt</t>
  </si>
  <si>
    <t>https://files.api.ofsted.gov.uk/v1/file/2769067</t>
  </si>
  <si>
    <t>Engineering UTC Northern Lincolnshire</t>
  </si>
  <si>
    <t>/provider/23/142130</t>
  </si>
  <si>
    <t>Carlton Street, Scunthorpe, North Lincolnshire, DN15 6TA</t>
  </si>
  <si>
    <t>2760427.txt</t>
  </si>
  <si>
    <t>https://files.api.ofsted.gov.uk/v1/file/2760427</t>
  </si>
  <si>
    <t>Olive High Ltd</t>
  </si>
  <si>
    <t>/provider/27/144816</t>
  </si>
  <si>
    <t>63a Colne Road, Burnley, Lancashire, BB10 1LJ</t>
  </si>
  <si>
    <t>2779303.txt</t>
  </si>
  <si>
    <t>https://files.api.ofsted.gov.uk/v1/file/2779303</t>
  </si>
  <si>
    <t>Education My Life Matters</t>
  </si>
  <si>
    <t>/provider/27/143933</t>
  </si>
  <si>
    <t>The New Generation Centre, 111 Wells Park Road, Lewisham, Sydenham, SE26 6AD</t>
  </si>
  <si>
    <t>2771565.txt</t>
  </si>
  <si>
    <t>https://files.api.ofsted.gov.uk/v1/file/2771565</t>
  </si>
  <si>
    <t>NAS Church Lawton School</t>
  </si>
  <si>
    <t>/provider/25/141559</t>
  </si>
  <si>
    <t>Cherry Tree Avenue, Church Lawton, Stoke-on-Trent, Staffordshire, ST7 3EL</t>
  </si>
  <si>
    <t>2749443.txt</t>
  </si>
  <si>
    <t>https://files.api.ofsted.gov.uk/v1/file/2749443</t>
  </si>
  <si>
    <t>Pentland Field School</t>
  </si>
  <si>
    <t>/provider/25/141606</t>
  </si>
  <si>
    <t>Pentland Way, Ickenham, Uxbridge, Middlesex, UB10 8TS</t>
  </si>
  <si>
    <t>2753691.txt</t>
  </si>
  <si>
    <t>https://files.api.ofsted.gov.uk/v1/file/2753691</t>
  </si>
  <si>
    <t>Lincoln House School</t>
  </si>
  <si>
    <t>/provider/27/143858</t>
  </si>
  <si>
    <t>2774887.txt</t>
  </si>
  <si>
    <t>https://files.api.ofsted.gov.uk/v1/file/2774887</t>
  </si>
  <si>
    <t>Tram House School</t>
  </si>
  <si>
    <t>/provider/27/145164</t>
  </si>
  <si>
    <t>520 Garratt Lane, Earlsfield, London, SW17 0NY</t>
  </si>
  <si>
    <t>50008848.txt</t>
  </si>
  <si>
    <t>https://files.api.ofsted.gov.uk/v1/file/50008848</t>
  </si>
  <si>
    <t>Eaton Square Upper School, Mayfair</t>
  </si>
  <si>
    <t>/provider/27/144795</t>
  </si>
  <si>
    <t>106 Piccadilly, London, W1J 7NL</t>
  </si>
  <si>
    <t>2783035.txt</t>
  </si>
  <si>
    <t>https://files.api.ofsted.gov.uk/v1/file/2783035</t>
  </si>
  <si>
    <t>Edith Kay Independent School</t>
  </si>
  <si>
    <t>/provider/27/144796</t>
  </si>
  <si>
    <t>32 Crouch Road, London, NW10 8HR</t>
  </si>
  <si>
    <t>2781953.txt</t>
  </si>
  <si>
    <t>https://files.api.ofsted.gov.uk/v1/file/2781953</t>
  </si>
  <si>
    <t>Litherland High School</t>
  </si>
  <si>
    <t>/provider/23/141694</t>
  </si>
  <si>
    <t>Sterrix Lane, Litherland, Liverpool, Merseyside, L21 0DB</t>
  </si>
  <si>
    <t>2767091.txt</t>
  </si>
  <si>
    <t>https://files.api.ofsted.gov.uk/v1/file/2767091</t>
  </si>
  <si>
    <t>Progress Schools - Toxteth</t>
  </si>
  <si>
    <t>/provider/27/143912</t>
  </si>
  <si>
    <t>115 Upper Warwick Street, Toxteth, Liverpool, L8 8HD</t>
  </si>
  <si>
    <t>2782635.txt</t>
  </si>
  <si>
    <t>https://files.api.ofsted.gov.uk/v1/file/2782635</t>
  </si>
  <si>
    <t>Lyndon School</t>
  </si>
  <si>
    <t>/provider/23/142075</t>
  </si>
  <si>
    <t>Daylesford Road, Solihull, West Midlands, B92 8EJ</t>
  </si>
  <si>
    <t>2777271.txt</t>
  </si>
  <si>
    <t>https://files.api.ofsted.gov.uk/v1/file/2777271</t>
  </si>
  <si>
    <t>Open Box Education Centre</t>
  </si>
  <si>
    <t>/provider/27/144818</t>
  </si>
  <si>
    <t>The Box, St John's Road, Epping, Essex, CM16 5DN</t>
  </si>
  <si>
    <t>2780549.txt</t>
  </si>
  <si>
    <t>https://files.api.ofsted.gov.uk/v1/file/2780549</t>
  </si>
  <si>
    <t>Mangotsfield School</t>
  </si>
  <si>
    <t>/provider/23/142008</t>
  </si>
  <si>
    <t>Rodway Hill, Mangotsfield, Bristol, BS16 9LH</t>
  </si>
  <si>
    <t>2768999.txt</t>
  </si>
  <si>
    <t>https://files.api.ofsted.gov.uk/v1/file/2768999</t>
  </si>
  <si>
    <t>Manor Community Academy</t>
  </si>
  <si>
    <t>/provider/23/141686</t>
  </si>
  <si>
    <t>Owton Manor Lane, Hartlepool, Teesside, TS25 3PS</t>
  </si>
  <si>
    <t>2767231.txt</t>
  </si>
  <si>
    <t>https://files.api.ofsted.gov.uk/v1/file/2767231</t>
  </si>
  <si>
    <t>Imedia School</t>
  </si>
  <si>
    <t>/provider/27/143040</t>
  </si>
  <si>
    <t>Faraday Court, Birmingham, 85 Summer Road, Erdington, B23 6UT</t>
  </si>
  <si>
    <t>2775547.txt</t>
  </si>
  <si>
    <t>https://files.api.ofsted.gov.uk/v1/file/2775547</t>
  </si>
  <si>
    <t>Kings Brighton</t>
  </si>
  <si>
    <t>/provider/27/143046</t>
  </si>
  <si>
    <t>27-33 Ditchling Road, Brighton, BN1 4SB</t>
  </si>
  <si>
    <t>50006356.txt</t>
  </si>
  <si>
    <t>https://files.api.ofsted.gov.uk/v1/file/50006356</t>
  </si>
  <si>
    <t>TLG Newcastle</t>
  </si>
  <si>
    <t>/provider/27/143049</t>
  </si>
  <si>
    <t>Chesters Avenue, Longbenton, Newcastle, Tyne and Wear, NE12 8UZ</t>
  </si>
  <si>
    <t>2761189.txt</t>
  </si>
  <si>
    <t>https://files.api.ofsted.gov.uk/v1/file/2761189</t>
  </si>
  <si>
    <t>The Ryes College and Community</t>
  </si>
  <si>
    <t>/provider/27/143911</t>
  </si>
  <si>
    <t>Pump Farm, Bures Road, Assington, SUDBURY, Suffolk, CO10 5NA</t>
  </si>
  <si>
    <t>2779637.txt</t>
  </si>
  <si>
    <t>https://files.api.ofsted.gov.uk/v1/file/2779637</t>
  </si>
  <si>
    <t>The Thomas Adams School, Wem</t>
  </si>
  <si>
    <t>/provider/23/123589</t>
  </si>
  <si>
    <t>Lowe Hill, Wem, Shrewsbury, Shropshire, SY4 5UB</t>
  </si>
  <si>
    <t>2736149.txt</t>
  </si>
  <si>
    <t>https://files.api.ofsted.gov.uk/v1/file/2736149</t>
  </si>
  <si>
    <t>Beckfoot Upper Heaton</t>
  </si>
  <si>
    <t>/provider/23/142031</t>
  </si>
  <si>
    <t>Thorn Lane, Heaton, Bradford, West Yorkshire, BD9 6AL</t>
  </si>
  <si>
    <t>2769001.txt</t>
  </si>
  <si>
    <t>https://files.api.ofsted.gov.uk/v1/file/2769001</t>
  </si>
  <si>
    <t>Tlg Wakefield</t>
  </si>
  <si>
    <t>/provider/27/143102</t>
  </si>
  <si>
    <t>All Saints Parish Church, High Street, Normanton, Wakefield, West Yorkshire, WF6 1NT</t>
  </si>
  <si>
    <t>2783443.txt</t>
  </si>
  <si>
    <t>https://files.api.ofsted.gov.uk/v1/file/2783443</t>
  </si>
  <si>
    <t>The National Mathematics and Science College</t>
  </si>
  <si>
    <t>/provider/27/143105</t>
  </si>
  <si>
    <t>No 2 The Oaks, Westwood Way, Westwood Business Park, Coventry, CV4 8JB</t>
  </si>
  <si>
    <t>2778717.txt</t>
  </si>
  <si>
    <t>https://files.api.ofsted.gov.uk/v1/file/2778717</t>
  </si>
  <si>
    <t>Gloverspiece</t>
  </si>
  <si>
    <t>/provider/27/143106</t>
  </si>
  <si>
    <t>Ladywood, Wychavon, Droitwich, Worcestershire, WR9 0RQ</t>
  </si>
  <si>
    <t>2762695.txt</t>
  </si>
  <si>
    <t>https://files.api.ofsted.gov.uk/v1/file/2762695</t>
  </si>
  <si>
    <t>Newbury School</t>
  </si>
  <si>
    <t>/provider/27/143174</t>
  </si>
  <si>
    <t>57 Newbury Road, Birmingham, West Midlands, B19 2SW</t>
  </si>
  <si>
    <t>2751815.txt</t>
  </si>
  <si>
    <t>https://files.api.ofsted.gov.uk/v1/file/2751815</t>
  </si>
  <si>
    <t>The Bicester School</t>
  </si>
  <si>
    <t>/provider/23/142024</t>
  </si>
  <si>
    <t>Queen's Avenue, Bicester, Oxfordshire, OX26 2NS</t>
  </si>
  <si>
    <t>2781957.txt</t>
  </si>
  <si>
    <t>https://files.api.ofsted.gov.uk/v1/file/2781957</t>
  </si>
  <si>
    <t>The Kingston Academy</t>
  </si>
  <si>
    <t>/provider/23/141862</t>
  </si>
  <si>
    <t>Richmond Road, Kingston upon Thames, Surrey, KT2 5PE</t>
  </si>
  <si>
    <t>2783133.txt</t>
  </si>
  <si>
    <t>https://files.api.ofsted.gov.uk/v1/file/2783133</t>
  </si>
  <si>
    <t>Bradford Forster Academy</t>
  </si>
  <si>
    <t>/provider/23/140429</t>
  </si>
  <si>
    <t>Fenby Avenue, Bradford, BD4 8RG</t>
  </si>
  <si>
    <t>2769229.txt</t>
  </si>
  <si>
    <t>https://files.api.ofsted.gov.uk/v1/file/2769229</t>
  </si>
  <si>
    <t>Isle of Wight Studio School</t>
  </si>
  <si>
    <t>/provider/23/140948</t>
  </si>
  <si>
    <t>Grange Road, East Cowes, Isle of Wight, PO32 6EA</t>
  </si>
  <si>
    <t>2779527.txt</t>
  </si>
  <si>
    <t>https://files.api.ofsted.gov.uk/v1/file/2779527</t>
  </si>
  <si>
    <t>Pivot Academy</t>
  </si>
  <si>
    <t>/provider/27/144857</t>
  </si>
  <si>
    <t>Rawfolds Way, Cleckheaton, West Yorkshire, BD19 5LH</t>
  </si>
  <si>
    <t>2757863.txt</t>
  </si>
  <si>
    <t>https://files.api.ofsted.gov.uk/v1/file/2757863</t>
  </si>
  <si>
    <t>Newall Green High School</t>
  </si>
  <si>
    <t>/provider/23/141392</t>
  </si>
  <si>
    <t>Greenbrow Road, Wythenshawe, Manchester, M23 2SX</t>
  </si>
  <si>
    <t>2774773.txt</t>
  </si>
  <si>
    <t>https://files.api.ofsted.gov.uk/v1/file/2774773</t>
  </si>
  <si>
    <t>Bruntcliffe Academy</t>
  </si>
  <si>
    <t>/provider/23/142056</t>
  </si>
  <si>
    <t>Bruntcliffe Lane, Morley, Leeds, West Yorkshire, LS27 0LZ</t>
  </si>
  <si>
    <t>2769105.txt</t>
  </si>
  <si>
    <t>https://files.api.ofsted.gov.uk/v1/file/2769105</t>
  </si>
  <si>
    <t>Oasis Academy Arena</t>
  </si>
  <si>
    <t>/provider/23/140209</t>
  </si>
  <si>
    <t>Albert Road, South Norwood, London, SE25 4QL</t>
  </si>
  <si>
    <t>2772485.txt</t>
  </si>
  <si>
    <t>https://files.api.ofsted.gov.uk/v1/file/2772485</t>
  </si>
  <si>
    <t>Oasis Academy Brislington</t>
  </si>
  <si>
    <t>/provider/23/141652</t>
  </si>
  <si>
    <t>Hungerford Road, Brislington, Bristol, Bristol, BS4 5EY</t>
  </si>
  <si>
    <t>2760401.txt</t>
  </si>
  <si>
    <t>https://files.api.ofsted.gov.uk/v1/file/2760401</t>
  </si>
  <si>
    <t>Oasis Academy Don Valley</t>
  </si>
  <si>
    <t>/provider/28/140394</t>
  </si>
  <si>
    <t>Leeds Road, Sheffield, South Yorkshire, S9 3TY</t>
  </si>
  <si>
    <t>2784959.txt</t>
  </si>
  <si>
    <t>https://files.api.ofsted.gov.uk/v1/file/2784959</t>
  </si>
  <si>
    <t>Wood Edge Independent School</t>
  </si>
  <si>
    <t>/provider/27/143936</t>
  </si>
  <si>
    <t>Wood Edge, Ruff Lane, Ormskirk, Lancashire, L39 4UL</t>
  </si>
  <si>
    <t>2783913.txt</t>
  </si>
  <si>
    <t>https://files.api.ofsted.gov.uk/v1/file/2783913</t>
  </si>
  <si>
    <t>Ounsdale High School</t>
  </si>
  <si>
    <t>/provider/23/141343</t>
  </si>
  <si>
    <t>Ounsdale Road, Wombourne, Wolverhampton, West Midlands, WV5 8BJ</t>
  </si>
  <si>
    <t>2768285.txt</t>
  </si>
  <si>
    <t>https://files.api.ofsted.gov.uk/v1/file/2768285</t>
  </si>
  <si>
    <t>Our Lady &amp; St. Bede Catholic Academy</t>
  </si>
  <si>
    <t>/provider/23/141370</t>
  </si>
  <si>
    <t>Bishopton Road West, Stockton-on-Tees, Cleveland, TS19 0QH</t>
  </si>
  <si>
    <t>2751865.txt</t>
  </si>
  <si>
    <t>https://files.api.ofsted.gov.uk/v1/file/2751865</t>
  </si>
  <si>
    <t>Outwood Academy Bydales</t>
  </si>
  <si>
    <t>/provider/23/141399</t>
  </si>
  <si>
    <t>Coast Road, Marske-by-the-Sea, Redcar, North Yorkshire, TS11 6AR</t>
  </si>
  <si>
    <t>2760225.txt</t>
  </si>
  <si>
    <t>https://files.api.ofsted.gov.uk/v1/file/2760225</t>
  </si>
  <si>
    <t>Outwood Academy Shafton</t>
  </si>
  <si>
    <t>/provider/23/139211</t>
  </si>
  <si>
    <t>Engine Lane, Shafton, Barnsley, South Yorkshire, S72 8RE</t>
  </si>
  <si>
    <t>2754525.txt</t>
  </si>
  <si>
    <t>https://files.api.ofsted.gov.uk/v1/file/2754525</t>
  </si>
  <si>
    <t>Prince William School</t>
  </si>
  <si>
    <t>/provider/23/142063</t>
  </si>
  <si>
    <t>Herne Road, Oundle, Northamptonshire, PE8 4BS</t>
  </si>
  <si>
    <t>2744357.txt</t>
  </si>
  <si>
    <t>https://files.api.ofsted.gov.uk/v1/file/2744357</t>
  </si>
  <si>
    <t>Bow Street School</t>
  </si>
  <si>
    <t>/provider/27/142603</t>
  </si>
  <si>
    <t>Pace Centre, Bow Street, Bilston, West Midlands, WV14 7NB</t>
  </si>
  <si>
    <t>2748843.txt</t>
  </si>
  <si>
    <t>https://files.api.ofsted.gov.uk/v1/file/2748843</t>
  </si>
  <si>
    <t>Rose Bridge Academy</t>
  </si>
  <si>
    <t>/provider/23/141746</t>
  </si>
  <si>
    <t>Holt Street, Ince-in-Makerfield, Wigan, Lancashire, WN1 3HD</t>
  </si>
  <si>
    <t>2783911.txt</t>
  </si>
  <si>
    <t>https://files.api.ofsted.gov.uk/v1/file/2783911</t>
  </si>
  <si>
    <t>Saltley Academy</t>
  </si>
  <si>
    <t>/provider/23/141668</t>
  </si>
  <si>
    <t>Belchers Lane, Bordesley Green, Birmingham, West Midlands, B9 5RX</t>
  </si>
  <si>
    <t>2760251.txt</t>
  </si>
  <si>
    <t>https://files.api.ofsted.gov.uk/v1/file/2760251</t>
  </si>
  <si>
    <t>Sandhill View Academy</t>
  </si>
  <si>
    <t>/provider/23/141986</t>
  </si>
  <si>
    <t>Grindon Lane, Thorney Close, Sunderland, Tyne and Wear, SR3 4EN</t>
  </si>
  <si>
    <t>2769063.txt</t>
  </si>
  <si>
    <t>https://files.api.ofsted.gov.uk/v1/file/2769063</t>
  </si>
  <si>
    <t>Sewell Park Academy</t>
  </si>
  <si>
    <t>/provider/23/142058</t>
  </si>
  <si>
    <t>St Clement's Hill, Norwich, Norfolk, NR3 4BX</t>
  </si>
  <si>
    <t>2783931.txt</t>
  </si>
  <si>
    <t>https://files.api.ofsted.gov.uk/v1/file/2783931</t>
  </si>
  <si>
    <t>Sir Bernard Lovell Academy</t>
  </si>
  <si>
    <t>/provider/23/141665</t>
  </si>
  <si>
    <t>North Street, Oldland Common, Bristol, BS30 8TS</t>
  </si>
  <si>
    <t>2762671.txt</t>
  </si>
  <si>
    <t>https://files.api.ofsted.gov.uk/v1/file/2762671</t>
  </si>
  <si>
    <t>Chances Educational Support Services</t>
  </si>
  <si>
    <t>/provider/27/143407</t>
  </si>
  <si>
    <t>The Junction, Wain Lane, Newton Abbot, Devon, TQ12 2SH</t>
  </si>
  <si>
    <t>2786521.txt</t>
  </si>
  <si>
    <t>https://files.api.ofsted.gov.uk/v1/file/2786521</t>
  </si>
  <si>
    <t>St Philip Howard Catholic Voluntary Academy</t>
  </si>
  <si>
    <t>/provider/23/142042</t>
  </si>
  <si>
    <t>Sunlaws Street, Glossop, Derbyshire, SK13 8DR</t>
  </si>
  <si>
    <t>2753633.txt</t>
  </si>
  <si>
    <t>https://files.api.ofsted.gov.uk/v1/file/2753633</t>
  </si>
  <si>
    <t>New Level Academy</t>
  </si>
  <si>
    <t>/provider/27/142832</t>
  </si>
  <si>
    <t>The Pavilion, Milton Avenue, Stonebridge Recreation Ground, London, Middlesex, NW10 8LW</t>
  </si>
  <si>
    <t>2754247.txt</t>
  </si>
  <si>
    <t>https://files.api.ofsted.gov.uk/v1/file/2754247</t>
  </si>
  <si>
    <t>Twickenham School</t>
  </si>
  <si>
    <t>/provider/23/143420</t>
  </si>
  <si>
    <t>Percy Road, Twickenham, Middlesex, TW2 6JW</t>
  </si>
  <si>
    <t>2780555.txt</t>
  </si>
  <si>
    <t>https://files.api.ofsted.gov.uk/v1/file/2780555</t>
  </si>
  <si>
    <t>The Crestwood School</t>
  </si>
  <si>
    <t>/provider/23/141325</t>
  </si>
  <si>
    <t>Bromley Lane, Kingswinford, Dudley, West Midlands, DY6 8QG</t>
  </si>
  <si>
    <t>2761993.txt</t>
  </si>
  <si>
    <t>https://files.api.ofsted.gov.uk/v1/file/2761993</t>
  </si>
  <si>
    <t>/provider/23/141378</t>
  </si>
  <si>
    <t>Redvers Road, Christchurch, Dorset, BH23 3AU</t>
  </si>
  <si>
    <t>2771541.txt</t>
  </si>
  <si>
    <t>https://files.api.ofsted.gov.uk/v1/file/2771541</t>
  </si>
  <si>
    <t>The Hewett Academy, Norwich</t>
  </si>
  <si>
    <t>/provider/23/142059</t>
  </si>
  <si>
    <t>Cecil Road, Norwich, Norfolk, NR1 2PL</t>
  </si>
  <si>
    <t>2770601.txt</t>
  </si>
  <si>
    <t>https://files.api.ofsted.gov.uk/v1/file/2770601</t>
  </si>
  <si>
    <t>Old Farm School</t>
  </si>
  <si>
    <t>/provider/27/143429</t>
  </si>
  <si>
    <t>Stankhouse Farm, Kilton, Saltburn, Cleveland, TS12 2TZ</t>
  </si>
  <si>
    <t>2749419.txt</t>
  </si>
  <si>
    <t>https://files.api.ofsted.gov.uk/v1/file/2749419</t>
  </si>
  <si>
    <t>Totnes Progressive School</t>
  </si>
  <si>
    <t>/provider/27/143947</t>
  </si>
  <si>
    <t>Windmill House, Ashburton Road, Totnes, Devon, TQ9 5JT</t>
  </si>
  <si>
    <t>2756545.txt</t>
  </si>
  <si>
    <t>https://files.api.ofsted.gov.uk/v1/file/2756545</t>
  </si>
  <si>
    <t>Trafalgar School</t>
  </si>
  <si>
    <t>/provider/23/141875</t>
  </si>
  <si>
    <t>London Road, Hilsea, Portsmouth, Hampshire, PO2 9RJ</t>
  </si>
  <si>
    <t>2776209.txt</t>
  </si>
  <si>
    <t>https://files.api.ofsted.gov.uk/v1/file/2776209</t>
  </si>
  <si>
    <t>Haileybury Turnford</t>
  </si>
  <si>
    <t>/provider/23/142051</t>
  </si>
  <si>
    <t>Mill Lane, Cheshunt, Waltham Cross, Hertfordshire, EN8 0JU</t>
  </si>
  <si>
    <t>2779877.txt</t>
  </si>
  <si>
    <t>https://files.api.ofsted.gov.uk/v1/file/2779877</t>
  </si>
  <si>
    <t>TLG Chelmsford</t>
  </si>
  <si>
    <t>/provider/27/143521</t>
  </si>
  <si>
    <t>Life Church, Hall Street, Chelmsford, Essex, CM2 0HG</t>
  </si>
  <si>
    <t>2760177.txt</t>
  </si>
  <si>
    <t>https://files.api.ofsted.gov.uk/v1/file/2760177</t>
  </si>
  <si>
    <t>/provider/23/141214</t>
  </si>
  <si>
    <t>Woodlands Approach, Woodlands School, Basildon, Essex, SS16 5BA</t>
  </si>
  <si>
    <t>2768051.txt</t>
  </si>
  <si>
    <t>https://files.api.ofsted.gov.uk/v1/file/2768051</t>
  </si>
  <si>
    <t>Hillcrest New Barn</t>
  </si>
  <si>
    <t>/provider/27/144033</t>
  </si>
  <si>
    <t>The Long Barn, The Row, Welford Estate West and East, Welford, Berkshire, RG20 8HZ</t>
  </si>
  <si>
    <t>2778731.txt</t>
  </si>
  <si>
    <t>https://files.api.ofsted.gov.uk/v1/file/2778731</t>
  </si>
  <si>
    <t>Ashbrooke School</t>
  </si>
  <si>
    <t>/provider/27/143532</t>
  </si>
  <si>
    <t>Ashbrooke Street, Sunderland, Tyne and Wear, SR2 7JA</t>
  </si>
  <si>
    <t>2771031.txt</t>
  </si>
  <si>
    <t>https://files.api.ofsted.gov.uk/v1/file/2771031</t>
  </si>
  <si>
    <t>The Orchard</t>
  </si>
  <si>
    <t>/provider/27/144366</t>
  </si>
  <si>
    <t>Unit 1 Sargon Way, Great Grimsby Business Park, Grimsby, North East Lincolnshire, DN37 9PH</t>
  </si>
  <si>
    <t>2770783.txt</t>
  </si>
  <si>
    <t>https://files.api.ofsted.gov.uk/v1/file/2770783</t>
  </si>
  <si>
    <t>Evergreen School</t>
  </si>
  <si>
    <t>/provider/27/142657</t>
  </si>
  <si>
    <t>Evergreen House, Ipstones Edge, Stoke-on-Trent, Staffordshire, ST10 2LP</t>
  </si>
  <si>
    <t>2749139.txt</t>
  </si>
  <si>
    <t>https://files.api.ofsted.gov.uk/v1/file/2749139</t>
  </si>
  <si>
    <t>The Jam Academy</t>
  </si>
  <si>
    <t>/provider/27/142660</t>
  </si>
  <si>
    <t>Jam Theatre Studios, 45a West Street, Marlow, Buckinghamshire, SL7 2LS</t>
  </si>
  <si>
    <t>2748099.txt</t>
  </si>
  <si>
    <t>https://files.api.ofsted.gov.uk/v1/file/2748099</t>
  </si>
  <si>
    <t>Arbour House</t>
  </si>
  <si>
    <t>/provider/27/143642</t>
  </si>
  <si>
    <t>15 Glendinning Avenue, Weymouth, Dorset, DT4 7QF</t>
  </si>
  <si>
    <t>50006503.txt</t>
  </si>
  <si>
    <t>https://files.api.ofsted.gov.uk/v1/file/50006503</t>
  </si>
  <si>
    <t>Maple House</t>
  </si>
  <si>
    <t>/provider/27/144375</t>
  </si>
  <si>
    <t>546-548 Manchester Road, Rossendale, Haslingden, Lancashire, BB4 6LN</t>
  </si>
  <si>
    <t>2786185.txt</t>
  </si>
  <si>
    <t>https://files.api.ofsted.gov.uk/v1/file/2786185</t>
  </si>
  <si>
    <t>The Belsteads School</t>
  </si>
  <si>
    <t>/provider/27/144378</t>
  </si>
  <si>
    <t>Back Lane, Little Waltham, Essex, CM3 3PP</t>
  </si>
  <si>
    <t>2772815.txt</t>
  </si>
  <si>
    <t>https://files.api.ofsted.gov.uk/v1/file/2772815</t>
  </si>
  <si>
    <t>Pennine House School</t>
  </si>
  <si>
    <t>/provider/27/143646</t>
  </si>
  <si>
    <t>Pennine House, Fairfield Hospital, Bury Old Road, Bury, BL9 7TD</t>
  </si>
  <si>
    <t>50006306.txt</t>
  </si>
  <si>
    <t>https://files.api.ofsted.gov.uk/v1/file/50006306</t>
  </si>
  <si>
    <t>Active Support Education Centre</t>
  </si>
  <si>
    <t>/provider/27/142672</t>
  </si>
  <si>
    <t>Unit 1 Britannia Estates, Leagrave Road, Luton, Bedfordshire, LU3 1RJ</t>
  </si>
  <si>
    <t>2758577.txt</t>
  </si>
  <si>
    <t>https://files.api.ofsted.gov.uk/v1/file/2758577</t>
  </si>
  <si>
    <t>Dycorts School</t>
  </si>
  <si>
    <t>/provider/25/142050</t>
  </si>
  <si>
    <t>Settle Road, Harold Hill, Romford, Essex, RM3 9YA</t>
  </si>
  <si>
    <t>2786001.txt</t>
  </si>
  <si>
    <t>https://files.api.ofsted.gov.uk/v1/file/2786001</t>
  </si>
  <si>
    <t>George Hastwell School Special Academy</t>
  </si>
  <si>
    <t>/provider/25/141993</t>
  </si>
  <si>
    <t>Moor Tarn Lane, Walney Island, Barrow-in-Furness, Cumbria, LA14 3LW</t>
  </si>
  <si>
    <t>2786177.txt</t>
  </si>
  <si>
    <t>https://files.api.ofsted.gov.uk/v1/file/2786177</t>
  </si>
  <si>
    <t>Langham Oaks</t>
  </si>
  <si>
    <t>/provider/25/141512</t>
  </si>
  <si>
    <t>School Road, Langham, Colchester, Essex, CO4 5PA</t>
  </si>
  <si>
    <t>2757535.txt</t>
  </si>
  <si>
    <t>https://files.api.ofsted.gov.uk/v1/file/2757535</t>
  </si>
  <si>
    <t>St John's Wood Academy</t>
  </si>
  <si>
    <t>/provider/25/140176</t>
  </si>
  <si>
    <t>Longridge, Knutsford, Cheshire, WA16 8PA</t>
  </si>
  <si>
    <t>2772477.txt</t>
  </si>
  <si>
    <t>https://files.api.ofsted.gov.uk/v1/file/2772477</t>
  </si>
  <si>
    <t>Stone Lodge Academy</t>
  </si>
  <si>
    <t>/provider/25/141407</t>
  </si>
  <si>
    <t>Stone Lodge Lane West, Ipswich, Suffolk, IP2 9HW</t>
  </si>
  <si>
    <t>2755017.txt</t>
  </si>
  <si>
    <t>https://files.api.ofsted.gov.uk/v1/file/2755017</t>
  </si>
  <si>
    <t>The Young People's Academy</t>
  </si>
  <si>
    <t>/provider/25/141382</t>
  </si>
  <si>
    <t>Falling Lane, Yiewsley, West Drayton, UB7 8AB</t>
  </si>
  <si>
    <t>2770803.txt</t>
  </si>
  <si>
    <t>https://files.api.ofsted.gov.uk/v1/file/2770803</t>
  </si>
  <si>
    <t>FUEL</t>
  </si>
  <si>
    <t>/provider/27/142930</t>
  </si>
  <si>
    <t>Unit 7 Ellesmere Business Park, Haydn Road, Nottingham, Nottinghamshire, NG5 1DX</t>
  </si>
  <si>
    <t>2758749.txt</t>
  </si>
  <si>
    <t>https://files.api.ofsted.gov.uk/v1/file/2758749</t>
  </si>
  <si>
    <t>Holy Trinity School</t>
  </si>
  <si>
    <t>/provider/23/142067</t>
  </si>
  <si>
    <t>Teece Drive, Priorslee, Telford, Shropshire, TF2 9SQ</t>
  </si>
  <si>
    <t>2779333.txt</t>
  </si>
  <si>
    <t>https://files.api.ofsted.gov.uk/v1/file/2779333</t>
  </si>
  <si>
    <t>The Place Independent School</t>
  </si>
  <si>
    <t>/provider/27/142939</t>
  </si>
  <si>
    <t>Hill Farm, Belvoir Road, Bottesford, Leicestershire, NG13 0EA</t>
  </si>
  <si>
    <t>2753615.txt</t>
  </si>
  <si>
    <t>https://files.api.ofsted.gov.uk/v1/file/2753615</t>
  </si>
  <si>
    <t>Parkview Academy</t>
  </si>
  <si>
    <t>/provider/27/144475</t>
  </si>
  <si>
    <t>8 Approach Road, Cliftonville, Margate, Kent, CT9 2AN</t>
  </si>
  <si>
    <t>2785359.txt</t>
  </si>
  <si>
    <t>https://files.api.ofsted.gov.uk/v1/file/2785359</t>
  </si>
  <si>
    <t>The Wasp Centre</t>
  </si>
  <si>
    <t>/provider/27/144514</t>
  </si>
  <si>
    <t>Brunel House, Mitchell Road, Salisbury, Wiltshire, SP2 7PY</t>
  </si>
  <si>
    <t>2780353.txt</t>
  </si>
  <si>
    <t>https://files.api.ofsted.gov.uk/v1/file/2780353</t>
  </si>
  <si>
    <t>The Bridge at HLC</t>
  </si>
  <si>
    <t>/provider/25/123635</t>
  </si>
  <si>
    <t>Waterloo Road, Hadley, Telford, Shropshire, TF1 5NQ</t>
  </si>
  <si>
    <t>2752215.txt</t>
  </si>
  <si>
    <t>https://files.api.ofsted.gov.uk/v1/file/2752215</t>
  </si>
  <si>
    <t>Haydon Bridge Community High School and Sports College</t>
  </si>
  <si>
    <t>/provider/23/122328</t>
  </si>
  <si>
    <t>Haydon Bridge, Hexham, Northumberland, NE47 6LR</t>
  </si>
  <si>
    <t>2775541.txt</t>
  </si>
  <si>
    <t>https://files.api.ofsted.gov.uk/v1/file/2775541</t>
  </si>
  <si>
    <t>Seaton Sluice Middle School</t>
  </si>
  <si>
    <t>/provider/23/122334</t>
  </si>
  <si>
    <t>Alston Grove, Seaton Sluice, Whitley Bay, Tyne and Wear, NE26 4JS</t>
  </si>
  <si>
    <t>2756423.txt</t>
  </si>
  <si>
    <t>https://files.api.ofsted.gov.uk/v1/file/2756423</t>
  </si>
  <si>
    <t>Whytrig Community Middle School</t>
  </si>
  <si>
    <t>/provider/23/122335</t>
  </si>
  <si>
    <t>Elsdon Avenue, Seaton Delaval, Whitley Bay, Northumberland, NE25 0BP</t>
  </si>
  <si>
    <t>2781691.txt</t>
  </si>
  <si>
    <t>https://files.api.ofsted.gov.uk/v1/file/2781691</t>
  </si>
  <si>
    <t xml:space="preserve">Tweedmouth Community Middle School </t>
  </si>
  <si>
    <t>/provider/23/122348</t>
  </si>
  <si>
    <t>Billendean Terrace, Spittal, Berwick-upon-Tweed, Northumberland, TD15 2DJ</t>
  </si>
  <si>
    <t>2743103.txt</t>
  </si>
  <si>
    <t>https://files.api.ofsted.gov.uk/v1/file/2743103</t>
  </si>
  <si>
    <t>Berwick Middle School</t>
  </si>
  <si>
    <t>/provider/23/122354</t>
  </si>
  <si>
    <t>Lovaine Terrace, Berwick-upon-Tweed, Northumberland, TD15 1LA</t>
  </si>
  <si>
    <t>2744645.txt</t>
  </si>
  <si>
    <t>https://files.api.ofsted.gov.uk/v1/file/2744645</t>
  </si>
  <si>
    <t>St Joseph's Roman Catholic Voluntary Aided Middle School</t>
  </si>
  <si>
    <t>/provider/23/122369</t>
  </si>
  <si>
    <t>Highford Lane, Hexham, Northumberland, NE46 2DD</t>
  </si>
  <si>
    <t>2783891.txt</t>
  </si>
  <si>
    <t>https://files.api.ofsted.gov.uk/v1/file/2783891</t>
  </si>
  <si>
    <t>Ifield Community College</t>
  </si>
  <si>
    <t>/provider/23/126071</t>
  </si>
  <si>
    <t>Crawley Avenue, Ifield, Crawley, West Sussex, RH11 0DB</t>
  </si>
  <si>
    <t>2769813.txt</t>
  </si>
  <si>
    <t>https://files.api.ofsted.gov.uk/v1/file/2769813</t>
  </si>
  <si>
    <t>Collingwood School &amp; Media Arts College</t>
  </si>
  <si>
    <t>/provider/25/122389</t>
  </si>
  <si>
    <t>Stobhillgate, Morpeth, Northumberland, NE61 2HA</t>
  </si>
  <si>
    <t>2783523.txt</t>
  </si>
  <si>
    <t>https://files.api.ofsted.gov.uk/v1/file/2783523</t>
  </si>
  <si>
    <t>The Angmering School</t>
  </si>
  <si>
    <t>/provider/23/126081</t>
  </si>
  <si>
    <t>Station Road, Angmering, Littlehampton, West Sussex, BN16 4HH</t>
  </si>
  <si>
    <t>2731031.txt</t>
  </si>
  <si>
    <t>https://files.api.ofsted.gov.uk/v1/file/2731031</t>
  </si>
  <si>
    <t>Thurston Community College</t>
  </si>
  <si>
    <t>/provider/23/124802</t>
  </si>
  <si>
    <t>Norton Road, Thurston, Bury St Edmunds, Suffolk, IP31 3PB</t>
  </si>
  <si>
    <t>2770733.txt</t>
  </si>
  <si>
    <t>https://files.api.ofsted.gov.uk/v1/file/2770733</t>
  </si>
  <si>
    <t>Oathall Community College</t>
  </si>
  <si>
    <t>/provider/23/126085</t>
  </si>
  <si>
    <t>Appledore Gardens, Lindfield, Haywards Heath, West Sussex, RH16 2AQ</t>
  </si>
  <si>
    <t>2770647.txt</t>
  </si>
  <si>
    <t>https://files.api.ofsted.gov.uk/v1/file/2770647</t>
  </si>
  <si>
    <t>Davison Church of England High School for Girls, Worthing</t>
  </si>
  <si>
    <t>/provider/23/126093</t>
  </si>
  <si>
    <t>Selborne Road, Worthing, West Sussex, BN11 2JX</t>
  </si>
  <si>
    <t>2741301.txt</t>
  </si>
  <si>
    <t>https://files.api.ofsted.gov.uk/v1/file/2741301</t>
  </si>
  <si>
    <t>St Andrew's CofE High School for Boys</t>
  </si>
  <si>
    <t>/provider/23/126094</t>
  </si>
  <si>
    <t>Sackville Road, Worthing, West Sussex, BN14 8BG</t>
  </si>
  <si>
    <t>2784639.txt</t>
  </si>
  <si>
    <t>https://files.api.ofsted.gov.uk/v1/file/2784639</t>
  </si>
  <si>
    <t>St Wilfrid's Catholic Comprehensive School, Crawley</t>
  </si>
  <si>
    <t>/provider/23/126095</t>
  </si>
  <si>
    <t>St Wilfrid's Way, Crawley, West Sussex, RH11 8PG</t>
  </si>
  <si>
    <t>2750881.txt</t>
  </si>
  <si>
    <t>https://files.api.ofsted.gov.uk/v1/file/2750881</t>
  </si>
  <si>
    <t>Chatsmore Catholic High School</t>
  </si>
  <si>
    <t>/provider/23/126096</t>
  </si>
  <si>
    <t>Goring Street, Goring-By-Sea, Worthing, West Sussex, BN12 5AF</t>
  </si>
  <si>
    <t>2763393.txt</t>
  </si>
  <si>
    <t>https://files.api.ofsted.gov.uk/v1/file/2763393</t>
  </si>
  <si>
    <t>Holy Trinity CofE Secondary School, Crawley</t>
  </si>
  <si>
    <t>/provider/23/126098</t>
  </si>
  <si>
    <t>Buckswood Drive, Gossops Green, Crawley, West Sussex, RH11 8JE</t>
  </si>
  <si>
    <t>2769091.txt</t>
  </si>
  <si>
    <t>https://files.api.ofsted.gov.uk/v1/file/2769091</t>
  </si>
  <si>
    <t>King Edward VI College Nuneaton</t>
  </si>
  <si>
    <t>/provider/40/130840</t>
  </si>
  <si>
    <t>King Edward Road, Nuneaton, Warwickshire, CV11 4BE</t>
  </si>
  <si>
    <t>2747511.txt</t>
  </si>
  <si>
    <t>https://files.api.ofsted.gov.uk/v1/file/2747511</t>
  </si>
  <si>
    <t>Gable End</t>
  </si>
  <si>
    <t>/provider/27/130855</t>
  </si>
  <si>
    <t>Fen Lane, Hitcham, Suffolk, IP7 7NL</t>
  </si>
  <si>
    <t>2744659.txt</t>
  </si>
  <si>
    <t>https://files.api.ofsted.gov.uk/v1/file/2744659</t>
  </si>
  <si>
    <t>/provider/27/126139</t>
  </si>
  <si>
    <t>Bolney Court, Bolney, Haywards Heath, West Sussex, RH17 5RD</t>
  </si>
  <si>
    <t>2773293.txt</t>
  </si>
  <si>
    <t>https://files.api.ofsted.gov.uk/v1/file/2773293</t>
  </si>
  <si>
    <t>/provider/27/126141</t>
  </si>
  <si>
    <t>[Postcode RH19 4PR], West Hoathly, West Sussex, RH19 4PR</t>
  </si>
  <si>
    <t>2731001.txt</t>
  </si>
  <si>
    <t>https://files.api.ofsted.gov.uk/v1/file/2731001</t>
  </si>
  <si>
    <t>Littlegreen School, Compton</t>
  </si>
  <si>
    <t>/provider/25/126156</t>
  </si>
  <si>
    <t>Compton, Chichester, West Sussex, PO18 9NW</t>
  </si>
  <si>
    <t>2746775.txt</t>
  </si>
  <si>
    <t>https://files.api.ofsted.gov.uk/v1/file/2746775</t>
  </si>
  <si>
    <t>Queen Elizabeth II Silver Jubilee School, Horsham</t>
  </si>
  <si>
    <t>/provider/25/126160</t>
  </si>
  <si>
    <t>Comptons Lane, Horsham, West Sussex, RH13 5NW</t>
  </si>
  <si>
    <t>2737511.txt</t>
  </si>
  <si>
    <t>https://files.api.ofsted.gov.uk/v1/file/2737511</t>
  </si>
  <si>
    <t>Fordwater School, Chichester</t>
  </si>
  <si>
    <t>/provider/25/126163</t>
  </si>
  <si>
    <t>Summersdale Road, Chichester, West Sussex, PO19 6PP</t>
  </si>
  <si>
    <t>2751217.txt</t>
  </si>
  <si>
    <t>https://files.api.ofsted.gov.uk/v1/file/2751217</t>
  </si>
  <si>
    <t>Centre Academy East Anglia</t>
  </si>
  <si>
    <t>/provider/27/124890</t>
  </si>
  <si>
    <t>Brettenham, Ipswich, Suffolk, IP7 7QR</t>
  </si>
  <si>
    <t>2758517.txt</t>
  </si>
  <si>
    <t>https://files.api.ofsted.gov.uk/v1/file/2758517</t>
  </si>
  <si>
    <t>/provider/27/124899</t>
  </si>
  <si>
    <t>Garrison Lane, Felixstowe, Suffolk, IP11 7RE</t>
  </si>
  <si>
    <t>2736587.txt</t>
  </si>
  <si>
    <t>https://files.api.ofsted.gov.uk/v1/file/2736587</t>
  </si>
  <si>
    <t>Dixons City Academy</t>
  </si>
  <si>
    <t>/provider/23/130909</t>
  </si>
  <si>
    <t>Ripley Street, Bradford, West Yorkshire, BD5 7RR</t>
  </si>
  <si>
    <t>2758777.txt</t>
  </si>
  <si>
    <t>https://files.api.ofsted.gov.uk/v1/file/2758777</t>
  </si>
  <si>
    <t>Hillside Special School</t>
  </si>
  <si>
    <t>/provider/25/124903</t>
  </si>
  <si>
    <t>Hitchcock Place, Sudbury, Suffolk, CO10 1NN</t>
  </si>
  <si>
    <t>2767133.txt</t>
  </si>
  <si>
    <t>https://files.api.ofsted.gov.uk/v1/file/2767133</t>
  </si>
  <si>
    <t>Warren School</t>
  </si>
  <si>
    <t>/provider/25/124905</t>
  </si>
  <si>
    <t>Clarkes Lane, Oulton Broad, Lowestoft, Suffolk, NR33 8HT</t>
  </si>
  <si>
    <t>2755669.txt</t>
  </si>
  <si>
    <t>https://files.api.ofsted.gov.uk/v1/file/2755669</t>
  </si>
  <si>
    <t>Hill Top School</t>
  </si>
  <si>
    <t>/provider/25/130942</t>
  </si>
  <si>
    <t>Wealcroft, Felling, Gateshead, Tyne and Wear, NE10 8LT</t>
  </si>
  <si>
    <t>2783163.txt</t>
  </si>
  <si>
    <t>https://files.api.ofsted.gov.uk/v1/file/2783163</t>
  </si>
  <si>
    <t>King Arthur's Community School</t>
  </si>
  <si>
    <t>/provider/23/123869</t>
  </si>
  <si>
    <t>West Hill, Wincanton, Somerset, BA9 9BX</t>
  </si>
  <si>
    <t>2749763.txt</t>
  </si>
  <si>
    <t>https://files.api.ofsted.gov.uk/v1/file/2749763</t>
  </si>
  <si>
    <t>Swanmead Community School</t>
  </si>
  <si>
    <t>/provider/23/123875</t>
  </si>
  <si>
    <t>Ditton Street, Ilminster, Somerset, TA19 0BL</t>
  </si>
  <si>
    <t>2767235.txt</t>
  </si>
  <si>
    <t>https://files.api.ofsted.gov.uk/v1/file/2767235</t>
  </si>
  <si>
    <t>Options Trent Acres School</t>
  </si>
  <si>
    <t>/provider/27/131004</t>
  </si>
  <si>
    <t>Alrewas Road, Kings Bromley, Burton-on-Trent, Staffordshire, DE13 7HR</t>
  </si>
  <si>
    <t>2748867.txt</t>
  </si>
  <si>
    <t>https://files.api.ofsted.gov.uk/v1/file/2748867</t>
  </si>
  <si>
    <t>Etz Chaim Boys School</t>
  </si>
  <si>
    <t>/provider/27/131015</t>
  </si>
  <si>
    <t>458 Bury New Road, Salford, M7 4LJ</t>
  </si>
  <si>
    <t>2754543.txt</t>
  </si>
  <si>
    <t>https://files.api.ofsted.gov.uk/v1/file/2754543</t>
  </si>
  <si>
    <t>Fulford School</t>
  </si>
  <si>
    <t>/provider/23/144711</t>
  </si>
  <si>
    <t>Fulfordgate, Heslington Lane, Fulford, York, North Yorkshire, YO10 4FY</t>
  </si>
  <si>
    <t>2746997.txt</t>
  </si>
  <si>
    <t>https://files.api.ofsted.gov.uk/v1/file/2746997</t>
  </si>
  <si>
    <t>Edgbarrow School</t>
  </si>
  <si>
    <t>/provider/23/145244</t>
  </si>
  <si>
    <t>Grant Road, Crowthorne, Berkshire, RG45 7HZ</t>
  </si>
  <si>
    <t>2746967.txt</t>
  </si>
  <si>
    <t>https://files.api.ofsted.gov.uk/v1/file/2746967</t>
  </si>
  <si>
    <t>Wadham School</t>
  </si>
  <si>
    <t>/provider/23/123893</t>
  </si>
  <si>
    <t>Yeovil Road, Crewkerne, Somerset, TA18 7NT</t>
  </si>
  <si>
    <t>2778753.txt</t>
  </si>
  <si>
    <t>https://files.api.ofsted.gov.uk/v1/file/2778753</t>
  </si>
  <si>
    <t>The Misbourne School</t>
  </si>
  <si>
    <t>/provider/23/145322</t>
  </si>
  <si>
    <t>Misbourne Drive, Great Missenden, Buckinghamshire, HP16 0BN</t>
  </si>
  <si>
    <t>2752085.txt</t>
  </si>
  <si>
    <t>https://files.api.ofsted.gov.uk/v1/file/2752085</t>
  </si>
  <si>
    <t>Derby Moor Academy</t>
  </si>
  <si>
    <t>/provider/23/145327</t>
  </si>
  <si>
    <t>Moorway Lane, Littleover, Derby, Derbyshire, DE23 2FS</t>
  </si>
  <si>
    <t>2751911.txt</t>
  </si>
  <si>
    <t>https://files.api.ofsted.gov.uk/v1/file/2751911</t>
  </si>
  <si>
    <t>Tavistock College</t>
  </si>
  <si>
    <t>/provider/23/145336</t>
  </si>
  <si>
    <t>Crowndale Road, Tavistock, Devon, PL19 8DD</t>
  </si>
  <si>
    <t>2751955.txt</t>
  </si>
  <si>
    <t>https://files.api.ofsted.gov.uk/v1/file/2751955</t>
  </si>
  <si>
    <t>Okehampton College</t>
  </si>
  <si>
    <t>/provider/23/145337</t>
  </si>
  <si>
    <t>Mill Road, Okehampton, Devon, EX20 1PW</t>
  </si>
  <si>
    <t>2751957.txt</t>
  </si>
  <si>
    <t>https://files.api.ofsted.gov.uk/v1/file/2751957</t>
  </si>
  <si>
    <t>Holsworthy Community College</t>
  </si>
  <si>
    <t>/provider/23/145343</t>
  </si>
  <si>
    <t>Victoria Hill, Holsworthy, Devon, EX22 6JD</t>
  </si>
  <si>
    <t>2751969.txt</t>
  </si>
  <si>
    <t>https://files.api.ofsted.gov.uk/v1/file/2751969</t>
  </si>
  <si>
    <t>Dormers Wells High School</t>
  </si>
  <si>
    <t>/provider/23/145348</t>
  </si>
  <si>
    <t>Dormers Wells Lane, Southall, Middlesex, UB1 3HZ</t>
  </si>
  <si>
    <t>2751975.txt</t>
  </si>
  <si>
    <t>https://files.api.ofsted.gov.uk/v1/file/2751975</t>
  </si>
  <si>
    <t>Oldfields Hall Middle School</t>
  </si>
  <si>
    <t>/provider/23/145376</t>
  </si>
  <si>
    <t>Stone Road, Uttoxeter, Staffordshire, ST14 7PL</t>
  </si>
  <si>
    <t>2752007.txt</t>
  </si>
  <si>
    <t>https://files.api.ofsted.gov.uk/v1/file/2752007</t>
  </si>
  <si>
    <t>/provider/25/145383</t>
  </si>
  <si>
    <t>Grafham, Bramley, Guildford, Surrey, GU5 0LH</t>
  </si>
  <si>
    <t>2752011.txt</t>
  </si>
  <si>
    <t>https://files.api.ofsted.gov.uk/v1/file/2752011</t>
  </si>
  <si>
    <t>/provider/25/145384</t>
  </si>
  <si>
    <t>Mount Olivet, Hambledon, Godalming, Surrey, GU8 4DX</t>
  </si>
  <si>
    <t>2752013.txt</t>
  </si>
  <si>
    <t>https://files.api.ofsted.gov.uk/v1/file/2752013</t>
  </si>
  <si>
    <t>/provider/25/145394</t>
  </si>
  <si>
    <t>Staplefield Place, Staplefield, Haywards Heath, West Sussex, RH17 6EQ</t>
  </si>
  <si>
    <t>2752039.txt</t>
  </si>
  <si>
    <t>https://files.api.ofsted.gov.uk/v1/file/2752039</t>
  </si>
  <si>
    <t>Belmont School</t>
  </si>
  <si>
    <t>/provider/27/131025</t>
  </si>
  <si>
    <t>Haslingden Road, Rawtenstall, Rossendale, Lancashire, BB4 6RX</t>
  </si>
  <si>
    <t>2757119.txt</t>
  </si>
  <si>
    <t>https://files.api.ofsted.gov.uk/v1/file/2757119</t>
  </si>
  <si>
    <t>Promised Land Academy</t>
  </si>
  <si>
    <t>/provider/27/131031</t>
  </si>
  <si>
    <t>St Cedd's Hall, Webb Gardens, Plaistow, London, E13 8SR</t>
  </si>
  <si>
    <t>2762033.txt</t>
  </si>
  <si>
    <t>https://files.api.ofsted.gov.uk/v1/file/2762033</t>
  </si>
  <si>
    <t>The Christian School (Takeley)</t>
  </si>
  <si>
    <t>/provider/27/115436</t>
  </si>
  <si>
    <t>Dunmow Road, Brewers End, Takeley, Bishop's Stortford, Hertfordshire, CM22 6QH</t>
  </si>
  <si>
    <t>2749417.txt</t>
  </si>
  <si>
    <t>https://files.api.ofsted.gov.uk/v1/file/2749417</t>
  </si>
  <si>
    <t>Oakwood School</t>
  </si>
  <si>
    <t>/provider/27/131033</t>
  </si>
  <si>
    <t>50006302.txt</t>
  </si>
  <si>
    <t>https://files.api.ofsted.gov.uk/v1/file/50006302</t>
  </si>
  <si>
    <t>Chew Valley School</t>
  </si>
  <si>
    <t>/provider/23/145482</t>
  </si>
  <si>
    <t>Chew Magna, Bristol, Somerset, BS40 8QB</t>
  </si>
  <si>
    <t>2752023.txt</t>
  </si>
  <si>
    <t>https://files.api.ofsted.gov.uk/v1/file/2752023</t>
  </si>
  <si>
    <t>Ian Mikardo School</t>
  </si>
  <si>
    <t>/provider/25/143630</t>
  </si>
  <si>
    <t>60 William Guy Gardens, Talwin Street, London, E3 3LF</t>
  </si>
  <si>
    <t>2752073.txt</t>
  </si>
  <si>
    <t>https://files.api.ofsted.gov.uk/v1/file/2752073</t>
  </si>
  <si>
    <t>St Crispin's School</t>
  </si>
  <si>
    <t>/provider/23/145286</t>
  </si>
  <si>
    <t>London Road, Wokingham, Berkshire, RG40 1SS</t>
  </si>
  <si>
    <t>2752059.txt</t>
  </si>
  <si>
    <t>https://files.api.ofsted.gov.uk/v1/file/2752059</t>
  </si>
  <si>
    <t>Brondesbury College London</t>
  </si>
  <si>
    <t>/provider/27/131059</t>
  </si>
  <si>
    <t>8 Brondesbury Park, London, NW6 7BT</t>
  </si>
  <si>
    <t>2768953.txt</t>
  </si>
  <si>
    <t>https://files.api.ofsted.gov.uk/v1/file/2768953</t>
  </si>
  <si>
    <t>The Petchey Academy</t>
  </si>
  <si>
    <t>/provider/23/131062</t>
  </si>
  <si>
    <t>Shacklewell Lane, Hackney, London, E8 2EY</t>
  </si>
  <si>
    <t>2782983.txt</t>
  </si>
  <si>
    <t>https://files.api.ofsted.gov.uk/v1/file/2782983</t>
  </si>
  <si>
    <t>Fairmead School</t>
  </si>
  <si>
    <t>/provider/25/123940</t>
  </si>
  <si>
    <t>Mudford Road, Yeovil, Somerset, BA21 4NZ</t>
  </si>
  <si>
    <t>2762941.txt</t>
  </si>
  <si>
    <t>https://files.api.ofsted.gov.uk/v1/file/2762941</t>
  </si>
  <si>
    <t>Selworthy Special School</t>
  </si>
  <si>
    <t>/provider/25/123943</t>
  </si>
  <si>
    <t>Selworthy Road, Taunton, Somerset, TA2 8HD</t>
  </si>
  <si>
    <t>2741057.txt</t>
  </si>
  <si>
    <t>https://files.api.ofsted.gov.uk/v1/file/2741057</t>
  </si>
  <si>
    <t>Hollywater School</t>
  </si>
  <si>
    <t>/provider/25/131068</t>
  </si>
  <si>
    <t>Mill Chase Road, Bordon, Hampshire, GU35 0HA</t>
  </si>
  <si>
    <t>2780413.txt</t>
  </si>
  <si>
    <t>https://files.api.ofsted.gov.uk/v1/file/2780413</t>
  </si>
  <si>
    <t>Fiveways Special School</t>
  </si>
  <si>
    <t>/provider/25/123944</t>
  </si>
  <si>
    <t>Victoria Road, Yeovil, Somerset, BA21 5AZ</t>
  </si>
  <si>
    <t>2747453.txt</t>
  </si>
  <si>
    <t>https://files.api.ofsted.gov.uk/v1/file/2747453</t>
  </si>
  <si>
    <t>Avalon School</t>
  </si>
  <si>
    <t>/provider/25/123945</t>
  </si>
  <si>
    <t>Brooks Road, Street, Somerset, BA16 0PS</t>
  </si>
  <si>
    <t>2750153.txt</t>
  </si>
  <si>
    <t>https://files.api.ofsted.gov.uk/v1/file/2750153</t>
  </si>
  <si>
    <t>Stepney Green Mathematics and Computing College</t>
  </si>
  <si>
    <t>/provider/23/144700</t>
  </si>
  <si>
    <t>Ben Jonson Road, Stepney, London, E1 4SD</t>
  </si>
  <si>
    <t>2758477.txt</t>
  </si>
  <si>
    <t>https://files.api.ofsted.gov.uk/v1/file/2758477</t>
  </si>
  <si>
    <t>Castle View Academy</t>
  </si>
  <si>
    <t>/provider/23/145372</t>
  </si>
  <si>
    <t>Allaway Avenue, Paulsgrove, Portsmouth, Hampshire, PO6 4QP</t>
  </si>
  <si>
    <t>2758459.txt</t>
  </si>
  <si>
    <t>https://files.api.ofsted.gov.uk/v1/file/2758459</t>
  </si>
  <si>
    <t>High Storrs School</t>
  </si>
  <si>
    <t>/provider/23/145455</t>
  </si>
  <si>
    <t>High Storrs Road, Sheffield, South Yorkshire, S11 7LH</t>
  </si>
  <si>
    <t>2758399.txt</t>
  </si>
  <si>
    <t>https://files.api.ofsted.gov.uk/v1/file/2758399</t>
  </si>
  <si>
    <t>Hadley Learning Community - Secondary Phase</t>
  </si>
  <si>
    <t>/provider/23/144853</t>
  </si>
  <si>
    <t>Waterloo Road, Hadley, Telford, Shropshire, TF1 5NU</t>
  </si>
  <si>
    <t>2758465.txt</t>
  </si>
  <si>
    <t>https://files.api.ofsted.gov.uk/v1/file/2758465</t>
  </si>
  <si>
    <t>Trumpington Community College</t>
  </si>
  <si>
    <t>/provider/23/145034</t>
  </si>
  <si>
    <t>Lime Avenue, Cambridge, Cambridgeshire, CB2 9FD</t>
  </si>
  <si>
    <t>2758487.txt</t>
  </si>
  <si>
    <t>https://files.api.ofsted.gov.uk/v1/file/2758487</t>
  </si>
  <si>
    <t>Walker Riverside Academy</t>
  </si>
  <si>
    <t>/provider/23/145528</t>
  </si>
  <si>
    <t>Waverdale Avenue, Newcastle-upon-Tyne, Tyne and Wear, NE6 4AW</t>
  </si>
  <si>
    <t>2758409.txt</t>
  </si>
  <si>
    <t>https://files.api.ofsted.gov.uk/v1/file/2758409</t>
  </si>
  <si>
    <t>Cathedral Academy</t>
  </si>
  <si>
    <t>/provider/23/145579</t>
  </si>
  <si>
    <t>Thornes Road, Wakefield, WF2 8QF</t>
  </si>
  <si>
    <t>2758691.txt</t>
  </si>
  <si>
    <t>https://files.api.ofsted.gov.uk/v1/file/2758691</t>
  </si>
  <si>
    <t>Milton School</t>
  </si>
  <si>
    <t>/provider/25/144196</t>
  </si>
  <si>
    <t>Storey Street, Swinton, Mexborough, South Yorkshire, S64 8QG</t>
  </si>
  <si>
    <t>2758467.txt</t>
  </si>
  <si>
    <t>https://files.api.ofsted.gov.uk/v1/file/2758467</t>
  </si>
  <si>
    <t>Trinity School</t>
  </si>
  <si>
    <t>/provider/25/131102</t>
  </si>
  <si>
    <t>Heathway, Dagenham, Essex, RM10 7SJ</t>
  </si>
  <si>
    <t>2782405.txt</t>
  </si>
  <si>
    <t>https://files.api.ofsted.gov.uk/v1/file/2782405</t>
  </si>
  <si>
    <t>Jamia Al-Hudaa Residential College</t>
  </si>
  <si>
    <t>/provider/27/131119</t>
  </si>
  <si>
    <t>Forest House, Berkeley Avenue, Mapperley Park, Nottingham, Nottinghamshire, NG3 5TT</t>
  </si>
  <si>
    <t>2729875.txt</t>
  </si>
  <si>
    <t>https://files.api.ofsted.gov.uk/v1/file/2729875</t>
  </si>
  <si>
    <t>Talmud Torah Tiferes Shlomoh</t>
  </si>
  <si>
    <t>/provider/27/131121</t>
  </si>
  <si>
    <t>37 Elmcroft Crescent, London, NW11 9TB</t>
  </si>
  <si>
    <t>2747441.txt</t>
  </si>
  <si>
    <t>https://files.api.ofsted.gov.uk/v1/file/2747441</t>
  </si>
  <si>
    <t>Drive Preparatory School</t>
  </si>
  <si>
    <t>/provider/27/131127</t>
  </si>
  <si>
    <t>101 The Drive, Hove, East Sussex, BN3 6GE</t>
  </si>
  <si>
    <t>2724877.txt</t>
  </si>
  <si>
    <t>https://files.api.ofsted.gov.uk/v1/file/2724877</t>
  </si>
  <si>
    <t>Bolton St Catherine's Academy</t>
  </si>
  <si>
    <t>/provider/28/145314</t>
  </si>
  <si>
    <t>Stitch MI Lane, Bolton, BL2 4HU</t>
  </si>
  <si>
    <t>2771751.txt</t>
  </si>
  <si>
    <t>https://files.api.ofsted.gov.uk/v1/file/2771751</t>
  </si>
  <si>
    <t>Ryecroft CofE Middle School</t>
  </si>
  <si>
    <t>/provider/23/145375</t>
  </si>
  <si>
    <t>Ashbourne Road, Rocester, Uttoxeter, Staffordshire, ST14 5NW</t>
  </si>
  <si>
    <t>2765233.txt</t>
  </si>
  <si>
    <t>https://files.api.ofsted.gov.uk/v1/file/2765233</t>
  </si>
  <si>
    <t>Wolgarston High School</t>
  </si>
  <si>
    <t>/provider/23/145381</t>
  </si>
  <si>
    <t>Cannock Road, Penkridge, Stafford, Staffordshire, ST19 5RX</t>
  </si>
  <si>
    <t>2765243.txt</t>
  </si>
  <si>
    <t>https://files.api.ofsted.gov.uk/v1/file/2765243</t>
  </si>
  <si>
    <t>Eckington School</t>
  </si>
  <si>
    <t>/provider/23/145521</t>
  </si>
  <si>
    <t>Dronfield Road, Eckington, Sheffield, Derbyshire, S21 4GN</t>
  </si>
  <si>
    <t>2765209.txt</t>
  </si>
  <si>
    <t>https://files.api.ofsted.gov.uk/v1/file/2765209</t>
  </si>
  <si>
    <t>Lubavitch House School (Senior Girls)</t>
  </si>
  <si>
    <t>/provider/23/145609</t>
  </si>
  <si>
    <t>107-115 Stamford Hill, London, N16 5RP</t>
  </si>
  <si>
    <t>2765261.txt</t>
  </si>
  <si>
    <t>https://files.api.ofsted.gov.uk/v1/file/2765261</t>
  </si>
  <si>
    <t>Dr Thomlinson Church of England Middle School</t>
  </si>
  <si>
    <t>/provider/23/145639</t>
  </si>
  <si>
    <t>Silverton Lane, Rothbury, Morpeth, Northumberland, NE65 7RJ</t>
  </si>
  <si>
    <t>2765295.txt</t>
  </si>
  <si>
    <t>https://files.api.ofsted.gov.uk/v1/file/2765295</t>
  </si>
  <si>
    <t>Moorside High School</t>
  </si>
  <si>
    <t>/provider/23/144199</t>
  </si>
  <si>
    <t>East Lancashire Road, Swinton, Manchester, M27 0BH</t>
  </si>
  <si>
    <t>2765255.txt</t>
  </si>
  <si>
    <t>https://files.api.ofsted.gov.uk/v1/file/2765255</t>
  </si>
  <si>
    <t>Penkridge Middle School</t>
  </si>
  <si>
    <t>/provider/23/144206</t>
  </si>
  <si>
    <t>Marsh Lane, Penkridge, Stafford, Staffordshire, ST19 5BW</t>
  </si>
  <si>
    <t>2765199.txt</t>
  </si>
  <si>
    <t>https://files.api.ofsted.gov.uk/v1/file/2765199</t>
  </si>
  <si>
    <t>Goole High School</t>
  </si>
  <si>
    <t>/provider/23/145929</t>
  </si>
  <si>
    <t>Centenary Road, Goole, East Yorkshire, DN14 6AN</t>
  </si>
  <si>
    <t>2765373.txt</t>
  </si>
  <si>
    <t>https://files.api.ofsted.gov.uk/v1/file/2765373</t>
  </si>
  <si>
    <t>Jack Hunt School</t>
  </si>
  <si>
    <t>/provider/23/145271</t>
  </si>
  <si>
    <t>Bradwell Road, Peterborough, Cambridgeshire, PE3 9PY</t>
  </si>
  <si>
    <t>2765385.txt</t>
  </si>
  <si>
    <t>https://files.api.ofsted.gov.uk/v1/file/2765385</t>
  </si>
  <si>
    <t>St Joseph's Catholic School</t>
  </si>
  <si>
    <t>/provider/23/126473</t>
  </si>
  <si>
    <t>Church Road, Laverstock, Salisbury, Wiltshire, SP1 1QY</t>
  </si>
  <si>
    <t>2755921.txt</t>
  </si>
  <si>
    <t>https://files.api.ofsted.gov.uk/v1/file/2755921</t>
  </si>
  <si>
    <t>Red Rose School</t>
  </si>
  <si>
    <t>/provider/27/131163</t>
  </si>
  <si>
    <t>28-30 North Promenade, St Anne's-on-Sea, Lytham St Annes, Lancashire, FY8 2NQ</t>
  </si>
  <si>
    <t>2771307.txt</t>
  </si>
  <si>
    <t>https://files.api.ofsted.gov.uk/v1/file/2771307</t>
  </si>
  <si>
    <t>Green Oak Academy</t>
  </si>
  <si>
    <t>/provider/27/131164</t>
  </si>
  <si>
    <t>11 - 15 Woodstock Road, Moseley, Birmingham, West Midlands, B13 9BB</t>
  </si>
  <si>
    <t>2759509.txt</t>
  </si>
  <si>
    <t>https://files.api.ofsted.gov.uk/v1/file/2759509</t>
  </si>
  <si>
    <t>Fulham Prep School</t>
  </si>
  <si>
    <t>/provider/27/131165</t>
  </si>
  <si>
    <t>200 Greyhound Road, London, W14 9SD</t>
  </si>
  <si>
    <t>2777521.txt</t>
  </si>
  <si>
    <t>https://files.api.ofsted.gov.uk/v1/file/2777521</t>
  </si>
  <si>
    <t>Welcombe Hills School</t>
  </si>
  <si>
    <t>/provider/25/145486</t>
  </si>
  <si>
    <t>Blue Cap Road, Stratford-upon-Avon, Warwickshire, CV37 6TQ</t>
  </si>
  <si>
    <t>2771761.txt</t>
  </si>
  <si>
    <t>https://files.api.ofsted.gov.uk/v1/file/2771761</t>
  </si>
  <si>
    <t>The Lea Valley Academy</t>
  </si>
  <si>
    <t>/provider/23/144084</t>
  </si>
  <si>
    <t>Bullsmoor Lane, Enfield, EN3 6TW</t>
  </si>
  <si>
    <t>2771755.txt</t>
  </si>
  <si>
    <t>https://files.api.ofsted.gov.uk/v1/file/2771755</t>
  </si>
  <si>
    <t>Framingham Earl High School</t>
  </si>
  <si>
    <t>/provider/23/145776</t>
  </si>
  <si>
    <t>Norwich Road, Framingham Earl, Norwich, Norfolk, NR14 7QP</t>
  </si>
  <si>
    <t>2771801.txt</t>
  </si>
  <si>
    <t>https://files.api.ofsted.gov.uk/v1/file/2771801</t>
  </si>
  <si>
    <t>Tadcaster Grammar School</t>
  </si>
  <si>
    <t>/provider/23/145777</t>
  </si>
  <si>
    <t>Toulston, Tadcaster, North Yorkshire, LS24 9NB</t>
  </si>
  <si>
    <t>2771803.txt</t>
  </si>
  <si>
    <t>https://files.api.ofsted.gov.uk/v1/file/2771803</t>
  </si>
  <si>
    <t>Outwood Academy Freeston</t>
  </si>
  <si>
    <t>/provider/23/145937</t>
  </si>
  <si>
    <t>Favell Avenue, Normanton, WF6 1HZ</t>
  </si>
  <si>
    <t>2771779.txt</t>
  </si>
  <si>
    <t>https://files.api.ofsted.gov.uk/v1/file/2771779</t>
  </si>
  <si>
    <t>Ferryhill Business and Enterprise College</t>
  </si>
  <si>
    <t>/provider/23/145253</t>
  </si>
  <si>
    <t>Merrington Road, Ferryhill, County Durham, DL17 8RW</t>
  </si>
  <si>
    <t>2771775.txt</t>
  </si>
  <si>
    <t>https://files.api.ofsted.gov.uk/v1/file/2771775</t>
  </si>
  <si>
    <t>Chilwell School</t>
  </si>
  <si>
    <t>/provider/23/122854</t>
  </si>
  <si>
    <t>Queen's Road West, Chilwell, Beeston, Nottingham, Nottinghamshire, NG9 5AL</t>
  </si>
  <si>
    <t>2777551.txt</t>
  </si>
  <si>
    <t>https://files.api.ofsted.gov.uk/v1/file/2777551</t>
  </si>
  <si>
    <t>Rosa House School</t>
  </si>
  <si>
    <t>/provider/27/145296</t>
  </si>
  <si>
    <t>Bronte Farm, Halifax Road, Briercliffe, Lancashire, BB10 3RB</t>
  </si>
  <si>
    <t>50004451.txt</t>
  </si>
  <si>
    <t>https://files.api.ofsted.gov.uk/v1/file/50004451</t>
  </si>
  <si>
    <t>Friesland School</t>
  </si>
  <si>
    <t>/provider/23/145966</t>
  </si>
  <si>
    <t>Nursery Avenue, Sandiacre, Nottinghamshire, NG10 5AF</t>
  </si>
  <si>
    <t>2778069.txt</t>
  </si>
  <si>
    <t>https://files.api.ofsted.gov.uk/v1/file/2778069</t>
  </si>
  <si>
    <t>Roding Valley High School</t>
  </si>
  <si>
    <t>/provider/23/145597</t>
  </si>
  <si>
    <t>Alderton Hill, Loughton, Essex, IG10 3JA</t>
  </si>
  <si>
    <t>2778049.txt</t>
  </si>
  <si>
    <t>https://files.api.ofsted.gov.uk/v1/file/2778049</t>
  </si>
  <si>
    <t>Carnforth High School</t>
  </si>
  <si>
    <t>/provider/23/145082</t>
  </si>
  <si>
    <t>Kellet Road, Carnforth, Lancashire, LA5 9LS</t>
  </si>
  <si>
    <t>2778061.txt</t>
  </si>
  <si>
    <t>https://files.api.ofsted.gov.uk/v1/file/2778061</t>
  </si>
  <si>
    <t>Birchfield Independent Girls' School</t>
  </si>
  <si>
    <t>/provider/27/103591</t>
  </si>
  <si>
    <t>30 BEACON HILL, ASTON, BIRMINGHAM, WEST MIDLANDS, B6 6JU</t>
  </si>
  <si>
    <t>2777151.txt</t>
  </si>
  <si>
    <t>https://files.api.ofsted.gov.uk/v1/file/2777151</t>
  </si>
  <si>
    <t>Maranatha Christian School</t>
  </si>
  <si>
    <t>/provider/27/126536</t>
  </si>
  <si>
    <t>Queenlaines Farm, Sevenhampton, Highworth, Swindon, Wiltshire, SN6 7SQ</t>
  </si>
  <si>
    <t>2762153.txt</t>
  </si>
  <si>
    <t>https://files.api.ofsted.gov.uk/v1/file/2762153</t>
  </si>
  <si>
    <t>/provider/25/126552</t>
  </si>
  <si>
    <t>Malmesbury Road, Chippenham, Wiltshire, SN15 1QF</t>
  </si>
  <si>
    <t>2747877.txt</t>
  </si>
  <si>
    <t>https://files.api.ofsted.gov.uk/v1/file/2747877</t>
  </si>
  <si>
    <t>Cavendish School</t>
  </si>
  <si>
    <t>/provider/27/131237</t>
  </si>
  <si>
    <t>Lady Gomm House, 58 Hawkstone Road, London, SE16 2PA</t>
  </si>
  <si>
    <t>2778659.txt</t>
  </si>
  <si>
    <t>https://files.api.ofsted.gov.uk/v1/file/2778659</t>
  </si>
  <si>
    <t>The Observatory School</t>
  </si>
  <si>
    <t>/provider/25/127715</t>
  </si>
  <si>
    <t>Bidston Village Road, Bidston, Prenton, Merseyside, CH43 7QT</t>
  </si>
  <si>
    <t>2768935.txt</t>
  </si>
  <si>
    <t>https://files.api.ofsted.gov.uk/v1/file/2768935</t>
  </si>
  <si>
    <t>Kingsmere School</t>
  </si>
  <si>
    <t>/provider/27/131260</t>
  </si>
  <si>
    <t>C/O Priory Education Services Ltd, 80 Hammersmith Road, London, W14 8UD</t>
  </si>
  <si>
    <t>2767321.txt</t>
  </si>
  <si>
    <t>https://files.api.ofsted.gov.uk/v1/file/2767321</t>
  </si>
  <si>
    <t>Orchard School</t>
  </si>
  <si>
    <t>/provider/27/122933</t>
  </si>
  <si>
    <t>South Leverton, Retford, Nottinghamshire, DN22 0DJ</t>
  </si>
  <si>
    <t>2742345.txt</t>
  </si>
  <si>
    <t>https://files.api.ofsted.gov.uk/v1/file/2742345</t>
  </si>
  <si>
    <t>Glebelands School</t>
  </si>
  <si>
    <t>/provider/23/125259</t>
  </si>
  <si>
    <t>Parsonage Road, Cranleigh, Surrey, GU6 7AN</t>
  </si>
  <si>
    <t>2746751.txt</t>
  </si>
  <si>
    <t>https://files.api.ofsted.gov.uk/v1/file/2746751</t>
  </si>
  <si>
    <t>Carlton Digby School</t>
  </si>
  <si>
    <t>/provider/25/122953</t>
  </si>
  <si>
    <t>61 Digby Avenue, Mapperley, Nottingham, Nottinghamshire, NG3 6DS</t>
  </si>
  <si>
    <t>2771299.txt</t>
  </si>
  <si>
    <t>https://files.api.ofsted.gov.uk/v1/file/2771299</t>
  </si>
  <si>
    <t>/provider/23/125273</t>
  </si>
  <si>
    <t>Balcombe Road, Horley, Surrey, RH6 9AE</t>
  </si>
  <si>
    <t>2780701.txt</t>
  </si>
  <si>
    <t>https://files.api.ofsted.gov.uk/v1/file/2780701</t>
  </si>
  <si>
    <t>Dawn House School</t>
  </si>
  <si>
    <t>/provider/25/122956</t>
  </si>
  <si>
    <t>Helmsley Road, Rainworth, Nr Mansfield, Notts, Nottinghamshire, NG21 0DQ</t>
  </si>
  <si>
    <t>2760267.txt</t>
  </si>
  <si>
    <t>https://files.api.ofsted.gov.uk/v1/file/2760267</t>
  </si>
  <si>
    <t>Ash Lea School</t>
  </si>
  <si>
    <t>/provider/25/122957</t>
  </si>
  <si>
    <t>Owthorpe Road, Nottingham, NG12 3PA</t>
  </si>
  <si>
    <t>2778957.txt</t>
  </si>
  <si>
    <t>https://files.api.ofsted.gov.uk/v1/file/2778957</t>
  </si>
  <si>
    <t>Wentworth Tutorial College</t>
  </si>
  <si>
    <t>/provider/27/131288</t>
  </si>
  <si>
    <t>6-10 Brentmead Place, London, NW11 9LH</t>
  </si>
  <si>
    <t>50004691.txt</t>
  </si>
  <si>
    <t>https://files.api.ofsted.gov.uk/v1/file/50004691</t>
  </si>
  <si>
    <t>Rosehill School</t>
  </si>
  <si>
    <t>/provider/25/122964</t>
  </si>
  <si>
    <t>St Matthias Road, Nottingham, Nottinghamshire, NG3 2FE</t>
  </si>
  <si>
    <t>2742341.txt</t>
  </si>
  <si>
    <t>https://files.api.ofsted.gov.uk/v1/file/2742341</t>
  </si>
  <si>
    <t>The Priory CofE Voluntary Aided School</t>
  </si>
  <si>
    <t>/provider/23/125281</t>
  </si>
  <si>
    <t>West Bank, Dorking, Surrey, RH4 3DG</t>
  </si>
  <si>
    <t>2764131.txt</t>
  </si>
  <si>
    <t>https://files.api.ofsted.gov.uk/v1/file/2764131</t>
  </si>
  <si>
    <t>Madani Girls' School</t>
  </si>
  <si>
    <t>/provider/23/129645</t>
  </si>
  <si>
    <t>77 Evington Valley Road, Leicester, Leicestershire, LE5 5LL</t>
  </si>
  <si>
    <t>2730671.txt</t>
  </si>
  <si>
    <t>https://files.api.ofsted.gov.uk/v1/file/2730671</t>
  </si>
  <si>
    <t>Elthorne Park High School</t>
  </si>
  <si>
    <t>/provider/23/131310</t>
  </si>
  <si>
    <t>Westlea Road, Hanwell, London, W7 2AH</t>
  </si>
  <si>
    <t>2771521.txt</t>
  </si>
  <si>
    <t>https://files.api.ofsted.gov.uk/v1/file/2771521</t>
  </si>
  <si>
    <t>Olive Secondary Boys</t>
  </si>
  <si>
    <t>/provider/27/130245</t>
  </si>
  <si>
    <t>Byron Street, Bradford, West Yorkshire, BD3 0AD</t>
  </si>
  <si>
    <t>2733827.txt</t>
  </si>
  <si>
    <t>https://files.api.ofsted.gov.uk/v1/file/2733827</t>
  </si>
  <si>
    <t>John Madejski Academy</t>
  </si>
  <si>
    <t>/provider/23/130247</t>
  </si>
  <si>
    <t>125 Hartland Road, Reading, Berkshire, RG2 8AF</t>
  </si>
  <si>
    <t>2730423.txt</t>
  </si>
  <si>
    <t>https://files.api.ofsted.gov.uk/v1/file/2730423</t>
  </si>
  <si>
    <t>St Paul's Catholic College</t>
  </si>
  <si>
    <t>/provider/23/125311</t>
  </si>
  <si>
    <t>Manor Lane, Sunbury-on-Thames, Surrey, TW16 6JE</t>
  </si>
  <si>
    <t>2741395.txt</t>
  </si>
  <si>
    <t>https://files.api.ofsted.gov.uk/v1/file/2741395</t>
  </si>
  <si>
    <t>The Winston Churchill School A Specialist Sports College</t>
  </si>
  <si>
    <t>/provider/23/125314</t>
  </si>
  <si>
    <t>Hermitage Road, St Johns, Woking, Surrey, GU21 8TL</t>
  </si>
  <si>
    <t>2773341.txt</t>
  </si>
  <si>
    <t>https://files.api.ofsted.gov.uk/v1/file/2773341</t>
  </si>
  <si>
    <t>New Horizon Community School</t>
  </si>
  <si>
    <t>/provider/27/130274</t>
  </si>
  <si>
    <t>Newton Hill House, Newton Hill Road, Leeds, West Yorkshire, LS7 4JE</t>
  </si>
  <si>
    <t>50004500.txt</t>
  </si>
  <si>
    <t>https://files.api.ofsted.gov.uk/v1/file/50004500</t>
  </si>
  <si>
    <t>Wenlock School</t>
  </si>
  <si>
    <t>/provider/27/145563</t>
  </si>
  <si>
    <t>Fossil View, Wrens Hill Road, Mons Hill, Dudley, DY1 3SB</t>
  </si>
  <si>
    <t>50004466.txt</t>
  </si>
  <si>
    <t>https://files.api.ofsted.gov.uk/v1/file/50004466</t>
  </si>
  <si>
    <t>Madni Boys</t>
  </si>
  <si>
    <t>/provider/27/145416</t>
  </si>
  <si>
    <t>1 Whittle Parkway, Slough, SL1 6DQ</t>
  </si>
  <si>
    <t>50004473.txt</t>
  </si>
  <si>
    <t>https://files.api.ofsted.gov.uk/v1/file/50004473</t>
  </si>
  <si>
    <t>Queensmead School Limited</t>
  </si>
  <si>
    <t>/provider/27/110147</t>
  </si>
  <si>
    <t>Kings Road, Windsor, Berkshire, SL4 2AX</t>
  </si>
  <si>
    <t>2780951.txt</t>
  </si>
  <si>
    <t>https://files.api.ofsted.gov.uk/v1/file/2780951</t>
  </si>
  <si>
    <t>The Lioncare School</t>
  </si>
  <si>
    <t>/provider/27/131356</t>
  </si>
  <si>
    <t>87 Payne Avenue, Hove, East Sussex, BN3 5HD</t>
  </si>
  <si>
    <t>2748547.txt</t>
  </si>
  <si>
    <t>https://files.api.ofsted.gov.uk/v1/file/2748547</t>
  </si>
  <si>
    <t>Emmanuel School</t>
  </si>
  <si>
    <t>/provider/27/130323</t>
  </si>
  <si>
    <t>36 Wolverhampton Road, Walsall, West Midlands, WS2 8PR</t>
  </si>
  <si>
    <t>2779965.txt</t>
  </si>
  <si>
    <t>https://files.api.ofsted.gov.uk/v1/file/2779965</t>
  </si>
  <si>
    <t>Rabia Girls School</t>
  </si>
  <si>
    <t>/provider/27/130331</t>
  </si>
  <si>
    <t>12-16 Portland Road, Luton, Bedfordshire, LU4 8AX</t>
  </si>
  <si>
    <t>2760241.txt</t>
  </si>
  <si>
    <t>https://files.api.ofsted.gov.uk/v1/file/2760241</t>
  </si>
  <si>
    <t>Jamiatul Ummah School</t>
  </si>
  <si>
    <t>/provider/27/131388</t>
  </si>
  <si>
    <t>56 Bigland Street, Shadwell, London, E1 2ND</t>
  </si>
  <si>
    <t>2772131.txt</t>
  </si>
  <si>
    <t>https://files.api.ofsted.gov.uk/v1/file/2772131</t>
  </si>
  <si>
    <t>Browns School</t>
  </si>
  <si>
    <t>/provider/27/131395</t>
  </si>
  <si>
    <t>Hawstead Lane, Chelsfield, Orpington, Kent, BR6 7PH</t>
  </si>
  <si>
    <t>2759761.txt</t>
  </si>
  <si>
    <t>https://files.api.ofsted.gov.uk/v1/file/2759761</t>
  </si>
  <si>
    <t>Priory Woods School</t>
  </si>
  <si>
    <t>/provider/25/131425</t>
  </si>
  <si>
    <t>Tothill Avenue, Netherfields, Middlesbrough, TS3 0RH</t>
  </si>
  <si>
    <t>2775601.txt</t>
  </si>
  <si>
    <t>https://files.api.ofsted.gov.uk/v1/file/2775601</t>
  </si>
  <si>
    <t>Andalusia Academy Bristol</t>
  </si>
  <si>
    <t>/provider/27/130391</t>
  </si>
  <si>
    <t>Old School Building, St Matthias Park, St Philips, Bristol, Avon, BS2 0BA</t>
  </si>
  <si>
    <t>2735243.txt</t>
  </si>
  <si>
    <t>https://files.api.ofsted.gov.uk/v1/file/2735243</t>
  </si>
  <si>
    <t>Thomas's Clapham</t>
  </si>
  <si>
    <t>/provider/27/130398</t>
  </si>
  <si>
    <t>Broomwood Road, Wandsworth, London, SW11 6JZ</t>
  </si>
  <si>
    <t>2756705.txt</t>
  </si>
  <si>
    <t>https://files.api.ofsted.gov.uk/v1/file/2756705</t>
  </si>
  <si>
    <t>St Charles Catholic Sixth Form College</t>
  </si>
  <si>
    <t>/provider/40/130411</t>
  </si>
  <si>
    <t>74 St Charles Square, North Kensington, London, W10 6EY</t>
  </si>
  <si>
    <t>2748811.txt</t>
  </si>
  <si>
    <t>https://files.api.ofsted.gov.uk/v1/file/2748811</t>
  </si>
  <si>
    <t>Cambian Somerset School</t>
  </si>
  <si>
    <t>/provider/27/131455</t>
  </si>
  <si>
    <t>Creech Court, Mill Lane, Creech St Michael, Taunton, Somerset, TA3 5PX</t>
  </si>
  <si>
    <t>2768017.txt</t>
  </si>
  <si>
    <t>https://files.api.ofsted.gov.uk/v1/file/2768017</t>
  </si>
  <si>
    <t>Knowl Hill School</t>
  </si>
  <si>
    <t>/provider/27/125436</t>
  </si>
  <si>
    <t>School Lane, Pirbright, Woking, Surrey, GU24 0JN</t>
  </si>
  <si>
    <t>2740439.txt</t>
  </si>
  <si>
    <t>https://files.api.ofsted.gov.uk/v1/file/2740439</t>
  </si>
  <si>
    <t>St Francis Xavier Sixth Form College</t>
  </si>
  <si>
    <t>/provider/40/130422</t>
  </si>
  <si>
    <t>Malwood Road, London, SW12 8EN</t>
  </si>
  <si>
    <t>2758723.txt</t>
  </si>
  <si>
    <t>https://files.api.ofsted.gov.uk/v1/file/2758723</t>
  </si>
  <si>
    <t>St Piers School (Young Epilepsy)</t>
  </si>
  <si>
    <t>/provider/25/125453</t>
  </si>
  <si>
    <t>St Pier's Lane, Lingfield, Surrey, RH7 6PW</t>
  </si>
  <si>
    <t>2743843.txt</t>
  </si>
  <si>
    <t>https://files.api.ofsted.gov.uk/v1/file/2743843</t>
  </si>
  <si>
    <t>/provider/25/125454</t>
  </si>
  <si>
    <t>Mill Lane, Hurst Green, Oxted, Surrey, RH8 9AQ</t>
  </si>
  <si>
    <t>2733533.txt</t>
  </si>
  <si>
    <t>https://files.api.ofsted.gov.uk/v1/file/2733533</t>
  </si>
  <si>
    <t>Coulsdon Sixth Form College</t>
  </si>
  <si>
    <t>/provider/40/130433</t>
  </si>
  <si>
    <t>Placehouse Lane, Coulsdon, Surrey, CR5 1YA</t>
  </si>
  <si>
    <t>2770205.txt</t>
  </si>
  <si>
    <t>https://files.api.ofsted.gov.uk/v1/file/2770205</t>
  </si>
  <si>
    <t>Hillside Specialist School and College</t>
  </si>
  <si>
    <t>/provider/25/131479</t>
  </si>
  <si>
    <t>Ribchester Road, Longridge, Preston, Lancashire, PR3 3XB</t>
  </si>
  <si>
    <t>2760893.txt</t>
  </si>
  <si>
    <t>https://files.api.ofsted.gov.uk/v1/file/2760893</t>
  </si>
  <si>
    <t>John Ruskin College</t>
  </si>
  <si>
    <t>/provider/40/130434</t>
  </si>
  <si>
    <t>Selsdon Park Road, South Croydon, Surrey, CR2 8JJ</t>
  </si>
  <si>
    <t>2735743.txt</t>
  </si>
  <si>
    <t>https://files.api.ofsted.gov.uk/v1/file/2735743</t>
  </si>
  <si>
    <t>St Joseph's Specialist Trust</t>
  </si>
  <si>
    <t>/provider/25/125456</t>
  </si>
  <si>
    <t>Amlets Lane, Cranleigh, Surrey, GU6 7DH</t>
  </si>
  <si>
    <t>2740931.txt</t>
  </si>
  <si>
    <t>https://files.api.ofsted.gov.uk/v1/file/2740931</t>
  </si>
  <si>
    <t>Chart Wood School</t>
  </si>
  <si>
    <t>/provider/25/125457</t>
  </si>
  <si>
    <t>Taynton Drive, Merstham, Redhill, Surrey, RH1 3PU</t>
  </si>
  <si>
    <t>2773285.txt</t>
  </si>
  <si>
    <t>https://files.api.ofsted.gov.uk/v1/file/2773285</t>
  </si>
  <si>
    <t>/provider/25/125469</t>
  </si>
  <si>
    <t>Fortyfoot Road, Leatherhead, Surrey, KT22 8RY</t>
  </si>
  <si>
    <t>2768879.txt</t>
  </si>
  <si>
    <t>https://files.api.ofsted.gov.uk/v1/file/2768879</t>
  </si>
  <si>
    <t>The Amicus School</t>
  </si>
  <si>
    <t>/provider/27/131504</t>
  </si>
  <si>
    <t>The Coach House, Arundel Road, Fontwell, Arundel, West Sussex, BN18 0SX</t>
  </si>
  <si>
    <t>2776299.txt</t>
  </si>
  <si>
    <t>https://files.api.ofsted.gov.uk/v1/file/2776299</t>
  </si>
  <si>
    <t>Portesbery School</t>
  </si>
  <si>
    <t>/provider/25/125474</t>
  </si>
  <si>
    <t>Newfoundland Road, Deepcut, Surrey, GU16 6TA</t>
  </si>
  <si>
    <t>2741915.txt</t>
  </si>
  <si>
    <t>https://files.api.ofsted.gov.uk/v1/file/2741915</t>
  </si>
  <si>
    <t>Sir George Monoux College</t>
  </si>
  <si>
    <t>/provider/40/130458</t>
  </si>
  <si>
    <t>Chingford Road, Walthamstow, London, E17 5AA</t>
  </si>
  <si>
    <t>2753721.txt</t>
  </si>
  <si>
    <t>https://files.api.ofsted.gov.uk/v1/file/2753721</t>
  </si>
  <si>
    <t>All Hallows RC High School</t>
  </si>
  <si>
    <t>/provider/23/131512</t>
  </si>
  <si>
    <t>150 Eccles Old Road, Salford, Greater Manchester, M6 8AA</t>
  </si>
  <si>
    <t>2738045.txt</t>
  </si>
  <si>
    <t>https://files.api.ofsted.gov.uk/v1/file/2738045</t>
  </si>
  <si>
    <t>Philip Southcote School</t>
  </si>
  <si>
    <t>/provider/25/125480</t>
  </si>
  <si>
    <t>Addlestone Moor, Addlestone, Surrey, KT15 2QH</t>
  </si>
  <si>
    <t>2785559.txt</t>
  </si>
  <si>
    <t>https://files.api.ofsted.gov.uk/v1/file/2785559</t>
  </si>
  <si>
    <t>Joseph Chamberlain Sixth Form College</t>
  </si>
  <si>
    <t>/provider/40/130468</t>
  </si>
  <si>
    <t>Belgrave Road, Highgate, Birmingham, West Midlands, B12 9FF</t>
  </si>
  <si>
    <t>2744889.txt</t>
  </si>
  <si>
    <t>https://files.api.ofsted.gov.uk/v1/file/2744889</t>
  </si>
  <si>
    <t>Cadbury Sixth Form College</t>
  </si>
  <si>
    <t>/provider/40/130469</t>
  </si>
  <si>
    <t>Downland Close, Redditch Road, Kings Norton, Birmingham, West Midlands, B38 8QT</t>
  </si>
  <si>
    <t>2767155.txt</t>
  </si>
  <si>
    <t>https://files.api.ofsted.gov.uk/v1/file/2767155</t>
  </si>
  <si>
    <t>Oak View School</t>
  </si>
  <si>
    <t>/provider/25/145987</t>
  </si>
  <si>
    <t>Whitehills Road, Loughton, Essex, IG10 1TS</t>
  </si>
  <si>
    <t>2783755.txt</t>
  </si>
  <si>
    <t>https://files.api.ofsted.gov.uk/v1/file/2783755</t>
  </si>
  <si>
    <t>/provider/25/146013</t>
  </si>
  <si>
    <t>2783799.txt</t>
  </si>
  <si>
    <t>https://files.api.ofsted.gov.uk/v1/file/2783799</t>
  </si>
  <si>
    <t>Culverhill School</t>
  </si>
  <si>
    <t>/provider/25/146014</t>
  </si>
  <si>
    <t>Kelston Close, Yate, Bristol, BS37 8SZ</t>
  </si>
  <si>
    <t>2783801.txt</t>
  </si>
  <si>
    <t>https://files.api.ofsted.gov.uk/v1/file/2783801</t>
  </si>
  <si>
    <t>Sarah Bonnell School</t>
  </si>
  <si>
    <t>/provider/23/142644</t>
  </si>
  <si>
    <t>Deanery Road, London, E15 4LP</t>
  </si>
  <si>
    <t>2783719.txt</t>
  </si>
  <si>
    <t>https://files.api.ofsted.gov.uk/v1/file/2783719</t>
  </si>
  <si>
    <t>Ercall Wood Academy</t>
  </si>
  <si>
    <t>/provider/23/145707</t>
  </si>
  <si>
    <t>Golf Links Lane, Wellington, Telford, Shropshire, TF1 2DT</t>
  </si>
  <si>
    <t>2783735.txt</t>
  </si>
  <si>
    <t>https://files.api.ofsted.gov.uk/v1/file/2783735</t>
  </si>
  <si>
    <t>Acklam Grange School</t>
  </si>
  <si>
    <t>/provider/23/145774</t>
  </si>
  <si>
    <t>Lodore Grove, Middlesbrough, TS5 8PB</t>
  </si>
  <si>
    <t>2783767.txt</t>
  </si>
  <si>
    <t>https://files.api.ofsted.gov.uk/v1/file/2783767</t>
  </si>
  <si>
    <t>Lockyer's Middle School</t>
  </si>
  <si>
    <t>/provider/23/145811</t>
  </si>
  <si>
    <t>Blandford Road, Corfe Mullen, Wimborne, Dorset, BH21 3HQ</t>
  </si>
  <si>
    <t>2783689.txt</t>
  </si>
  <si>
    <t>https://files.api.ofsted.gov.uk/v1/file/2783689</t>
  </si>
  <si>
    <t>King Edward VI College Stourbridge</t>
  </si>
  <si>
    <t>/provider/40/130478</t>
  </si>
  <si>
    <t>Lower High Street, Stourbridge, West Midlands, DY8 1TD</t>
  </si>
  <si>
    <t>2735451.txt</t>
  </si>
  <si>
    <t>https://files.api.ofsted.gov.uk/v1/file/2735451</t>
  </si>
  <si>
    <t>Tadley Court School</t>
  </si>
  <si>
    <t>/provider/27/131531</t>
  </si>
  <si>
    <t>Tadley Common Road, Tadley, Basingstoke, Hampshire, RG26 3TB</t>
  </si>
  <si>
    <t>2741369.txt</t>
  </si>
  <si>
    <t>https://files.api.ofsted.gov.uk/v1/file/2741369</t>
  </si>
  <si>
    <t>Potters Bar Clinic School</t>
  </si>
  <si>
    <t>/provider/27/145962</t>
  </si>
  <si>
    <t>Potters Bar Clinic, 190 Barnet Road, Potters Bar, Hertfordshire, EN6 2SE</t>
  </si>
  <si>
    <t>50004824.txt</t>
  </si>
  <si>
    <t>https://files.api.ofsted.gov.uk/v1/file/50004824</t>
  </si>
  <si>
    <t>/provider/1/1241781</t>
  </si>
  <si>
    <t>50006422.txt</t>
  </si>
  <si>
    <t>https://files.api.ofsted.gov.uk/v1/file/50006422</t>
  </si>
  <si>
    <t>Beacon Hill School</t>
  </si>
  <si>
    <t>/provider/25/131544</t>
  </si>
  <si>
    <t>Rising Sun Cottages, Wallsend, Tyne and Wear, NE28 9JW</t>
  </si>
  <si>
    <t>2750237.txt</t>
  </si>
  <si>
    <t>https://files.api.ofsted.gov.uk/v1/file/2750237</t>
  </si>
  <si>
    <t>Birches Head Academy</t>
  </si>
  <si>
    <t>/provider/23/124390</t>
  </si>
  <si>
    <t>Birches Head Road, Hanley, Stoke-on-Trent, Staffordshire, ST2 8DD</t>
  </si>
  <si>
    <t>50004587.txt</t>
  </si>
  <si>
    <t>https://files.api.ofsted.gov.uk/v1/file/50004587</t>
  </si>
  <si>
    <t>Trax Academy</t>
  </si>
  <si>
    <t>/provider/27/131563</t>
  </si>
  <si>
    <t>Clifton Drive North, Lytham St Annes, Lancashire, FY8 2PP</t>
  </si>
  <si>
    <t>2735853.txt</t>
  </si>
  <si>
    <t>https://files.api.ofsted.gov.uk/v1/file/2735853</t>
  </si>
  <si>
    <t>Codsall Community High School</t>
  </si>
  <si>
    <t>/provider/23/124400</t>
  </si>
  <si>
    <t>Elliotts Lane, Codsall, Wolverhampton, Staffordshire, WV8 1PQ</t>
  </si>
  <si>
    <t>2762967.txt</t>
  </si>
  <si>
    <t>https://files.api.ofsted.gov.uk/v1/file/2762967</t>
  </si>
  <si>
    <t>King Edward VI School</t>
  </si>
  <si>
    <t>/provider/23/124408</t>
  </si>
  <si>
    <t>Upper St John Street, Lichfield, Staffordshire, WS14 9EE</t>
  </si>
  <si>
    <t>2735747.txt</t>
  </si>
  <si>
    <t>https://files.api.ofsted.gov.uk/v1/file/2735747</t>
  </si>
  <si>
    <t>The Friary School</t>
  </si>
  <si>
    <t>/provider/23/124422</t>
  </si>
  <si>
    <t>Eastern Avenue, Lichfield, Staffordshire, WS13 7EW</t>
  </si>
  <si>
    <t>2742361.txt</t>
  </si>
  <si>
    <t>https://files.api.ofsted.gov.uk/v1/file/2742361</t>
  </si>
  <si>
    <t>Walton Priory Middle School</t>
  </si>
  <si>
    <t>/provider/23/124426</t>
  </si>
  <si>
    <t>Beacon Rise, Walton, Stone, Staffordshire, ST15 0AL</t>
  </si>
  <si>
    <t>2734661.txt</t>
  </si>
  <si>
    <t>https://files.api.ofsted.gov.uk/v1/file/2734661</t>
  </si>
  <si>
    <t>James Bateman Junior High School</t>
  </si>
  <si>
    <t>/provider/23/124428</t>
  </si>
  <si>
    <t>Park Lane, Knypersley, Stoke-on-Trent, Staffordshire, ST8 7AT</t>
  </si>
  <si>
    <t>2780553.txt</t>
  </si>
  <si>
    <t>https://files.api.ofsted.gov.uk/v1/file/2780553</t>
  </si>
  <si>
    <t>Carterton Community College</t>
  </si>
  <si>
    <t>/provider/23/123236</t>
  </si>
  <si>
    <t>Upavon Way, Carterton, Oxfordshire, OX18 1BU</t>
  </si>
  <si>
    <t>2778613.txt</t>
  </si>
  <si>
    <t>https://files.api.ofsted.gov.uk/v1/file/2778613</t>
  </si>
  <si>
    <t>Peacehaven Community School</t>
  </si>
  <si>
    <t>/provider/23/131601</t>
  </si>
  <si>
    <t>Greenwich Way, Peacehaven, East Sussex, BN10 8RB</t>
  </si>
  <si>
    <t>2770223.txt</t>
  </si>
  <si>
    <t>https://files.api.ofsted.gov.uk/v1/file/2770223</t>
  </si>
  <si>
    <t>Perton Middle School</t>
  </si>
  <si>
    <t>/provider/23/124437</t>
  </si>
  <si>
    <t>Gainsborough Drive, Perton, Wolverhampton, Staffordshire, WV6 7NR</t>
  </si>
  <si>
    <t>2724865.txt</t>
  </si>
  <si>
    <t>https://files.api.ofsted.gov.uk/v1/file/2724865</t>
  </si>
  <si>
    <t>The Bridge Academy</t>
  </si>
  <si>
    <t>/provider/23/131609</t>
  </si>
  <si>
    <t>Laburnum Street, Hackney, London, E2 8BA</t>
  </si>
  <si>
    <t>2753597.txt</t>
  </si>
  <si>
    <t>https://files.api.ofsted.gov.uk/v1/file/2753597</t>
  </si>
  <si>
    <t>Wilberforce College</t>
  </si>
  <si>
    <t>/provider/40/130580</t>
  </si>
  <si>
    <t>Saltshouse Road, Kingston-upon-Hull, HU8 9HD</t>
  </si>
  <si>
    <t>2760199.txt</t>
  </si>
  <si>
    <t>https://files.api.ofsted.gov.uk/v1/file/2760199</t>
  </si>
  <si>
    <t>Wyke Sixth Form College</t>
  </si>
  <si>
    <t>/provider/40/130581</t>
  </si>
  <si>
    <t>Bricknell Avenue, Hull, HU5 4NT</t>
  </si>
  <si>
    <t>2744883.txt</t>
  </si>
  <si>
    <t>https://files.api.ofsted.gov.uk/v1/file/2744883</t>
  </si>
  <si>
    <t>John Leggott Sixth Form College</t>
  </si>
  <si>
    <t>/provider/40/130588</t>
  </si>
  <si>
    <t>West Common Lane, Scunthorpe, Lincolnshire, DN17 1DS</t>
  </si>
  <si>
    <t>2779651.txt</t>
  </si>
  <si>
    <t>https://files.api.ofsted.gov.uk/v1/file/2779651</t>
  </si>
  <si>
    <t>Bilbrook CofE (VC) Middle School</t>
  </si>
  <si>
    <t>/provider/23/124453</t>
  </si>
  <si>
    <t>Bilbrook Road, Codsall, Wolverhampton, Staffordshire, WV8 1EU</t>
  </si>
  <si>
    <t>2780917.txt</t>
  </si>
  <si>
    <t>https://files.api.ofsted.gov.uk/v1/file/2780917</t>
  </si>
  <si>
    <t>Luton Sixth Form College</t>
  </si>
  <si>
    <t>/provider/40/130600</t>
  </si>
  <si>
    <t>Bradgers Hill Road, Luton, Bedfordshire, LU2 7EW</t>
  </si>
  <si>
    <t>2749257.txt</t>
  </si>
  <si>
    <t>https://files.api.ofsted.gov.uk/v1/file/2749257</t>
  </si>
  <si>
    <t>Stafford Manor High School</t>
  </si>
  <si>
    <t>/provider/23/124467</t>
  </si>
  <si>
    <t>Wolverhampton Road, Stafford, Staffordshire, ST17 9DJ</t>
  </si>
  <si>
    <t>2756673.txt</t>
  </si>
  <si>
    <t>https://files.api.ofsted.gov.uk/v1/file/2756673</t>
  </si>
  <si>
    <t>Cardinal Griffin Catholic College</t>
  </si>
  <si>
    <t>/provider/23/124468</t>
  </si>
  <si>
    <t>Cardinal Way, Stafford Road, Cannock, Staffordshire, WS11 4AW</t>
  </si>
  <si>
    <t>2761231.txt</t>
  </si>
  <si>
    <t>https://files.api.ofsted.gov.uk/v1/file/2761231</t>
  </si>
  <si>
    <t>Oakfield House School</t>
  </si>
  <si>
    <t>/provider/27/131666</t>
  </si>
  <si>
    <t>Station Road, Salwick, Preston, Lancashire, PR4 0YH</t>
  </si>
  <si>
    <t>2769147.txt</t>
  </si>
  <si>
    <t>https://files.api.ofsted.gov.uk/v1/file/2769147</t>
  </si>
  <si>
    <t>Causeway School</t>
  </si>
  <si>
    <t>/provider/23/131669</t>
  </si>
  <si>
    <t>Larkspur Drive, Eastbourne, East Sussex, BN23 8EJ</t>
  </si>
  <si>
    <t>2746761.txt</t>
  </si>
  <si>
    <t>https://files.api.ofsted.gov.uk/v1/file/2746761</t>
  </si>
  <si>
    <t>Maple Hayes Hall School</t>
  </si>
  <si>
    <t>/provider/27/124488</t>
  </si>
  <si>
    <t>Abnalls Lane, Lichfield, Staffordshire, WS13 8BL</t>
  </si>
  <si>
    <t>2738939.txt</t>
  </si>
  <si>
    <t>https://files.api.ofsted.gov.uk/v1/file/2738939</t>
  </si>
  <si>
    <t>Portland School and Specialist College</t>
  </si>
  <si>
    <t>/provider/25/124498</t>
  </si>
  <si>
    <t>Uttoxeter Road, Blythe Bridge, Stoke-on-Trent, Staffordshire, ST11 9JG</t>
  </si>
  <si>
    <t>2751845.txt</t>
  </si>
  <si>
    <t>https://files.api.ofsted.gov.uk/v1/file/2751845</t>
  </si>
  <si>
    <t>Abbey Hill School and Performing Arts College</t>
  </si>
  <si>
    <t>/provider/25/124500</t>
  </si>
  <si>
    <t>Box Lane, Meir, Stoke-on-Trent, Staffordshire, ST3 5PP</t>
  </si>
  <si>
    <t>2781235.txt</t>
  </si>
  <si>
    <t>https://files.api.ofsted.gov.uk/v1/file/2781235</t>
  </si>
  <si>
    <t>Watermill School</t>
  </si>
  <si>
    <t>/provider/25/124501</t>
  </si>
  <si>
    <t>Turnhurst Road, Chell, Stoke-on-Trent, Staffordshire, ST6 6JZ</t>
  </si>
  <si>
    <t>2731911.txt</t>
  </si>
  <si>
    <t>https://files.api.ofsted.gov.uk/v1/file/2731911</t>
  </si>
  <si>
    <t>Kemball Special School</t>
  </si>
  <si>
    <t>/provider/25/124503</t>
  </si>
  <si>
    <t>Beaconsfield Drive, Blurton, Stoke-on-Trent, Staffordshire, ST3 3JD</t>
  </si>
  <si>
    <t>2736163.txt</t>
  </si>
  <si>
    <t>https://files.api.ofsted.gov.uk/v1/file/2736163</t>
  </si>
  <si>
    <t>Arts and Media School Islington</t>
  </si>
  <si>
    <t>/provider/23/131690</t>
  </si>
  <si>
    <t>Turle Road, London, N4 3LS</t>
  </si>
  <si>
    <t>2741761.txt</t>
  </si>
  <si>
    <t>https://files.api.ofsted.gov.uk/v1/file/2741761</t>
  </si>
  <si>
    <t>The Unicorn School</t>
  </si>
  <si>
    <t>/provider/27/123322</t>
  </si>
  <si>
    <t>20 Marcham Road, Abingdon, Oxfordshire, OX14 1AA</t>
  </si>
  <si>
    <t>2724913.txt</t>
  </si>
  <si>
    <t>https://files.api.ofsted.gov.uk/v1/file/2724913</t>
  </si>
  <si>
    <t>Hillcrest Park School</t>
  </si>
  <si>
    <t>/provider/27/123326</t>
  </si>
  <si>
    <t>Southcombe, Chipping Norton, Oxford, Oxfordshire, OX7 5QH</t>
  </si>
  <si>
    <t>2767227.txt</t>
  </si>
  <si>
    <t>https://files.api.ofsted.gov.uk/v1/file/2767227</t>
  </si>
  <si>
    <t>/provider/25/123329</t>
  </si>
  <si>
    <t>Woodeaton, Woodeaton, Oxford, Oxfordshire, OX3 9TS</t>
  </si>
  <si>
    <t>2778743.txt</t>
  </si>
  <si>
    <t>https://files.api.ofsted.gov.uk/v1/file/2778743</t>
  </si>
  <si>
    <t>Mulberry Bush School</t>
  </si>
  <si>
    <t>/provider/25/123330</t>
  </si>
  <si>
    <t>Abingdon Road, Standlake, Witney, Oxfordshire, OX29 7RW</t>
  </si>
  <si>
    <t>2753135.txt</t>
  </si>
  <si>
    <t>https://files.api.ofsted.gov.uk/v1/file/2753135</t>
  </si>
  <si>
    <t>Oxfordshire Hospital School</t>
  </si>
  <si>
    <t>/provider/25/123337</t>
  </si>
  <si>
    <t>C/O St Nicholas Primary, Raymund Road, Old Marston, Oxford, Oxfordshire, OX3 0PJ</t>
  </si>
  <si>
    <t>2725547.txt</t>
  </si>
  <si>
    <t>https://files.api.ofsted.gov.uk/v1/file/2725547</t>
  </si>
  <si>
    <t>Mabel Prichard School</t>
  </si>
  <si>
    <t>/provider/25/123339</t>
  </si>
  <si>
    <t>Cuddesdon Way, Oxford, OX4 6SB</t>
  </si>
  <si>
    <t>2769221.txt</t>
  </si>
  <si>
    <t>https://files.api.ofsted.gov.uk/v1/file/2769221</t>
  </si>
  <si>
    <t>Queen's Croft High School</t>
  </si>
  <si>
    <t>/provider/25/124521</t>
  </si>
  <si>
    <t>Birmingham Road, Lichfield, Staffordshire, WS13 6PJ</t>
  </si>
  <si>
    <t>2777177.txt</t>
  </si>
  <si>
    <t>https://files.api.ofsted.gov.uk/v1/file/2777177</t>
  </si>
  <si>
    <t>Bishopswood School</t>
  </si>
  <si>
    <t>/provider/25/123345</t>
  </si>
  <si>
    <t>Grove Road, Reading, RG4 9RH</t>
  </si>
  <si>
    <t>2747293.txt</t>
  </si>
  <si>
    <t>https://files.api.ofsted.gov.uk/v1/file/2747293</t>
  </si>
  <si>
    <t>The Sixth Form College Colchester</t>
  </si>
  <si>
    <t>/provider/40/130680</t>
  </si>
  <si>
    <t>North Hill, Colchester, Essex, CO1 1SN</t>
  </si>
  <si>
    <t>2749573.txt</t>
  </si>
  <si>
    <t>https://files.api.ofsted.gov.uk/v1/file/2749573</t>
  </si>
  <si>
    <t>Darul Hadis Latifiah</t>
  </si>
  <si>
    <t>/provider/27/131745</t>
  </si>
  <si>
    <t>1 Cornwall Avenue, London, E2 0HW</t>
  </si>
  <si>
    <t>2762097.txt</t>
  </si>
  <si>
    <t>https://files.api.ofsted.gov.uk/v1/file/2762097</t>
  </si>
  <si>
    <t>The Wyvern School (Buxford)</t>
  </si>
  <si>
    <t>/provider/25/131748</t>
  </si>
  <si>
    <t>Great Chart Bypass, Ashford, Kent, TN23 4ER</t>
  </si>
  <si>
    <t>2727793.txt</t>
  </si>
  <si>
    <t>https://files.api.ofsted.gov.uk/v1/file/2727793</t>
  </si>
  <si>
    <t>The Avon Valley School and Performing Arts College</t>
  </si>
  <si>
    <t>/provider/23/125764</t>
  </si>
  <si>
    <t>Newbold Road, Newbold-on-Avon, Rugby, Warwickshire, CV21 1EH</t>
  </si>
  <si>
    <t>2722941.txt</t>
  </si>
  <si>
    <t>https://files.api.ofsted.gov.uk/v1/file/2722941</t>
  </si>
  <si>
    <t>South Shields School</t>
  </si>
  <si>
    <t>/provider/23/131756</t>
  </si>
  <si>
    <t>Nevinson Avenue, South Shields, Tyne and Wear, NE34 8BT</t>
  </si>
  <si>
    <t>2779619.txt</t>
  </si>
  <si>
    <t>https://files.api.ofsted.gov.uk/v1/file/2779619</t>
  </si>
  <si>
    <t>Park View School</t>
  </si>
  <si>
    <t>/provider/23/131757</t>
  </si>
  <si>
    <t>252 West Green Road, London, N15 3QR</t>
  </si>
  <si>
    <t>2736953.txt</t>
  </si>
  <si>
    <t>https://files.api.ofsted.gov.uk/v1/file/2736953</t>
  </si>
  <si>
    <t>Tabernacle School</t>
  </si>
  <si>
    <t>/provider/27/131778</t>
  </si>
  <si>
    <t>32 St Ann's Villas, Holland Park, London, W11 4RS</t>
  </si>
  <si>
    <t>2739501.txt</t>
  </si>
  <si>
    <t>https://files.api.ofsted.gov.uk/v1/file/2739501</t>
  </si>
  <si>
    <t>Milverton House School</t>
  </si>
  <si>
    <t>/provider/27/125789</t>
  </si>
  <si>
    <t>Park Street, Attleborough, Nuneaton, Warwickshire, CV11 4NS</t>
  </si>
  <si>
    <t>2725741.txt</t>
  </si>
  <si>
    <t>https://files.api.ofsted.gov.uk/v1/file/2725741</t>
  </si>
  <si>
    <t>Arc School Old Arley</t>
  </si>
  <si>
    <t>/provider/27/125790</t>
  </si>
  <si>
    <t>Ansley Lane, Old Arley, Warwickshire, CV7 8NU</t>
  </si>
  <si>
    <t>2780399.txt</t>
  </si>
  <si>
    <t>https://files.api.ofsted.gov.uk/v1/file/2780399</t>
  </si>
  <si>
    <t>Gateway Sixth Form College</t>
  </si>
  <si>
    <t>/provider/40/130755</t>
  </si>
  <si>
    <t>Colin Grundy Drive, Leicester, Leicestershire, LE5 1GA</t>
  </si>
  <si>
    <t>2755493.txt</t>
  </si>
  <si>
    <t>https://files.api.ofsted.gov.uk/v1/file/2755493</t>
  </si>
  <si>
    <t>Greater Grace School of Christian Education</t>
  </si>
  <si>
    <t>/provider/27/131791</t>
  </si>
  <si>
    <t>Church Lane, Backford, Chester, Cheshire, CH2 4BE</t>
  </si>
  <si>
    <t>2761983.txt</t>
  </si>
  <si>
    <t>https://files.api.ofsted.gov.uk/v1/file/2761983</t>
  </si>
  <si>
    <t>Cambian Northampton School</t>
  </si>
  <si>
    <t>/provider/27/131802</t>
  </si>
  <si>
    <t>67a Queens Park Parade, Kingsthorpe, Northampton, Northamptonshire, NN2 6LR</t>
  </si>
  <si>
    <t>2735117.txt</t>
  </si>
  <si>
    <t>https://files.api.ofsted.gov.uk/v1/file/2735117</t>
  </si>
  <si>
    <t>Little Acorns School</t>
  </si>
  <si>
    <t>/provider/27/131810</t>
  </si>
  <si>
    <t>London Beach Farm, Ashford Road, St Michael's, Tenterden, Kent, TN30 6SR</t>
  </si>
  <si>
    <t>2736689.txt</t>
  </si>
  <si>
    <t>https://files.api.ofsted.gov.uk/v1/file/2736689</t>
  </si>
  <si>
    <t>Sheffield Park Academy</t>
  </si>
  <si>
    <t>/provider/23/131895</t>
  </si>
  <si>
    <t>Beaumont Road North, Sheffield, South Yorkshire, S2 1SN</t>
  </si>
  <si>
    <t>2737209.txt</t>
  </si>
  <si>
    <t>https://files.api.ofsted.gov.uk/v1/file/2737209</t>
  </si>
  <si>
    <t>Hillingdon Manor School</t>
  </si>
  <si>
    <t>/provider/27/131940</t>
  </si>
  <si>
    <t>Harlington Road, Hillingdon, Middlesex, UB8 3HD</t>
  </si>
  <si>
    <t>2770197.txt</t>
  </si>
  <si>
    <t>https://files.api.ofsted.gov.uk/v1/file/2770197</t>
  </si>
  <si>
    <t>New College Leicester</t>
  </si>
  <si>
    <t>/provider/23/131945</t>
  </si>
  <si>
    <t>Glenfield Road, Leicester, Leicestershire, LE3 6DN</t>
  </si>
  <si>
    <t>2743085.txt</t>
  </si>
  <si>
    <t>https://files.api.ofsted.gov.uk/v1/file/2743085</t>
  </si>
  <si>
    <t>Maria Montessori School</t>
  </si>
  <si>
    <t>/provider/27/131978</t>
  </si>
  <si>
    <t>26 Lyndhurst Gardens, London, NW3 5NW</t>
  </si>
  <si>
    <t>2749187.txt</t>
  </si>
  <si>
    <t>https://files.api.ofsted.gov.uk/v1/file/2749187</t>
  </si>
  <si>
    <t>Priors Court School</t>
  </si>
  <si>
    <t>/provider/27/132003</t>
  </si>
  <si>
    <t>Prior's Court Road, Hermitage, Thatcham, Berkshire, RG18 9NU</t>
  </si>
  <si>
    <t>2748675.txt</t>
  </si>
  <si>
    <t>https://files.api.ofsted.gov.uk/v1/file/2748675</t>
  </si>
  <si>
    <t>Apple Orchard Slinfold</t>
  </si>
  <si>
    <t>/provider/27/132069</t>
  </si>
  <si>
    <t>Apple Orchard, Five Oaks Road, Slinfold, Horsham, West Sussex, RH13 0RQ</t>
  </si>
  <si>
    <t>2749765.txt</t>
  </si>
  <si>
    <t>https://files.api.ofsted.gov.uk/v1/file/2749765</t>
  </si>
  <si>
    <t>Pegasus School</t>
  </si>
  <si>
    <t>/provider/27/132120</t>
  </si>
  <si>
    <t>Main Street, Caldwell, Swadlincote, Derbyshire, DE12 6RS</t>
  </si>
  <si>
    <t>2786217.txt</t>
  </si>
  <si>
    <t>https://files.api.ofsted.gov.uk/v1/file/2786217</t>
  </si>
  <si>
    <t>All Saints Catholic High School</t>
  </si>
  <si>
    <t>/provider/23/135479</t>
  </si>
  <si>
    <t>Roughwood Drive, Kirkby, Knowsley, Merseyside, L33 8XF</t>
  </si>
  <si>
    <t>2772805.txt</t>
  </si>
  <si>
    <t>https://files.api.ofsted.gov.uk/v1/file/2772805</t>
  </si>
  <si>
    <t>Saint Edmund Arrowsmith Catholic High School</t>
  </si>
  <si>
    <t>/provider/23/135481</t>
  </si>
  <si>
    <t>Cumber Lane, Whiston, Liverpool, Merseyside, L35 2XG</t>
  </si>
  <si>
    <t>2784163.txt</t>
  </si>
  <si>
    <t>https://files.api.ofsted.gov.uk/v1/file/2784163</t>
  </si>
  <si>
    <t>Abu Bakr Boys School</t>
  </si>
  <si>
    <t>/provider/27/135483</t>
  </si>
  <si>
    <t>Kent Street, Walsall, West Midlands, WS2 7AN</t>
  </si>
  <si>
    <t>2778721.txt</t>
  </si>
  <si>
    <t>https://files.api.ofsted.gov.uk/v1/file/2778721</t>
  </si>
  <si>
    <t>On Track Education Centre (Silsoe)</t>
  </si>
  <si>
    <t>/provider/27/134137</t>
  </si>
  <si>
    <t>Building 53, Wrest Park, Silsoe, Bedfordshire, MK45 4HS</t>
  </si>
  <si>
    <t>2747613.txt</t>
  </si>
  <si>
    <t>https://files.api.ofsted.gov.uk/v1/file/2747613</t>
  </si>
  <si>
    <t>Darul Uloom Dawatul Imaan</t>
  </si>
  <si>
    <t>/provider/27/134140</t>
  </si>
  <si>
    <t>Harry Street, Off Wakefield Road, Bradford, West Yorkshire, BD4 9PH</t>
  </si>
  <si>
    <t>2744363.txt</t>
  </si>
  <si>
    <t>https://files.api.ofsted.gov.uk/v1/file/2744363</t>
  </si>
  <si>
    <t>Headstart</t>
  </si>
  <si>
    <t>/provider/27/134148</t>
  </si>
  <si>
    <t>Crouch Lane, Ninfield, Battle, East Sussex, TN33 9EG</t>
  </si>
  <si>
    <t>2725367.txt</t>
  </si>
  <si>
    <t>https://files.api.ofsted.gov.uk/v1/file/2725367</t>
  </si>
  <si>
    <t>Penarth Group School</t>
  </si>
  <si>
    <t>/provider/27/135526</t>
  </si>
  <si>
    <t>128 Reddish Road, South Reddish, Stockport, Cheshire, SK5 7JG</t>
  </si>
  <si>
    <t>2739437.txt</t>
  </si>
  <si>
    <t>https://files.api.ofsted.gov.uk/v1/file/2739437</t>
  </si>
  <si>
    <t>Bright Futures</t>
  </si>
  <si>
    <t>/provider/27/134186</t>
  </si>
  <si>
    <t>Willow Tree Park, Beech House, Booths Lane, Lymm, Cheshire, WA13 0GH</t>
  </si>
  <si>
    <t>2738385.txt</t>
  </si>
  <si>
    <t>https://files.api.ofsted.gov.uk/v1/file/2738385</t>
  </si>
  <si>
    <t>Heart of the Forest Community Special School</t>
  </si>
  <si>
    <t>/provider/25/134190</t>
  </si>
  <si>
    <t>Speech House, Coleford, Gloucestershire, GL16 7EJ</t>
  </si>
  <si>
    <t>2756467.txt</t>
  </si>
  <si>
    <t>https://files.api.ofsted.gov.uk/v1/file/2756467</t>
  </si>
  <si>
    <t>The Harbour School</t>
  </si>
  <si>
    <t>/provider/25/134193</t>
  </si>
  <si>
    <t>Station Road, Wilburton, Ely, Cambridgeshire, CB6 3RR</t>
  </si>
  <si>
    <t>2723323.txt</t>
  </si>
  <si>
    <t>https://files.api.ofsted.gov.uk/v1/file/2723323</t>
  </si>
  <si>
    <t>Treehouse School</t>
  </si>
  <si>
    <t>/provider/25/135534</t>
  </si>
  <si>
    <t>Woodside Avenue, Muswell Hill, London, N10 3JA</t>
  </si>
  <si>
    <t>2744665.txt</t>
  </si>
  <si>
    <t>https://files.api.ofsted.gov.uk/v1/file/2744665</t>
  </si>
  <si>
    <t>Coppice School</t>
  </si>
  <si>
    <t>/provider/25/135546</t>
  </si>
  <si>
    <t>Ash Hill Road, Hatfield, Doncaster, South Yorkshire, DN7 6JH</t>
  </si>
  <si>
    <t>2724571.txt</t>
  </si>
  <si>
    <t>https://files.api.ofsted.gov.uk/v1/file/2724571</t>
  </si>
  <si>
    <t>The Meadows School</t>
  </si>
  <si>
    <t>/provider/25/132231</t>
  </si>
  <si>
    <t>Dudley Road East, Oldbury, West Midlands, B69 3BU</t>
  </si>
  <si>
    <t>2728813.txt</t>
  </si>
  <si>
    <t>https://files.api.ofsted.gov.uk/v1/file/2728813</t>
  </si>
  <si>
    <t>The Westminster School</t>
  </si>
  <si>
    <t>/provider/25/132233</t>
  </si>
  <si>
    <t>2746753.txt</t>
  </si>
  <si>
    <t>https://files.api.ofsted.gov.uk/v1/file/2746753</t>
  </si>
  <si>
    <t>Manchester Academy</t>
  </si>
  <si>
    <t>/provider/23/134224</t>
  </si>
  <si>
    <t>Moss Lane East, Moss Side, Manchester, M14 4PX</t>
  </si>
  <si>
    <t>2740869.txt</t>
  </si>
  <si>
    <t>https://files.api.ofsted.gov.uk/v1/file/2740869</t>
  </si>
  <si>
    <t>Progress Schools - Carlisle</t>
  </si>
  <si>
    <t>/provider/27/135555</t>
  </si>
  <si>
    <t>7 Victoria Place, Carlisle, Cumbria, CA1 1EJ</t>
  </si>
  <si>
    <t>2748973.txt</t>
  </si>
  <si>
    <t>https://files.api.ofsted.gov.uk/v1/file/2748973</t>
  </si>
  <si>
    <t>Cambian Tyldesley School</t>
  </si>
  <si>
    <t>/provider/27/135557</t>
  </si>
  <si>
    <t>Shuttle Street, Tyldesley, Wigan, Manchester, M29 8BS</t>
  </si>
  <si>
    <t>2735723.txt</t>
  </si>
  <si>
    <t>https://files.api.ofsted.gov.uk/v1/file/2735723</t>
  </si>
  <si>
    <t>Flexible Learning Centre</t>
  </si>
  <si>
    <t>/provider/27/135561</t>
  </si>
  <si>
    <t>204 Slade Road, Erdington, Birmingham, B23 7RJ</t>
  </si>
  <si>
    <t>2749571.txt</t>
  </si>
  <si>
    <t>https://files.api.ofsted.gov.uk/v1/file/2749571</t>
  </si>
  <si>
    <t>Oak Field School and Specialist Sports College</t>
  </si>
  <si>
    <t>/provider/25/135573</t>
  </si>
  <si>
    <t>Wigman Road, Bilborough, Nottingham, Nottinghamshire, NG8 3HW</t>
  </si>
  <si>
    <t>2769101.txt</t>
  </si>
  <si>
    <t>https://files.api.ofsted.gov.uk/v1/file/2769101</t>
  </si>
  <si>
    <t>Djanogly City Academy</t>
  </si>
  <si>
    <t>/provider/23/134253</t>
  </si>
  <si>
    <t>Gregory Boulevard, Nottingham Road, Nottingham, Nottinghamshire, NG7 6ND</t>
  </si>
  <si>
    <t>2774875.txt</t>
  </si>
  <si>
    <t>https://files.api.ofsted.gov.uk/v1/file/2774875</t>
  </si>
  <si>
    <t>Samworth Church Academy</t>
  </si>
  <si>
    <t>/provider/23/135583</t>
  </si>
  <si>
    <t>Sherwood Hall Road, Mansfield, Nottinghamshire, NG18 2DY</t>
  </si>
  <si>
    <t>2778655.txt</t>
  </si>
  <si>
    <t>https://files.api.ofsted.gov.uk/v1/file/2778655</t>
  </si>
  <si>
    <t>City of London Academy Islington</t>
  </si>
  <si>
    <t>/provider/23/135587</t>
  </si>
  <si>
    <t>Prebend Street, Islington, London, N1 8PQ</t>
  </si>
  <si>
    <t>2780641.txt</t>
  </si>
  <si>
    <t>https://files.api.ofsted.gov.uk/v1/file/2780641</t>
  </si>
  <si>
    <t>Merchants' Academy</t>
  </si>
  <si>
    <t>/provider/28/135597</t>
  </si>
  <si>
    <t>Gatehouse Avenue, Withywood, Bristol, BS13 9AJ</t>
  </si>
  <si>
    <t>2771091.txt</t>
  </si>
  <si>
    <t>https://files.api.ofsted.gov.uk/v1/file/2771091</t>
  </si>
  <si>
    <t>Archbishop Sentamu Academy</t>
  </si>
  <si>
    <t>/provider/23/135598</t>
  </si>
  <si>
    <t>1 Bilton Grove, Hull, HU9 5YB</t>
  </si>
  <si>
    <t>2762459.txt</t>
  </si>
  <si>
    <t>https://files.api.ofsted.gov.uk/v1/file/2762459</t>
  </si>
  <si>
    <t>Alder Community High School</t>
  </si>
  <si>
    <t>/provider/23/134283</t>
  </si>
  <si>
    <t>Mottram Old Road, Gee Cross, Hyde, Cheshire, SK14 5NJ</t>
  </si>
  <si>
    <t>2740449.txt</t>
  </si>
  <si>
    <t>https://files.api.ofsted.gov.uk/v1/file/2740449</t>
  </si>
  <si>
    <t>Normanton House School</t>
  </si>
  <si>
    <t>/provider/27/134294</t>
  </si>
  <si>
    <t>Normanton House, Village Street, Derby, Derbyshire, DE23 8DF</t>
  </si>
  <si>
    <t>2736577.txt</t>
  </si>
  <si>
    <t>https://files.api.ofsted.gov.uk/v1/file/2736577</t>
  </si>
  <si>
    <t>TLG North Birmingham</t>
  </si>
  <si>
    <t>/provider/27/135608</t>
  </si>
  <si>
    <t>610 Kingstanding Road, Kingstanding, Birmingham, West Midlands, B44 9SH</t>
  </si>
  <si>
    <t>2735203.txt</t>
  </si>
  <si>
    <t>https://files.api.ofsted.gov.uk/v1/file/2735203</t>
  </si>
  <si>
    <t>Walthamstow Academy</t>
  </si>
  <si>
    <t>/provider/23/132727</t>
  </si>
  <si>
    <t>Billet Road, Walthamstow, London, E17 5DP</t>
  </si>
  <si>
    <t>2732215.txt</t>
  </si>
  <si>
    <t>https://files.api.ofsted.gov.uk/v1/file/2732215</t>
  </si>
  <si>
    <t>Richard Rose Morton Academy</t>
  </si>
  <si>
    <t>/provider/23/135620</t>
  </si>
  <si>
    <t>Wigton Road, Carlisle, Cumbria, CA2 6LB</t>
  </si>
  <si>
    <t>2734373.txt</t>
  </si>
  <si>
    <t>https://files.api.ofsted.gov.uk/v1/file/2734373</t>
  </si>
  <si>
    <t>Oasis Academy Enfield</t>
  </si>
  <si>
    <t>/provider/23/134311</t>
  </si>
  <si>
    <t>Kinetic Crescent, Innova Park, Enfield, Middlesex, EN3 7XH</t>
  </si>
  <si>
    <t>2783151.txt</t>
  </si>
  <si>
    <t>https://files.api.ofsted.gov.uk/v1/file/2783151</t>
  </si>
  <si>
    <t>Chasetown Community School</t>
  </si>
  <si>
    <t>/provider/25/132731</t>
  </si>
  <si>
    <t>Church Street, Chasetown, Burntwood, Staffordshire, WS7 3QL</t>
  </si>
  <si>
    <t>2762471.txt</t>
  </si>
  <si>
    <t>https://files.api.ofsted.gov.uk/v1/file/2762471</t>
  </si>
  <si>
    <t>Brian Jackson College</t>
  </si>
  <si>
    <t>/provider/27/132732</t>
  </si>
  <si>
    <t>Vision House, Units 1 - 6 Grove Mills, High Street, Heckmondwike, West Yorkshire, WF16 0AD</t>
  </si>
  <si>
    <t>50008577.txt</t>
  </si>
  <si>
    <t>https://files.api.ofsted.gov.uk/v1/file/50008577</t>
  </si>
  <si>
    <t>Rugeley School</t>
  </si>
  <si>
    <t>/provider/27/132735</t>
  </si>
  <si>
    <t>Blithbury Road, Blithbury, Rugeley, Staffordshire, WS15 3JQ</t>
  </si>
  <si>
    <t>2735803.txt</t>
  </si>
  <si>
    <t>https://files.api.ofsted.gov.uk/v1/file/2735803</t>
  </si>
  <si>
    <t>The Langley Academy</t>
  </si>
  <si>
    <t>/provider/23/135631</t>
  </si>
  <si>
    <t>Langley Road, Langley, Slough, Berkshire, SL3 7EF</t>
  </si>
  <si>
    <t>2744337.txt</t>
  </si>
  <si>
    <t>https://files.api.ofsted.gov.uk/v1/file/2744337</t>
  </si>
  <si>
    <t>Abu Bakr Girls School</t>
  </si>
  <si>
    <t>/provider/27/132750</t>
  </si>
  <si>
    <t>154-160 Wednesbury Road, Palfrey, Walsall, West Midlands, WS1 4JJ</t>
  </si>
  <si>
    <t>2752769.txt</t>
  </si>
  <si>
    <t>https://files.api.ofsted.gov.uk/v1/file/2752769</t>
  </si>
  <si>
    <t>Alec Reed Academy</t>
  </si>
  <si>
    <t>/provider/28/134369</t>
  </si>
  <si>
    <t>Bengarth Road, Northolt, Middlesex, UB5 5LQ</t>
  </si>
  <si>
    <t>2785579.txt</t>
  </si>
  <si>
    <t>https://files.api.ofsted.gov.uk/v1/file/2785579</t>
  </si>
  <si>
    <t>New Rickstones Academy</t>
  </si>
  <si>
    <t>/provider/23/135651</t>
  </si>
  <si>
    <t>Conrad Road, Witham, Essex, CM8 2SD</t>
  </si>
  <si>
    <t>2780645.txt</t>
  </si>
  <si>
    <t>https://files.api.ofsted.gov.uk/v1/file/2780645</t>
  </si>
  <si>
    <t>Greensward Academy</t>
  </si>
  <si>
    <t>/provider/23/135652</t>
  </si>
  <si>
    <t>Greensward Lane, Hockley, Essex, SS5 5HG</t>
  </si>
  <si>
    <t>2762119.txt</t>
  </si>
  <si>
    <t>https://files.api.ofsted.gov.uk/v1/file/2762119</t>
  </si>
  <si>
    <t>Maltings Academy</t>
  </si>
  <si>
    <t>/provider/23/135653</t>
  </si>
  <si>
    <t>Spinks Lane, Witham, Essex, CM8 1EP</t>
  </si>
  <si>
    <t>2750661.txt</t>
  </si>
  <si>
    <t>https://files.api.ofsted.gov.uk/v1/file/2750661</t>
  </si>
  <si>
    <t>Hopewell School (Harmony House)</t>
  </si>
  <si>
    <t>/provider/27/134388</t>
  </si>
  <si>
    <t>Harmony House, Baden Powell Close, Dagenham, Essex, RM9 6XN</t>
  </si>
  <si>
    <t>2745665.txt</t>
  </si>
  <si>
    <t>https://files.api.ofsted.gov.uk/v1/file/2745665</t>
  </si>
  <si>
    <t>The Hereford Academy</t>
  </si>
  <si>
    <t>/provider/23/135662</t>
  </si>
  <si>
    <t>Marlbrook Road, Redhill, Hereford, Herefordshire, HR2 7NG</t>
  </si>
  <si>
    <t>2756697.txt</t>
  </si>
  <si>
    <t>https://files.api.ofsted.gov.uk/v1/file/2756697</t>
  </si>
  <si>
    <t>Oasis Academy John Williams</t>
  </si>
  <si>
    <t>/provider/23/135663</t>
  </si>
  <si>
    <t>Petherton Road, Hengrove, Bristol, BS14 9BU</t>
  </si>
  <si>
    <t>2728347.txt</t>
  </si>
  <si>
    <t>https://files.api.ofsted.gov.uk/v1/file/2728347</t>
  </si>
  <si>
    <t>The Milton Keynes Academy</t>
  </si>
  <si>
    <t>/provider/23/135665</t>
  </si>
  <si>
    <t>Fulwoods Drive, Milton Keynes, Buckinghamshire, MK6 5LA</t>
  </si>
  <si>
    <t>2736125.txt</t>
  </si>
  <si>
    <t>https://files.api.ofsted.gov.uk/v1/file/2736125</t>
  </si>
  <si>
    <t>Carmel Christian School</t>
  </si>
  <si>
    <t>/provider/27/132774</t>
  </si>
  <si>
    <t>817A Bath Road, Brislington, Bristol, BS4 5NL</t>
  </si>
  <si>
    <t>2760197.txt</t>
  </si>
  <si>
    <t>https://files.api.ofsted.gov.uk/v1/file/2760197</t>
  </si>
  <si>
    <t>Right Choice Independent Special School</t>
  </si>
  <si>
    <t>/provider/27/134402</t>
  </si>
  <si>
    <t>First Floor, 1-4 Beresford Square, Woolwich, London, SE18 6BB</t>
  </si>
  <si>
    <t>2783505.txt</t>
  </si>
  <si>
    <t>https://files.api.ofsted.gov.uk/v1/file/2783505</t>
  </si>
  <si>
    <t>CACFO UK Education Centre</t>
  </si>
  <si>
    <t>/provider/27/132776</t>
  </si>
  <si>
    <t>40 Northwood Road, Thornton Heath, Surrey, CR7 8HQ</t>
  </si>
  <si>
    <t>2776305.txt</t>
  </si>
  <si>
    <t>https://files.api.ofsted.gov.uk/v1/file/2776305</t>
  </si>
  <si>
    <t>The Tutorial Foundation</t>
  </si>
  <si>
    <t>/provider/27/135670</t>
  </si>
  <si>
    <t>76 Freelands Road, Bromley, Kent, BR1 3HY</t>
  </si>
  <si>
    <t>2749771.txt</t>
  </si>
  <si>
    <t>https://files.api.ofsted.gov.uk/v1/file/2749771</t>
  </si>
  <si>
    <t>The Steiner Academy Hereford</t>
  </si>
  <si>
    <t>/provider/28/135672</t>
  </si>
  <si>
    <t>Much Dewchurch, Hereford, Herefordshire, HR2 8DL</t>
  </si>
  <si>
    <t>2768621.txt</t>
  </si>
  <si>
    <t>https://files.api.ofsted.gov.uk/v1/file/2768621</t>
  </si>
  <si>
    <t>Phoenix Academy</t>
  </si>
  <si>
    <t>/provider/27/135673</t>
  </si>
  <si>
    <t>Brook Farm, Newton Road, North Petherton, Somerset, TA6 6NA</t>
  </si>
  <si>
    <t>2738341.txt</t>
  </si>
  <si>
    <t>https://files.api.ofsted.gov.uk/v1/file/2738341</t>
  </si>
  <si>
    <t>Azhar Academy Girls School</t>
  </si>
  <si>
    <t>/provider/27/134417</t>
  </si>
  <si>
    <t>235a Romford Road, Forest Gate, London, E7 9HL</t>
  </si>
  <si>
    <t>2770547.txt</t>
  </si>
  <si>
    <t>https://files.api.ofsted.gov.uk/v1/file/2770547</t>
  </si>
  <si>
    <t>The Lloyd Williamson School</t>
  </si>
  <si>
    <t>/provider/27/132788</t>
  </si>
  <si>
    <t>12 Telford Road, London, W10 5SH</t>
  </si>
  <si>
    <t>2739539.txt</t>
  </si>
  <si>
    <t>https://files.api.ofsted.gov.uk/v1/file/2739539</t>
  </si>
  <si>
    <t>The Vine Christian School</t>
  </si>
  <si>
    <t>/provider/27/134424</t>
  </si>
  <si>
    <t>Basingstoke Road, Three Mile Cross, Reading, Berkshire, RG7 1HF</t>
  </si>
  <si>
    <t>2736675.txt</t>
  </si>
  <si>
    <t>https://files.api.ofsted.gov.uk/v1/file/2736675</t>
  </si>
  <si>
    <t>Lewis Charlton Learning Centre</t>
  </si>
  <si>
    <t>/provider/27/134438</t>
  </si>
  <si>
    <t>North Street, Ashby De La Zouch, Leicestershire, LE65 1HU</t>
  </si>
  <si>
    <t>50004511.txt</t>
  </si>
  <si>
    <t>https://files.api.ofsted.gov.uk/v1/file/50004511</t>
  </si>
  <si>
    <t>London Islamic School</t>
  </si>
  <si>
    <t>/provider/27/132797</t>
  </si>
  <si>
    <t>18-22 Damien Street, London, E1 2HX</t>
  </si>
  <si>
    <t>2771551.txt</t>
  </si>
  <si>
    <t>https://files.api.ofsted.gov.uk/v1/file/2771551</t>
  </si>
  <si>
    <t>Include Schools Norfolk</t>
  </si>
  <si>
    <t>/provider/27/134440</t>
  </si>
  <si>
    <t>First floor, 29 Woodcock Road, Norwich, Norfolk, NR3 3UA</t>
  </si>
  <si>
    <t>2780411.txt</t>
  </si>
  <si>
    <t>https://files.api.ofsted.gov.uk/v1/file/2780411</t>
  </si>
  <si>
    <t>Catch22 Include Bristol</t>
  </si>
  <si>
    <t>/provider/27/134441</t>
  </si>
  <si>
    <t>6-7 Dean Street, St Pauls, Bristol, Avon, BS2 8SF</t>
  </si>
  <si>
    <t>2784193.txt</t>
  </si>
  <si>
    <t>https://files.api.ofsted.gov.uk/v1/file/2784193</t>
  </si>
  <si>
    <t>Luton Pentecostal Church Christian Academy</t>
  </si>
  <si>
    <t>/provider/27/135699</t>
  </si>
  <si>
    <t>15 Church Street, Luton, Bedfordshire, LU1 3JE</t>
  </si>
  <si>
    <t>2775599.txt</t>
  </si>
  <si>
    <t>https://files.api.ofsted.gov.uk/v1/file/2775599</t>
  </si>
  <si>
    <t>Lantern of Knowledge Secondary School</t>
  </si>
  <si>
    <t>/provider/27/132848</t>
  </si>
  <si>
    <t>30-36 Lindley Road, Leyton, London, E10 6QT</t>
  </si>
  <si>
    <t>2750159.txt</t>
  </si>
  <si>
    <t>https://files.api.ofsted.gov.uk/v1/file/2750159</t>
  </si>
  <si>
    <t>Inaura School</t>
  </si>
  <si>
    <t>/provider/27/135735</t>
  </si>
  <si>
    <t>Moorview House, Riverside, Burrowbridge, Bridgewater, Somerset, TA7 0RB</t>
  </si>
  <si>
    <t>2781675.txt</t>
  </si>
  <si>
    <t>https://files.api.ofsted.gov.uk/v1/file/2781675</t>
  </si>
  <si>
    <t>Corley Centre</t>
  </si>
  <si>
    <t>/provider/25/134533</t>
  </si>
  <si>
    <t>Church Lane, Corley, Coventry, West Midlands, CV7 8AZ</t>
  </si>
  <si>
    <t>2748369.txt</t>
  </si>
  <si>
    <t>https://files.api.ofsted.gov.uk/v1/file/2748369</t>
  </si>
  <si>
    <t>The Sir Robert Woodard Academy</t>
  </si>
  <si>
    <t>/provider/23/135744</t>
  </si>
  <si>
    <t>Upper Boundstone Lane, Sompting, West Sussex, BN15 9QZ</t>
  </si>
  <si>
    <t>2756579.txt</t>
  </si>
  <si>
    <t>https://files.api.ofsted.gov.uk/v1/file/2756579</t>
  </si>
  <si>
    <t>The Littlehampton Academy</t>
  </si>
  <si>
    <t>/provider/23/135745</t>
  </si>
  <si>
    <t>Fitzalan Road, Littlehampton, West Sussex, BN17 6FE</t>
  </si>
  <si>
    <t>2739831.txt</t>
  </si>
  <si>
    <t>https://files.api.ofsted.gov.uk/v1/file/2739831</t>
  </si>
  <si>
    <t>Jamia Islamia Birmingham</t>
  </si>
  <si>
    <t>/provider/27/134571</t>
  </si>
  <si>
    <t>Islamic College, Fallows Road, Sparkbrook, Birmingham, West Midlands, B11 1PL</t>
  </si>
  <si>
    <t>2726473.txt</t>
  </si>
  <si>
    <t>https://files.api.ofsted.gov.uk/v1/file/2726473</t>
  </si>
  <si>
    <t>Al Huda Academy (Jamia Al-Hudaa)</t>
  </si>
  <si>
    <t>/provider/27/134574</t>
  </si>
  <si>
    <t>Ouseburn Croft, Darnall, Sheffield, South Yorkshire, S9 3FY</t>
  </si>
  <si>
    <t>2750183.txt</t>
  </si>
  <si>
    <t>https://files.api.ofsted.gov.uk/v1/file/2750183</t>
  </si>
  <si>
    <t>Nottingham University Samworth Academy</t>
  </si>
  <si>
    <t>/provider/23/135761</t>
  </si>
  <si>
    <t>Bramhall Road, Bilborough, Nottingham, Nottinghamshire, NG8 4HY</t>
  </si>
  <si>
    <t>2731011.txt</t>
  </si>
  <si>
    <t>https://files.api.ofsted.gov.uk/v1/file/2731011</t>
  </si>
  <si>
    <t>/provider/27/134580</t>
  </si>
  <si>
    <t>85 Bounces Road, Edmonton, London, N9 8LD</t>
  </si>
  <si>
    <t>2749793.txt</t>
  </si>
  <si>
    <t>https://files.api.ofsted.gov.uk/v1/file/2749793</t>
  </si>
  <si>
    <t>Essa Academy</t>
  </si>
  <si>
    <t>/provider/23/135770</t>
  </si>
  <si>
    <t>Lever Edge Lane, Bolton, Greater Manchester, BL3 3HH</t>
  </si>
  <si>
    <t>2781661.txt</t>
  </si>
  <si>
    <t>https://files.api.ofsted.gov.uk/v1/file/2781661</t>
  </si>
  <si>
    <t>The Fountain</t>
  </si>
  <si>
    <t>/provider/27/134587</t>
  </si>
  <si>
    <t>109-111 New Cross Street, Bradford, BD5 8BP</t>
  </si>
  <si>
    <t>2767699.txt</t>
  </si>
  <si>
    <t>https://files.api.ofsted.gov.uk/v1/file/2767699</t>
  </si>
  <si>
    <t>Eagle House School</t>
  </si>
  <si>
    <t>/provider/27/134594</t>
  </si>
  <si>
    <t>224 London Road, Mitcham, Surrey, CR4 3HD</t>
  </si>
  <si>
    <t>2744277.txt</t>
  </si>
  <si>
    <t>https://files.api.ofsted.gov.uk/v1/file/2744277</t>
  </si>
  <si>
    <t>Emmanuel Christian School</t>
  </si>
  <si>
    <t>/provider/27/134595</t>
  </si>
  <si>
    <t>The Grounds of Braunstone, Evangelical Free Church, Didsbury Street, Braunstone, LE3 1QP</t>
  </si>
  <si>
    <t>2778739.txt</t>
  </si>
  <si>
    <t>https://files.api.ofsted.gov.uk/v1/file/2778739</t>
  </si>
  <si>
    <t>The Quest School</t>
  </si>
  <si>
    <t>/provider/27/134605</t>
  </si>
  <si>
    <t>Bell 3, The Hop Farm, Maidstone Road, Paddock Wood, Kent, TN12 6PY</t>
  </si>
  <si>
    <t>2772079.txt</t>
  </si>
  <si>
    <t>https://files.api.ofsted.gov.uk/v1/file/2772079</t>
  </si>
  <si>
    <t>The British Muslim School</t>
  </si>
  <si>
    <t>/provider/27/135792</t>
  </si>
  <si>
    <t>Latifiah Fultali Complex, Lodge Road, West Bromwich, West Midlands, B70 8NX</t>
  </si>
  <si>
    <t>2737533.txt</t>
  </si>
  <si>
    <t>https://files.api.ofsted.gov.uk/v1/file/2737533</t>
  </si>
  <si>
    <t>Kingsway Park High School</t>
  </si>
  <si>
    <t>/provider/23/135795</t>
  </si>
  <si>
    <t>Turf Hill Road, Rochdale, Lancashire, OL16 4XA</t>
  </si>
  <si>
    <t>2724285.txt</t>
  </si>
  <si>
    <t>https://files.api.ofsted.gov.uk/v1/file/2724285</t>
  </si>
  <si>
    <t>Quwwat Ul Islam Girls' School</t>
  </si>
  <si>
    <t>/provider/27/134627</t>
  </si>
  <si>
    <t>16 Chaucer Road, Forest Gate, London, E7 9NB</t>
  </si>
  <si>
    <t>2774295.txt</t>
  </si>
  <si>
    <t>https://files.api.ofsted.gov.uk/v1/file/2774295</t>
  </si>
  <si>
    <t>Benjamin College</t>
  </si>
  <si>
    <t>/provider/27/135805</t>
  </si>
  <si>
    <t>4 Wren Path, Fairford Leys, Aylesbury, Buckinghamshire, HP19 7AR</t>
  </si>
  <si>
    <t>2757551.txt</t>
  </si>
  <si>
    <t>https://files.api.ofsted.gov.uk/v1/file/2757551</t>
  </si>
  <si>
    <t>Step By Step School</t>
  </si>
  <si>
    <t>/provider/27/134634</t>
  </si>
  <si>
    <t>Neylands Farm, Grinstead Lane, Sharpthorne, East Sussex, RH19 4HP</t>
  </si>
  <si>
    <t>2786589.txt</t>
  </si>
  <si>
    <t>https://files.api.ofsted.gov.uk/v1/file/2786589</t>
  </si>
  <si>
    <t xml:space="preserve">Ingfield Manor School </t>
  </si>
  <si>
    <t>/provider/25/135814</t>
  </si>
  <si>
    <t>Ingfield Manor Drive, Five Oaks, Billingshurst, West Sussex, RH14 9AX</t>
  </si>
  <si>
    <t>2734633.txt</t>
  </si>
  <si>
    <t>https://files.api.ofsted.gov.uk/v1/file/2734633</t>
  </si>
  <si>
    <t>Newbury Hall School</t>
  </si>
  <si>
    <t>/provider/27/135819</t>
  </si>
  <si>
    <t>Enborne Road, Newbury, Berkshire, RG14 6AD</t>
  </si>
  <si>
    <t>2785043.txt</t>
  </si>
  <si>
    <t>https://files.api.ofsted.gov.uk/v1/file/2785043</t>
  </si>
  <si>
    <t>Cambian Scarborough School</t>
  </si>
  <si>
    <t>/provider/27/134660</t>
  </si>
  <si>
    <t>Unit 11, Plaxton Park, Cayton Low Road, Eastfield, Scarborough, North Yorkshire, YO11 3BQ</t>
  </si>
  <si>
    <t>2776807.txt</t>
  </si>
  <si>
    <t>https://files.api.ofsted.gov.uk/v1/file/2776807</t>
  </si>
  <si>
    <t>The Oaks Secondary School</t>
  </si>
  <si>
    <t>/provider/25/134662</t>
  </si>
  <si>
    <t>Rock Road, Spennymoor, DL16 7DB</t>
  </si>
  <si>
    <t>2763827.txt</t>
  </si>
  <si>
    <t>https://files.api.ofsted.gov.uk/v1/file/2763827</t>
  </si>
  <si>
    <t>Freshsteps</t>
  </si>
  <si>
    <t>/provider/27/135839</t>
  </si>
  <si>
    <t>Parkview Nurseries, Theobalds Park Road, Crews Hill, Enfield, Lancashire, EN2 9BQ</t>
  </si>
  <si>
    <t>2739465.txt</t>
  </si>
  <si>
    <t>https://files.api.ofsted.gov.uk/v1/file/2739465</t>
  </si>
  <si>
    <t>Droylsden Academy</t>
  </si>
  <si>
    <t>/provider/23/135864</t>
  </si>
  <si>
    <t>MANOR ROAD, DROYLSDEN, MANCHESTER, GREATER MANCHESTER, M43 6QD</t>
  </si>
  <si>
    <t>2730187.txt</t>
  </si>
  <si>
    <t>https://files.api.ofsted.gov.uk/v1/file/2730187</t>
  </si>
  <si>
    <t>Dixons Allerton Academy</t>
  </si>
  <si>
    <t>/provider/28/135866</t>
  </si>
  <si>
    <t>Rhodesway, Bradford, West Yorkshire, BD8 0DH</t>
  </si>
  <si>
    <t>2743089.txt</t>
  </si>
  <si>
    <t>https://files.api.ofsted.gov.uk/v1/file/2743089</t>
  </si>
  <si>
    <t>The Aylesbury Vale Academy</t>
  </si>
  <si>
    <t>/provider/28/135879</t>
  </si>
  <si>
    <t>Paradise Orchard, Aylesbury, Buckinghamshire, HP18 0WS</t>
  </si>
  <si>
    <t>2785353.txt</t>
  </si>
  <si>
    <t>https://files.api.ofsted.gov.uk/v1/file/2785353</t>
  </si>
  <si>
    <t>The Wisdom Academy</t>
  </si>
  <si>
    <t>/provider/27/135882</t>
  </si>
  <si>
    <t>16 Windsor Street South, Nechells, Birmingham, West Midlands, B7 4HY</t>
  </si>
  <si>
    <t>2780961.txt</t>
  </si>
  <si>
    <t>https://files.api.ofsted.gov.uk/v1/file/2780961</t>
  </si>
  <si>
    <t>NCEA Duke's Secondary School</t>
  </si>
  <si>
    <t>/provider/23/135886</t>
  </si>
  <si>
    <t>Academy Road, Ashington, Northumberland, NE63 9FZ</t>
  </si>
  <si>
    <t>2744639.txt</t>
  </si>
  <si>
    <t>https://files.api.ofsted.gov.uk/v1/file/2744639</t>
  </si>
  <si>
    <t>Bishop Challoner Boys' School</t>
  </si>
  <si>
    <t>/provider/23/133289</t>
  </si>
  <si>
    <t>352 Commercial Road, London, E1 0LB</t>
  </si>
  <si>
    <t>2751739.txt</t>
  </si>
  <si>
    <t>https://files.api.ofsted.gov.uk/v1/file/2751739</t>
  </si>
  <si>
    <t>Tudor Grange Academy Worcester</t>
  </si>
  <si>
    <t>/provider/23/135913</t>
  </si>
  <si>
    <t>Bilford Road, Worcester, Worcestershire, WR3 8HN</t>
  </si>
  <si>
    <t>2777231.txt</t>
  </si>
  <si>
    <t>https://files.api.ofsted.gov.uk/v1/file/2777231</t>
  </si>
  <si>
    <t>Mazahirul Uloom London School</t>
  </si>
  <si>
    <t>/provider/27/133307</t>
  </si>
  <si>
    <t>241-243 Mile End Road, Stepney, London, E1 4AA</t>
  </si>
  <si>
    <t>2774733.txt</t>
  </si>
  <si>
    <t>https://files.api.ofsted.gov.uk/v1/file/2774733</t>
  </si>
  <si>
    <t>Liverpool Progressive School</t>
  </si>
  <si>
    <t>/provider/27/133309</t>
  </si>
  <si>
    <t>Rice Lane, Walton, Liverpool, Merseyside, L9 1NR</t>
  </si>
  <si>
    <t>2777831.txt</t>
  </si>
  <si>
    <t>https://files.api.ofsted.gov.uk/v1/file/2777831</t>
  </si>
  <si>
    <t>North London Grammar School</t>
  </si>
  <si>
    <t>/provider/27/134764</t>
  </si>
  <si>
    <t>110 Colindeep Lane, London, NW9 6HB</t>
  </si>
  <si>
    <t>2775585.txt</t>
  </si>
  <si>
    <t>https://files.api.ofsted.gov.uk/v1/file/2775585</t>
  </si>
  <si>
    <t>Parkwood E-Act Academy</t>
  </si>
  <si>
    <t>/provider/23/135934</t>
  </si>
  <si>
    <t>Longley Avenue West, Sheffield, South Yorkshire, S5 8UL</t>
  </si>
  <si>
    <t>2758573.txt</t>
  </si>
  <si>
    <t>https://files.api.ofsted.gov.uk/v1/file/2758573</t>
  </si>
  <si>
    <t>Cambian Whinfell School</t>
  </si>
  <si>
    <t>/provider/27/134781</t>
  </si>
  <si>
    <t>110/112 Windermere Road, Kendal, Cumbria, LA9 5EZ</t>
  </si>
  <si>
    <t>2785105.txt</t>
  </si>
  <si>
    <t>https://files.api.ofsted.gov.uk/v1/file/2785105</t>
  </si>
  <si>
    <t>Fulwood Academy</t>
  </si>
  <si>
    <t>/provider/23/135936</t>
  </si>
  <si>
    <t>Black Bull Lane, Fulwood, Preston, Lancashire, PR2 9YR</t>
  </si>
  <si>
    <t>2769597.txt</t>
  </si>
  <si>
    <t>https://files.api.ofsted.gov.uk/v1/file/2769597</t>
  </si>
  <si>
    <t>The Bushey Academy</t>
  </si>
  <si>
    <t>/provider/23/135938</t>
  </si>
  <si>
    <t>London Road, Bushey, Hertfordshire, WD23 3AA</t>
  </si>
  <si>
    <t>2786533.txt</t>
  </si>
  <si>
    <t>https://files.api.ofsted.gov.uk/v1/file/2786533</t>
  </si>
  <si>
    <t>Furness Academy</t>
  </si>
  <si>
    <t>/provider/23/135940</t>
  </si>
  <si>
    <t>Park Drive, Barrow-in-Furness, Cumbria, LA13 9BB</t>
  </si>
  <si>
    <t>2731949.txt</t>
  </si>
  <si>
    <t>https://files.api.ofsted.gov.uk/v1/file/2731949</t>
  </si>
  <si>
    <t>University of Chester CE Academy</t>
  </si>
  <si>
    <t>/provider/23/135941</t>
  </si>
  <si>
    <t>164 Whitby Road, Ellesmere Port, Cheshire, CH65 6EA</t>
  </si>
  <si>
    <t>2770795.txt</t>
  </si>
  <si>
    <t>https://files.api.ofsted.gov.uk/v1/file/2770795</t>
  </si>
  <si>
    <t>De Warenne Academy</t>
  </si>
  <si>
    <t>/provider/23/135942</t>
  </si>
  <si>
    <t>Gardens Lane, Conisbrough, Doncaster, South Yorkshire, DN12 3JY</t>
  </si>
  <si>
    <t>2778937.txt</t>
  </si>
  <si>
    <t>https://files.api.ofsted.gov.uk/v1/file/2778937</t>
  </si>
  <si>
    <t>London Academy</t>
  </si>
  <si>
    <t>/provider/28/134798</t>
  </si>
  <si>
    <t>Spur Road, Edgware, Middlesex, HA8 8DE</t>
  </si>
  <si>
    <t>2777583.txt</t>
  </si>
  <si>
    <t>https://files.api.ofsted.gov.uk/v1/file/2777583</t>
  </si>
  <si>
    <t>Haberdashers' Aske's Crayford Academy</t>
  </si>
  <si>
    <t>/provider/28/135951</t>
  </si>
  <si>
    <t>Iron Mill Lane, Crayford, Dartford, Kent, DA1 4RS</t>
  </si>
  <si>
    <t>2781697.txt</t>
  </si>
  <si>
    <t>https://files.api.ofsted.gov.uk/v1/file/2781697</t>
  </si>
  <si>
    <t>Jamiatul Uloom Al - Islamia</t>
  </si>
  <si>
    <t>/provider/27/134805</t>
  </si>
  <si>
    <t>364 - 370 Leagrave Road, Luton, Bedfordshire, LU3 1RF</t>
  </si>
  <si>
    <t>2737255.txt</t>
  </si>
  <si>
    <t>https://files.api.ofsted.gov.uk/v1/file/2737255</t>
  </si>
  <si>
    <t>Al-Aqsa Schools Trust</t>
  </si>
  <si>
    <t>/provider/27/134809</t>
  </si>
  <si>
    <t>The Wayne Way, Leicester, Leicestershire, LE5 4PP</t>
  </si>
  <si>
    <t>2747595.txt</t>
  </si>
  <si>
    <t>https://files.api.ofsted.gov.uk/v1/file/2747595</t>
  </si>
  <si>
    <t>Harris Academy Purley</t>
  </si>
  <si>
    <t>/provider/23/135955</t>
  </si>
  <si>
    <t>Kendra Hall Road, South Croydon, Surrey, CR2 6DT</t>
  </si>
  <si>
    <t>2732793.txt</t>
  </si>
  <si>
    <t>https://files.api.ofsted.gov.uk/v1/file/2732793</t>
  </si>
  <si>
    <t>Jameah Academy</t>
  </si>
  <si>
    <t>/provider/27/133349</t>
  </si>
  <si>
    <t>49 Rolleston Street, Leicester, Leicestershire, LE5 3SD</t>
  </si>
  <si>
    <t>2736515.txt</t>
  </si>
  <si>
    <t>https://files.api.ofsted.gov.uk/v1/file/2736515</t>
  </si>
  <si>
    <t>London East Academy</t>
  </si>
  <si>
    <t>/provider/27/134810</t>
  </si>
  <si>
    <t>46 Whitechapel Road, Whitechapel, London, E1 1JX</t>
  </si>
  <si>
    <t>2725349.txt</t>
  </si>
  <si>
    <t>https://files.api.ofsted.gov.uk/v1/file/2725349</t>
  </si>
  <si>
    <t>Clacton Coastal Academy</t>
  </si>
  <si>
    <t>/provider/23/135957</t>
  </si>
  <si>
    <t>Pathfields Road, Clacton on Sea, Essex, CO15 3JL</t>
  </si>
  <si>
    <t>2772165.txt</t>
  </si>
  <si>
    <t>https://files.api.ofsted.gov.uk/v1/file/2772165</t>
  </si>
  <si>
    <t>/provider/25/134813</t>
  </si>
  <si>
    <t>Temple Park Road, South Shields, Tyne and Wear, NE34 0QA</t>
  </si>
  <si>
    <t>2736715.txt</t>
  </si>
  <si>
    <t>https://files.api.ofsted.gov.uk/v1/file/2736715</t>
  </si>
  <si>
    <t>Lambeth Academy</t>
  </si>
  <si>
    <t>/provider/23/134815</t>
  </si>
  <si>
    <t>Elms Road, Clapham, London, SW4 9ET</t>
  </si>
  <si>
    <t>2739849.txt</t>
  </si>
  <si>
    <t>https://files.api.ofsted.gov.uk/v1/file/2739849</t>
  </si>
  <si>
    <t>Kettering Buccleuch Academy</t>
  </si>
  <si>
    <t>/provider/28/135966</t>
  </si>
  <si>
    <t>Weekley Glebe Road, Kettering, Northamptonshire, NN16 9NS</t>
  </si>
  <si>
    <t>2752169.txt</t>
  </si>
  <si>
    <t>https://files.api.ofsted.gov.uk/v1/file/2752169</t>
  </si>
  <si>
    <t>Park Hall Academy</t>
  </si>
  <si>
    <t>/provider/23/135971</t>
  </si>
  <si>
    <t>Water Orton Road, Castle Bromwich, Birmingham, West Midlands, B36 9HF</t>
  </si>
  <si>
    <t>2741363.txt</t>
  </si>
  <si>
    <t>https://files.api.ofsted.gov.uk/v1/file/2741363</t>
  </si>
  <si>
    <t>The Crest Academy</t>
  </si>
  <si>
    <t>/provider/23/135973</t>
  </si>
  <si>
    <t>Crest Road, Neasden, London, NW2 7SN</t>
  </si>
  <si>
    <t>50006990.txt</t>
  </si>
  <si>
    <t>https://files.api.ofsted.gov.uk/v1/file/50006990</t>
  </si>
  <si>
    <t>The School of the Islamic Republic of Iran</t>
  </si>
  <si>
    <t>/provider/27/133385</t>
  </si>
  <si>
    <t>100 Carlton Vale, London, NW6 5HE</t>
  </si>
  <si>
    <t>2760213.txt</t>
  </si>
  <si>
    <t>https://files.api.ofsted.gov.uk/v1/file/2760213</t>
  </si>
  <si>
    <t>Ormiston Sandwell Community Academy</t>
  </si>
  <si>
    <t>/provider/23/135979</t>
  </si>
  <si>
    <t>Lower City Road, Oldbury, West Midlands, B69 2HE</t>
  </si>
  <si>
    <t>2780319.txt</t>
  </si>
  <si>
    <t>https://files.api.ofsted.gov.uk/v1/file/2780319</t>
  </si>
  <si>
    <t>Cambian Walnut Tree Lodge School</t>
  </si>
  <si>
    <t>/provider/27/135990</t>
  </si>
  <si>
    <t>Avenue Lane, Wilden, Bedford, MK44 2PY</t>
  </si>
  <si>
    <t>50006779.txt</t>
  </si>
  <si>
    <t>https://files.api.ofsted.gov.uk/v1/file/50006779</t>
  </si>
  <si>
    <t>The Deenway Montessori School</t>
  </si>
  <si>
    <t>/provider/27/135995</t>
  </si>
  <si>
    <t>3-5 Sidmouth Street, Reading, Berkshire, RG1 4QX</t>
  </si>
  <si>
    <t>2758575.txt</t>
  </si>
  <si>
    <t>https://files.api.ofsted.gov.uk/v1/file/2758575</t>
  </si>
  <si>
    <t>Aurora Brambles School</t>
  </si>
  <si>
    <t>/provider/27/136003</t>
  </si>
  <si>
    <t>159 Longmeanygate, Midge Hall, Leyland, Lancashire, PR26 7TB</t>
  </si>
  <si>
    <t>2731639.txt</t>
  </si>
  <si>
    <t>https://files.api.ofsted.gov.uk/v1/file/2731639</t>
  </si>
  <si>
    <t>The Bay Church of England School</t>
  </si>
  <si>
    <t>/provider/28/136013</t>
  </si>
  <si>
    <t>Winchester Park Road, Isle of Wight, Sandown, Isle of Wight, PO36 9BA</t>
  </si>
  <si>
    <t>2762987.txt</t>
  </si>
  <si>
    <t>https://files.api.ofsted.gov.uk/v1/file/2762987</t>
  </si>
  <si>
    <t>Bnos Zion of Bobov</t>
  </si>
  <si>
    <t>/provider/27/136015</t>
  </si>
  <si>
    <t>65-67 Ravensdale Road, London, N16 6TJ</t>
  </si>
  <si>
    <t>2782829.txt</t>
  </si>
  <si>
    <t>https://files.api.ofsted.gov.uk/v1/file/2782829</t>
  </si>
  <si>
    <t>Cambian Beverley School</t>
  </si>
  <si>
    <t>/provider/27/133429</t>
  </si>
  <si>
    <t>Units 19-20, Priory Road Industrial Estate, Beverley, HU17 0EW</t>
  </si>
  <si>
    <t>2780547.txt</t>
  </si>
  <si>
    <t>https://files.api.ofsted.gov.uk/v1/file/2780547</t>
  </si>
  <si>
    <t>Silverdale School</t>
  </si>
  <si>
    <t>/provider/25/133432</t>
  </si>
  <si>
    <t>Langdale Gardens, Howdon, Wallsend, Tyne and Wear, NE28 0HG</t>
  </si>
  <si>
    <t>2740877.txt</t>
  </si>
  <si>
    <t>https://files.api.ofsted.gov.uk/v1/file/2740877</t>
  </si>
  <si>
    <t>Iqra Academy</t>
  </si>
  <si>
    <t>/provider/27/136023</t>
  </si>
  <si>
    <t>Enterprise Way, Peterborough, Cambridgeshire, PE3 8YQ</t>
  </si>
  <si>
    <t>2724299.txt</t>
  </si>
  <si>
    <t>https://files.api.ofsted.gov.uk/v1/file/2724299</t>
  </si>
  <si>
    <t>Sutherland House School</t>
  </si>
  <si>
    <t>/provider/25/134889</t>
  </si>
  <si>
    <t>Bath Street, Nottingham, Nottinghamshire, NG1 1DA</t>
  </si>
  <si>
    <t>2738381.txt</t>
  </si>
  <si>
    <t>https://files.api.ofsted.gov.uk/v1/file/2738381</t>
  </si>
  <si>
    <t>The Corner House School (Chs)</t>
  </si>
  <si>
    <t>/provider/27/136025</t>
  </si>
  <si>
    <t>Laurel Farm, Dagnall End Lane, Bowley, Redditch, Worcestershire, B98 9BD</t>
  </si>
  <si>
    <t>2782965.txt</t>
  </si>
  <si>
    <t>https://files.api.ofsted.gov.uk/v1/file/2782965</t>
  </si>
  <si>
    <t>Cressey College</t>
  </si>
  <si>
    <t>/provider/27/133438</t>
  </si>
  <si>
    <t>C/O Coombe Cliff, Coome Road, Croydon, Surrey, CR0 5SP</t>
  </si>
  <si>
    <t>2768933.txt</t>
  </si>
  <si>
    <t>https://files.api.ofsted.gov.uk/v1/file/2768933</t>
  </si>
  <si>
    <t>Side By Side School</t>
  </si>
  <si>
    <t>/provider/27/133439</t>
  </si>
  <si>
    <t>9 Big Hill, London, E5 9HH</t>
  </si>
  <si>
    <t>2763385.txt</t>
  </si>
  <si>
    <t>https://files.api.ofsted.gov.uk/v1/file/2763385</t>
  </si>
  <si>
    <t>The Michael Tippett School</t>
  </si>
  <si>
    <t>/provider/25/133442</t>
  </si>
  <si>
    <t>Heron Road, Herne Hill, London, SE24 0HZ</t>
  </si>
  <si>
    <t>2743543.txt</t>
  </si>
  <si>
    <t>https://files.api.ofsted.gov.uk/v1/file/2743543</t>
  </si>
  <si>
    <t>Hampton Court House</t>
  </si>
  <si>
    <t>/provider/27/133443</t>
  </si>
  <si>
    <t>Hampton Court House, Hampton Court Road, East Molesey, Surrey, KT8 9BS</t>
  </si>
  <si>
    <t>2781733.txt</t>
  </si>
  <si>
    <t>https://files.api.ofsted.gov.uk/v1/file/2781733</t>
  </si>
  <si>
    <t>North Birmingham Academy</t>
  </si>
  <si>
    <t>/provider/23/136032</t>
  </si>
  <si>
    <t>395 College Road, Erdington, Birmingham, West Midlands, B44 0HF</t>
  </si>
  <si>
    <t>2769041.txt</t>
  </si>
  <si>
    <t>https://files.api.ofsted.gov.uk/v1/file/2769041</t>
  </si>
  <si>
    <t>Al-Noor College</t>
  </si>
  <si>
    <t>/provider/27/136037</t>
  </si>
  <si>
    <t>21 Shakespeare Street, Sparkhill, Birmingham, B11 4RU</t>
  </si>
  <si>
    <t>2724327.txt</t>
  </si>
  <si>
    <t>https://files.api.ofsted.gov.uk/v1/file/2724327</t>
  </si>
  <si>
    <t>Leicester International School</t>
  </si>
  <si>
    <t>/provider/27/134905</t>
  </si>
  <si>
    <t>16-20 Beal Street, Leicester, Leicestershire, LE2 0AA</t>
  </si>
  <si>
    <t>2783863.txt</t>
  </si>
  <si>
    <t>https://files.api.ofsted.gov.uk/v1/file/2783863</t>
  </si>
  <si>
    <t>Lady Nafisa Independent Secondary School for Girls</t>
  </si>
  <si>
    <t>/provider/27/136046</t>
  </si>
  <si>
    <t>Banklabs House, 33-41 Cross Lances Road, Hounslow, Middlesex, TW3 2AD</t>
  </si>
  <si>
    <t>50008055.txt</t>
  </si>
  <si>
    <t>https://files.api.ofsted.gov.uk/v1/file/50008055</t>
  </si>
  <si>
    <t>Cornfield School</t>
  </si>
  <si>
    <t>/provider/27/133477</t>
  </si>
  <si>
    <t>53 Hanworth Road, Redhill, Surrey, RH1 5HS</t>
  </si>
  <si>
    <t>2763405.txt</t>
  </si>
  <si>
    <t>https://files.api.ofsted.gov.uk/v1/file/2763405</t>
  </si>
  <si>
    <t>Hillcrest Shifnal School</t>
  </si>
  <si>
    <t>/provider/27/133478</t>
  </si>
  <si>
    <t>Lamledge Lane, Shifnal, Shropshire, TF11 8SD</t>
  </si>
  <si>
    <t>2774271.txt</t>
  </si>
  <si>
    <t>https://files.api.ofsted.gov.uk/v1/file/2774271</t>
  </si>
  <si>
    <t>Bracken School</t>
  </si>
  <si>
    <t>/provider/27/136050</t>
  </si>
  <si>
    <t>1 Harbour Lane, Warton, Preston, Lancashire, PR4 1YA</t>
  </si>
  <si>
    <t>2732221.txt</t>
  </si>
  <si>
    <t>https://files.api.ofsted.gov.uk/v1/file/2732221</t>
  </si>
  <si>
    <t>Halton School</t>
  </si>
  <si>
    <t>/provider/27/133485</t>
  </si>
  <si>
    <t>31-33 Main Street, Halton, Runcorn, Cheshire, WA7 2AN</t>
  </si>
  <si>
    <t>2769003.txt</t>
  </si>
  <si>
    <t>https://files.api.ofsted.gov.uk/v1/file/2769003</t>
  </si>
  <si>
    <t>Chepstow House School</t>
  </si>
  <si>
    <t>/provider/27/136057</t>
  </si>
  <si>
    <t>108a Lancaster Road, Notting Hill, London, W11 1QS</t>
  </si>
  <si>
    <t>2779909.txt</t>
  </si>
  <si>
    <t>https://files.api.ofsted.gov.uk/v1/file/2779909</t>
  </si>
  <si>
    <t>International Stanborough School</t>
  </si>
  <si>
    <t>/provider/27/134933</t>
  </si>
  <si>
    <t>Stanborough Park, Watford, Hertfordshire, WD25 9JT</t>
  </si>
  <si>
    <t>2747729.txt</t>
  </si>
  <si>
    <t>https://files.api.ofsted.gov.uk/v1/file/2747729</t>
  </si>
  <si>
    <t>Somerset Progressive School</t>
  </si>
  <si>
    <t>/provider/27/133527</t>
  </si>
  <si>
    <t>Bath House Farm, West Hatch, Taunton, Somerset, TA3 5RH</t>
  </si>
  <si>
    <t>2729887.txt</t>
  </si>
  <si>
    <t>https://files.api.ofsted.gov.uk/v1/file/2729887</t>
  </si>
  <si>
    <t>Olsen House School</t>
  </si>
  <si>
    <t>/provider/27/136088</t>
  </si>
  <si>
    <t>85-87 Liverpool Road, Crosby, Liverpool, Merseyside, L23 5TD</t>
  </si>
  <si>
    <t>2726205.txt</t>
  </si>
  <si>
    <t>https://files.api.ofsted.gov.uk/v1/file/2726205</t>
  </si>
  <si>
    <t>Drapers' Academy</t>
  </si>
  <si>
    <t>/provider/23/136090</t>
  </si>
  <si>
    <t>Settle Road, Harold Hill, Romford, Essex, RM3 9XR</t>
  </si>
  <si>
    <t>2741683.txt</t>
  </si>
  <si>
    <t>https://files.api.ofsted.gov.uk/v1/file/2741683</t>
  </si>
  <si>
    <t>The Phoenix Collegiate</t>
  </si>
  <si>
    <t>/provider/23/136091</t>
  </si>
  <si>
    <t>Clarkes Lane, West Bromich, West Midlands, B71 2BX</t>
  </si>
  <si>
    <t>2769873.txt</t>
  </si>
  <si>
    <t>https://files.api.ofsted.gov.uk/v1/file/2769873</t>
  </si>
  <si>
    <t>Wize Up</t>
  </si>
  <si>
    <t>/provider/27/136092</t>
  </si>
  <si>
    <t>579 Westhorne Avenue, Eltham, London, SE9 6DN</t>
  </si>
  <si>
    <t>2738945.txt</t>
  </si>
  <si>
    <t>https://files.api.ofsted.gov.uk/v1/file/2738945</t>
  </si>
  <si>
    <t>Great Oaks Small School</t>
  </si>
  <si>
    <t>/provider/27/133539</t>
  </si>
  <si>
    <t>Jutes Lane, Minster, Ramsgate, Kent, CT12 5FH</t>
  </si>
  <si>
    <t>2758545.txt</t>
  </si>
  <si>
    <t>https://files.api.ofsted.gov.uk/v1/file/2758545</t>
  </si>
  <si>
    <t>Co-op Academy Stoke-On-Trent</t>
  </si>
  <si>
    <t>/provider/23/136102</t>
  </si>
  <si>
    <t>WESTPORT ROAD, TUNSTALL, STOKE-ON-TRENT, STAFFORDSHIRE, ST6 4LD</t>
  </si>
  <si>
    <t>2739427.txt</t>
  </si>
  <si>
    <t>https://files.api.ofsted.gov.uk/v1/file/2739427</t>
  </si>
  <si>
    <t>Laleham Gap School</t>
  </si>
  <si>
    <t>/provider/25/134971</t>
  </si>
  <si>
    <t>Ozengell Place, Ramsgate, Kent, CT12 6FH</t>
  </si>
  <si>
    <t>2724379.txt</t>
  </si>
  <si>
    <t>https://files.api.ofsted.gov.uk/v1/file/2724379</t>
  </si>
  <si>
    <t>The Victory Academy</t>
  </si>
  <si>
    <t>/provider/23/136108</t>
  </si>
  <si>
    <t>Magpie Hall Road, Chatham, Kent, ME4 5JB</t>
  </si>
  <si>
    <t>2731869.txt</t>
  </si>
  <si>
    <t>https://files.api.ofsted.gov.uk/v1/file/2731869</t>
  </si>
  <si>
    <t>New Forest Small School</t>
  </si>
  <si>
    <t>/provider/27/136112</t>
  </si>
  <si>
    <t>1 Southampton Road, Lyndhurst, Hampshire, SO43 7BU</t>
  </si>
  <si>
    <t>2786555.txt</t>
  </si>
  <si>
    <t>https://files.api.ofsted.gov.uk/v1/file/2786555</t>
  </si>
  <si>
    <t>Jo Richardson Community School</t>
  </si>
  <si>
    <t>/provider/23/133561</t>
  </si>
  <si>
    <t>Gale Street, Castle Green, Dagenham, Essex, RM9 4UN</t>
  </si>
  <si>
    <t>2743829.txt</t>
  </si>
  <si>
    <t>https://files.api.ofsted.gov.uk/v1/file/2743829</t>
  </si>
  <si>
    <t>Beis Malka Belz Girls School</t>
  </si>
  <si>
    <t>/provider/27/136117</t>
  </si>
  <si>
    <t>401 Bury New Road, Salford, Greater Manchester, M7 2BT</t>
  </si>
  <si>
    <t>2744611.txt</t>
  </si>
  <si>
    <t>https://files.api.ofsted.gov.uk/v1/file/2744611</t>
  </si>
  <si>
    <t>KWS Educational Services</t>
  </si>
  <si>
    <t>/provider/27/136122</t>
  </si>
  <si>
    <t>23-25 &amp; 51 Brunel Road, Bedford, Bedfordshire, MK41 9TJ</t>
  </si>
  <si>
    <t>2735485.txt</t>
  </si>
  <si>
    <t>https://files.api.ofsted.gov.uk/v1/file/2735485</t>
  </si>
  <si>
    <t>Hazrat Khadijatul Kubra Girls School</t>
  </si>
  <si>
    <t>/provider/27/136123</t>
  </si>
  <si>
    <t>18 Dixon Road, Small Heath, Birmingham, West Midlands, B10 0BP</t>
  </si>
  <si>
    <t>2739537.txt</t>
  </si>
  <si>
    <t>https://files.api.ofsted.gov.uk/v1/file/2739537</t>
  </si>
  <si>
    <t>On Track Education Centre Wisbech</t>
  </si>
  <si>
    <t>/provider/27/133570</t>
  </si>
  <si>
    <t>Enterprise House, Old Field Lane, Wisbech, Cambridgeshire, PE13 2RJ</t>
  </si>
  <si>
    <t>2769863.txt</t>
  </si>
  <si>
    <t>https://files.api.ofsted.gov.uk/v1/file/2769863</t>
  </si>
  <si>
    <t>Shuttleworth College</t>
  </si>
  <si>
    <t>/provider/23/134994</t>
  </si>
  <si>
    <t>Burnley Road, Padiham, Burnley, Lancashire, BB12 8ST</t>
  </si>
  <si>
    <t>2786055.txt</t>
  </si>
  <si>
    <t>https://files.api.ofsted.gov.uk/v1/file/2786055</t>
  </si>
  <si>
    <t>The Bourne Academy</t>
  </si>
  <si>
    <t>/provider/23/136125</t>
  </si>
  <si>
    <t>Hadow Road, Bournemouth, Dorset, BH10 5HS</t>
  </si>
  <si>
    <t>2761497.txt</t>
  </si>
  <si>
    <t>https://files.api.ofsted.gov.uk/v1/file/2761497</t>
  </si>
  <si>
    <t>Hameldon Community College</t>
  </si>
  <si>
    <t>/provider/23/134995</t>
  </si>
  <si>
    <t>Coal Clough Lane, Burnley, Lancashire, BB11 5BT</t>
  </si>
  <si>
    <t>2741901.txt</t>
  </si>
  <si>
    <t>https://files.api.ofsted.gov.uk/v1/file/2741901</t>
  </si>
  <si>
    <t>Blessed Trinity RC College</t>
  </si>
  <si>
    <t>/provider/23/134997</t>
  </si>
  <si>
    <t>Ormerod Road, Burnley, Lancashire, BB10 3AA</t>
  </si>
  <si>
    <t>2786183.txt</t>
  </si>
  <si>
    <t>https://files.api.ofsted.gov.uk/v1/file/2786183</t>
  </si>
  <si>
    <t>Knole Academy</t>
  </si>
  <si>
    <t>/provider/23/136128</t>
  </si>
  <si>
    <t>Knole Academy, Bradbourne Vale Road, Sevenoaks, Kent, TN13 3LE</t>
  </si>
  <si>
    <t>2733835.txt</t>
  </si>
  <si>
    <t>https://files.api.ofsted.gov.uk/v1/file/2733835</t>
  </si>
  <si>
    <t>Prospect School</t>
  </si>
  <si>
    <t>/provider/25/133581</t>
  </si>
  <si>
    <t>Freeley Road, Havant, Hampshire, PO9 4AQ</t>
  </si>
  <si>
    <t>2740919.txt</t>
  </si>
  <si>
    <t>https://files.api.ofsted.gov.uk/v1/file/2740919</t>
  </si>
  <si>
    <t>/provider/23/135003</t>
  </si>
  <si>
    <t>Townley Holmes, Burnley, Lancashire, BB11 3DF</t>
  </si>
  <si>
    <t>2760311.txt</t>
  </si>
  <si>
    <t>https://files.api.ofsted.gov.uk/v1/file/2760311</t>
  </si>
  <si>
    <t>Ridgewood Community High School</t>
  </si>
  <si>
    <t>/provider/25/135013</t>
  </si>
  <si>
    <t>Eastern Avenue, Burnley, Lancashire, BB10 2AT</t>
  </si>
  <si>
    <t>2743851.txt</t>
  </si>
  <si>
    <t>https://files.api.ofsted.gov.uk/v1/file/2743851</t>
  </si>
  <si>
    <t>The Sutton Academy</t>
  </si>
  <si>
    <t>/provider/23/136141</t>
  </si>
  <si>
    <t>Elton Head Road, St Helens, Merseyside, WA9 5AU</t>
  </si>
  <si>
    <t>2778757.txt</t>
  </si>
  <si>
    <t>https://files.api.ofsted.gov.uk/v1/file/2778757</t>
  </si>
  <si>
    <t>Pendle Community High School &amp; College</t>
  </si>
  <si>
    <t>/provider/25/135015</t>
  </si>
  <si>
    <t>Oxford Road, Nelson, Lancashire, BB9 8LF</t>
  </si>
  <si>
    <t>2739839.txt</t>
  </si>
  <si>
    <t>https://files.api.ofsted.gov.uk/v1/file/2739839</t>
  </si>
  <si>
    <t>All Saints Church of England Academy</t>
  </si>
  <si>
    <t>/provider/23/136142</t>
  </si>
  <si>
    <t>Pennycross, Plymouth, Devon, PL5 3NE</t>
  </si>
  <si>
    <t>2785099.txt</t>
  </si>
  <si>
    <t>https://files.api.ofsted.gov.uk/v1/file/2785099</t>
  </si>
  <si>
    <t>Tiferes</t>
  </si>
  <si>
    <t>/provider/27/136143</t>
  </si>
  <si>
    <t>Grecian Street North, Broughton, Salford, M7 2JR</t>
  </si>
  <si>
    <t>50004778.txt</t>
  </si>
  <si>
    <t>https://files.api.ofsted.gov.uk/v1/file/50004778</t>
  </si>
  <si>
    <t>Small Haven School</t>
  </si>
  <si>
    <t>/provider/27/135018</t>
  </si>
  <si>
    <t>146 To 150 Newington Road, Ramsgate, Kent, CT12 6PT</t>
  </si>
  <si>
    <t>2740891.txt</t>
  </si>
  <si>
    <t>https://files.api.ofsted.gov.uk/v1/file/2740891</t>
  </si>
  <si>
    <t>Yesodey Hatorah Senior Girls School</t>
  </si>
  <si>
    <t>/provider/23/133599</t>
  </si>
  <si>
    <t>Egerton Road, Stamford Hill, London, N16 6UB</t>
  </si>
  <si>
    <t>2781699.txt</t>
  </si>
  <si>
    <t>https://files.api.ofsted.gov.uk/v1/file/2781699</t>
  </si>
  <si>
    <t>Ormiston Sir Stanley Matthews Academy</t>
  </si>
  <si>
    <t>/provider/23/136145</t>
  </si>
  <si>
    <t>2736107.txt</t>
  </si>
  <si>
    <t>https://files.api.ofsted.gov.uk/v1/file/2736107</t>
  </si>
  <si>
    <t>Manchester Jewish School for Special Education</t>
  </si>
  <si>
    <t>/provider/27/135027</t>
  </si>
  <si>
    <t>Manchester Jewish, Community Centre, Bury Old Road, Manchester, M7 4QY</t>
  </si>
  <si>
    <t>2779911.txt</t>
  </si>
  <si>
    <t>https://files.api.ofsted.gov.uk/v1/file/2779911</t>
  </si>
  <si>
    <t>The Brooke House Sixth Form College</t>
  </si>
  <si>
    <t>/provider/40/133608</t>
  </si>
  <si>
    <t>Kenninghall Road, London, E5 8BP</t>
  </si>
  <si>
    <t>2770383.txt</t>
  </si>
  <si>
    <t>https://files.api.ofsted.gov.uk/v1/file/2770383</t>
  </si>
  <si>
    <t>The Nuneaton Academy</t>
  </si>
  <si>
    <t>/provider/23/136158</t>
  </si>
  <si>
    <t>Radnor Drive, Nuneaton, Warwickshire, CV10 7PD</t>
  </si>
  <si>
    <t>2729527.txt</t>
  </si>
  <si>
    <t>https://files.api.ofsted.gov.uk/v1/file/2729527</t>
  </si>
  <si>
    <t>Marine Academy Plymouth</t>
  </si>
  <si>
    <t>/provider/23/136166</t>
  </si>
  <si>
    <t>Trevithick Road, Plymouth, Devon, PL5 2AF</t>
  </si>
  <si>
    <t>2749411.txt</t>
  </si>
  <si>
    <t>https://files.api.ofsted.gov.uk/v1/file/2749411</t>
  </si>
  <si>
    <t>Co-op Academy Manchester</t>
  </si>
  <si>
    <t>/provider/23/136174</t>
  </si>
  <si>
    <t>Plant Hill Road, Higher Blackley, Manchester, Greater Manchester, M9 0WQ</t>
  </si>
  <si>
    <t>2762077.txt</t>
  </si>
  <si>
    <t>https://files.api.ofsted.gov.uk/v1/file/2762077</t>
  </si>
  <si>
    <t>Dover Christ Church Academy</t>
  </si>
  <si>
    <t>/provider/23/136175</t>
  </si>
  <si>
    <t>Melbourne Avenue, Whitfield, Dover, Kent, CT16 2EG</t>
  </si>
  <si>
    <t>2770761.txt</t>
  </si>
  <si>
    <t>https://files.api.ofsted.gov.uk/v1/file/2770761</t>
  </si>
  <si>
    <t>Duke of York's Royal Military School</t>
  </si>
  <si>
    <t>/provider/23/136177</t>
  </si>
  <si>
    <t>Duke of York's Royal Military School, Dover, Kent, CT15 5EQ</t>
  </si>
  <si>
    <t>2777585.txt</t>
  </si>
  <si>
    <t>https://files.api.ofsted.gov.uk/v1/file/2777585</t>
  </si>
  <si>
    <t>Sarum Academy</t>
  </si>
  <si>
    <t>/provider/23/136183</t>
  </si>
  <si>
    <t>Westwood Road, Salisbury, Wiltshire, SP2 9HS</t>
  </si>
  <si>
    <t>2735825.txt</t>
  </si>
  <si>
    <t>https://files.api.ofsted.gov.uk/v1/file/2735825</t>
  </si>
  <si>
    <t>Ormiston Bolingbroke Academy</t>
  </si>
  <si>
    <t>/provider/23/136185</t>
  </si>
  <si>
    <t>Barnfield Avenue, Murdishaw, Runcorn, Cheshire, WA7 6EP</t>
  </si>
  <si>
    <t>2738919.txt</t>
  </si>
  <si>
    <t>https://files.api.ofsted.gov.uk/v1/file/2738919</t>
  </si>
  <si>
    <t>The Old School House</t>
  </si>
  <si>
    <t>/provider/27/133651</t>
  </si>
  <si>
    <t>1 March Road, Friday Bridge, Wisbech, Cambridgeshire, PE14 0HA</t>
  </si>
  <si>
    <t>2731665.txt</t>
  </si>
  <si>
    <t>https://files.api.ofsted.gov.uk/v1/file/2731665</t>
  </si>
  <si>
    <t>St Mary's School and 6th Form College</t>
  </si>
  <si>
    <t>/provider/25/133653</t>
  </si>
  <si>
    <t>Wrestwood Road, Bexhill-on-Sea, East Sussex, TN40 2LU</t>
  </si>
  <si>
    <t>2751851.txt</t>
  </si>
  <si>
    <t>https://files.api.ofsted.gov.uk/v1/file/2751851</t>
  </si>
  <si>
    <t>South Park Enterprise College (11-19)</t>
  </si>
  <si>
    <t>/provider/27/135065</t>
  </si>
  <si>
    <t>Newdown Court, Newdown Road, South Park Industrial Estate, Scunthorpe, Lincolnshire, DN17 2TX</t>
  </si>
  <si>
    <t>2780473.txt</t>
  </si>
  <si>
    <t>https://files.api.ofsted.gov.uk/v1/file/2780473</t>
  </si>
  <si>
    <t>Acorn Park School</t>
  </si>
  <si>
    <t>/provider/27/135066</t>
  </si>
  <si>
    <t>Andrews Furlong, Mill Road, Banham, Norwich, Norfolk, NR16 2HU</t>
  </si>
  <si>
    <t>2779905.txt</t>
  </si>
  <si>
    <t>https://files.api.ofsted.gov.uk/v1/file/2779905</t>
  </si>
  <si>
    <t>The Priory Ruskin Academy</t>
  </si>
  <si>
    <t>/provider/23/136194</t>
  </si>
  <si>
    <t>Rushcliffe Road, Grantham, Lincolnshire, NG31 8ED</t>
  </si>
  <si>
    <t>2743091.txt</t>
  </si>
  <si>
    <t>https://files.api.ofsted.gov.uk/v1/file/2743091</t>
  </si>
  <si>
    <t>Ellern Mede School</t>
  </si>
  <si>
    <t>/provider/27/135072</t>
  </si>
  <si>
    <t>Holcombe Hill, Ridgeway, Mill Hill, London, NW7 4HX</t>
  </si>
  <si>
    <t>2758539.txt</t>
  </si>
  <si>
    <t>https://files.api.ofsted.gov.uk/v1/file/2758539</t>
  </si>
  <si>
    <t>Colchester Academy</t>
  </si>
  <si>
    <t>/provider/23/136195</t>
  </si>
  <si>
    <t>Hawthorn Avenue, Colchester, Essex, CO4 3JL</t>
  </si>
  <si>
    <t>2748813.txt</t>
  </si>
  <si>
    <t>https://files.api.ofsted.gov.uk/v1/file/2748813</t>
  </si>
  <si>
    <t>Haberdashers' Aske's Hatcham College</t>
  </si>
  <si>
    <t>/provider/28/135073</t>
  </si>
  <si>
    <t>Pepys Road, New Cross, London, SE14 5SF</t>
  </si>
  <si>
    <t>2736117.txt</t>
  </si>
  <si>
    <t>https://files.api.ofsted.gov.uk/v1/file/2736117</t>
  </si>
  <si>
    <t>University Academy Keighley</t>
  </si>
  <si>
    <t>/provider/23/136198</t>
  </si>
  <si>
    <t>Green Head Road, Utley, Keighley, West Yorkshire, BD20 6EB</t>
  </si>
  <si>
    <t>2735193.txt</t>
  </si>
  <si>
    <t>https://files.api.ofsted.gov.uk/v1/file/2735193</t>
  </si>
  <si>
    <t>Dartmouth Academy</t>
  </si>
  <si>
    <t>/provider/28/136200</t>
  </si>
  <si>
    <t>Milton Lane, Dartmouth, Devon, TQ6 9HW</t>
  </si>
  <si>
    <t>2727825.txt</t>
  </si>
  <si>
    <t>https://files.api.ofsted.gov.uk/v1/file/2727825</t>
  </si>
  <si>
    <t>Malcolm Arnold Academy</t>
  </si>
  <si>
    <t>/provider/23/136201</t>
  </si>
  <si>
    <t>Trinity Avenue, Northampton, Northamptonshire, NN2 6JW</t>
  </si>
  <si>
    <t>2778975.txt</t>
  </si>
  <si>
    <t>https://files.api.ofsted.gov.uk/v1/file/2778975</t>
  </si>
  <si>
    <t>King's Lynn Academy</t>
  </si>
  <si>
    <t>/provider/23/136202</t>
  </si>
  <si>
    <t>Queen Mary Road, King's Lynn, Norfolk, PE30 4QG</t>
  </si>
  <si>
    <t>2781725.txt</t>
  </si>
  <si>
    <t>https://files.api.ofsted.gov.uk/v1/file/2781725</t>
  </si>
  <si>
    <t>The Quest Academy</t>
  </si>
  <si>
    <t>/provider/23/136203</t>
  </si>
  <si>
    <t>Farnborough Avenue, South Croydon, Surrey, CR2 8HD</t>
  </si>
  <si>
    <t>2782625.txt</t>
  </si>
  <si>
    <t>https://files.api.ofsted.gov.uk/v1/file/2782625</t>
  </si>
  <si>
    <t>Richmond Park Academy</t>
  </si>
  <si>
    <t>/provider/23/136208</t>
  </si>
  <si>
    <t>Park Avenue, London, SW14 8RG</t>
  </si>
  <si>
    <t>2747379.txt</t>
  </si>
  <si>
    <t>https://files.api.ofsted.gov.uk/v1/file/2747379</t>
  </si>
  <si>
    <t>Fitrah Sips</t>
  </si>
  <si>
    <t>/provider/27/136210</t>
  </si>
  <si>
    <t>55 Northumberland Road, Southampton, Hampshire, SO14 0EJ</t>
  </si>
  <si>
    <t>2740145.txt</t>
  </si>
  <si>
    <t>https://files.api.ofsted.gov.uk/v1/file/2740145</t>
  </si>
  <si>
    <t>Skegness Academy</t>
  </si>
  <si>
    <t>/provider/23/136217</t>
  </si>
  <si>
    <t>Burgh Road, Skegness, Lincolnshire, PE25 2QH</t>
  </si>
  <si>
    <t>2772441.txt</t>
  </si>
  <si>
    <t>https://files.api.ofsted.gov.uk/v1/file/2772441</t>
  </si>
  <si>
    <t>Hillcrest Jubilee School</t>
  </si>
  <si>
    <t>/provider/27/135105</t>
  </si>
  <si>
    <t>84-86 Jubilee Road, Waterlooville, Hampshire, PO7 7RE</t>
  </si>
  <si>
    <t>2736557.txt</t>
  </si>
  <si>
    <t>https://files.api.ofsted.gov.uk/v1/file/2736557</t>
  </si>
  <si>
    <t>On Track Education Centre Northants</t>
  </si>
  <si>
    <t>/provider/27/136227</t>
  </si>
  <si>
    <t>unit 6, Quarry Park Close, Moulton Park, Northampton, Northamptonshire, NN3 6QB</t>
  </si>
  <si>
    <t>2741753.txt</t>
  </si>
  <si>
    <t>https://files.api.ofsted.gov.uk/v1/file/2741753</t>
  </si>
  <si>
    <t>TLC The Learning Centre</t>
  </si>
  <si>
    <t>/provider/27/136228</t>
  </si>
  <si>
    <t>59 Queensway, Petts Wood, Orpington, Kent, BR5 1EB</t>
  </si>
  <si>
    <t>2782653.txt</t>
  </si>
  <si>
    <t>https://files.api.ofsted.gov.uk/v1/file/2782653</t>
  </si>
  <si>
    <t>Willow House</t>
  </si>
  <si>
    <t>/provider/27/136230</t>
  </si>
  <si>
    <t>Halliwell Homes Education Centre, 120 Stanley Road, Cheadle, Stockport, Greater Manchester, SK8 6RF</t>
  </si>
  <si>
    <t>2736711.txt</t>
  </si>
  <si>
    <t>https://files.api.ofsted.gov.uk/v1/file/2736711</t>
  </si>
  <si>
    <t>Sacrewell Lodge School</t>
  </si>
  <si>
    <t>/provider/27/136233</t>
  </si>
  <si>
    <t>Great North Road, Thornhaugh, Peterborough, Cambridgeshire, PE8 6HJ</t>
  </si>
  <si>
    <t>2760465.txt</t>
  </si>
  <si>
    <t>https://files.api.ofsted.gov.uk/v1/file/2760465</t>
  </si>
  <si>
    <t>My Choice School-Ocean Pearl</t>
  </si>
  <si>
    <t>/provider/27/135111</t>
  </si>
  <si>
    <t>2 Yeomans Nursery, Warningcamp, Arundel, BN18 9QY</t>
  </si>
  <si>
    <t>2730209.txt</t>
  </si>
  <si>
    <t>https://files.api.ofsted.gov.uk/v1/file/2730209</t>
  </si>
  <si>
    <t>Begdale House School</t>
  </si>
  <si>
    <t>/provider/27/136236</t>
  </si>
  <si>
    <t>Begdale Road, Elm, Wisbech, Cambridgeshire, PE14 0AZ</t>
  </si>
  <si>
    <t>2736097.txt</t>
  </si>
  <si>
    <t>https://files.api.ofsted.gov.uk/v1/file/2736097</t>
  </si>
  <si>
    <t>Langside School</t>
  </si>
  <si>
    <t>/provider/25/133740</t>
  </si>
  <si>
    <t>Langside Avenue, Parkstone, Poole, Dorset, BH12 5BN</t>
  </si>
  <si>
    <t>2772107.txt</t>
  </si>
  <si>
    <t>https://files.api.ofsted.gov.uk/v1/file/2772107</t>
  </si>
  <si>
    <t>Peterhouse School</t>
  </si>
  <si>
    <t>/provider/25/133748</t>
  </si>
  <si>
    <t>Preston New Road, Churchtown, Southport, Merseyside, PR9 8PA</t>
  </si>
  <si>
    <t>2762709.txt</t>
  </si>
  <si>
    <t>https://files.api.ofsted.gov.uk/v1/file/2762709</t>
  </si>
  <si>
    <t>Ayesha Siddiqa Girls School</t>
  </si>
  <si>
    <t>/provider/27/135155</t>
  </si>
  <si>
    <t>165-169 The Broadway, Southall, Middlesex, UB1 1LS</t>
  </si>
  <si>
    <t>2767667.txt</t>
  </si>
  <si>
    <t>https://files.api.ofsted.gov.uk/v1/file/2767667</t>
  </si>
  <si>
    <t>Gloucester House, The Tavistock Children's Day Unit</t>
  </si>
  <si>
    <t>/provider/27/135167</t>
  </si>
  <si>
    <t>33 Daleham Gardens, London, NW3 5BU</t>
  </si>
  <si>
    <t>2748061.txt</t>
  </si>
  <si>
    <t>https://files.api.ofsted.gov.uk/v1/file/2748061</t>
  </si>
  <si>
    <t>Parayhouse School</t>
  </si>
  <si>
    <t>/provider/25/135175</t>
  </si>
  <si>
    <t>Hammersmith and Fulham College, Gliddon Road, Fulham, London, W14 9BL</t>
  </si>
  <si>
    <t>50004510.txt</t>
  </si>
  <si>
    <t>https://files.api.ofsted.gov.uk/v1/file/50004510</t>
  </si>
  <si>
    <t>Springboard Education</t>
  </si>
  <si>
    <t>/provider/27/135180</t>
  </si>
  <si>
    <t>55 South Street, Lancing, West Sussex, BN15 8AN</t>
  </si>
  <si>
    <t>2742389.txt</t>
  </si>
  <si>
    <t>https://files.api.ofsted.gov.uk/v1/file/2742389</t>
  </si>
  <si>
    <t>Newbridge Learning Community</t>
  </si>
  <si>
    <t>/provider/25/135199</t>
  </si>
  <si>
    <t>Moss Lane, Platt Bridge, Wigan, Lancashire, WN2 3TL</t>
  </si>
  <si>
    <t>2741317.txt</t>
  </si>
  <si>
    <t>https://files.api.ofsted.gov.uk/v1/file/2741317</t>
  </si>
  <si>
    <t>Oasis Academy Wintringham</t>
  </si>
  <si>
    <t>/provider/23/135209</t>
  </si>
  <si>
    <t>Weelsby Avenue, Grimsby, Lincolnshire, DN32 0AZ</t>
  </si>
  <si>
    <t>2753367.txt</t>
  </si>
  <si>
    <t>https://files.api.ofsted.gov.uk/v1/file/2753367</t>
  </si>
  <si>
    <t>Trinity College</t>
  </si>
  <si>
    <t>/provider/27/135218</t>
  </si>
  <si>
    <t>Moor Lane, Loughborough, Leicestershire, LE11 1BA</t>
  </si>
  <si>
    <t>2725127.txt</t>
  </si>
  <si>
    <t>https://files.api.ofsted.gov.uk/v1/file/2725127</t>
  </si>
  <si>
    <t>Kings School</t>
  </si>
  <si>
    <t>/provider/26/132382</t>
  </si>
  <si>
    <t>[Postcode NULL], Gutersloh</t>
  </si>
  <si>
    <t>2758807.txt</t>
  </si>
  <si>
    <t>https://files.api.ofsted.gov.uk/v1/file/2758807</t>
  </si>
  <si>
    <t>John Buchan Middle School</t>
  </si>
  <si>
    <t>/provider/26/132396</t>
  </si>
  <si>
    <t>[Postcode NULL], Sennelager</t>
  </si>
  <si>
    <t>2760877.txt</t>
  </si>
  <si>
    <t>https://files.api.ofsted.gov.uk/v1/file/2760877</t>
  </si>
  <si>
    <t>Fair Ways School</t>
  </si>
  <si>
    <t>/provider/27/135240</t>
  </si>
  <si>
    <t>New Road, Swanwick, Southampton, Hampshire, SO31 7HE</t>
  </si>
  <si>
    <t>2759227.txt</t>
  </si>
  <si>
    <t>https://files.api.ofsted.gov.uk/v1/file/2759227</t>
  </si>
  <si>
    <t>Harris Academy South Norwood</t>
  </si>
  <si>
    <t>/provider/23/135249</t>
  </si>
  <si>
    <t>Cumberlow Avenue, London, SE25 6AE</t>
  </si>
  <si>
    <t>2737535.txt</t>
  </si>
  <si>
    <t>https://files.api.ofsted.gov.uk/v1/file/2737535</t>
  </si>
  <si>
    <t>Broadlands Hall</t>
  </si>
  <si>
    <t>/provider/27/135252</t>
  </si>
  <si>
    <t>Little Wratting, Haverhill, Suffolk, CB9 7UD</t>
  </si>
  <si>
    <t>2777289.txt</t>
  </si>
  <si>
    <t>https://files.api.ofsted.gov.uk/v1/file/2777289</t>
  </si>
  <si>
    <t>Valley House</t>
  </si>
  <si>
    <t>/provider/27/135259</t>
  </si>
  <si>
    <t>Nuneaton Road, Fillongley, Warwickshire, CV7 8DL</t>
  </si>
  <si>
    <t>2736597.txt</t>
  </si>
  <si>
    <t>https://files.api.ofsted.gov.uk/v1/file/2736597</t>
  </si>
  <si>
    <t>Draycott Moor College</t>
  </si>
  <si>
    <t>/provider/27/133989</t>
  </si>
  <si>
    <t>Draycott Old Road, Draycott-in-the-Moors, Stoke-on-Trent, Staffordshire, ST11 9AH</t>
  </si>
  <si>
    <t>2730991.txt</t>
  </si>
  <si>
    <t>https://files.api.ofsted.gov.uk/v1/file/2730991</t>
  </si>
  <si>
    <t>St Mark's Church of England Academy</t>
  </si>
  <si>
    <t>/provider/23/134003</t>
  </si>
  <si>
    <t>Acacia Road, Mitcham, Surrey, CR4 1SF</t>
  </si>
  <si>
    <t>2741091.txt</t>
  </si>
  <si>
    <t>https://files.api.ofsted.gov.uk/v1/file/2741091</t>
  </si>
  <si>
    <t>Stonegate School</t>
  </si>
  <si>
    <t>/provider/27/135292</t>
  </si>
  <si>
    <t>West Stonegate, 13 Main Street, Low Bentham, Bentham, Lancaster, Lancashire, LA2 7BX</t>
  </si>
  <si>
    <t>2750269.txt</t>
  </si>
  <si>
    <t>https://files.api.ofsted.gov.uk/v1/file/2750269</t>
  </si>
  <si>
    <t>William Hulme's Grammar School</t>
  </si>
  <si>
    <t>/provider/28/135296</t>
  </si>
  <si>
    <t>Spring Bridge Road, Manchester, M16 8PR</t>
  </si>
  <si>
    <t>2769259.txt</t>
  </si>
  <si>
    <t>https://files.api.ofsted.gov.uk/v1/file/2769259</t>
  </si>
  <si>
    <t>The Leigh Academy</t>
  </si>
  <si>
    <t>/provider/23/135297</t>
  </si>
  <si>
    <t>Green Street Green Road, Dartford, Kent, DA1 1QE</t>
  </si>
  <si>
    <t>2742755.txt</t>
  </si>
  <si>
    <t>https://files.api.ofsted.gov.uk/v1/file/2742755</t>
  </si>
  <si>
    <t>Bristol Brunel Academy</t>
  </si>
  <si>
    <t>/provider/23/135300</t>
  </si>
  <si>
    <t>Speedwell Road, Speedwell, Bristol, BS15 1NU</t>
  </si>
  <si>
    <t>2735711.txt</t>
  </si>
  <si>
    <t>https://files.api.ofsted.gov.uk/v1/file/2735711</t>
  </si>
  <si>
    <t>Al-Burhan Grammar School</t>
  </si>
  <si>
    <t>/provider/27/134034</t>
  </si>
  <si>
    <t>Spring Road Centre, 258 Spring Road, Tyseley, Birmingham, West Midlands, B11 3DW</t>
  </si>
  <si>
    <t>2769219.txt</t>
  </si>
  <si>
    <t>https://files.api.ofsted.gov.uk/v1/file/2769219</t>
  </si>
  <si>
    <t>St Anne's Church of England Academy</t>
  </si>
  <si>
    <t>/provider/23/135313</t>
  </si>
  <si>
    <t>Hollin Lane, Middleton, Manchester, M24 6XN</t>
  </si>
  <si>
    <t>2744317.txt</t>
  </si>
  <si>
    <t>https://files.api.ofsted.gov.uk/v1/file/2744317</t>
  </si>
  <si>
    <t>St Aidan's Church of England Academy</t>
  </si>
  <si>
    <t>/provider/23/135314</t>
  </si>
  <si>
    <t>Hundens Lane, Darlington, County Durham, DL1 1LL</t>
  </si>
  <si>
    <t>2729477.txt</t>
  </si>
  <si>
    <t>https://files.api.ofsted.gov.uk/v1/file/2729477</t>
  </si>
  <si>
    <t>Ark Walworth Academy</t>
  </si>
  <si>
    <t>/provider/23/135315</t>
  </si>
  <si>
    <t>Shorncliffe Road, London, SE1 5UJ</t>
  </si>
  <si>
    <t>2759195.txt</t>
  </si>
  <si>
    <t>https://files.api.ofsted.gov.uk/v1/file/2759195</t>
  </si>
  <si>
    <t>Khalsa College London</t>
  </si>
  <si>
    <t>/provider/27/135334</t>
  </si>
  <si>
    <t>35 Pinner Road, Harrow, HA1 4ES</t>
  </si>
  <si>
    <t>2772181.txt</t>
  </si>
  <si>
    <t>https://files.api.ofsted.gov.uk/v1/file/2772181</t>
  </si>
  <si>
    <t>Grace Academy Coventry</t>
  </si>
  <si>
    <t>/provider/23/135335</t>
  </si>
  <si>
    <t>Wigston Road, Coventry, West Midlands, CV2 2RH</t>
  </si>
  <si>
    <t>2772145.txt</t>
  </si>
  <si>
    <t>https://files.api.ofsted.gov.uk/v1/file/2772145</t>
  </si>
  <si>
    <t>The Chalk Hills Academy</t>
  </si>
  <si>
    <t>/provider/23/135337</t>
  </si>
  <si>
    <t>Leagrave High St, Luton, Bedfordshire, LU4 0NE</t>
  </si>
  <si>
    <t>2780699.txt</t>
  </si>
  <si>
    <t>https://files.api.ofsted.gov.uk/v1/file/2780699</t>
  </si>
  <si>
    <t>The Stockwood Park Academy</t>
  </si>
  <si>
    <t>/provider/23/135338</t>
  </si>
  <si>
    <t>Rotheram Avenue, Luton, Bedfordshire, LU1 5PP</t>
  </si>
  <si>
    <t>2778771.txt</t>
  </si>
  <si>
    <t>https://files.api.ofsted.gov.uk/v1/file/2778771</t>
  </si>
  <si>
    <t>Sir Tom Finney Community High School</t>
  </si>
  <si>
    <t>/provider/25/135346</t>
  </si>
  <si>
    <t>Ribbleton Hall Drive, Preston, Lancashire, PR2 6EE</t>
  </si>
  <si>
    <t>2739505.txt</t>
  </si>
  <si>
    <t>https://files.api.ofsted.gov.uk/v1/file/2739505</t>
  </si>
  <si>
    <t>Bradford Academy</t>
  </si>
  <si>
    <t>/provider/28/135367</t>
  </si>
  <si>
    <t>Teasdale Street, Bradford, West Yorkshire, BD4 7QJ</t>
  </si>
  <si>
    <t>2744597.txt</t>
  </si>
  <si>
    <t>https://files.api.ofsted.gov.uk/v1/file/2744597</t>
  </si>
  <si>
    <t>Cornwallis Academy</t>
  </si>
  <si>
    <t>/provider/23/135371</t>
  </si>
  <si>
    <t>Hubbards Lane, Linton, Maidstone, Kent, ME17 4HX</t>
  </si>
  <si>
    <t>2748103.txt</t>
  </si>
  <si>
    <t>https://files.api.ofsted.gov.uk/v1/file/2748103</t>
  </si>
  <si>
    <t>New Line Learning Academy</t>
  </si>
  <si>
    <t>/provider/23/135372</t>
  </si>
  <si>
    <t>Boughton Lane, Maidstone, Kent, ME15 9QL</t>
  </si>
  <si>
    <t>2736167.txt</t>
  </si>
  <si>
    <t>https://files.api.ofsted.gov.uk/v1/file/2736167</t>
  </si>
  <si>
    <t>Southover Partnership School</t>
  </si>
  <si>
    <t>/provider/27/135373</t>
  </si>
  <si>
    <t>288 Kingsbury Road, Roe Green Park, Kingsbury, London, NW9 9HA</t>
  </si>
  <si>
    <t>2759235.txt</t>
  </si>
  <si>
    <t>https://files.api.ofsted.gov.uk/v1/file/2759235</t>
  </si>
  <si>
    <t>Dove School</t>
  </si>
  <si>
    <t>/provider/27/135376</t>
  </si>
  <si>
    <t>194 New Road, Staincross, Barnsley, South Yorkshire, S75 6PP</t>
  </si>
  <si>
    <t>2759753.txt</t>
  </si>
  <si>
    <t>https://files.api.ofsted.gov.uk/v1/file/2759753</t>
  </si>
  <si>
    <t>Shelldene House School</t>
  </si>
  <si>
    <t>/provider/27/135380</t>
  </si>
  <si>
    <t>20 Main Road, Friday Bridge, WISBECH, Cambridgeshire, PE14 0HJ</t>
  </si>
  <si>
    <t>2780501.txt</t>
  </si>
  <si>
    <t>https://files.api.ofsted.gov.uk/v1/file/2780501</t>
  </si>
  <si>
    <t xml:space="preserve">Nene Gate </t>
  </si>
  <si>
    <t>/provider/25/135386</t>
  </si>
  <si>
    <t>Park Lane, Peterborough, Cambridgeshire, PE1 5GZ</t>
  </si>
  <si>
    <t>2738377.txt</t>
  </si>
  <si>
    <t>https://files.api.ofsted.gov.uk/v1/file/2738377</t>
  </si>
  <si>
    <t>T Plus Centre (Taliesin Education)</t>
  </si>
  <si>
    <t>/provider/27/135405</t>
  </si>
  <si>
    <t>Loveny House, Miller Business Park, Liskeard, Cornwall, PL14 4DA</t>
  </si>
  <si>
    <t>2770735.txt</t>
  </si>
  <si>
    <t>https://files.api.ofsted.gov.uk/v1/file/2770735</t>
  </si>
  <si>
    <t>Archway Academy</t>
  </si>
  <si>
    <t>/provider/27/135406</t>
  </si>
  <si>
    <t>86 Watery Lane, Middleway, Bordesley, Birmingham, B9 4HN</t>
  </si>
  <si>
    <t>2740459.txt</t>
  </si>
  <si>
    <t>https://files.api.ofsted.gov.uk/v1/file/2740459</t>
  </si>
  <si>
    <t>Kirby Moor School</t>
  </si>
  <si>
    <t>/provider/27/135410</t>
  </si>
  <si>
    <t>Longtown Road, Brampton, Cumbria, CA8 2AB</t>
  </si>
  <si>
    <t>2750151.txt</t>
  </si>
  <si>
    <t>https://files.api.ofsted.gov.uk/v1/file/2750151</t>
  </si>
  <si>
    <t>Future First Independent School</t>
  </si>
  <si>
    <t>/provider/27/135422</t>
  </si>
  <si>
    <t>Hockley Port, All Saints Street, Hockley, Birmingham, West Midlands, B18 7RL</t>
  </si>
  <si>
    <t>2743249.txt</t>
  </si>
  <si>
    <t>https://files.api.ofsted.gov.uk/v1/file/2743249</t>
  </si>
  <si>
    <t>Excelsior Academy</t>
  </si>
  <si>
    <t>/provider/28/135423</t>
  </si>
  <si>
    <t>Denton Road, Newcastle-upon-Tyne, Tyne and Wear, NE15 6AF</t>
  </si>
  <si>
    <t>2745449.txt</t>
  </si>
  <si>
    <t>https://files.api.ofsted.gov.uk/v1/file/2745449</t>
  </si>
  <si>
    <t>Cambian Hartlepool School</t>
  </si>
  <si>
    <t>/provider/27/135424</t>
  </si>
  <si>
    <t>Unit E, Sovereign Way, Sovereign Park, Hartlepool, TS25 1NN</t>
  </si>
  <si>
    <t>2758841.txt</t>
  </si>
  <si>
    <t>https://files.api.ofsted.gov.uk/v1/file/2758841</t>
  </si>
  <si>
    <t>Options Higford</t>
  </si>
  <si>
    <t>/provider/27/135445</t>
  </si>
  <si>
    <t>Higford Hall, Shifnal, Shropshire, TF11 9ET</t>
  </si>
  <si>
    <t>2786159.txt</t>
  </si>
  <si>
    <t>https://files.api.ofsted.gov.uk/v1/file/2786159</t>
  </si>
  <si>
    <t>Fortismere School</t>
  </si>
  <si>
    <t>/provider/23/102156</t>
  </si>
  <si>
    <t>Southwing, Tetherdown, Muswell Hill, London, N10 1NE</t>
  </si>
  <si>
    <t>2748481.txt</t>
  </si>
  <si>
    <t>https://files.api.ofsted.gov.uk/v1/file/2748481</t>
  </si>
  <si>
    <t>Blanche Nevile School</t>
  </si>
  <si>
    <t>/provider/25/102175</t>
  </si>
  <si>
    <t>Burlington Road, Muswell Hill, London, N10 1NJ</t>
  </si>
  <si>
    <t>2747179.txt</t>
  </si>
  <si>
    <t>https://files.api.ofsted.gov.uk/v1/file/2747179</t>
  </si>
  <si>
    <t>Bow School</t>
  </si>
  <si>
    <t>/provider/23/100965</t>
  </si>
  <si>
    <t>44 Twelvetrees Crescent, Bow, London, E3 3QW</t>
  </si>
  <si>
    <t>2771081.txt</t>
  </si>
  <si>
    <t>https://files.api.ofsted.gov.uk/v1/file/2771081</t>
  </si>
  <si>
    <t>Raine's Foundation School</t>
  </si>
  <si>
    <t>/provider/23/100979</t>
  </si>
  <si>
    <t>Approach Road, Bethnal Green, London, E2 9LY</t>
  </si>
  <si>
    <t>2739461.txt</t>
  </si>
  <si>
    <t>https://files.api.ofsted.gov.uk/v1/file/2739461</t>
  </si>
  <si>
    <t>Madani Secondary Girls' School</t>
  </si>
  <si>
    <t>/provider/27/100982</t>
  </si>
  <si>
    <t>Myrdle Street, London, E1 1HL</t>
  </si>
  <si>
    <t>2744283.txt</t>
  </si>
  <si>
    <t>https://files.api.ofsted.gov.uk/v1/file/2744283</t>
  </si>
  <si>
    <t>/provider/25/100986</t>
  </si>
  <si>
    <t>Firle Road, Seaford, East Sussex, BN25 2JB</t>
  </si>
  <si>
    <t>2750885.txt</t>
  </si>
  <si>
    <t>https://files.api.ofsted.gov.uk/v1/file/2750885</t>
  </si>
  <si>
    <t>The Dominie School Limited</t>
  </si>
  <si>
    <t>/provider/27/101077</t>
  </si>
  <si>
    <t>55 Warriner Gardens, Battersea, London, SW11 4DX</t>
  </si>
  <si>
    <t>2756537.txt</t>
  </si>
  <si>
    <t>https://files.api.ofsted.gov.uk/v1/file/2756537</t>
  </si>
  <si>
    <t>Hall School Wimbledon</t>
  </si>
  <si>
    <t>/provider/27/101086</t>
  </si>
  <si>
    <t>Stroud Crescent, Putney Vale, London, SW15 3EQ</t>
  </si>
  <si>
    <t>2763815.txt</t>
  </si>
  <si>
    <t>https://files.api.ofsted.gov.uk/v1/file/2763815</t>
  </si>
  <si>
    <t>Bradstow School</t>
  </si>
  <si>
    <t>/provider/25/101095</t>
  </si>
  <si>
    <t>34 Dumpton Park Drive, Broadstairs, Kent, CT10 1BY</t>
  </si>
  <si>
    <t>2757855.txt</t>
  </si>
  <si>
    <t>https://files.api.ofsted.gov.uk/v1/file/2757855</t>
  </si>
  <si>
    <t>Corbets Tey School</t>
  </si>
  <si>
    <t>/provider/25/102362</t>
  </si>
  <si>
    <t>Harwood Hall Lane, Upminster, Essex, RM14 2YQ</t>
  </si>
  <si>
    <t>2770743.txt</t>
  </si>
  <si>
    <t>https://files.api.ofsted.gov.uk/v1/file/2770743</t>
  </si>
  <si>
    <t>Parliament Hill School</t>
  </si>
  <si>
    <t>/provider/23/100050</t>
  </si>
  <si>
    <t>Highgate Road, London, NW5 1RL</t>
  </si>
  <si>
    <t>2760449.txt</t>
  </si>
  <si>
    <t>https://files.api.ofsted.gov.uk/v1/file/2760449</t>
  </si>
  <si>
    <t>Regent High School</t>
  </si>
  <si>
    <t>/provider/23/100051</t>
  </si>
  <si>
    <t>Chalton Street, Camden, London, NW1 1RX</t>
  </si>
  <si>
    <t>2759197.txt</t>
  </si>
  <si>
    <t>https://files.api.ofsted.gov.uk/v1/file/2759197</t>
  </si>
  <si>
    <t>The American School in London</t>
  </si>
  <si>
    <t>/provider/27/101168</t>
  </si>
  <si>
    <t>1 Waverley Place, London, NW8 0NP</t>
  </si>
  <si>
    <t>2771575.txt</t>
  </si>
  <si>
    <t>https://files.api.ofsted.gov.uk/v1/file/2771575</t>
  </si>
  <si>
    <t>Acland Burghley School</t>
  </si>
  <si>
    <t>/provider/23/100053</t>
  </si>
  <si>
    <t>Burghley Road, London, NW5 1UJ</t>
  </si>
  <si>
    <t>2767659.txt</t>
  </si>
  <si>
    <t>https://files.api.ofsted.gov.uk/v1/file/2767659</t>
  </si>
  <si>
    <t>Centre Academy London</t>
  </si>
  <si>
    <t>/provider/27/101175</t>
  </si>
  <si>
    <t>92 St John's Hill, Battersea, London, SW11 1SH</t>
  </si>
  <si>
    <t>2783017.txt</t>
  </si>
  <si>
    <t>https://files.api.ofsted.gov.uk/v1/file/2783017</t>
  </si>
  <si>
    <t>Children's Hospital School at Gt Ormond Street and UCH</t>
  </si>
  <si>
    <t>/provider/25/100060</t>
  </si>
  <si>
    <t>Great Ormond Street, Camden, London, WC1N 3JH</t>
  </si>
  <si>
    <t>2786545.txt</t>
  </si>
  <si>
    <t>https://files.api.ofsted.gov.uk/v1/file/2786545</t>
  </si>
  <si>
    <t>Heathside Preparatory School</t>
  </si>
  <si>
    <t>/provider/27/100078</t>
  </si>
  <si>
    <t>16 New End, Hampstead, London, NW3 1JA</t>
  </si>
  <si>
    <t>2736545.txt</t>
  </si>
  <si>
    <t>https://files.api.ofsted.gov.uk/v1/file/2736545</t>
  </si>
  <si>
    <t>Rainbow Montessori School</t>
  </si>
  <si>
    <t>/provider/27/100086</t>
  </si>
  <si>
    <t>13 Woodchurch Road, London, NW6 3PL</t>
  </si>
  <si>
    <t>2756507.txt</t>
  </si>
  <si>
    <t>https://files.api.ofsted.gov.uk/v1/file/2756507</t>
  </si>
  <si>
    <t>Oak Wood School</t>
  </si>
  <si>
    <t>/provider/23/102449</t>
  </si>
  <si>
    <t>Sutton Court Road, Hillingdon, Uxbridge, Middlesex, UB10 0EX</t>
  </si>
  <si>
    <t>2724353.txt</t>
  </si>
  <si>
    <t>https://files.api.ofsted.gov.uk/v1/file/2724353</t>
  </si>
  <si>
    <t>Harlington School</t>
  </si>
  <si>
    <t>/provider/23/102451</t>
  </si>
  <si>
    <t>Pinkwell Lane, Harlington, Hayes, UB3 1PB</t>
  </si>
  <si>
    <t>2774865.txt</t>
  </si>
  <si>
    <t>https://files.api.ofsted.gov.uk/v1/file/2774865</t>
  </si>
  <si>
    <t>Meadow High School</t>
  </si>
  <si>
    <t>/provider/25/102462</t>
  </si>
  <si>
    <t>Royal Lane, Hillingdon, Middlesex, Uxbridge, Middlesex, UB8 3QU</t>
  </si>
  <si>
    <t>2780507.txt</t>
  </si>
  <si>
    <t>https://files.api.ofsted.gov.uk/v1/file/2780507</t>
  </si>
  <si>
    <t>Pield Heath House RC School</t>
  </si>
  <si>
    <t>/provider/25/102464</t>
  </si>
  <si>
    <t>Pield Heath Road, Uxbridge, UB8 3NW</t>
  </si>
  <si>
    <t>2759503.txt</t>
  </si>
  <si>
    <t>https://files.api.ofsted.gov.uk/v1/file/2759503</t>
  </si>
  <si>
    <t>Eastbrook School</t>
  </si>
  <si>
    <t>/provider/28/101243</t>
  </si>
  <si>
    <t>Dagenham Road, Dagenham, Essex, RM10 7UR</t>
  </si>
  <si>
    <t>2762703.txt</t>
  </si>
  <si>
    <t>https://files.api.ofsted.gov.uk/v1/file/2762703</t>
  </si>
  <si>
    <t>All Saints Catholic School and Technology College</t>
  </si>
  <si>
    <t>/provider/23/101247</t>
  </si>
  <si>
    <t>Terling Road, Wood Lane, Dagenham, Essex, RM8 1JT</t>
  </si>
  <si>
    <t>2754235.txt</t>
  </si>
  <si>
    <t>https://files.api.ofsted.gov.uk/v1/file/2754235</t>
  </si>
  <si>
    <t>Saint Mary Magdalene Church of England All Through School</t>
  </si>
  <si>
    <t>/provider/28/100171</t>
  </si>
  <si>
    <t>Kingsman Street, London, SE18 5PW</t>
  </si>
  <si>
    <t>2780663.txt</t>
  </si>
  <si>
    <t>https://files.api.ofsted.gov.uk/v1/file/2780663</t>
  </si>
  <si>
    <t>Plumstead Manor School</t>
  </si>
  <si>
    <t>/provider/23/100183</t>
  </si>
  <si>
    <t>Old Mill Road, London, SE18 1QF</t>
  </si>
  <si>
    <t>2778749.txt</t>
  </si>
  <si>
    <t>https://files.api.ofsted.gov.uk/v1/file/2778749</t>
  </si>
  <si>
    <t>Thomas Tallis School</t>
  </si>
  <si>
    <t>/provider/23/100190</t>
  </si>
  <si>
    <t>Kidbrooke Park Road, Kidbrooke, London, SE3 9PX</t>
  </si>
  <si>
    <t>2760277.txt</t>
  </si>
  <si>
    <t>https://files.api.ofsted.gov.uk/v1/file/2760277</t>
  </si>
  <si>
    <t>The John Roan School</t>
  </si>
  <si>
    <t>/provider/23/100192</t>
  </si>
  <si>
    <t>Westcombe Park Road, Blackheath, London, SE3 7QR</t>
  </si>
  <si>
    <t>50010782.txt</t>
  </si>
  <si>
    <t>https://files.api.ofsted.gov.uk/v1/file/50010782</t>
  </si>
  <si>
    <t>Moatbridge School</t>
  </si>
  <si>
    <t>/provider/25/100204</t>
  </si>
  <si>
    <t>Eltham Palace Road, Eltham, London, SE9 5LX</t>
  </si>
  <si>
    <t>2757193.txt</t>
  </si>
  <si>
    <t>https://files.api.ofsted.gov.uk/v1/file/2757193</t>
  </si>
  <si>
    <t>Oaklands School</t>
  </si>
  <si>
    <t>/provider/25/102555</t>
  </si>
  <si>
    <t>Gresham Road, Hounslow, TW3 4BX</t>
  </si>
  <si>
    <t>2756719.txt</t>
  </si>
  <si>
    <t>https://files.api.ofsted.gov.uk/v1/file/2756719</t>
  </si>
  <si>
    <t>Friern Barnet School</t>
  </si>
  <si>
    <t>/provider/23/101345</t>
  </si>
  <si>
    <t>Hemington Avenue, Friern Barnet, London, N11 3LS</t>
  </si>
  <si>
    <t>2774873.txt</t>
  </si>
  <si>
    <t>https://files.api.ofsted.gov.uk/v1/file/2774873</t>
  </si>
  <si>
    <t>Finchley Catholic High School</t>
  </si>
  <si>
    <t>/provider/23/101362</t>
  </si>
  <si>
    <t>Woodside Lane, Finchley, London, N12 8TA</t>
  </si>
  <si>
    <t>2768345.txt</t>
  </si>
  <si>
    <t>https://files.api.ofsted.gov.uk/v1/file/2768345</t>
  </si>
  <si>
    <t>Haggerston School</t>
  </si>
  <si>
    <t>/provider/23/100277</t>
  </si>
  <si>
    <t>Weymouth Terrace, Hackney, London, E2 8LS</t>
  </si>
  <si>
    <t>2735207.txt</t>
  </si>
  <si>
    <t>https://files.api.ofsted.gov.uk/v1/file/2735207</t>
  </si>
  <si>
    <t>Chessington School</t>
  </si>
  <si>
    <t>/provider/23/102599</t>
  </si>
  <si>
    <t>Garrison Lane, Chessington, Surrey, KT9 2JS</t>
  </si>
  <si>
    <t>2775567.txt</t>
  </si>
  <si>
    <t>https://files.api.ofsted.gov.uk/v1/file/2775567</t>
  </si>
  <si>
    <t>Pardes House Grammar School</t>
  </si>
  <si>
    <t>/provider/27/101385</t>
  </si>
  <si>
    <t>Hendon Lane, Finchley, London, N3 1SA</t>
  </si>
  <si>
    <t>2759229.txt</t>
  </si>
  <si>
    <t>https://files.api.ofsted.gov.uk/v1/file/2759229</t>
  </si>
  <si>
    <t>Menorah Grammar School</t>
  </si>
  <si>
    <t>/provider/27/101387</t>
  </si>
  <si>
    <t>Abbots Road, Edgware, Middlesex, HA8 0QS</t>
  </si>
  <si>
    <t>2748057.txt</t>
  </si>
  <si>
    <t>https://files.api.ofsted.gov.uk/v1/file/2748057</t>
  </si>
  <si>
    <t>Talmud Torah Yetev Lev</t>
  </si>
  <si>
    <t>/provider/27/100289</t>
  </si>
  <si>
    <t>111-115 Cazenove Road, London, N16 6AX</t>
  </si>
  <si>
    <t>2738693.txt</t>
  </si>
  <si>
    <t>https://files.api.ofsted.gov.uk/v1/file/2738693</t>
  </si>
  <si>
    <t>Beth Jacob Grammar School for Girls</t>
  </si>
  <si>
    <t>/provider/27/101388</t>
  </si>
  <si>
    <t>Stratford Road, Hendon, London, NW4 2AT</t>
  </si>
  <si>
    <t>2774741.txt</t>
  </si>
  <si>
    <t>https://files.api.ofsted.gov.uk/v1/file/2774741</t>
  </si>
  <si>
    <t>Talmud Torah Machzikei Hadass School</t>
  </si>
  <si>
    <t>/provider/27/100294</t>
  </si>
  <si>
    <t>1 Belz Terrace, Clapton Common, London, E5 9SN</t>
  </si>
  <si>
    <t>2768931.txt</t>
  </si>
  <si>
    <t>https://files.api.ofsted.gov.uk/v1/file/2768931</t>
  </si>
  <si>
    <t>Mapledown School</t>
  </si>
  <si>
    <t>/provider/25/101397</t>
  </si>
  <si>
    <t>50008004.txt</t>
  </si>
  <si>
    <t>https://files.api.ofsted.gov.uk/v1/file/50008004</t>
  </si>
  <si>
    <t>Talmud Torah Chaim Meirim Wiznitz School</t>
  </si>
  <si>
    <t>/provider/27/100296</t>
  </si>
  <si>
    <t>26 Lampard Grove, London, N16 6XB</t>
  </si>
  <si>
    <t>2760905.txt</t>
  </si>
  <si>
    <t>https://files.api.ofsted.gov.uk/v1/file/2760905</t>
  </si>
  <si>
    <t>Talmud Torah Bobov Primary School</t>
  </si>
  <si>
    <t>/provider/27/100298</t>
  </si>
  <si>
    <t>87 Egerton Road, London, N16 6UE</t>
  </si>
  <si>
    <t>50019557.txt</t>
  </si>
  <si>
    <t>https://files.api.ofsted.gov.uk/v1/file/50019557</t>
  </si>
  <si>
    <t>T T T Y Y School</t>
  </si>
  <si>
    <t>/provider/27/100299</t>
  </si>
  <si>
    <t>14 Heathland Road, London, N16 5NH</t>
  </si>
  <si>
    <t>2732213.txt</t>
  </si>
  <si>
    <t>https://files.api.ofsted.gov.uk/v1/file/2732213</t>
  </si>
  <si>
    <t>Paragon Christian Academy</t>
  </si>
  <si>
    <t>/provider/27/100301</t>
  </si>
  <si>
    <t>233-241 Glyn Road, Hackney, London, E5 0JP</t>
  </si>
  <si>
    <t>2743947.txt</t>
  </si>
  <si>
    <t>https://files.api.ofsted.gov.uk/v1/file/2743947</t>
  </si>
  <si>
    <t>River House Montessori School</t>
  </si>
  <si>
    <t>/provider/27/100303</t>
  </si>
  <si>
    <t>Unit C, Great Eastern Enterprise, 3 Millharbour, London, E14 9XP</t>
  </si>
  <si>
    <t>2780677.txt</t>
  </si>
  <si>
    <t>https://files.api.ofsted.gov.uk/v1/file/2780677</t>
  </si>
  <si>
    <t>The Garden School</t>
  </si>
  <si>
    <t>/provider/25/100311</t>
  </si>
  <si>
    <t>Wordsworth Road, London, N16 8BZ</t>
  </si>
  <si>
    <t>2751177.txt</t>
  </si>
  <si>
    <t>https://files.api.ofsted.gov.uk/v1/file/2751177</t>
  </si>
  <si>
    <t>Ickburgh School</t>
  </si>
  <si>
    <t>/provider/25/100312</t>
  </si>
  <si>
    <t>Kenworthy Road, Hackney, London, E9 5RB</t>
  </si>
  <si>
    <t>2763891.txt</t>
  </si>
  <si>
    <t>https://files.api.ofsted.gov.uk/v1/file/2763891</t>
  </si>
  <si>
    <t>Ricards Lodge High School</t>
  </si>
  <si>
    <t>/provider/23/102673</t>
  </si>
  <si>
    <t>Lake Road, Wimbledon, London, SW19 7HB</t>
  </si>
  <si>
    <t>2742465.txt</t>
  </si>
  <si>
    <t>https://files.api.ofsted.gov.uk/v1/file/2742465</t>
  </si>
  <si>
    <t>Wimbledon College</t>
  </si>
  <si>
    <t>/provider/23/102681</t>
  </si>
  <si>
    <t>Edge Hill, London, SW19 4NS</t>
  </si>
  <si>
    <t>2749171.txt</t>
  </si>
  <si>
    <t>https://files.api.ofsted.gov.uk/v1/file/2749171</t>
  </si>
  <si>
    <t>Queensmill School</t>
  </si>
  <si>
    <t>/provider/25/100378</t>
  </si>
  <si>
    <t>1 Askham Road, Shepherds Bush, London, W12 0NW</t>
  </si>
  <si>
    <t>2779613.txt</t>
  </si>
  <si>
    <t>https://files.api.ofsted.gov.uk/v1/file/2779613</t>
  </si>
  <si>
    <t>Woodlane High School</t>
  </si>
  <si>
    <t>/provider/25/100379</t>
  </si>
  <si>
    <t>Du Cane Road, Hammersmith, London, W12 0TN</t>
  </si>
  <si>
    <t>2778779.txt</t>
  </si>
  <si>
    <t>https://files.api.ofsted.gov.uk/v1/file/2778779</t>
  </si>
  <si>
    <t>The Norwegian School in London</t>
  </si>
  <si>
    <t>/provider/27/102693</t>
  </si>
  <si>
    <t>28 Arterberry Road, Wimbledon, London, SW20 8AH</t>
  </si>
  <si>
    <t>2768927.txt</t>
  </si>
  <si>
    <t>https://files.api.ofsted.gov.uk/v1/file/2768927</t>
  </si>
  <si>
    <t>Jack Tizard School</t>
  </si>
  <si>
    <t>/provider/25/100381</t>
  </si>
  <si>
    <t>South Africa Road, London, W12 7PA</t>
  </si>
  <si>
    <t>2782655.txt</t>
  </si>
  <si>
    <t>https://files.api.ofsted.gov.uk/v1/file/2782655</t>
  </si>
  <si>
    <t>Melrose School</t>
  </si>
  <si>
    <t>/provider/25/102697</t>
  </si>
  <si>
    <t>Church Road, Mitcham, Surrey, CR4 3BE</t>
  </si>
  <si>
    <t>2778959.txt</t>
  </si>
  <si>
    <t>https://files.api.ofsted.gov.uk/v1/file/2778959</t>
  </si>
  <si>
    <t>Cricket Green School</t>
  </si>
  <si>
    <t>/provider/25/102699</t>
  </si>
  <si>
    <t>Lower Green West, Mitcham, Surrey, CR4 3AF</t>
  </si>
  <si>
    <t>2742399.txt</t>
  </si>
  <si>
    <t>https://files.api.ofsted.gov.uk/v1/file/2742399</t>
  </si>
  <si>
    <t>Eastlea Community School</t>
  </si>
  <si>
    <t>/provider/23/102784</t>
  </si>
  <si>
    <t>Pretoria Road, Canning Town, London, Essex, E16 4NP</t>
  </si>
  <si>
    <t>2725705.txt</t>
  </si>
  <si>
    <t>https://files.api.ofsted.gov.uk/v1/file/2725705</t>
  </si>
  <si>
    <t>/provider/23/102785</t>
  </si>
  <si>
    <t>2758747.txt</t>
  </si>
  <si>
    <t>https://files.api.ofsted.gov.uk/v1/file/2758747</t>
  </si>
  <si>
    <t>Al-Sadiq and Al-Zahra Schools</t>
  </si>
  <si>
    <t>/provider/27/101576</t>
  </si>
  <si>
    <t>134 Salusbury Road, London, NW6 6PF</t>
  </si>
  <si>
    <t>2756433.txt</t>
  </si>
  <si>
    <t>https://files.api.ofsted.gov.uk/v1/file/2756433</t>
  </si>
  <si>
    <t>St Philip's School</t>
  </si>
  <si>
    <t>/provider/27/100516</t>
  </si>
  <si>
    <t>6 Wetherby Place, London, SW7 4NE</t>
  </si>
  <si>
    <t>2770585.txt</t>
  </si>
  <si>
    <t>https://files.api.ofsted.gov.uk/v1/file/2770585</t>
  </si>
  <si>
    <t>Hill House International Junior School</t>
  </si>
  <si>
    <t>/provider/27/100518</t>
  </si>
  <si>
    <t>17 Hans Place, Knightsbridge, London, SW1X 0EP</t>
  </si>
  <si>
    <t>2756497.txt</t>
  </si>
  <si>
    <t>https://files.api.ofsted.gov.uk/v1/file/2756497</t>
  </si>
  <si>
    <t>Thomas's Battersea</t>
  </si>
  <si>
    <t>/provider/27/100530</t>
  </si>
  <si>
    <t>28-40 Battersea High Street, London, SW11 3JB</t>
  </si>
  <si>
    <t>2762645.txt</t>
  </si>
  <si>
    <t>https://files.api.ofsted.gov.uk/v1/file/2762645</t>
  </si>
  <si>
    <t>Ashbourne Independent School</t>
  </si>
  <si>
    <t>/provider/27/100537</t>
  </si>
  <si>
    <t>17 Old Court Place, Kensington, London, W8 4PL</t>
  </si>
  <si>
    <t>2760823.txt</t>
  </si>
  <si>
    <t>https://files.api.ofsted.gov.uk/v1/file/2760823</t>
  </si>
  <si>
    <t xml:space="preserve">Mayfield School </t>
  </si>
  <si>
    <t>/provider/23/102858</t>
  </si>
  <si>
    <t>Pedley Road, Dagenham, Essex, RM8 1XE</t>
  </si>
  <si>
    <t>2770553.txt</t>
  </si>
  <si>
    <t>https://files.api.ofsted.gov.uk/v1/file/2770553</t>
  </si>
  <si>
    <t>Chelsea  Community Hospital  School</t>
  </si>
  <si>
    <t>/provider/25/100549</t>
  </si>
  <si>
    <t>369 Fulham Road, London, SW10 9NH</t>
  </si>
  <si>
    <t>2776311.txt</t>
  </si>
  <si>
    <t>https://files.api.ofsted.gov.uk/v1/file/2776311</t>
  </si>
  <si>
    <t>Darul Uloom London</t>
  </si>
  <si>
    <t>/provider/27/101695</t>
  </si>
  <si>
    <t>Foxbury Avenue, Off Perry Street, Chislehurst, Kent, BR7 6SD</t>
  </si>
  <si>
    <t>50032477.txt</t>
  </si>
  <si>
    <t>https://files.api.ofsted.gov.uk/v1/file/50032477</t>
  </si>
  <si>
    <t>Marjorie McClure School</t>
  </si>
  <si>
    <t>/provider/25/101697</t>
  </si>
  <si>
    <t>Hawkwood Lane, Chislehurst, Kent, BR7 5PW</t>
  </si>
  <si>
    <t>2756395.txt</t>
  </si>
  <si>
    <t>https://files.api.ofsted.gov.uk/v1/file/2756395</t>
  </si>
  <si>
    <t>Norwood School</t>
  </si>
  <si>
    <t>/provider/23/100624</t>
  </si>
  <si>
    <t>Crown Dale, Lambeth, London, SE19 3NY</t>
  </si>
  <si>
    <t>2748831.txt</t>
  </si>
  <si>
    <t>https://files.api.ofsted.gov.uk/v1/file/2748831</t>
  </si>
  <si>
    <t>Archbishop Tenison's School</t>
  </si>
  <si>
    <t>/provider/23/100640</t>
  </si>
  <si>
    <t>55 Kennington Oval, London, SE11 5SR</t>
  </si>
  <si>
    <t>2725335.txt</t>
  </si>
  <si>
    <t>https://files.api.ofsted.gov.uk/v1/file/2725335</t>
  </si>
  <si>
    <t>Turney Primary and Secondary Special School</t>
  </si>
  <si>
    <t>/provider/25/100643</t>
  </si>
  <si>
    <t>Turney Road, London, SE21 8LX</t>
  </si>
  <si>
    <t>2782389.txt</t>
  </si>
  <si>
    <t>https://files.api.ofsted.gov.uk/v1/file/2782389</t>
  </si>
  <si>
    <t>The German School</t>
  </si>
  <si>
    <t>/provider/27/102945</t>
  </si>
  <si>
    <t>Douglas House, Petersham Road, Petersham, Richmond, Surrey, TW10 7AH</t>
  </si>
  <si>
    <t>2774279.txt</t>
  </si>
  <si>
    <t>https://files.api.ofsted.gov.uk/v1/file/2774279</t>
  </si>
  <si>
    <t>The Harrodian School</t>
  </si>
  <si>
    <t>/provider/27/102950</t>
  </si>
  <si>
    <t>Lonsdale Road, London, SW13 9QN</t>
  </si>
  <si>
    <t>2777825.txt</t>
  </si>
  <si>
    <t>https://files.api.ofsted.gov.uk/v1/file/2777825</t>
  </si>
  <si>
    <t>BRIT School for Performing Arts and Technology</t>
  </si>
  <si>
    <t>/provider/23/101849</t>
  </si>
  <si>
    <t>60 The Crescent, Croydon, Surrey, CR0 2HN</t>
  </si>
  <si>
    <t>2755069.txt</t>
  </si>
  <si>
    <t>https://files.api.ofsted.gov.uk/v1/file/2755069</t>
  </si>
  <si>
    <t>Bensham Manor School</t>
  </si>
  <si>
    <t>/provider/25/101851</t>
  </si>
  <si>
    <t>Ecclesbourne Road, Thornton Heath, Surrey, CR7 7BN</t>
  </si>
  <si>
    <t>2753581.txt</t>
  </si>
  <si>
    <t>https://files.api.ofsted.gov.uk/v1/file/2753581</t>
  </si>
  <si>
    <t>St Giles School</t>
  </si>
  <si>
    <t>/provider/25/101852</t>
  </si>
  <si>
    <t>Pampisford Road, South Croydon, Surrey, CR2 6DF</t>
  </si>
  <si>
    <t>2748671.txt</t>
  </si>
  <si>
    <t>https://files.api.ofsted.gov.uk/v1/file/2748671</t>
  </si>
  <si>
    <t>The John Fisher School</t>
  </si>
  <si>
    <t>/provider/23/103009</t>
  </si>
  <si>
    <t>Peaks Hill, Purley, Surrey, CR8 3YP</t>
  </si>
  <si>
    <t>2755119.txt</t>
  </si>
  <si>
    <t>https://files.api.ofsted.gov.uk/v1/file/2755119</t>
  </si>
  <si>
    <t>/provider/25/101856</t>
  </si>
  <si>
    <t>Hermitage Road, Upper Norwood, London, SE19 3QN</t>
  </si>
  <si>
    <t>2738659.txt</t>
  </si>
  <si>
    <t>https://files.api.ofsted.gov.uk/v1/file/2738659</t>
  </si>
  <si>
    <t>Conisborough College</t>
  </si>
  <si>
    <t>/provider/23/100742</t>
  </si>
  <si>
    <t>Conisborough Crescent, Catford, London, SE6 2SE</t>
  </si>
  <si>
    <t>2780541.txt</t>
  </si>
  <si>
    <t>https://files.api.ofsted.gov.uk/v1/file/2780541</t>
  </si>
  <si>
    <t>Sedgehill School</t>
  </si>
  <si>
    <t>/provider/23/100743</t>
  </si>
  <si>
    <t>Sedgehill Road, London, SE6 3QW</t>
  </si>
  <si>
    <t>2770787.txt</t>
  </si>
  <si>
    <t>https://files.api.ofsted.gov.uk/v1/file/2770787</t>
  </si>
  <si>
    <t>Forest Hill School</t>
  </si>
  <si>
    <t>/provider/23/100745</t>
  </si>
  <si>
    <t>Dacres Road, Forest Hill, London, SE23 2XN</t>
  </si>
  <si>
    <t>2748863.txt</t>
  </si>
  <si>
    <t>https://files.api.ofsted.gov.uk/v1/file/2748863</t>
  </si>
  <si>
    <t>Addey and Stanhope School</t>
  </si>
  <si>
    <t>/provider/23/100748</t>
  </si>
  <si>
    <t>472 New Cross Road, New Cross, London, SE14 6TJ</t>
  </si>
  <si>
    <t>2775845.txt</t>
  </si>
  <si>
    <t>https://files.api.ofsted.gov.uk/v1/file/2775845</t>
  </si>
  <si>
    <t>Bonus Pastor Catholic College</t>
  </si>
  <si>
    <t>/provider/23/100752</t>
  </si>
  <si>
    <t>Winlaton Road, Downham, Bromley, Kent, BR1 5PZ</t>
  </si>
  <si>
    <t>2728059.txt</t>
  </si>
  <si>
    <t>https://files.api.ofsted.gov.uk/v1/file/2728059</t>
  </si>
  <si>
    <t>Greenvale School</t>
  </si>
  <si>
    <t>/provider/25/100765</t>
  </si>
  <si>
    <t>Waters Road, Catford, London, SE6 1UF</t>
  </si>
  <si>
    <t>2780321.txt</t>
  </si>
  <si>
    <t>https://files.api.ofsted.gov.uk/v1/file/2780321</t>
  </si>
  <si>
    <t>Buxton School</t>
  </si>
  <si>
    <t>/provider/28/103080</t>
  </si>
  <si>
    <t>234 Cann Hall Road, Leytonstone, London, E11 3NN</t>
  </si>
  <si>
    <t>2742503.txt</t>
  </si>
  <si>
    <t>https://files.api.ofsted.gov.uk/v1/file/2742503</t>
  </si>
  <si>
    <t>Heathcote School &amp; Science College</t>
  </si>
  <si>
    <t>/provider/23/103097</t>
  </si>
  <si>
    <t>Normanton Park, Chingford, London, E4 6ES</t>
  </si>
  <si>
    <t>2753127.txt</t>
  </si>
  <si>
    <t>https://files.api.ofsted.gov.uk/v1/file/2753127</t>
  </si>
  <si>
    <t>The Ellen Wilkinson School for Girls</t>
  </si>
  <si>
    <t>/provider/23/101941</t>
  </si>
  <si>
    <t>Queen's Drive, Acton, London, W3 0HW</t>
  </si>
  <si>
    <t>2771103.txt</t>
  </si>
  <si>
    <t>https://files.api.ofsted.gov.uk/v1/file/2771103</t>
  </si>
  <si>
    <t>Walthamstow School for Girls</t>
  </si>
  <si>
    <t>/provider/23/103103</t>
  </si>
  <si>
    <t>Church Hill, Walthamstow, London, E17 9RZ</t>
  </si>
  <si>
    <t>50005071.txt</t>
  </si>
  <si>
    <t>https://files.api.ofsted.gov.uk/v1/file/50005071</t>
  </si>
  <si>
    <t>Holy Family Catholic School</t>
  </si>
  <si>
    <t>/provider/23/103106</t>
  </si>
  <si>
    <t>1 Shernhall Street, Walthamstow, London, E17 3EA</t>
  </si>
  <si>
    <t>2750619.txt</t>
  </si>
  <si>
    <t>https://files.api.ofsted.gov.uk/v1/file/2750619</t>
  </si>
  <si>
    <t>Barbara Speake Stage School</t>
  </si>
  <si>
    <t>/provider/27/101948</t>
  </si>
  <si>
    <t>East Acton Lane, East Acton, London, W3 7EG</t>
  </si>
  <si>
    <t>2741719.txt</t>
  </si>
  <si>
    <t>https://files.api.ofsted.gov.uk/v1/file/2741719</t>
  </si>
  <si>
    <t>The Sybil Elgar School</t>
  </si>
  <si>
    <t>/provider/27/101953</t>
  </si>
  <si>
    <t>National Autistic Society, Havelock Road, Southall, UB2 4NY</t>
  </si>
  <si>
    <t>2748269.txt</t>
  </si>
  <si>
    <t>https://files.api.ofsted.gov.uk/v1/file/2748269</t>
  </si>
  <si>
    <t>The Japanese School</t>
  </si>
  <si>
    <t>/provider/27/101958</t>
  </si>
  <si>
    <t>87 Creffield Road, Acton, London, W3 9PU</t>
  </si>
  <si>
    <t>2786569.txt</t>
  </si>
  <si>
    <t>https://files.api.ofsted.gov.uk/v1/file/2786569</t>
  </si>
  <si>
    <t>Greek Secondary School of London</t>
  </si>
  <si>
    <t>/provider/27/101959</t>
  </si>
  <si>
    <t>22 Trinity Road, Wood Green, London, N22 8LB</t>
  </si>
  <si>
    <t>2774863.txt</t>
  </si>
  <si>
    <t>https://files.api.ofsted.gov.uk/v1/file/2774863</t>
  </si>
  <si>
    <t>St Mary's and St John's CofE School</t>
  </si>
  <si>
    <t>/provider/28/103119</t>
  </si>
  <si>
    <t>Bennett House, Sunningfields Road, Hendon, London, NW4 4QR</t>
  </si>
  <si>
    <t>2725377.txt</t>
  </si>
  <si>
    <t>https://files.api.ofsted.gov.uk/v1/file/2725377</t>
  </si>
  <si>
    <t>The Eden SDA School</t>
  </si>
  <si>
    <t>/provider/27/101964</t>
  </si>
  <si>
    <t>Gunnersbury Grounds, Park Place, Acton, Ealing, W3 8JY</t>
  </si>
  <si>
    <t>2741907.txt</t>
  </si>
  <si>
    <t>https://files.api.ofsted.gov.uk/v1/file/2741907</t>
  </si>
  <si>
    <t>Springhallow School</t>
  </si>
  <si>
    <t>/provider/25/101970</t>
  </si>
  <si>
    <t>Compton Close, Cavendish Avenue, Ealing, London, Middlesex, W13 0JG</t>
  </si>
  <si>
    <t>2750221.txt</t>
  </si>
  <si>
    <t>https://files.api.ofsted.gov.uk/v1/file/2750221</t>
  </si>
  <si>
    <t>St Ann's School</t>
  </si>
  <si>
    <t>/provider/25/101971</t>
  </si>
  <si>
    <t>Springfield Road, Hanwell, London, W7 3JP</t>
  </si>
  <si>
    <t>2744923.txt</t>
  </si>
  <si>
    <t>https://files.api.ofsted.gov.uk/v1/file/2744923</t>
  </si>
  <si>
    <t>Highshore School</t>
  </si>
  <si>
    <t>/provider/25/100872</t>
  </si>
  <si>
    <t>135 Farmers Road, Camberwell, London, SE5 0TW</t>
  </si>
  <si>
    <t>2747587.txt</t>
  </si>
  <si>
    <t>https://files.api.ofsted.gov.uk/v1/file/2747587</t>
  </si>
  <si>
    <t>Chace Community School</t>
  </si>
  <si>
    <t>/provider/23/102049</t>
  </si>
  <si>
    <t>Churchbury Lane, Enfield, EN1 3HQ</t>
  </si>
  <si>
    <t>50005057.txt</t>
  </si>
  <si>
    <t>https://files.api.ofsted.gov.uk/v1/file/50005057</t>
  </si>
  <si>
    <t>Bishop Stopford's School</t>
  </si>
  <si>
    <t>/provider/23/102052</t>
  </si>
  <si>
    <t>Brick Lane, Enfield, Middlesex, EN1 3PU</t>
  </si>
  <si>
    <t>2785605.txt</t>
  </si>
  <si>
    <t>https://files.api.ofsted.gov.uk/v1/file/2785605</t>
  </si>
  <si>
    <t>Durants School</t>
  </si>
  <si>
    <t>/provider/25/102066</t>
  </si>
  <si>
    <t>4 Pitfield Way, Enfield, EN3 5BY</t>
  </si>
  <si>
    <t>2779927.txt</t>
  </si>
  <si>
    <t>https://files.api.ofsted.gov.uk/v1/file/2779927</t>
  </si>
  <si>
    <t>West Lea School</t>
  </si>
  <si>
    <t>/provider/25/102067</t>
  </si>
  <si>
    <t>Haselbury Road, Edmonton, London, N9 9TU</t>
  </si>
  <si>
    <t>2761489.txt</t>
  </si>
  <si>
    <t>https://files.api.ofsted.gov.uk/v1/file/2761489</t>
  </si>
  <si>
    <t>Oaktree School</t>
  </si>
  <si>
    <t>/provider/25/102069</t>
  </si>
  <si>
    <t>Chase Side, Southgate, London, N14 4HN</t>
  </si>
  <si>
    <t>2759247.txt</t>
  </si>
  <si>
    <t>https://files.api.ofsted.gov.uk/v1/file/2759247</t>
  </si>
  <si>
    <t>/provider/25/102070</t>
  </si>
  <si>
    <t>105 The Ride, Enfield, Middlesex, EN3 7DL</t>
  </si>
  <si>
    <t>2758529.txt</t>
  </si>
  <si>
    <t>https://files.api.ofsted.gov.uk/v1/file/2758529</t>
  </si>
  <si>
    <t>Starbank  School</t>
  </si>
  <si>
    <t>/provider/28/103258</t>
  </si>
  <si>
    <t>Starbank Road, Small Heath, Birmingham, West Midlands, B10 9LR</t>
  </si>
  <si>
    <t>2777545.txt</t>
  </si>
  <si>
    <t>https://files.api.ofsted.gov.uk/v1/file/2777545</t>
  </si>
  <si>
    <t>St John Vianney School</t>
  </si>
  <si>
    <t>/provider/25/106167</t>
  </si>
  <si>
    <t>Rye Bank Road, Firswood, Stretford, Manchester, M16 0EX</t>
  </si>
  <si>
    <t>2728309.txt</t>
  </si>
  <si>
    <t>https://files.api.ofsted.gov.uk/v1/file/2728309</t>
  </si>
  <si>
    <t>Holme Court School</t>
  </si>
  <si>
    <t>/provider/27/108886</t>
  </si>
  <si>
    <t>Abington Woods, Church Lane, Little Abington, Cambridgeshire, CB21 6BQ</t>
  </si>
  <si>
    <t>2748661.txt</t>
  </si>
  <si>
    <t>https://files.api.ofsted.gov.uk/v1/file/2748661</t>
  </si>
  <si>
    <t>St Augustine of Canterbury Catholic High School</t>
  </si>
  <si>
    <t>/provider/23/104833</t>
  </si>
  <si>
    <t>Boardmans Lane, Blackbrook, St Helens, Merseyside, WA11 9BB</t>
  </si>
  <si>
    <t>2763533.txt</t>
  </si>
  <si>
    <t>https://files.api.ofsted.gov.uk/v1/file/2763533</t>
  </si>
  <si>
    <t>De La Salle School</t>
  </si>
  <si>
    <t>/provider/23/104834</t>
  </si>
  <si>
    <t>Mill Brow, Eccleston, St Helens, Merseyside, WA10 4QH</t>
  </si>
  <si>
    <t>2730155.txt</t>
  </si>
  <si>
    <t>https://files.api.ofsted.gov.uk/v1/file/2730155</t>
  </si>
  <si>
    <t>Nugent House School</t>
  </si>
  <si>
    <t>/provider/27/104839</t>
  </si>
  <si>
    <t>Carr Mill Road, Billinge, Wigan, Lancashire, WN5 7TT</t>
  </si>
  <si>
    <t>2786557.txt</t>
  </si>
  <si>
    <t>https://files.api.ofsted.gov.uk/v1/file/2786557</t>
  </si>
  <si>
    <t>Hyde Community College</t>
  </si>
  <si>
    <t>/provider/23/106268</t>
  </si>
  <si>
    <t>Old Road, Hyde, Cheshire, SK14 4SP</t>
  </si>
  <si>
    <t>2725321.txt</t>
  </si>
  <si>
    <t>https://files.api.ofsted.gov.uk/v1/file/2725321</t>
  </si>
  <si>
    <t>St Damian's RC Science College</t>
  </si>
  <si>
    <t>/provider/23/106270</t>
  </si>
  <si>
    <t>Lees Road, Ashton-under-Lyne, Lancashire, OL6 8BH</t>
  </si>
  <si>
    <t>2745647.txt</t>
  </si>
  <si>
    <t>https://files.api.ofsted.gov.uk/v1/file/2745647</t>
  </si>
  <si>
    <t>Thomas Ashton School</t>
  </si>
  <si>
    <t>/provider/25/106278</t>
  </si>
  <si>
    <t>Bennett Street, Hyde, Cheshire, SK14 4SS</t>
  </si>
  <si>
    <t>2742435.txt</t>
  </si>
  <si>
    <t>https://files.api.ofsted.gov.uk/v1/file/2742435</t>
  </si>
  <si>
    <t>Samuel Laycock School</t>
  </si>
  <si>
    <t>/provider/25/106280</t>
  </si>
  <si>
    <t>Broadoak Road, Ashton Under Lyne, OL6 8RF</t>
  </si>
  <si>
    <t>2730679.txt</t>
  </si>
  <si>
    <t>https://files.api.ofsted.gov.uk/v1/file/2730679</t>
  </si>
  <si>
    <t>Bordesley Green Girls' School &amp; Sixth Form</t>
  </si>
  <si>
    <t>/provider/23/103493</t>
  </si>
  <si>
    <t>Bordesley Green Road, Birmingham, West Midlands, B9 4TR</t>
  </si>
  <si>
    <t>50008739.txt</t>
  </si>
  <si>
    <t>https://files.api.ofsted.gov.uk/v1/file/50008739</t>
  </si>
  <si>
    <t>Swanshurst School</t>
  </si>
  <si>
    <t>/provider/23/103514</t>
  </si>
  <si>
    <t>Brook Lane, Billesley, Birmingham, West Midlands, B13 0TW</t>
  </si>
  <si>
    <t>2738959.txt</t>
  </si>
  <si>
    <t>https://files.api.ofsted.gov.uk/v1/file/2738959</t>
  </si>
  <si>
    <t>Savio Salesian College</t>
  </si>
  <si>
    <t>/provider/23/104959</t>
  </si>
  <si>
    <t>Netherton Way, Bootle, Merseyside, L30 2NA</t>
  </si>
  <si>
    <t>2770169.txt</t>
  </si>
  <si>
    <t>https://files.api.ofsted.gov.uk/v1/file/2770169</t>
  </si>
  <si>
    <t>Balaam Wood School</t>
  </si>
  <si>
    <t>/provider/23/103529</t>
  </si>
  <si>
    <t>New Street, Frankley, Birmingham, West Midlands, B45 0EU</t>
  </si>
  <si>
    <t>2785363.txt</t>
  </si>
  <si>
    <t>https://files.api.ofsted.gov.uk/v1/file/2785363</t>
  </si>
  <si>
    <t>Presfield High School and Specialist College</t>
  </si>
  <si>
    <t>/provider/25/104977</t>
  </si>
  <si>
    <t>2761249.txt</t>
  </si>
  <si>
    <t>https://files.api.ofsted.gov.uk/v1/file/2761249</t>
  </si>
  <si>
    <t>Merefield School</t>
  </si>
  <si>
    <t>/provider/25/104979</t>
  </si>
  <si>
    <t>Westminster Drive, Southport, Merseyside, PR8 2QZ</t>
  </si>
  <si>
    <t>2759739.txt</t>
  </si>
  <si>
    <t>https://files.api.ofsted.gov.uk/v1/file/2759739</t>
  </si>
  <si>
    <t>Newfield School</t>
  </si>
  <si>
    <t>/provider/25/104982</t>
  </si>
  <si>
    <t>Edge Lane, Crosby, Liverpool, Merseyside, L23 4TG</t>
  </si>
  <si>
    <t>2772083.txt</t>
  </si>
  <si>
    <t>https://files.api.ofsted.gov.uk/v1/file/2772083</t>
  </si>
  <si>
    <t>St Edmund Campion Catholic School &amp; Sixth Form Centre</t>
  </si>
  <si>
    <t>/provider/23/103537</t>
  </si>
  <si>
    <t>Sutton Road, Erdington, Birmingham, West Midlands, B23 5XA</t>
  </si>
  <si>
    <t>2751783.txt</t>
  </si>
  <si>
    <t>https://files.api.ofsted.gov.uk/v1/file/2751783</t>
  </si>
  <si>
    <t>Holy Trinity Catholic School</t>
  </si>
  <si>
    <t>/provider/23/103538</t>
  </si>
  <si>
    <t>Oakley Road, Small Heath, Birmingham, West Midlands, B10 0AX</t>
  </si>
  <si>
    <t>2747519.txt</t>
  </si>
  <si>
    <t>https://files.api.ofsted.gov.uk/v1/file/2747519</t>
  </si>
  <si>
    <t>Archbishop Ilsley Catholic School</t>
  </si>
  <si>
    <t>/provider/23/103541</t>
  </si>
  <si>
    <t>Victoria Road, Acocks Green, Birmingham, West Midlands, B27 7XY</t>
  </si>
  <si>
    <t>2783023.txt</t>
  </si>
  <si>
    <t>https://files.api.ofsted.gov.uk/v1/file/2783023</t>
  </si>
  <si>
    <t>Ravenscliffe High School</t>
  </si>
  <si>
    <t>/provider/25/107588</t>
  </si>
  <si>
    <t>Skircoat Green, Halifax, West Yorkshire, HX3 0RZ</t>
  </si>
  <si>
    <t>2738367.txt</t>
  </si>
  <si>
    <t>https://files.api.ofsted.gov.uk/v1/file/2738367</t>
  </si>
  <si>
    <t>William Henry Smith School</t>
  </si>
  <si>
    <t>/provider/25/107589</t>
  </si>
  <si>
    <t>Boothroyd, Brighouse, West Yorkshire, HD6 3JW</t>
  </si>
  <si>
    <t>2769837.txt</t>
  </si>
  <si>
    <t>https://files.api.ofsted.gov.uk/v1/file/2769837</t>
  </si>
  <si>
    <t>Stretford High School</t>
  </si>
  <si>
    <t>/provider/23/106370</t>
  </si>
  <si>
    <t>Great Stone Road, Stretford, Manchester, M32 0XA</t>
  </si>
  <si>
    <t>2724903.txt</t>
  </si>
  <si>
    <t>https://files.api.ofsted.gov.uk/v1/file/2724903</t>
  </si>
  <si>
    <t>St Antony's Catholic College</t>
  </si>
  <si>
    <t>/provider/23/106372</t>
  </si>
  <si>
    <t>Bradfield Road, Urmston, Manchester, Greater Manchester, M41 9PD</t>
  </si>
  <si>
    <t>50005076.txt</t>
  </si>
  <si>
    <t>https://files.api.ofsted.gov.uk/v1/file/50005076</t>
  </si>
  <si>
    <t>King's Norton Boys' School</t>
  </si>
  <si>
    <t>/provider/23/103562</t>
  </si>
  <si>
    <t>Northfield Road, Birmingham, West Midlands, B30 1DY</t>
  </si>
  <si>
    <t>2731905.txt</t>
  </si>
  <si>
    <t>https://files.api.ofsted.gov.uk/v1/file/2731905</t>
  </si>
  <si>
    <t>Colmers School and Sixth Form College</t>
  </si>
  <si>
    <t>/provider/23/103563</t>
  </si>
  <si>
    <t>Bristol Road South, Rednal, Birmingham, West Midlands, B45 9NY</t>
  </si>
  <si>
    <t>2756483.txt</t>
  </si>
  <si>
    <t>https://files.api.ofsted.gov.uk/v1/file/2756483</t>
  </si>
  <si>
    <t>Darul Uloom Islamic High School</t>
  </si>
  <si>
    <t>/provider/27/103586</t>
  </si>
  <si>
    <t>521-527 Coventry Road, Birmingham, West Midlands, B10 0LL</t>
  </si>
  <si>
    <t>2734071.txt</t>
  </si>
  <si>
    <t>https://files.api.ofsted.gov.uk/v1/file/2734071</t>
  </si>
  <si>
    <t>Mander Portman Woodward Independent College</t>
  </si>
  <si>
    <t>/provider/27/103587</t>
  </si>
  <si>
    <t>17 - 18 Greenfield Crescent, Edgbaston, Birmingham, West Midlands, B15 3AU</t>
  </si>
  <si>
    <t>2769823.txt</t>
  </si>
  <si>
    <t>https://files.api.ofsted.gov.uk/v1/file/2769823</t>
  </si>
  <si>
    <t>Hunters Hill College</t>
  </si>
  <si>
    <t>/provider/25/103609</t>
  </si>
  <si>
    <t>Spirehouse Lane, Blackwell, Bromsgrove, Worcestershire, B60 1QD</t>
  </si>
  <si>
    <t>2725159.txt</t>
  </si>
  <si>
    <t>https://files.api.ofsted.gov.uk/v1/file/2725159</t>
  </si>
  <si>
    <t>Queensbury School</t>
  </si>
  <si>
    <t>/provider/25/103616</t>
  </si>
  <si>
    <t>Wood End Road, Erdington, Birmingham, West Midlands, B24 8BL</t>
  </si>
  <si>
    <t>2773381.txt</t>
  </si>
  <si>
    <t>https://files.api.ofsted.gov.uk/v1/file/2773381</t>
  </si>
  <si>
    <t>/provider/25/103619</t>
  </si>
  <si>
    <t>Wheeler Street, Lozells, Birmingham, West Midlands, B19 2EP</t>
  </si>
  <si>
    <t>2781567.txt</t>
  </si>
  <si>
    <t>https://files.api.ofsted.gov.uk/v1/file/2781567</t>
  </si>
  <si>
    <t>filename</t>
  </si>
  <si>
    <t>corrupt_pdf</t>
  </si>
  <si>
    <t>scien_mention</t>
  </si>
  <si>
    <t>math_mention</t>
  </si>
  <si>
    <t>investigation|experiment_mention</t>
  </si>
  <si>
    <t>CPD|professional development_mention</t>
  </si>
  <si>
    <t>neuroscience_mention</t>
  </si>
  <si>
    <t>cogniti_mention</t>
  </si>
  <si>
    <t>humanities_mention</t>
  </si>
  <si>
    <t>rigour_mention</t>
  </si>
  <si>
    <t>field work|field trip|fieldwork_mention</t>
  </si>
  <si>
    <t>mindset_mention</t>
  </si>
  <si>
    <t>mindfulness_mention</t>
  </si>
  <si>
    <t>learning style_mention</t>
  </si>
  <si>
    <t>physics_mention</t>
  </si>
  <si>
    <t>chemistry_mention</t>
  </si>
  <si>
    <t>biology_mention</t>
  </si>
  <si>
    <t>practical_mention</t>
  </si>
  <si>
    <t>English_mention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</si>
</sst>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21">
    <xf numFmtId="0" fontId="0" fillId="0" borderId="0" xfId="0"/>
    <xf numFmtId="15" fontId="0" fillId="0" borderId="0" xfId="0" applyNumberFormat="1"/>
    <xf numFmtId="0" fontId="18" fillId="0" borderId="0" xfId="0" applyFont="1"/>
    <xf numFmtId="0" fontId="0" fillId="0" borderId="0" xfId="0" quotePrefix="1"/>
    <xf numFmtId="0" fontId="16" fillId="0" borderId="0" xfId="0" applyFont="1"/>
    <xf numFmtId="0" fontId="0" fillId="0" borderId="0" xfId="0" applyAlignment="1">
      <alignment horizontal="left" indent="1"/>
    </xf>
    <xf numFmtId="0" fontId="16" fillId="0" borderId="0" xfId="0" applyFont="1" applyAlignment="1">
      <alignment horizontal="left"/>
    </xf>
    <xf numFmtId="0" fontId="0" fillId="33" borderId="0" xfId="0" applyFill="1"/>
    <xf numFmtId="0" fontId="16" fillId="33" borderId="0" xfId="0" applyFont="1" applyFill="1"/>
    <xf numFmtId="0" fontId="0" fillId="33" borderId="0" xfId="0" quotePrefix="1" applyFill="1"/>
    <xf numFmtId="2" fontId="0" fillId="33" borderId="0" xfId="0" applyNumberFormat="1" applyFill="1"/>
    <xf numFmtId="0" fontId="0" fillId="34" borderId="0" xfId="0" applyFill="1"/>
    <xf numFmtId="0" fontId="0" fillId="34" borderId="0" xfId="0" quotePrefix="1" applyFill="1"/>
    <xf numFmtId="2" fontId="0" fillId="34" borderId="0" xfId="0" applyNumberFormat="1" applyFill="1"/>
    <xf numFmtId="0" fontId="0" fillId="35" borderId="0" xfId="0" applyFill="1"/>
    <xf numFmtId="0" fontId="0" fillId="35" borderId="0" xfId="0" quotePrefix="1" applyFill="1"/>
    <xf numFmtId="2" fontId="0" fillId="35" borderId="0" xfId="0" applyNumberFormat="1" applyFill="1"/>
    <xf numFmtId="14" fontId="0" fillId="0" borderId="0" xfId="0" applyNumberFormat="1"/>
    <xf numFmtId="0" fontId="16" fillId="35" borderId="0" xfId="0" applyFont="1" applyFill="1" applyAlignment="1">
      <alignment horizontal="center" vertical="center" wrapText="1"/>
    </xf>
    <xf numFmtId="0" fontId="16" fillId="34" borderId="0" xfId="0" applyFont="1" applyFill="1" applyAlignment="1">
      <alignment horizontal="center" vertical="center" wrapText="1"/>
    </xf>
    <xf numFmtId="0" fontId="19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files.api.ofsted.gov.uk/v1/file/50005057" TargetMode="External"/><Relationship Id="rId2" Type="http://schemas.openxmlformats.org/officeDocument/2006/relationships/hyperlink" Target="https://files.api.ofsted.gov.uk/v1/file/2756483" TargetMode="External"/><Relationship Id="rId1" Type="http://schemas.openxmlformats.org/officeDocument/2006/relationships/hyperlink" Target="https://files.api.ofsted.gov.uk/v1/file/2781567" TargetMode="External"/><Relationship Id="rId5" Type="http://schemas.openxmlformats.org/officeDocument/2006/relationships/hyperlink" Target="https://files.api.ofsted.gov.uk/v1/file/2748103" TargetMode="External"/><Relationship Id="rId4" Type="http://schemas.openxmlformats.org/officeDocument/2006/relationships/hyperlink" Target="https://files.api.ofsted.gov.uk/v1/file/27352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5"/>
  <sheetViews>
    <sheetView workbookViewId="0" xr3:uid="{AEA406A1-0E4B-5B11-9CD5-51D6E497D94C}">
      <selection activeCell="S5" sqref="S5"/>
    </sheetView>
  </sheetViews>
  <sheetFormatPr defaultColWidth="11" defaultRowHeight="15.95"/>
  <cols>
    <col min="1" max="1" width="31" bestFit="1" customWidth="1"/>
    <col min="2" max="2" width="6" customWidth="1"/>
    <col min="3" max="3" width="0" hidden="1" customWidth="1"/>
  </cols>
  <sheetData>
    <row r="1" spans="1:22" ht="21">
      <c r="F1" s="2" t="s">
        <v>0</v>
      </c>
    </row>
    <row r="2" spans="1:22">
      <c r="F2" t="s">
        <v>1</v>
      </c>
      <c r="G2" t="s">
        <v>2</v>
      </c>
      <c r="H2" t="s">
        <v>3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t="s">
        <v>9</v>
      </c>
      <c r="O2" t="s">
        <v>10</v>
      </c>
      <c r="P2" t="s">
        <v>11</v>
      </c>
      <c r="Q2" t="s">
        <v>12</v>
      </c>
      <c r="R2" t="s">
        <v>13</v>
      </c>
      <c r="S2" t="s">
        <v>14</v>
      </c>
      <c r="T2" t="s">
        <v>15</v>
      </c>
      <c r="U2" t="s">
        <v>16</v>
      </c>
      <c r="V2" t="s">
        <v>17</v>
      </c>
    </row>
    <row r="3" spans="1:22" ht="21">
      <c r="A3" s="2" t="s">
        <v>18</v>
      </c>
      <c r="F3" s="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  <c r="T3" t="s">
        <v>33</v>
      </c>
      <c r="U3" t="s">
        <v>34</v>
      </c>
      <c r="V3" t="s">
        <v>35</v>
      </c>
    </row>
    <row r="4" spans="1:22">
      <c r="A4" s="4" t="s">
        <v>36</v>
      </c>
    </row>
    <row r="5" spans="1:22">
      <c r="A5" s="5" t="s">
        <v>37</v>
      </c>
      <c r="B5">
        <f t="shared" ref="B5:B13" si="0">COUNTIF(rSchoolType,A5)</f>
        <v>1048</v>
      </c>
      <c r="C5" t="s">
        <v>38</v>
      </c>
      <c r="F5">
        <f t="shared" ref="F5:V13" ca="1" si="1">SUMPRODUCT(--(INDIRECT($C5)=$A5)*--(INDIRECT(F$2)&gt;0))</f>
        <v>721</v>
      </c>
      <c r="G5">
        <f t="shared" ca="1" si="1"/>
        <v>868</v>
      </c>
      <c r="H5">
        <f t="shared" ca="1" si="1"/>
        <v>37</v>
      </c>
      <c r="I5">
        <f t="shared" ca="1" si="1"/>
        <v>280</v>
      </c>
      <c r="J5">
        <f t="shared" ca="1" si="1"/>
        <v>0</v>
      </c>
      <c r="K5">
        <f t="shared" ca="1" si="1"/>
        <v>29</v>
      </c>
      <c r="L5">
        <f t="shared" ca="1" si="1"/>
        <v>353</v>
      </c>
      <c r="M5">
        <f t="shared" ca="1" si="1"/>
        <v>136</v>
      </c>
      <c r="N5">
        <f t="shared" ca="1" si="1"/>
        <v>3</v>
      </c>
      <c r="O5">
        <f t="shared" ca="1" si="1"/>
        <v>4</v>
      </c>
      <c r="P5">
        <f t="shared" ca="1" si="1"/>
        <v>12</v>
      </c>
      <c r="Q5">
        <f t="shared" ca="1" si="1"/>
        <v>5</v>
      </c>
      <c r="R5">
        <f t="shared" ca="1" si="1"/>
        <v>50</v>
      </c>
      <c r="S5">
        <f t="shared" ca="1" si="1"/>
        <v>54</v>
      </c>
      <c r="T5">
        <f t="shared" ca="1" si="1"/>
        <v>47</v>
      </c>
      <c r="U5">
        <f t="shared" ca="1" si="1"/>
        <v>900</v>
      </c>
      <c r="V5">
        <f t="shared" ca="1" si="1"/>
        <v>108</v>
      </c>
    </row>
    <row r="6" spans="1:22">
      <c r="A6" s="5" t="s">
        <v>39</v>
      </c>
      <c r="B6">
        <f t="shared" si="0"/>
        <v>319</v>
      </c>
      <c r="C6" t="s">
        <v>38</v>
      </c>
      <c r="F6">
        <f t="shared" ca="1" si="1"/>
        <v>82</v>
      </c>
      <c r="G6">
        <f t="shared" ca="1" si="1"/>
        <v>194</v>
      </c>
      <c r="H6">
        <f t="shared" ca="1" si="1"/>
        <v>16</v>
      </c>
      <c r="I6">
        <f t="shared" ca="1" si="1"/>
        <v>52</v>
      </c>
      <c r="J6">
        <f t="shared" ca="1" si="1"/>
        <v>0</v>
      </c>
      <c r="K6">
        <f t="shared" ca="1" si="1"/>
        <v>22</v>
      </c>
      <c r="L6">
        <f t="shared" ca="1" si="1"/>
        <v>7</v>
      </c>
      <c r="M6">
        <f t="shared" ca="1" si="1"/>
        <v>31</v>
      </c>
      <c r="N6">
        <f t="shared" ca="1" si="1"/>
        <v>0</v>
      </c>
      <c r="O6">
        <f t="shared" ca="1" si="1"/>
        <v>1</v>
      </c>
      <c r="P6">
        <f t="shared" ca="1" si="1"/>
        <v>2</v>
      </c>
      <c r="Q6">
        <f t="shared" ca="1" si="1"/>
        <v>4</v>
      </c>
      <c r="R6">
        <f t="shared" ca="1" si="1"/>
        <v>2</v>
      </c>
      <c r="S6">
        <f t="shared" ca="1" si="1"/>
        <v>1</v>
      </c>
      <c r="T6">
        <f t="shared" ca="1" si="1"/>
        <v>0</v>
      </c>
      <c r="U6">
        <f t="shared" ca="1" si="1"/>
        <v>176</v>
      </c>
      <c r="V6">
        <f t="shared" ca="1" si="1"/>
        <v>66</v>
      </c>
    </row>
    <row r="7" spans="1:22">
      <c r="A7" s="5" t="s">
        <v>40</v>
      </c>
      <c r="B7">
        <f t="shared" si="0"/>
        <v>53</v>
      </c>
      <c r="C7" t="s">
        <v>38</v>
      </c>
      <c r="F7">
        <f t="shared" ca="1" si="1"/>
        <v>35</v>
      </c>
      <c r="G7">
        <f t="shared" ca="1" si="1"/>
        <v>49</v>
      </c>
      <c r="H7">
        <f t="shared" ca="1" si="1"/>
        <v>7</v>
      </c>
      <c r="I7">
        <f t="shared" ca="1" si="1"/>
        <v>14</v>
      </c>
      <c r="J7">
        <f t="shared" ca="1" si="1"/>
        <v>0</v>
      </c>
      <c r="K7">
        <f t="shared" ca="1" si="1"/>
        <v>4</v>
      </c>
      <c r="L7">
        <f t="shared" ca="1" si="1"/>
        <v>17</v>
      </c>
      <c r="M7">
        <f t="shared" ca="1" si="1"/>
        <v>6</v>
      </c>
      <c r="N7">
        <f t="shared" ca="1" si="1"/>
        <v>0</v>
      </c>
      <c r="O7">
        <f t="shared" ca="1" si="1"/>
        <v>0</v>
      </c>
      <c r="P7">
        <f t="shared" ca="1" si="1"/>
        <v>0</v>
      </c>
      <c r="Q7">
        <f t="shared" ca="1" si="1"/>
        <v>0</v>
      </c>
      <c r="R7">
        <f t="shared" ca="1" si="1"/>
        <v>1</v>
      </c>
      <c r="S7">
        <f t="shared" ca="1" si="1"/>
        <v>1</v>
      </c>
      <c r="T7">
        <f t="shared" ca="1" si="1"/>
        <v>2</v>
      </c>
      <c r="U7">
        <f t="shared" ca="1" si="1"/>
        <v>45</v>
      </c>
      <c r="V7">
        <f t="shared" ca="1" si="1"/>
        <v>8</v>
      </c>
    </row>
    <row r="8" spans="1:22">
      <c r="A8" s="5" t="s">
        <v>41</v>
      </c>
      <c r="B8">
        <f t="shared" si="0"/>
        <v>443</v>
      </c>
      <c r="C8" t="s">
        <v>38</v>
      </c>
      <c r="F8">
        <f t="shared" ca="1" si="1"/>
        <v>302</v>
      </c>
      <c r="G8">
        <f t="shared" ca="1" si="1"/>
        <v>382</v>
      </c>
      <c r="H8">
        <f t="shared" ca="1" si="1"/>
        <v>59</v>
      </c>
      <c r="I8">
        <f t="shared" ca="1" si="1"/>
        <v>100</v>
      </c>
      <c r="J8">
        <f t="shared" ca="1" si="1"/>
        <v>0</v>
      </c>
      <c r="K8">
        <f t="shared" ca="1" si="1"/>
        <v>29</v>
      </c>
      <c r="L8">
        <f t="shared" ca="1" si="1"/>
        <v>52</v>
      </c>
      <c r="M8">
        <f t="shared" ca="1" si="1"/>
        <v>58</v>
      </c>
      <c r="N8">
        <f t="shared" ca="1" si="1"/>
        <v>3</v>
      </c>
      <c r="O8">
        <f t="shared" ca="1" si="1"/>
        <v>1</v>
      </c>
      <c r="P8">
        <f t="shared" ca="1" si="1"/>
        <v>7</v>
      </c>
      <c r="Q8">
        <f t="shared" ca="1" si="1"/>
        <v>9</v>
      </c>
      <c r="R8">
        <f t="shared" ca="1" si="1"/>
        <v>21</v>
      </c>
      <c r="S8">
        <f t="shared" ca="1" si="1"/>
        <v>10</v>
      </c>
      <c r="T8">
        <f t="shared" ca="1" si="1"/>
        <v>14</v>
      </c>
      <c r="U8">
        <f t="shared" ca="1" si="1"/>
        <v>371</v>
      </c>
      <c r="V8">
        <f t="shared" ca="1" si="1"/>
        <v>127</v>
      </c>
    </row>
    <row r="9" spans="1:22">
      <c r="A9" s="5" t="s">
        <v>42</v>
      </c>
      <c r="B9">
        <f t="shared" si="0"/>
        <v>113</v>
      </c>
      <c r="C9" t="s">
        <v>38</v>
      </c>
      <c r="F9">
        <f t="shared" ca="1" si="1"/>
        <v>4</v>
      </c>
      <c r="G9">
        <f t="shared" ca="1" si="1"/>
        <v>4</v>
      </c>
      <c r="H9">
        <f t="shared" ca="1" si="1"/>
        <v>12</v>
      </c>
      <c r="I9">
        <f t="shared" ca="1" si="1"/>
        <v>13</v>
      </c>
      <c r="J9">
        <f t="shared" ca="1" si="1"/>
        <v>0</v>
      </c>
      <c r="K9">
        <f t="shared" ca="1" si="1"/>
        <v>10</v>
      </c>
      <c r="L9">
        <f t="shared" ca="1" si="1"/>
        <v>0</v>
      </c>
      <c r="M9">
        <f t="shared" ca="1" si="1"/>
        <v>3</v>
      </c>
      <c r="N9">
        <f t="shared" ca="1" si="1"/>
        <v>0</v>
      </c>
      <c r="O9">
        <f t="shared" ca="1" si="1"/>
        <v>0</v>
      </c>
      <c r="P9">
        <f t="shared" ca="1" si="1"/>
        <v>5</v>
      </c>
      <c r="Q9">
        <f t="shared" ca="1" si="1"/>
        <v>0</v>
      </c>
      <c r="R9">
        <f t="shared" ca="1" si="1"/>
        <v>0</v>
      </c>
      <c r="S9">
        <f t="shared" ca="1" si="1"/>
        <v>0</v>
      </c>
      <c r="T9">
        <f t="shared" ca="1" si="1"/>
        <v>0</v>
      </c>
      <c r="U9">
        <f t="shared" ca="1" si="1"/>
        <v>5</v>
      </c>
      <c r="V9">
        <f t="shared" ca="1" si="1"/>
        <v>22</v>
      </c>
    </row>
    <row r="10" spans="1:22">
      <c r="A10" s="5" t="s">
        <v>43</v>
      </c>
      <c r="B10">
        <f t="shared" si="0"/>
        <v>20</v>
      </c>
      <c r="C10" t="s">
        <v>38</v>
      </c>
      <c r="F10">
        <f t="shared" ca="1" si="1"/>
        <v>3</v>
      </c>
      <c r="G10">
        <f t="shared" ca="1" si="1"/>
        <v>0</v>
      </c>
      <c r="H10">
        <f t="shared" ca="1" si="1"/>
        <v>3</v>
      </c>
      <c r="I10">
        <f t="shared" ca="1" si="1"/>
        <v>5</v>
      </c>
      <c r="J10">
        <f t="shared" ca="1" si="1"/>
        <v>0</v>
      </c>
      <c r="K10">
        <f t="shared" ca="1" si="1"/>
        <v>3</v>
      </c>
      <c r="L10">
        <f t="shared" ca="1" si="1"/>
        <v>0</v>
      </c>
      <c r="M10">
        <f t="shared" ca="1" si="1"/>
        <v>1</v>
      </c>
      <c r="N10">
        <f t="shared" ca="1" si="1"/>
        <v>0</v>
      </c>
      <c r="O10">
        <f t="shared" ca="1" si="1"/>
        <v>0</v>
      </c>
      <c r="P10">
        <f t="shared" ca="1" si="1"/>
        <v>0</v>
      </c>
      <c r="Q10">
        <f t="shared" ca="1" si="1"/>
        <v>1</v>
      </c>
      <c r="R10">
        <f t="shared" ca="1" si="1"/>
        <v>0</v>
      </c>
      <c r="S10">
        <f t="shared" ca="1" si="1"/>
        <v>0</v>
      </c>
      <c r="T10">
        <f t="shared" ca="1" si="1"/>
        <v>0</v>
      </c>
      <c r="U10">
        <f t="shared" ca="1" si="1"/>
        <v>6</v>
      </c>
      <c r="V10">
        <f t="shared" ca="1" si="1"/>
        <v>3</v>
      </c>
    </row>
    <row r="11" spans="1:22">
      <c r="A11" s="5" t="s">
        <v>44</v>
      </c>
      <c r="B11">
        <f t="shared" si="0"/>
        <v>11</v>
      </c>
      <c r="C11" t="s">
        <v>38</v>
      </c>
      <c r="F11">
        <f t="shared" ca="1" si="1"/>
        <v>7</v>
      </c>
      <c r="G11">
        <f t="shared" ca="1" si="1"/>
        <v>9</v>
      </c>
      <c r="H11">
        <f t="shared" ca="1" si="1"/>
        <v>0</v>
      </c>
      <c r="I11">
        <f t="shared" ca="1" si="1"/>
        <v>4</v>
      </c>
      <c r="J11">
        <f t="shared" ca="1" si="1"/>
        <v>0</v>
      </c>
      <c r="K11">
        <f t="shared" ca="1" si="1"/>
        <v>0</v>
      </c>
      <c r="L11">
        <f t="shared" ca="1" si="1"/>
        <v>2</v>
      </c>
      <c r="M11">
        <f t="shared" ca="1" si="1"/>
        <v>0</v>
      </c>
      <c r="N11">
        <f t="shared" ca="1" si="1"/>
        <v>0</v>
      </c>
      <c r="O11">
        <f t="shared" ca="1" si="1"/>
        <v>0</v>
      </c>
      <c r="P11">
        <f t="shared" ca="1" si="1"/>
        <v>0</v>
      </c>
      <c r="Q11">
        <f t="shared" ca="1" si="1"/>
        <v>0</v>
      </c>
      <c r="R11">
        <f t="shared" ca="1" si="1"/>
        <v>6</v>
      </c>
      <c r="S11">
        <f t="shared" ca="1" si="1"/>
        <v>5</v>
      </c>
      <c r="T11">
        <f t="shared" ca="1" si="1"/>
        <v>2</v>
      </c>
      <c r="U11">
        <f t="shared" ca="1" si="1"/>
        <v>9</v>
      </c>
      <c r="V11">
        <f t="shared" ca="1" si="1"/>
        <v>4</v>
      </c>
    </row>
    <row r="12" spans="1:22">
      <c r="A12" s="5" t="s">
        <v>45</v>
      </c>
      <c r="B12">
        <f t="shared" si="0"/>
        <v>16</v>
      </c>
      <c r="C12" t="s">
        <v>38</v>
      </c>
      <c r="F12">
        <f t="shared" ca="1" si="1"/>
        <v>13</v>
      </c>
      <c r="G12">
        <f t="shared" ca="1" si="1"/>
        <v>15</v>
      </c>
      <c r="H12">
        <f t="shared" ca="1" si="1"/>
        <v>2</v>
      </c>
      <c r="I12">
        <f t="shared" ca="1" si="1"/>
        <v>4</v>
      </c>
      <c r="J12">
        <f t="shared" ca="1" si="1"/>
        <v>0</v>
      </c>
      <c r="K12">
        <f t="shared" ca="1" si="1"/>
        <v>0</v>
      </c>
      <c r="L12">
        <f t="shared" ca="1" si="1"/>
        <v>5</v>
      </c>
      <c r="M12">
        <f t="shared" ca="1" si="1"/>
        <v>0</v>
      </c>
      <c r="N12">
        <f t="shared" ca="1" si="1"/>
        <v>0</v>
      </c>
      <c r="O12">
        <f t="shared" ca="1" si="1"/>
        <v>0</v>
      </c>
      <c r="P12">
        <f t="shared" ca="1" si="1"/>
        <v>0</v>
      </c>
      <c r="Q12">
        <f t="shared" ca="1" si="1"/>
        <v>0</v>
      </c>
      <c r="R12">
        <f t="shared" ca="1" si="1"/>
        <v>9</v>
      </c>
      <c r="S12">
        <f t="shared" ca="1" si="1"/>
        <v>4</v>
      </c>
      <c r="T12">
        <f t="shared" ca="1" si="1"/>
        <v>5</v>
      </c>
      <c r="U12">
        <f t="shared" ca="1" si="1"/>
        <v>16</v>
      </c>
      <c r="V12">
        <f t="shared" ca="1" si="1"/>
        <v>7</v>
      </c>
    </row>
    <row r="13" spans="1:22">
      <c r="A13" s="5" t="s">
        <v>46</v>
      </c>
      <c r="B13">
        <f t="shared" si="0"/>
        <v>2</v>
      </c>
      <c r="C13" t="s">
        <v>38</v>
      </c>
      <c r="F13">
        <f t="shared" ca="1" si="1"/>
        <v>1</v>
      </c>
      <c r="G13">
        <f t="shared" ca="1" si="1"/>
        <v>2</v>
      </c>
      <c r="H13">
        <f t="shared" ca="1" si="1"/>
        <v>0</v>
      </c>
      <c r="I13">
        <f t="shared" ca="1" si="1"/>
        <v>0</v>
      </c>
      <c r="J13">
        <f t="shared" ca="1" si="1"/>
        <v>0</v>
      </c>
      <c r="K13">
        <f t="shared" ca="1" si="1"/>
        <v>0</v>
      </c>
      <c r="L13">
        <f t="shared" ca="1" si="1"/>
        <v>0</v>
      </c>
      <c r="M13">
        <f t="shared" ca="1" si="1"/>
        <v>0</v>
      </c>
      <c r="N13">
        <f t="shared" ca="1" si="1"/>
        <v>0</v>
      </c>
      <c r="O13">
        <f t="shared" ca="1" si="1"/>
        <v>0</v>
      </c>
      <c r="P13">
        <f t="shared" ca="1" si="1"/>
        <v>0</v>
      </c>
      <c r="Q13">
        <f t="shared" ca="1" si="1"/>
        <v>0</v>
      </c>
      <c r="R13">
        <f t="shared" ca="1" si="1"/>
        <v>0</v>
      </c>
      <c r="S13">
        <f t="shared" ca="1" si="1"/>
        <v>0</v>
      </c>
      <c r="T13">
        <f t="shared" ca="1" si="1"/>
        <v>0</v>
      </c>
      <c r="U13">
        <f t="shared" ca="1" si="1"/>
        <v>2</v>
      </c>
      <c r="V13">
        <f t="shared" ca="1" si="1"/>
        <v>0</v>
      </c>
    </row>
    <row r="14" spans="1:22">
      <c r="A14" s="4" t="s">
        <v>47</v>
      </c>
    </row>
    <row r="15" spans="1:22">
      <c r="A15" s="5" t="s">
        <v>48</v>
      </c>
      <c r="B15">
        <f>COUNTIF(rRating,A15)</f>
        <v>313</v>
      </c>
      <c r="C15" t="s">
        <v>49</v>
      </c>
      <c r="F15">
        <f t="shared" ref="F15:V19" ca="1" si="2">SUMPRODUCT(--(INDIRECT($C15)=$A15)*--(INDIRECT(F$2)&gt;0))</f>
        <v>263</v>
      </c>
      <c r="G15">
        <f t="shared" ca="1" si="2"/>
        <v>304</v>
      </c>
      <c r="H15">
        <f t="shared" ca="1" si="2"/>
        <v>22</v>
      </c>
      <c r="I15">
        <f t="shared" ca="1" si="2"/>
        <v>95</v>
      </c>
      <c r="J15">
        <f t="shared" ca="1" si="2"/>
        <v>0</v>
      </c>
      <c r="K15">
        <f t="shared" ca="1" si="2"/>
        <v>14</v>
      </c>
      <c r="L15">
        <f t="shared" ca="1" si="2"/>
        <v>98</v>
      </c>
      <c r="M15">
        <f t="shared" ca="1" si="2"/>
        <v>63</v>
      </c>
      <c r="N15">
        <f t="shared" ca="1" si="2"/>
        <v>2</v>
      </c>
      <c r="O15">
        <f t="shared" ca="1" si="2"/>
        <v>1</v>
      </c>
      <c r="P15">
        <f t="shared" ca="1" si="2"/>
        <v>6</v>
      </c>
      <c r="Q15">
        <f t="shared" ca="1" si="2"/>
        <v>0</v>
      </c>
      <c r="R15">
        <f t="shared" ca="1" si="2"/>
        <v>27</v>
      </c>
      <c r="S15">
        <f t="shared" ca="1" si="2"/>
        <v>25</v>
      </c>
      <c r="T15">
        <f t="shared" ca="1" si="2"/>
        <v>20</v>
      </c>
      <c r="U15">
        <f t="shared" ca="1" si="2"/>
        <v>306</v>
      </c>
      <c r="V15">
        <f t="shared" ca="1" si="2"/>
        <v>65</v>
      </c>
    </row>
    <row r="16" spans="1:22">
      <c r="A16" s="5" t="s">
        <v>50</v>
      </c>
      <c r="B16">
        <f>COUNTIF(rRating,A16)</f>
        <v>579</v>
      </c>
      <c r="C16" t="s">
        <v>49</v>
      </c>
      <c r="F16">
        <f t="shared" ca="1" si="2"/>
        <v>406</v>
      </c>
      <c r="G16">
        <f t="shared" ca="1" si="2"/>
        <v>509</v>
      </c>
      <c r="H16">
        <f t="shared" ca="1" si="2"/>
        <v>61</v>
      </c>
      <c r="I16">
        <f t="shared" ca="1" si="2"/>
        <v>179</v>
      </c>
      <c r="J16">
        <f t="shared" ca="1" si="2"/>
        <v>0</v>
      </c>
      <c r="K16">
        <f t="shared" ca="1" si="2"/>
        <v>36</v>
      </c>
      <c r="L16">
        <f t="shared" ca="1" si="2"/>
        <v>146</v>
      </c>
      <c r="M16">
        <f t="shared" ca="1" si="2"/>
        <v>60</v>
      </c>
      <c r="N16">
        <f t="shared" ca="1" si="2"/>
        <v>1</v>
      </c>
      <c r="O16">
        <f t="shared" ca="1" si="2"/>
        <v>3</v>
      </c>
      <c r="P16">
        <f t="shared" ca="1" si="2"/>
        <v>10</v>
      </c>
      <c r="Q16">
        <f t="shared" ca="1" si="2"/>
        <v>13</v>
      </c>
      <c r="R16">
        <f t="shared" ca="1" si="2"/>
        <v>36</v>
      </c>
      <c r="S16">
        <f t="shared" ca="1" si="2"/>
        <v>23</v>
      </c>
      <c r="T16">
        <f t="shared" ca="1" si="2"/>
        <v>26</v>
      </c>
      <c r="U16">
        <f t="shared" ca="1" si="2"/>
        <v>493</v>
      </c>
      <c r="V16">
        <f t="shared" ca="1" si="2"/>
        <v>151</v>
      </c>
    </row>
    <row r="17" spans="1:22">
      <c r="A17" s="5" t="s">
        <v>51</v>
      </c>
      <c r="B17">
        <f>COUNTIF(rRating,A17)</f>
        <v>171</v>
      </c>
      <c r="C17" t="s">
        <v>49</v>
      </c>
      <c r="F17">
        <f t="shared" ca="1" si="2"/>
        <v>82</v>
      </c>
      <c r="G17">
        <f t="shared" ca="1" si="2"/>
        <v>107</v>
      </c>
      <c r="H17">
        <f t="shared" ca="1" si="2"/>
        <v>18</v>
      </c>
      <c r="I17">
        <f t="shared" ca="1" si="2"/>
        <v>48</v>
      </c>
      <c r="J17">
        <f t="shared" ca="1" si="2"/>
        <v>0</v>
      </c>
      <c r="K17">
        <f t="shared" ca="1" si="2"/>
        <v>17</v>
      </c>
      <c r="L17">
        <f t="shared" ca="1" si="2"/>
        <v>25</v>
      </c>
      <c r="M17">
        <f t="shared" ca="1" si="2"/>
        <v>11</v>
      </c>
      <c r="N17">
        <f t="shared" ca="1" si="2"/>
        <v>2</v>
      </c>
      <c r="O17">
        <f t="shared" ca="1" si="2"/>
        <v>0</v>
      </c>
      <c r="P17">
        <f t="shared" ca="1" si="2"/>
        <v>5</v>
      </c>
      <c r="Q17">
        <f t="shared" ca="1" si="2"/>
        <v>3</v>
      </c>
      <c r="R17">
        <f t="shared" ca="1" si="2"/>
        <v>7</v>
      </c>
      <c r="S17">
        <f t="shared" ca="1" si="2"/>
        <v>5</v>
      </c>
      <c r="T17">
        <f t="shared" ca="1" si="2"/>
        <v>5</v>
      </c>
      <c r="U17">
        <f t="shared" ca="1" si="2"/>
        <v>108</v>
      </c>
      <c r="V17">
        <f t="shared" ca="1" si="2"/>
        <v>41</v>
      </c>
    </row>
    <row r="18" spans="1:22">
      <c r="A18" s="5" t="s">
        <v>52</v>
      </c>
      <c r="B18">
        <f>COUNTIF(rRating,A18)</f>
        <v>89</v>
      </c>
      <c r="C18" t="s">
        <v>49</v>
      </c>
      <c r="F18">
        <f t="shared" ca="1" si="2"/>
        <v>68</v>
      </c>
      <c r="G18">
        <f t="shared" ca="1" si="2"/>
        <v>82</v>
      </c>
      <c r="H18">
        <f t="shared" ca="1" si="2"/>
        <v>11</v>
      </c>
      <c r="I18">
        <f t="shared" ca="1" si="2"/>
        <v>20</v>
      </c>
      <c r="J18">
        <f t="shared" ca="1" si="2"/>
        <v>0</v>
      </c>
      <c r="K18">
        <f t="shared" ca="1" si="2"/>
        <v>5</v>
      </c>
      <c r="L18">
        <f t="shared" ca="1" si="2"/>
        <v>25</v>
      </c>
      <c r="M18">
        <f t="shared" ca="1" si="2"/>
        <v>31</v>
      </c>
      <c r="N18">
        <f t="shared" ca="1" si="2"/>
        <v>0</v>
      </c>
      <c r="O18">
        <f t="shared" ca="1" si="2"/>
        <v>0</v>
      </c>
      <c r="P18">
        <f t="shared" ca="1" si="2"/>
        <v>2</v>
      </c>
      <c r="Q18">
        <f t="shared" ca="1" si="2"/>
        <v>0</v>
      </c>
      <c r="R18">
        <f t="shared" ca="1" si="2"/>
        <v>5</v>
      </c>
      <c r="S18">
        <f t="shared" ca="1" si="2"/>
        <v>5</v>
      </c>
      <c r="T18">
        <f t="shared" ca="1" si="2"/>
        <v>4</v>
      </c>
      <c r="U18">
        <f t="shared" ca="1" si="2"/>
        <v>80</v>
      </c>
      <c r="V18">
        <f t="shared" ca="1" si="2"/>
        <v>20</v>
      </c>
    </row>
    <row r="19" spans="1:22">
      <c r="A19" s="5" t="s">
        <v>53</v>
      </c>
      <c r="B19">
        <f>COUNTIF(rRating,A19)</f>
        <v>14</v>
      </c>
      <c r="C19" t="s">
        <v>49</v>
      </c>
      <c r="F19">
        <f t="shared" ca="1" si="2"/>
        <v>0</v>
      </c>
      <c r="G19">
        <f t="shared" ca="1" si="2"/>
        <v>0</v>
      </c>
      <c r="H19">
        <f t="shared" ca="1" si="2"/>
        <v>3</v>
      </c>
      <c r="I19">
        <f t="shared" ca="1" si="2"/>
        <v>1</v>
      </c>
      <c r="J19">
        <f t="shared" ca="1" si="2"/>
        <v>0</v>
      </c>
      <c r="K19">
        <f t="shared" ca="1" si="2"/>
        <v>0</v>
      </c>
      <c r="L19">
        <f t="shared" ca="1" si="2"/>
        <v>0</v>
      </c>
      <c r="M19">
        <f t="shared" ca="1" si="2"/>
        <v>0</v>
      </c>
      <c r="N19">
        <f t="shared" ca="1" si="2"/>
        <v>0</v>
      </c>
      <c r="O19">
        <f t="shared" ca="1" si="2"/>
        <v>0</v>
      </c>
      <c r="P19">
        <f t="shared" ca="1" si="2"/>
        <v>0</v>
      </c>
      <c r="Q19">
        <f t="shared" ca="1" si="2"/>
        <v>0</v>
      </c>
      <c r="R19">
        <f t="shared" ca="1" si="2"/>
        <v>0</v>
      </c>
      <c r="S19">
        <f t="shared" ca="1" si="2"/>
        <v>0</v>
      </c>
      <c r="T19">
        <f t="shared" ca="1" si="2"/>
        <v>0</v>
      </c>
      <c r="U19">
        <f t="shared" ca="1" si="2"/>
        <v>1</v>
      </c>
      <c r="V19">
        <f t="shared" ca="1" si="2"/>
        <v>1</v>
      </c>
    </row>
    <row r="20" spans="1:22">
      <c r="A20" s="6" t="s">
        <v>54</v>
      </c>
    </row>
    <row r="21" spans="1:22">
      <c r="A21" s="5" t="s">
        <v>55</v>
      </c>
      <c r="B21">
        <f t="shared" ref="B21:B28" si="3">COUNTIF(rReportType,A21)</f>
        <v>769</v>
      </c>
      <c r="C21" t="s">
        <v>56</v>
      </c>
      <c r="F21">
        <f t="shared" ref="F21:V28" ca="1" si="4">SUMPRODUCT(--(INDIRECT($C21)=$A21)*--(INDIRECT(F$2)&gt;0))</f>
        <v>541</v>
      </c>
      <c r="G21">
        <f t="shared" ca="1" si="4"/>
        <v>638</v>
      </c>
      <c r="H21">
        <f t="shared" ca="1" si="4"/>
        <v>56</v>
      </c>
      <c r="I21">
        <f t="shared" ca="1" si="4"/>
        <v>240</v>
      </c>
      <c r="J21">
        <f t="shared" ca="1" si="4"/>
        <v>0</v>
      </c>
      <c r="K21">
        <f t="shared" ca="1" si="4"/>
        <v>43</v>
      </c>
      <c r="L21">
        <f t="shared" ca="1" si="4"/>
        <v>242</v>
      </c>
      <c r="M21">
        <f t="shared" ca="1" si="4"/>
        <v>108</v>
      </c>
      <c r="N21">
        <f t="shared" ca="1" si="4"/>
        <v>2</v>
      </c>
      <c r="O21">
        <f t="shared" ca="1" si="4"/>
        <v>3</v>
      </c>
      <c r="P21">
        <f t="shared" ca="1" si="4"/>
        <v>16</v>
      </c>
      <c r="Q21">
        <f t="shared" ca="1" si="4"/>
        <v>6</v>
      </c>
      <c r="R21">
        <f t="shared" ca="1" si="4"/>
        <v>53</v>
      </c>
      <c r="S21">
        <f t="shared" ca="1" si="4"/>
        <v>49</v>
      </c>
      <c r="T21">
        <f t="shared" ca="1" si="4"/>
        <v>42</v>
      </c>
      <c r="U21">
        <f t="shared" ca="1" si="4"/>
        <v>638</v>
      </c>
      <c r="V21">
        <f t="shared" ca="1" si="4"/>
        <v>157</v>
      </c>
    </row>
    <row r="22" spans="1:22">
      <c r="A22" s="5" t="s">
        <v>57</v>
      </c>
      <c r="B22">
        <f t="shared" si="3"/>
        <v>547</v>
      </c>
      <c r="C22" t="s">
        <v>56</v>
      </c>
      <c r="F22">
        <f t="shared" ca="1" si="4"/>
        <v>245</v>
      </c>
      <c r="G22">
        <f t="shared" ca="1" si="4"/>
        <v>393</v>
      </c>
      <c r="H22">
        <f t="shared" ca="1" si="4"/>
        <v>16</v>
      </c>
      <c r="I22">
        <f t="shared" ca="1" si="4"/>
        <v>96</v>
      </c>
      <c r="J22">
        <f t="shared" ca="1" si="4"/>
        <v>0</v>
      </c>
      <c r="K22">
        <f t="shared" ca="1" si="4"/>
        <v>20</v>
      </c>
      <c r="L22">
        <f t="shared" ca="1" si="4"/>
        <v>114</v>
      </c>
      <c r="M22">
        <f t="shared" ca="1" si="4"/>
        <v>45</v>
      </c>
      <c r="N22">
        <f t="shared" ca="1" si="4"/>
        <v>1</v>
      </c>
      <c r="O22">
        <f t="shared" ca="1" si="4"/>
        <v>2</v>
      </c>
      <c r="P22">
        <f t="shared" ca="1" si="4"/>
        <v>2</v>
      </c>
      <c r="Q22">
        <f t="shared" ca="1" si="4"/>
        <v>3</v>
      </c>
      <c r="R22">
        <f t="shared" ca="1" si="4"/>
        <v>13</v>
      </c>
      <c r="S22">
        <f t="shared" ca="1" si="4"/>
        <v>14</v>
      </c>
      <c r="T22">
        <f t="shared" ca="1" si="4"/>
        <v>12</v>
      </c>
      <c r="U22">
        <f t="shared" ca="1" si="4"/>
        <v>387</v>
      </c>
      <c r="V22">
        <f t="shared" ca="1" si="4"/>
        <v>55</v>
      </c>
    </row>
    <row r="23" spans="1:22">
      <c r="A23" s="5" t="s">
        <v>58</v>
      </c>
      <c r="B23">
        <f t="shared" si="3"/>
        <v>177</v>
      </c>
      <c r="C23" t="s">
        <v>56</v>
      </c>
      <c r="F23">
        <f t="shared" ca="1" si="4"/>
        <v>80</v>
      </c>
      <c r="G23">
        <f t="shared" ca="1" si="4"/>
        <v>110</v>
      </c>
      <c r="H23">
        <f t="shared" ca="1" si="4"/>
        <v>5</v>
      </c>
      <c r="I23">
        <f t="shared" ca="1" si="4"/>
        <v>36</v>
      </c>
      <c r="J23">
        <f t="shared" ca="1" si="4"/>
        <v>0</v>
      </c>
      <c r="K23">
        <f t="shared" ca="1" si="4"/>
        <v>5</v>
      </c>
      <c r="L23">
        <f t="shared" ca="1" si="4"/>
        <v>28</v>
      </c>
      <c r="M23">
        <f t="shared" ca="1" si="4"/>
        <v>24</v>
      </c>
      <c r="N23">
        <f t="shared" ca="1" si="4"/>
        <v>0</v>
      </c>
      <c r="O23">
        <f t="shared" ca="1" si="4"/>
        <v>0</v>
      </c>
      <c r="P23">
        <f t="shared" ca="1" si="4"/>
        <v>1</v>
      </c>
      <c r="Q23">
        <f t="shared" ca="1" si="4"/>
        <v>0</v>
      </c>
      <c r="R23">
        <f t="shared" ca="1" si="4"/>
        <v>2</v>
      </c>
      <c r="S23">
        <f t="shared" ca="1" si="4"/>
        <v>2</v>
      </c>
      <c r="T23">
        <f t="shared" ca="1" si="4"/>
        <v>2</v>
      </c>
      <c r="U23">
        <f t="shared" ca="1" si="4"/>
        <v>134</v>
      </c>
      <c r="V23">
        <f t="shared" ca="1" si="4"/>
        <v>5</v>
      </c>
    </row>
    <row r="24" spans="1:22">
      <c r="A24" s="5" t="s">
        <v>59</v>
      </c>
      <c r="B24">
        <f t="shared" si="3"/>
        <v>82</v>
      </c>
      <c r="C24" t="s">
        <v>56</v>
      </c>
      <c r="F24">
        <f t="shared" ca="1" si="4"/>
        <v>32</v>
      </c>
      <c r="G24">
        <f t="shared" ca="1" si="4"/>
        <v>34</v>
      </c>
      <c r="H24">
        <f t="shared" ca="1" si="4"/>
        <v>1</v>
      </c>
      <c r="I24">
        <f t="shared" ca="1" si="4"/>
        <v>5</v>
      </c>
      <c r="J24">
        <f t="shared" ca="1" si="4"/>
        <v>0</v>
      </c>
      <c r="K24">
        <f t="shared" ca="1" si="4"/>
        <v>1</v>
      </c>
      <c r="L24">
        <f t="shared" ca="1" si="4"/>
        <v>1</v>
      </c>
      <c r="M24">
        <f t="shared" ca="1" si="4"/>
        <v>4</v>
      </c>
      <c r="N24">
        <f t="shared" ca="1" si="4"/>
        <v>0</v>
      </c>
      <c r="O24">
        <f t="shared" ca="1" si="4"/>
        <v>0</v>
      </c>
      <c r="P24">
        <f t="shared" ca="1" si="4"/>
        <v>0</v>
      </c>
      <c r="Q24">
        <f t="shared" ca="1" si="4"/>
        <v>0</v>
      </c>
      <c r="R24">
        <f t="shared" ca="1" si="4"/>
        <v>1</v>
      </c>
      <c r="S24">
        <f t="shared" ca="1" si="4"/>
        <v>1</v>
      </c>
      <c r="T24">
        <f t="shared" ca="1" si="4"/>
        <v>1</v>
      </c>
      <c r="U24">
        <f t="shared" ca="1" si="4"/>
        <v>38</v>
      </c>
      <c r="V24">
        <f t="shared" ca="1" si="4"/>
        <v>7</v>
      </c>
    </row>
    <row r="25" spans="1:22">
      <c r="A25" s="5" t="s">
        <v>60</v>
      </c>
      <c r="B25">
        <f t="shared" si="3"/>
        <v>357</v>
      </c>
      <c r="C25" t="s">
        <v>56</v>
      </c>
      <c r="F25">
        <f t="shared" ca="1" si="4"/>
        <v>267</v>
      </c>
      <c r="G25">
        <f t="shared" ca="1" si="4"/>
        <v>345</v>
      </c>
      <c r="H25">
        <f t="shared" ca="1" si="4"/>
        <v>58</v>
      </c>
      <c r="I25">
        <f t="shared" ca="1" si="4"/>
        <v>95</v>
      </c>
      <c r="J25">
        <f t="shared" ca="1" si="4"/>
        <v>0</v>
      </c>
      <c r="K25">
        <f t="shared" ca="1" si="4"/>
        <v>28</v>
      </c>
      <c r="L25">
        <f t="shared" ca="1" si="4"/>
        <v>50</v>
      </c>
      <c r="M25">
        <f t="shared" ca="1" si="4"/>
        <v>54</v>
      </c>
      <c r="N25">
        <f t="shared" ca="1" si="4"/>
        <v>3</v>
      </c>
      <c r="O25">
        <f t="shared" ca="1" si="4"/>
        <v>1</v>
      </c>
      <c r="P25">
        <f t="shared" ca="1" si="4"/>
        <v>7</v>
      </c>
      <c r="Q25">
        <f t="shared" ca="1" si="4"/>
        <v>9</v>
      </c>
      <c r="R25">
        <f t="shared" ca="1" si="4"/>
        <v>20</v>
      </c>
      <c r="S25">
        <f t="shared" ca="1" si="4"/>
        <v>9</v>
      </c>
      <c r="T25">
        <f t="shared" ca="1" si="4"/>
        <v>13</v>
      </c>
      <c r="U25">
        <f t="shared" ca="1" si="4"/>
        <v>330</v>
      </c>
      <c r="V25">
        <f t="shared" ca="1" si="4"/>
        <v>119</v>
      </c>
    </row>
    <row r="26" spans="1:22">
      <c r="A26" s="5" t="s">
        <v>61</v>
      </c>
      <c r="B26">
        <f t="shared" si="3"/>
        <v>1</v>
      </c>
      <c r="C26" t="s">
        <v>56</v>
      </c>
      <c r="F26">
        <f t="shared" ca="1" si="4"/>
        <v>0</v>
      </c>
      <c r="G26">
        <f t="shared" ca="1" si="4"/>
        <v>0</v>
      </c>
      <c r="H26">
        <f t="shared" ca="1" si="4"/>
        <v>0</v>
      </c>
      <c r="I26">
        <f t="shared" ca="1" si="4"/>
        <v>0</v>
      </c>
      <c r="J26">
        <f t="shared" ca="1" si="4"/>
        <v>0</v>
      </c>
      <c r="K26">
        <f t="shared" ca="1" si="4"/>
        <v>0</v>
      </c>
      <c r="L26">
        <f t="shared" ca="1" si="4"/>
        <v>0</v>
      </c>
      <c r="M26">
        <f t="shared" ca="1" si="4"/>
        <v>0</v>
      </c>
      <c r="N26">
        <f t="shared" ca="1" si="4"/>
        <v>0</v>
      </c>
      <c r="O26">
        <f t="shared" ca="1" si="4"/>
        <v>0</v>
      </c>
      <c r="P26">
        <f t="shared" ca="1" si="4"/>
        <v>0</v>
      </c>
      <c r="Q26">
        <f t="shared" ca="1" si="4"/>
        <v>1</v>
      </c>
      <c r="R26">
        <f t="shared" ca="1" si="4"/>
        <v>0</v>
      </c>
      <c r="S26">
        <f t="shared" ca="1" si="4"/>
        <v>0</v>
      </c>
      <c r="T26">
        <f t="shared" ca="1" si="4"/>
        <v>0</v>
      </c>
      <c r="U26">
        <f t="shared" ca="1" si="4"/>
        <v>0</v>
      </c>
      <c r="V26">
        <f t="shared" ca="1" si="4"/>
        <v>1</v>
      </c>
    </row>
    <row r="27" spans="1:22">
      <c r="A27" s="5" t="s">
        <v>62</v>
      </c>
      <c r="B27">
        <f t="shared" si="3"/>
        <v>88</v>
      </c>
      <c r="C27" t="s">
        <v>56</v>
      </c>
      <c r="F27">
        <f t="shared" ca="1" si="4"/>
        <v>0</v>
      </c>
      <c r="G27">
        <f t="shared" ca="1" si="4"/>
        <v>0</v>
      </c>
      <c r="H27">
        <f t="shared" ca="1" si="4"/>
        <v>0</v>
      </c>
      <c r="I27">
        <f t="shared" ca="1" si="4"/>
        <v>0</v>
      </c>
      <c r="J27">
        <f t="shared" ca="1" si="4"/>
        <v>0</v>
      </c>
      <c r="K27">
        <f t="shared" ca="1" si="4"/>
        <v>0</v>
      </c>
      <c r="L27">
        <f t="shared" ca="1" si="4"/>
        <v>0</v>
      </c>
      <c r="M27">
        <f t="shared" ca="1" si="4"/>
        <v>0</v>
      </c>
      <c r="N27">
        <f t="shared" ca="1" si="4"/>
        <v>0</v>
      </c>
      <c r="O27">
        <f t="shared" ca="1" si="4"/>
        <v>0</v>
      </c>
      <c r="P27">
        <f t="shared" ca="1" si="4"/>
        <v>0</v>
      </c>
      <c r="Q27">
        <f t="shared" ca="1" si="4"/>
        <v>0</v>
      </c>
      <c r="R27">
        <f t="shared" ca="1" si="4"/>
        <v>0</v>
      </c>
      <c r="S27">
        <f t="shared" ca="1" si="4"/>
        <v>0</v>
      </c>
      <c r="T27">
        <f t="shared" ca="1" si="4"/>
        <v>0</v>
      </c>
      <c r="U27">
        <f t="shared" ca="1" si="4"/>
        <v>0</v>
      </c>
      <c r="V27">
        <f t="shared" ca="1" si="4"/>
        <v>0</v>
      </c>
    </row>
    <row r="28" spans="1:22">
      <c r="A28" s="5" t="s">
        <v>63</v>
      </c>
      <c r="B28">
        <f t="shared" si="3"/>
        <v>4</v>
      </c>
      <c r="C28" t="s">
        <v>56</v>
      </c>
      <c r="F28">
        <f t="shared" ca="1" si="4"/>
        <v>3</v>
      </c>
      <c r="G28">
        <f t="shared" ca="1" si="4"/>
        <v>3</v>
      </c>
      <c r="H28">
        <f t="shared" ca="1" si="4"/>
        <v>0</v>
      </c>
      <c r="I28">
        <f t="shared" ca="1" si="4"/>
        <v>0</v>
      </c>
      <c r="J28">
        <f t="shared" ca="1" si="4"/>
        <v>0</v>
      </c>
      <c r="K28">
        <f t="shared" ca="1" si="4"/>
        <v>0</v>
      </c>
      <c r="L28">
        <f t="shared" ca="1" si="4"/>
        <v>1</v>
      </c>
      <c r="M28">
        <f t="shared" ca="1" si="4"/>
        <v>0</v>
      </c>
      <c r="N28">
        <f t="shared" ca="1" si="4"/>
        <v>0</v>
      </c>
      <c r="O28">
        <f t="shared" ca="1" si="4"/>
        <v>0</v>
      </c>
      <c r="P28">
        <f t="shared" ca="1" si="4"/>
        <v>0</v>
      </c>
      <c r="Q28">
        <f t="shared" ca="1" si="4"/>
        <v>0</v>
      </c>
      <c r="R28">
        <f t="shared" ca="1" si="4"/>
        <v>0</v>
      </c>
      <c r="S28">
        <f t="shared" ca="1" si="4"/>
        <v>0</v>
      </c>
      <c r="T28">
        <f t="shared" ca="1" si="4"/>
        <v>0</v>
      </c>
      <c r="U28">
        <f t="shared" ca="1" si="4"/>
        <v>3</v>
      </c>
      <c r="V28">
        <f t="shared" ca="1" si="4"/>
        <v>1</v>
      </c>
    </row>
    <row r="30" spans="1:22">
      <c r="E30" s="7"/>
      <c r="F30" s="8" t="s">
        <v>64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</row>
    <row r="31" spans="1:22">
      <c r="E31" s="7"/>
      <c r="F31" s="7" t="s">
        <v>38</v>
      </c>
      <c r="G31" s="7" t="s">
        <v>37</v>
      </c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</row>
    <row r="32" spans="1:22">
      <c r="E32" s="7"/>
      <c r="F32" s="7" t="s">
        <v>49</v>
      </c>
      <c r="G32" s="7" t="s">
        <v>50</v>
      </c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</row>
    <row r="33" spans="5:22">
      <c r="E33" s="7"/>
      <c r="F33" s="7" t="s">
        <v>56</v>
      </c>
      <c r="G33" s="7" t="s">
        <v>55</v>
      </c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</row>
    <row r="34" spans="5:22">
      <c r="E34" s="7"/>
      <c r="F34" s="7" t="s">
        <v>65</v>
      </c>
      <c r="G34" s="7">
        <f ca="1">SUMPRODUCT(--(INDIRECT($F$31)=$G$31)*--(INDIRECT($F$32)=$G$32)*--(INDIRECT($F$33)=$G$33))</f>
        <v>224</v>
      </c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</row>
    <row r="35" spans="5:22"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</row>
    <row r="36" spans="5:22">
      <c r="E36" s="7"/>
      <c r="F36" s="9" t="str">
        <f>F3</f>
        <v>scien</v>
      </c>
      <c r="G36" s="9" t="str">
        <f t="shared" ref="G36:Q36" si="5">G3</f>
        <v>math</v>
      </c>
      <c r="H36" s="9" t="str">
        <f t="shared" si="5"/>
        <v>investigation or experiment</v>
      </c>
      <c r="I36" s="9" t="str">
        <f t="shared" si="5"/>
        <v>CPD or professional development</v>
      </c>
      <c r="J36" s="9" t="str">
        <f t="shared" si="5"/>
        <v>neuroscience</v>
      </c>
      <c r="K36" s="9" t="str">
        <f t="shared" si="5"/>
        <v>cogniti</v>
      </c>
      <c r="L36" s="9" t="str">
        <f t="shared" si="5"/>
        <v>humanities</v>
      </c>
      <c r="M36" s="9" t="str">
        <f t="shared" si="5"/>
        <v>rigour</v>
      </c>
      <c r="N36" s="9" t="str">
        <f t="shared" si="5"/>
        <v>field work or field trip</v>
      </c>
      <c r="O36" s="9" t="str">
        <f t="shared" si="5"/>
        <v>mindset</v>
      </c>
      <c r="P36" s="9" t="str">
        <f t="shared" si="5"/>
        <v>mindfulness</v>
      </c>
      <c r="Q36" s="9" t="str">
        <f t="shared" si="5"/>
        <v>learning style</v>
      </c>
      <c r="R36" s="9" t="str">
        <f t="shared" ref="R36:V36" si="6">R3</f>
        <v>biology</v>
      </c>
      <c r="S36" s="9" t="str">
        <f t="shared" si="6"/>
        <v>chemistry</v>
      </c>
      <c r="T36" s="9" t="str">
        <f t="shared" si="6"/>
        <v>physics</v>
      </c>
      <c r="U36" s="9" t="str">
        <f t="shared" si="6"/>
        <v>English</v>
      </c>
      <c r="V36" s="9" t="str">
        <f t="shared" si="6"/>
        <v>practical</v>
      </c>
    </row>
    <row r="37" spans="5:22">
      <c r="E37" s="7" t="s">
        <v>66</v>
      </c>
      <c r="F37" s="7">
        <f t="shared" ref="F37:V37" ca="1" si="7">SUMPRODUCT(--(INDIRECT($F$31)=$G$31)*--(INDIRECT($F$32)=$G$32)*--(INDIRECT($F$33)=$G$33)*--(INDIRECT(F$2)&gt;0))</f>
        <v>196</v>
      </c>
      <c r="G37" s="7">
        <f t="shared" ca="1" si="7"/>
        <v>223</v>
      </c>
      <c r="H37" s="7">
        <f t="shared" ca="1" si="7"/>
        <v>12</v>
      </c>
      <c r="I37" s="7">
        <f t="shared" ca="1" si="7"/>
        <v>91</v>
      </c>
      <c r="J37" s="7">
        <f t="shared" ca="1" si="7"/>
        <v>0</v>
      </c>
      <c r="K37" s="7">
        <f t="shared" ca="1" si="7"/>
        <v>7</v>
      </c>
      <c r="L37" s="7">
        <f t="shared" ca="1" si="7"/>
        <v>103</v>
      </c>
      <c r="M37" s="7">
        <f t="shared" ca="1" si="7"/>
        <v>29</v>
      </c>
      <c r="N37" s="7">
        <f t="shared" ca="1" si="7"/>
        <v>1</v>
      </c>
      <c r="O37" s="7">
        <f t="shared" ca="1" si="7"/>
        <v>2</v>
      </c>
      <c r="P37" s="7">
        <f t="shared" ca="1" si="7"/>
        <v>4</v>
      </c>
      <c r="Q37" s="7">
        <f t="shared" ca="1" si="7"/>
        <v>4</v>
      </c>
      <c r="R37" s="7">
        <f t="shared" ca="1" si="7"/>
        <v>17</v>
      </c>
      <c r="S37" s="7">
        <f t="shared" ca="1" si="7"/>
        <v>15</v>
      </c>
      <c r="T37" s="7">
        <f t="shared" ca="1" si="7"/>
        <v>14</v>
      </c>
      <c r="U37" s="7">
        <f t="shared" ca="1" si="7"/>
        <v>223</v>
      </c>
      <c r="V37" s="7">
        <f t="shared" ca="1" si="7"/>
        <v>42</v>
      </c>
    </row>
    <row r="38" spans="5:22" ht="15.95" customHeight="1">
      <c r="E38" s="7" t="s">
        <v>67</v>
      </c>
      <c r="F38" s="10">
        <f t="shared" ref="F38:Q38" ca="1" si="8">(F37/cFilterTotal)*100</f>
        <v>87.5</v>
      </c>
      <c r="G38" s="10">
        <f t="shared" ca="1" si="8"/>
        <v>99.553571428571431</v>
      </c>
      <c r="H38" s="10">
        <f t="shared" ca="1" si="8"/>
        <v>5.3571428571428568</v>
      </c>
      <c r="I38" s="10">
        <f t="shared" ca="1" si="8"/>
        <v>40.625</v>
      </c>
      <c r="J38" s="10">
        <f t="shared" ca="1" si="8"/>
        <v>0</v>
      </c>
      <c r="K38" s="10">
        <f t="shared" ca="1" si="8"/>
        <v>3.125</v>
      </c>
      <c r="L38" s="10">
        <f t="shared" ca="1" si="8"/>
        <v>45.982142857142854</v>
      </c>
      <c r="M38" s="10">
        <f t="shared" ca="1" si="8"/>
        <v>12.946428571428573</v>
      </c>
      <c r="N38" s="10">
        <f t="shared" ca="1" si="8"/>
        <v>0.4464285714285714</v>
      </c>
      <c r="O38" s="10">
        <f t="shared" ca="1" si="8"/>
        <v>0.89285714285714279</v>
      </c>
      <c r="P38" s="10">
        <f t="shared" ca="1" si="8"/>
        <v>1.7857142857142856</v>
      </c>
      <c r="Q38" s="10">
        <f t="shared" ca="1" si="8"/>
        <v>1.7857142857142856</v>
      </c>
      <c r="R38" s="10">
        <f t="shared" ref="R38:V38" ca="1" si="9">(R37/cFilterTotal)*100</f>
        <v>7.5892857142857135</v>
      </c>
      <c r="S38" s="10">
        <f t="shared" ca="1" si="9"/>
        <v>6.6964285714285712</v>
      </c>
      <c r="T38" s="10">
        <f t="shared" ca="1" si="9"/>
        <v>6.25</v>
      </c>
      <c r="U38" s="10">
        <f t="shared" ca="1" si="9"/>
        <v>99.553571428571431</v>
      </c>
      <c r="V38" s="10">
        <f t="shared" ca="1" si="9"/>
        <v>18.75</v>
      </c>
    </row>
    <row r="40" spans="5:22">
      <c r="F40" s="4" t="s">
        <v>68</v>
      </c>
    </row>
    <row r="41" spans="5:22" ht="33.950000000000003" customHeight="1">
      <c r="E41" s="19" t="s">
        <v>69</v>
      </c>
      <c r="F41" s="11" t="s">
        <v>38</v>
      </c>
      <c r="G41" s="11" t="s">
        <v>37</v>
      </c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</row>
    <row r="42" spans="5:22">
      <c r="E42" s="19"/>
      <c r="F42" s="11" t="s">
        <v>56</v>
      </c>
      <c r="G42" s="11" t="s">
        <v>55</v>
      </c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</row>
    <row r="43" spans="5:22">
      <c r="E43" s="19"/>
      <c r="F43" s="11" t="s">
        <v>65</v>
      </c>
      <c r="G43" s="11">
        <f ca="1">SUMPRODUCT(--(INDIRECT($F$41)=$G$41)*--(INDIRECT($F$42)=$G$42))</f>
        <v>505</v>
      </c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</row>
    <row r="44" spans="5:22"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</row>
    <row r="45" spans="5:22">
      <c r="E45" s="11"/>
      <c r="F45" s="12" t="str">
        <f>F3</f>
        <v>scien</v>
      </c>
      <c r="G45" s="12" t="str">
        <f t="shared" ref="G45:Q45" si="10">G3</f>
        <v>math</v>
      </c>
      <c r="H45" s="12" t="str">
        <f t="shared" si="10"/>
        <v>investigation or experiment</v>
      </c>
      <c r="I45" s="12" t="str">
        <f t="shared" si="10"/>
        <v>CPD or professional development</v>
      </c>
      <c r="J45" s="12" t="str">
        <f t="shared" si="10"/>
        <v>neuroscience</v>
      </c>
      <c r="K45" s="12" t="str">
        <f t="shared" si="10"/>
        <v>cogniti</v>
      </c>
      <c r="L45" s="12" t="str">
        <f t="shared" si="10"/>
        <v>humanities</v>
      </c>
      <c r="M45" s="12" t="str">
        <f t="shared" si="10"/>
        <v>rigour</v>
      </c>
      <c r="N45" s="12" t="str">
        <f t="shared" si="10"/>
        <v>field work or field trip</v>
      </c>
      <c r="O45" s="12" t="str">
        <f t="shared" si="10"/>
        <v>mindset</v>
      </c>
      <c r="P45" s="12" t="str">
        <f t="shared" si="10"/>
        <v>mindfulness</v>
      </c>
      <c r="Q45" s="12" t="str">
        <f t="shared" si="10"/>
        <v>learning style</v>
      </c>
      <c r="R45" s="12" t="str">
        <f t="shared" ref="R45:V45" si="11">R3</f>
        <v>biology</v>
      </c>
      <c r="S45" s="12" t="str">
        <f t="shared" si="11"/>
        <v>chemistry</v>
      </c>
      <c r="T45" s="12" t="str">
        <f t="shared" si="11"/>
        <v>physics</v>
      </c>
      <c r="U45" s="12" t="str">
        <f t="shared" si="11"/>
        <v>English</v>
      </c>
      <c r="V45" s="12" t="str">
        <f t="shared" si="11"/>
        <v>practical</v>
      </c>
    </row>
    <row r="46" spans="5:22" ht="15.95" customHeight="1">
      <c r="E46" s="11" t="s">
        <v>66</v>
      </c>
      <c r="F46" s="11">
        <f t="shared" ref="F46:V46" ca="1" si="12">SUMPRODUCT(--(INDIRECT($F$41)=$G$41)*--(INDIRECT($F$42)=$G$42)*--(INDIRECT(F$2)&gt;0))</f>
        <v>442</v>
      </c>
      <c r="G46" s="11">
        <f t="shared" ca="1" si="12"/>
        <v>499</v>
      </c>
      <c r="H46" s="11">
        <f t="shared" ca="1" si="12"/>
        <v>24</v>
      </c>
      <c r="I46" s="11">
        <f t="shared" ca="1" si="12"/>
        <v>180</v>
      </c>
      <c r="J46" s="11">
        <f t="shared" ca="1" si="12"/>
        <v>0</v>
      </c>
      <c r="K46" s="11">
        <f t="shared" ca="1" si="12"/>
        <v>20</v>
      </c>
      <c r="L46" s="11">
        <f t="shared" ca="1" si="12"/>
        <v>216</v>
      </c>
      <c r="M46" s="11">
        <f t="shared" ca="1" si="12"/>
        <v>86</v>
      </c>
      <c r="N46" s="11">
        <f t="shared" ca="1" si="12"/>
        <v>2</v>
      </c>
      <c r="O46" s="11">
        <f t="shared" ca="1" si="12"/>
        <v>2</v>
      </c>
      <c r="P46" s="11">
        <f t="shared" ca="1" si="12"/>
        <v>10</v>
      </c>
      <c r="Q46" s="11">
        <f t="shared" ca="1" si="12"/>
        <v>4</v>
      </c>
      <c r="R46" s="11">
        <f t="shared" ca="1" si="12"/>
        <v>38</v>
      </c>
      <c r="S46" s="11">
        <f t="shared" ca="1" si="12"/>
        <v>39</v>
      </c>
      <c r="T46" s="11">
        <f t="shared" ca="1" si="12"/>
        <v>33</v>
      </c>
      <c r="U46" s="11">
        <f t="shared" ca="1" si="12"/>
        <v>499</v>
      </c>
      <c r="V46" s="11">
        <f t="shared" ca="1" si="12"/>
        <v>85</v>
      </c>
    </row>
    <row r="47" spans="5:22">
      <c r="E47" s="11" t="s">
        <v>67</v>
      </c>
      <c r="F47" s="13">
        <f t="shared" ref="F47:Q47" ca="1" si="13">(F46/$G$43)*100</f>
        <v>87.524752475247524</v>
      </c>
      <c r="G47" s="13">
        <f t="shared" ca="1" si="13"/>
        <v>98.811881188118804</v>
      </c>
      <c r="H47" s="13">
        <f t="shared" ca="1" si="13"/>
        <v>4.7524752475247523</v>
      </c>
      <c r="I47" s="13">
        <f t="shared" ca="1" si="13"/>
        <v>35.64356435643564</v>
      </c>
      <c r="J47" s="13">
        <f t="shared" ca="1" si="13"/>
        <v>0</v>
      </c>
      <c r="K47" s="13">
        <f t="shared" ca="1" si="13"/>
        <v>3.9603960396039604</v>
      </c>
      <c r="L47" s="13">
        <f t="shared" ca="1" si="13"/>
        <v>42.772277227722775</v>
      </c>
      <c r="M47" s="13">
        <f t="shared" ca="1" si="13"/>
        <v>17.029702970297031</v>
      </c>
      <c r="N47" s="13">
        <f t="shared" ca="1" si="13"/>
        <v>0.39603960396039606</v>
      </c>
      <c r="O47" s="13">
        <f t="shared" ca="1" si="13"/>
        <v>0.39603960396039606</v>
      </c>
      <c r="P47" s="13">
        <f t="shared" ca="1" si="13"/>
        <v>1.9801980198019802</v>
      </c>
      <c r="Q47" s="13">
        <f t="shared" ca="1" si="13"/>
        <v>0.79207920792079212</v>
      </c>
      <c r="R47" s="13">
        <f t="shared" ref="R47" ca="1" si="14">(R46/$G$43)*100</f>
        <v>7.5247524752475243</v>
      </c>
      <c r="S47" s="13">
        <f t="shared" ref="S47" ca="1" si="15">(S46/$G$43)*100</f>
        <v>7.7227722772277225</v>
      </c>
      <c r="T47" s="13">
        <f t="shared" ref="T47" ca="1" si="16">(T46/$G$43)*100</f>
        <v>6.5346534653465351</v>
      </c>
      <c r="U47" s="13">
        <f t="shared" ref="U47:V47" ca="1" si="17">(U46/$G$43)*100</f>
        <v>98.811881188118804</v>
      </c>
      <c r="V47" s="13">
        <f t="shared" ca="1" si="17"/>
        <v>16.831683168316832</v>
      </c>
    </row>
    <row r="49" spans="5:22" ht="33.950000000000003" customHeight="1">
      <c r="E49" s="18" t="s">
        <v>70</v>
      </c>
      <c r="F49" s="14" t="s">
        <v>38</v>
      </c>
      <c r="G49" s="14" t="s">
        <v>37</v>
      </c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</row>
    <row r="50" spans="5:22">
      <c r="E50" s="18"/>
      <c r="F50" s="14" t="s">
        <v>49</v>
      </c>
      <c r="G50" s="14" t="s">
        <v>50</v>
      </c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</row>
    <row r="51" spans="5:22">
      <c r="E51" s="18"/>
      <c r="F51" s="14" t="s">
        <v>65</v>
      </c>
      <c r="G51" s="14">
        <f ca="1">SUMPRODUCT(--(INDIRECT($F$49)=$G$49)*--(INDIRECT($F$50)=$G$50))</f>
        <v>229</v>
      </c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</row>
    <row r="52" spans="5:22"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</row>
    <row r="53" spans="5:22">
      <c r="E53" s="14"/>
      <c r="F53" s="15" t="str">
        <f>F3</f>
        <v>scien</v>
      </c>
      <c r="G53" s="15" t="str">
        <f t="shared" ref="G53:Q53" si="18">G3</f>
        <v>math</v>
      </c>
      <c r="H53" s="15" t="str">
        <f t="shared" si="18"/>
        <v>investigation or experiment</v>
      </c>
      <c r="I53" s="15" t="str">
        <f t="shared" si="18"/>
        <v>CPD or professional development</v>
      </c>
      <c r="J53" s="15" t="str">
        <f t="shared" si="18"/>
        <v>neuroscience</v>
      </c>
      <c r="K53" s="15" t="str">
        <f t="shared" si="18"/>
        <v>cogniti</v>
      </c>
      <c r="L53" s="15" t="str">
        <f t="shared" si="18"/>
        <v>humanities</v>
      </c>
      <c r="M53" s="15" t="str">
        <f t="shared" si="18"/>
        <v>rigour</v>
      </c>
      <c r="N53" s="15" t="str">
        <f t="shared" si="18"/>
        <v>field work or field trip</v>
      </c>
      <c r="O53" s="15" t="str">
        <f t="shared" si="18"/>
        <v>mindset</v>
      </c>
      <c r="P53" s="15" t="str">
        <f t="shared" si="18"/>
        <v>mindfulness</v>
      </c>
      <c r="Q53" s="15" t="str">
        <f t="shared" si="18"/>
        <v>learning style</v>
      </c>
      <c r="R53" s="15" t="str">
        <f t="shared" ref="R53:V53" si="19">R3</f>
        <v>biology</v>
      </c>
      <c r="S53" s="15" t="str">
        <f t="shared" si="19"/>
        <v>chemistry</v>
      </c>
      <c r="T53" s="15" t="str">
        <f t="shared" si="19"/>
        <v>physics</v>
      </c>
      <c r="U53" s="15" t="str">
        <f t="shared" si="19"/>
        <v>English</v>
      </c>
      <c r="V53" s="15" t="str">
        <f t="shared" si="19"/>
        <v>practical</v>
      </c>
    </row>
    <row r="54" spans="5:22">
      <c r="E54" s="14" t="s">
        <v>66</v>
      </c>
      <c r="F54" s="14">
        <f t="shared" ref="F54:V54" ca="1" si="20">SUMPRODUCT(--(INDIRECT($F$49)=$G$49)*--(INDIRECT($F$50)=$G$50)*--(INDIRECT(F$2)&gt;0))</f>
        <v>199</v>
      </c>
      <c r="G54" s="14">
        <f t="shared" ca="1" si="20"/>
        <v>227</v>
      </c>
      <c r="H54" s="14">
        <f t="shared" ca="1" si="20"/>
        <v>12</v>
      </c>
      <c r="I54" s="14">
        <f t="shared" ca="1" si="20"/>
        <v>92</v>
      </c>
      <c r="J54" s="14">
        <f t="shared" ca="1" si="20"/>
        <v>0</v>
      </c>
      <c r="K54" s="14">
        <f t="shared" ca="1" si="20"/>
        <v>7</v>
      </c>
      <c r="L54" s="14">
        <f t="shared" ca="1" si="20"/>
        <v>105</v>
      </c>
      <c r="M54" s="14">
        <f t="shared" ca="1" si="20"/>
        <v>30</v>
      </c>
      <c r="N54" s="14">
        <f t="shared" ca="1" si="20"/>
        <v>1</v>
      </c>
      <c r="O54" s="14">
        <f t="shared" ca="1" si="20"/>
        <v>2</v>
      </c>
      <c r="P54" s="14">
        <f t="shared" ca="1" si="20"/>
        <v>4</v>
      </c>
      <c r="Q54" s="14">
        <f t="shared" ca="1" si="20"/>
        <v>4</v>
      </c>
      <c r="R54" s="14">
        <f t="shared" ca="1" si="20"/>
        <v>17</v>
      </c>
      <c r="S54" s="14">
        <f t="shared" ca="1" si="20"/>
        <v>15</v>
      </c>
      <c r="T54" s="14">
        <f t="shared" ca="1" si="20"/>
        <v>14</v>
      </c>
      <c r="U54" s="14">
        <f t="shared" ca="1" si="20"/>
        <v>227</v>
      </c>
      <c r="V54" s="14">
        <f t="shared" ca="1" si="20"/>
        <v>42</v>
      </c>
    </row>
    <row r="55" spans="5:22">
      <c r="E55" s="14" t="s">
        <v>67</v>
      </c>
      <c r="F55" s="16">
        <f t="shared" ref="F55:Q55" ca="1" si="21">(F54/$G$51)*100</f>
        <v>86.899563318777297</v>
      </c>
      <c r="G55" s="16">
        <f t="shared" ca="1" si="21"/>
        <v>99.126637554585145</v>
      </c>
      <c r="H55" s="16">
        <f t="shared" ca="1" si="21"/>
        <v>5.2401746724890828</v>
      </c>
      <c r="I55" s="16">
        <f t="shared" ca="1" si="21"/>
        <v>40.174672489082965</v>
      </c>
      <c r="J55" s="16">
        <f t="shared" ca="1" si="21"/>
        <v>0</v>
      </c>
      <c r="K55" s="16">
        <f t="shared" ca="1" si="21"/>
        <v>3.0567685589519651</v>
      </c>
      <c r="L55" s="16">
        <f t="shared" ca="1" si="21"/>
        <v>45.851528384279476</v>
      </c>
      <c r="M55" s="16">
        <f t="shared" ca="1" si="21"/>
        <v>13.100436681222707</v>
      </c>
      <c r="N55" s="16">
        <f t="shared" ca="1" si="21"/>
        <v>0.43668122270742354</v>
      </c>
      <c r="O55" s="16">
        <f t="shared" ca="1" si="21"/>
        <v>0.87336244541484709</v>
      </c>
      <c r="P55" s="16">
        <f t="shared" ca="1" si="21"/>
        <v>1.7467248908296942</v>
      </c>
      <c r="Q55" s="16">
        <f t="shared" ca="1" si="21"/>
        <v>1.7467248908296942</v>
      </c>
      <c r="R55" s="16">
        <f t="shared" ref="R55" ca="1" si="22">(R54/$G$51)*100</f>
        <v>7.4235807860262017</v>
      </c>
      <c r="S55" s="16">
        <f t="shared" ref="S55" ca="1" si="23">(S54/$G$51)*100</f>
        <v>6.5502183406113534</v>
      </c>
      <c r="T55" s="16">
        <f t="shared" ref="T55" ca="1" si="24">(T54/$G$51)*100</f>
        <v>6.1135371179039302</v>
      </c>
      <c r="U55" s="16">
        <f t="shared" ref="U55:V55" ca="1" si="25">(U54/$G$51)*100</f>
        <v>99.126637554585145</v>
      </c>
      <c r="V55" s="16">
        <f t="shared" ca="1" si="25"/>
        <v>18.340611353711793</v>
      </c>
    </row>
  </sheetData>
  <mergeCells count="2">
    <mergeCell ref="E49:E51"/>
    <mergeCell ref="E41:E43"/>
  </mergeCells>
  <dataValidations count="3">
    <dataValidation type="list" allowBlank="1" showInputMessage="1" showErrorMessage="1" sqref="G31 G41 G49" xr:uid="{00000000-0002-0000-0000-000000000000}">
      <formula1>$A$5:$A$13</formula1>
    </dataValidation>
    <dataValidation type="list" allowBlank="1" showInputMessage="1" showErrorMessage="1" sqref="G33 G42" xr:uid="{00000000-0002-0000-0000-000001000000}">
      <formula1>$A$21:$A$28</formula1>
    </dataValidation>
    <dataValidation type="list" allowBlank="1" showInputMessage="1" showErrorMessage="1" sqref="G32 G50" xr:uid="{00000000-0002-0000-0000-000002000000}">
      <formula1>$A$15:$A$19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026"/>
  <sheetViews>
    <sheetView topLeftCell="L1" workbookViewId="0" xr3:uid="{958C4451-9541-5A59-BF78-D2F731DF1C81}">
      <selection activeCell="AC2" sqref="AC2:AC2026"/>
    </sheetView>
  </sheetViews>
  <sheetFormatPr defaultColWidth="11" defaultRowHeight="15.95"/>
  <sheetData>
    <row r="1" spans="1:29">
      <c r="A1" t="str">
        <f>Schools!A1</f>
        <v>urn</v>
      </c>
      <c r="B1" t="str">
        <f>Schools!B1</f>
        <v>name</v>
      </c>
      <c r="C1" t="str">
        <f>Schools!C1</f>
        <v>type</v>
      </c>
      <c r="D1" t="str">
        <f>Schools!D1</f>
        <v>rating</v>
      </c>
      <c r="E1" t="str">
        <f>Schools!E1</f>
        <v>url</v>
      </c>
      <c r="F1" t="str">
        <f>Schools!F1</f>
        <v>address</v>
      </c>
      <c r="G1" t="str">
        <f>Schools!G1</f>
        <v>latest_report</v>
      </c>
      <c r="H1" t="str">
        <f>Schools!H1</f>
        <v>report_downloaded</v>
      </c>
      <c r="I1" t="str">
        <f>Schools!I1</f>
        <v>report_converted</v>
      </c>
      <c r="J1" t="str">
        <f>Schools!J1</f>
        <v>report_url</v>
      </c>
      <c r="K1" t="str">
        <f>Schools!K1</f>
        <v>report_type</v>
      </c>
      <c r="L1" t="str">
        <f>Mentions!C1</f>
        <v>corrupt_pdf</v>
      </c>
      <c r="M1" t="str">
        <f>Mentions!D1</f>
        <v>scien_mention</v>
      </c>
      <c r="N1" t="str">
        <f>Mentions!E1</f>
        <v>math_mention</v>
      </c>
      <c r="O1" t="str">
        <f>Mentions!F1</f>
        <v>investigation|experiment_mention</v>
      </c>
      <c r="P1" t="str">
        <f>Mentions!G1</f>
        <v>CPD|professional development_mention</v>
      </c>
      <c r="Q1" t="str">
        <f>Mentions!H1</f>
        <v>neuroscience_mention</v>
      </c>
      <c r="R1" t="str">
        <f>Mentions!I1</f>
        <v>cogniti_mention</v>
      </c>
      <c r="S1" t="str">
        <f>Mentions!J1</f>
        <v>humanities_mention</v>
      </c>
      <c r="T1" t="str">
        <f>Mentions!K1</f>
        <v>rigour_mention</v>
      </c>
      <c r="U1" t="str">
        <f>Mentions!L1</f>
        <v>field work|field trip|fieldwork_mention</v>
      </c>
      <c r="V1" t="str">
        <f>Mentions!M1</f>
        <v>mindset_mention</v>
      </c>
      <c r="W1" t="str">
        <f>Mentions!N1</f>
        <v>mindfulness_mention</v>
      </c>
      <c r="X1" t="str">
        <f>Mentions!O1</f>
        <v>learning style_mention</v>
      </c>
      <c r="Y1" t="str">
        <f>Mentions!P1</f>
        <v>physics_mention</v>
      </c>
      <c r="Z1" t="str">
        <f>Mentions!Q1</f>
        <v>chemistry_mention</v>
      </c>
      <c r="AA1" t="str">
        <f>Mentions!R1</f>
        <v>biology_mention</v>
      </c>
      <c r="AB1" t="str">
        <f>Mentions!S1</f>
        <v>practical_mention</v>
      </c>
      <c r="AC1" t="str">
        <f>Mentions!T1</f>
        <v>English_mention</v>
      </c>
    </row>
    <row r="2" spans="1:29">
      <c r="A2">
        <f>Schools!A2</f>
        <v>105097</v>
      </c>
      <c r="B2" t="str">
        <f>Schools!B2</f>
        <v>Ridgeway High School</v>
      </c>
      <c r="C2" t="str">
        <f>Schools!C2</f>
        <v>Secondary</v>
      </c>
      <c r="D2" t="str">
        <f>Schools!D2</f>
        <v>Requires Improvement</v>
      </c>
      <c r="E2" t="str">
        <f>Schools!E2</f>
        <v>/provider/23/105097</v>
      </c>
      <c r="F2" t="str">
        <f>Schools!F2</f>
        <v>Noctorum Avenue, Noctorum, Prenton, Merseyside, CH43 9EB</v>
      </c>
      <c r="G2" s="17">
        <f>Schools!G2</f>
        <v>43087</v>
      </c>
      <c r="H2">
        <f>Schools!H2</f>
        <v>2743837</v>
      </c>
      <c r="I2" t="str">
        <f>Schools!I2</f>
        <v>2743837.txt</v>
      </c>
      <c r="J2" t="str">
        <f>Schools!J2</f>
        <v>https://files.api.ofsted.gov.uk/v1/file/2743837</v>
      </c>
      <c r="K2" t="str">
        <f>Schools!K2</f>
        <v>Full inspection</v>
      </c>
      <c r="L2" t="b">
        <f t="shared" ref="L2:AA11" si="0">VLOOKUP($A2,rMentions,COLUMN()-9,FALSE)</f>
        <v>0</v>
      </c>
      <c r="M2">
        <f t="shared" si="0"/>
        <v>0</v>
      </c>
      <c r="N2">
        <f t="shared" si="0"/>
        <v>8</v>
      </c>
      <c r="O2">
        <f t="shared" si="0"/>
        <v>0</v>
      </c>
      <c r="P2">
        <f t="shared" si="0"/>
        <v>0</v>
      </c>
      <c r="Q2">
        <f t="shared" si="0"/>
        <v>0</v>
      </c>
      <c r="R2">
        <f t="shared" si="0"/>
        <v>0</v>
      </c>
      <c r="S2">
        <f t="shared" si="0"/>
        <v>3</v>
      </c>
      <c r="T2">
        <f t="shared" si="0"/>
        <v>1</v>
      </c>
      <c r="U2">
        <f t="shared" si="0"/>
        <v>0</v>
      </c>
      <c r="V2">
        <f t="shared" si="0"/>
        <v>0</v>
      </c>
      <c r="W2">
        <f t="shared" si="0"/>
        <v>0</v>
      </c>
      <c r="X2">
        <f t="shared" si="0"/>
        <v>0</v>
      </c>
      <c r="Y2">
        <f t="shared" si="0"/>
        <v>0</v>
      </c>
      <c r="Z2">
        <f t="shared" si="0"/>
        <v>0</v>
      </c>
      <c r="AA2">
        <f t="shared" si="0"/>
        <v>0</v>
      </c>
      <c r="AB2">
        <f t="shared" ref="Y2:AC17" si="1">VLOOKUP($A2,rMentions,COLUMN()-9,FALSE)</f>
        <v>0</v>
      </c>
      <c r="AC2">
        <f t="shared" si="1"/>
        <v>11</v>
      </c>
    </row>
    <row r="3" spans="1:29">
      <c r="A3">
        <f>Schools!A3</f>
        <v>105101</v>
      </c>
      <c r="B3" t="str">
        <f>Schools!B3</f>
        <v>Pensby High School</v>
      </c>
      <c r="C3" t="str">
        <f>Schools!C3</f>
        <v>Secondary</v>
      </c>
      <c r="D3" t="str">
        <f>Schools!D3</f>
        <v>Good</v>
      </c>
      <c r="E3" t="str">
        <f>Schools!E3</f>
        <v>/provider/23/105101</v>
      </c>
      <c r="F3" t="str">
        <f>Schools!F3</f>
        <v>Irby Road, Heswall, Wirral, Merseyside, CH61 6XN</v>
      </c>
      <c r="G3" s="17">
        <f>Schools!G3</f>
        <v>43159</v>
      </c>
      <c r="H3">
        <f>Schools!H3</f>
        <v>2757191</v>
      </c>
      <c r="I3" t="str">
        <f>Schools!I3</f>
        <v>2757191.txt</v>
      </c>
      <c r="J3" t="str">
        <f>Schools!J3</f>
        <v>https://files.api.ofsted.gov.uk/v1/file/2757191</v>
      </c>
      <c r="K3" t="str">
        <f>Schools!K3</f>
        <v>Full inspection</v>
      </c>
      <c r="L3" t="b">
        <f t="shared" si="0"/>
        <v>0</v>
      </c>
      <c r="M3">
        <f t="shared" si="0"/>
        <v>8</v>
      </c>
      <c r="N3">
        <f t="shared" si="0"/>
        <v>9</v>
      </c>
      <c r="O3">
        <f t="shared" si="0"/>
        <v>0</v>
      </c>
      <c r="P3">
        <f t="shared" si="0"/>
        <v>1</v>
      </c>
      <c r="Q3">
        <f t="shared" si="0"/>
        <v>0</v>
      </c>
      <c r="R3">
        <f t="shared" si="0"/>
        <v>0</v>
      </c>
      <c r="S3">
        <f t="shared" si="0"/>
        <v>0</v>
      </c>
      <c r="T3">
        <f t="shared" si="0"/>
        <v>0</v>
      </c>
      <c r="U3">
        <f t="shared" si="0"/>
        <v>0</v>
      </c>
      <c r="V3">
        <f t="shared" si="0"/>
        <v>0</v>
      </c>
      <c r="W3">
        <f t="shared" si="0"/>
        <v>0</v>
      </c>
      <c r="X3">
        <f t="shared" si="0"/>
        <v>0</v>
      </c>
      <c r="Y3">
        <f t="shared" si="1"/>
        <v>0</v>
      </c>
      <c r="Z3">
        <f t="shared" si="1"/>
        <v>0</v>
      </c>
      <c r="AA3">
        <f t="shared" si="1"/>
        <v>0</v>
      </c>
      <c r="AB3">
        <f t="shared" si="1"/>
        <v>0</v>
      </c>
      <c r="AC3">
        <f t="shared" si="1"/>
        <v>4</v>
      </c>
    </row>
    <row r="4" spans="1:29">
      <c r="A4">
        <f>Schools!A4</f>
        <v>105106</v>
      </c>
      <c r="B4" t="str">
        <f>Schools!B4</f>
        <v>Bebington High Sports College</v>
      </c>
      <c r="C4" t="str">
        <f>Schools!C4</f>
        <v>Secondary</v>
      </c>
      <c r="D4" t="str">
        <f>Schools!D4</f>
        <v>Requires Improvement</v>
      </c>
      <c r="E4" t="str">
        <f>Schools!E4</f>
        <v>/provider/23/105106</v>
      </c>
      <c r="F4" t="str">
        <f>Schools!F4</f>
        <v>Higher Bebington Road, Bebington, Wirral, Merseyside, CH63 2PS</v>
      </c>
      <c r="G4" s="17">
        <f>Schools!G4</f>
        <v>43027</v>
      </c>
      <c r="H4">
        <f>Schools!H4</f>
        <v>2731653</v>
      </c>
      <c r="I4" t="str">
        <f>Schools!I4</f>
        <v>2731653.txt</v>
      </c>
      <c r="J4" t="str">
        <f>Schools!J4</f>
        <v>https://files.api.ofsted.gov.uk/v1/file/2731653</v>
      </c>
      <c r="K4" t="str">
        <f>Schools!K4</f>
        <v>Full inspection</v>
      </c>
      <c r="L4" t="b">
        <f t="shared" si="0"/>
        <v>0</v>
      </c>
      <c r="M4">
        <f t="shared" si="0"/>
        <v>5</v>
      </c>
      <c r="N4">
        <f t="shared" si="0"/>
        <v>9</v>
      </c>
      <c r="O4">
        <f t="shared" si="0"/>
        <v>0</v>
      </c>
      <c r="P4">
        <f t="shared" si="0"/>
        <v>0</v>
      </c>
      <c r="Q4">
        <f t="shared" si="0"/>
        <v>0</v>
      </c>
      <c r="R4">
        <f t="shared" si="0"/>
        <v>0</v>
      </c>
      <c r="S4">
        <f t="shared" si="0"/>
        <v>0</v>
      </c>
      <c r="T4">
        <f t="shared" si="0"/>
        <v>1</v>
      </c>
      <c r="U4">
        <f t="shared" si="0"/>
        <v>0</v>
      </c>
      <c r="V4">
        <f t="shared" si="0"/>
        <v>0</v>
      </c>
      <c r="W4">
        <f t="shared" si="0"/>
        <v>0</v>
      </c>
      <c r="X4">
        <f t="shared" si="0"/>
        <v>0</v>
      </c>
      <c r="Y4">
        <f t="shared" si="1"/>
        <v>0</v>
      </c>
      <c r="Z4">
        <f t="shared" si="1"/>
        <v>0</v>
      </c>
      <c r="AA4">
        <f t="shared" si="1"/>
        <v>0</v>
      </c>
      <c r="AB4">
        <f t="shared" si="1"/>
        <v>0</v>
      </c>
      <c r="AC4">
        <f t="shared" si="1"/>
        <v>8</v>
      </c>
    </row>
    <row r="5" spans="1:29">
      <c r="A5">
        <f>Schools!A5</f>
        <v>105131</v>
      </c>
      <c r="B5" t="str">
        <f>Schools!B5</f>
        <v>Foxfield School</v>
      </c>
      <c r="C5" t="str">
        <f>Schools!C5</f>
        <v>Special School</v>
      </c>
      <c r="D5">
        <f>Schools!D5</f>
        <v>0</v>
      </c>
      <c r="E5" t="str">
        <f>Schools!E5</f>
        <v>/provider/25/105131</v>
      </c>
      <c r="F5" t="str">
        <f>Schools!F5</f>
        <v>New Hey Road, Woodchurch, Merseyside, CH49 5LF</v>
      </c>
      <c r="G5" s="17">
        <f>Schools!G5</f>
        <v>43048</v>
      </c>
      <c r="H5">
        <f>Schools!H5</f>
        <v>2735847</v>
      </c>
      <c r="I5" t="str">
        <f>Schools!I5</f>
        <v>2735847.txt</v>
      </c>
      <c r="J5" t="str">
        <f>Schools!J5</f>
        <v>https://files.api.ofsted.gov.uk/v1/file/2735847</v>
      </c>
      <c r="K5" t="str">
        <f>Schools!K5</f>
        <v>Short inspection</v>
      </c>
      <c r="L5" t="b">
        <f t="shared" si="0"/>
        <v>0</v>
      </c>
      <c r="M5">
        <f t="shared" si="0"/>
        <v>0</v>
      </c>
      <c r="N5">
        <f t="shared" si="0"/>
        <v>6</v>
      </c>
      <c r="O5">
        <f t="shared" si="0"/>
        <v>0</v>
      </c>
      <c r="P5">
        <f t="shared" si="0"/>
        <v>0</v>
      </c>
      <c r="Q5">
        <f t="shared" si="0"/>
        <v>0</v>
      </c>
      <c r="R5">
        <f t="shared" si="0"/>
        <v>0</v>
      </c>
      <c r="S5">
        <f t="shared" si="0"/>
        <v>0</v>
      </c>
      <c r="T5">
        <f t="shared" si="0"/>
        <v>0</v>
      </c>
      <c r="U5">
        <f t="shared" si="0"/>
        <v>0</v>
      </c>
      <c r="V5">
        <f t="shared" si="0"/>
        <v>0</v>
      </c>
      <c r="W5">
        <f t="shared" si="0"/>
        <v>0</v>
      </c>
      <c r="X5">
        <f t="shared" si="0"/>
        <v>0</v>
      </c>
      <c r="Y5">
        <f t="shared" si="1"/>
        <v>0</v>
      </c>
      <c r="Z5">
        <f t="shared" si="1"/>
        <v>0</v>
      </c>
      <c r="AA5">
        <f t="shared" si="1"/>
        <v>0</v>
      </c>
      <c r="AB5">
        <f t="shared" si="1"/>
        <v>0</v>
      </c>
      <c r="AC5">
        <f t="shared" si="1"/>
        <v>6</v>
      </c>
    </row>
    <row r="6" spans="1:29">
      <c r="A6">
        <f>Schools!A6</f>
        <v>105133</v>
      </c>
      <c r="B6" t="str">
        <f>Schools!B6</f>
        <v>Meadowside School</v>
      </c>
      <c r="C6" t="str">
        <f>Schools!C6</f>
        <v>Special School</v>
      </c>
      <c r="D6" t="str">
        <f>Schools!D6</f>
        <v>Requires Improvement</v>
      </c>
      <c r="E6" t="str">
        <f>Schools!E6</f>
        <v>/provider/25/105133</v>
      </c>
      <c r="F6" t="str">
        <f>Schools!F6</f>
        <v>Pool Lane, Woodchurch, Wirral, Merseyside, CH49 5LA</v>
      </c>
      <c r="G6" s="17">
        <f>Schools!G6</f>
        <v>43285</v>
      </c>
      <c r="H6">
        <f>Schools!H6</f>
        <v>2783495</v>
      </c>
      <c r="I6" t="str">
        <f>Schools!I6</f>
        <v>2783495.txt</v>
      </c>
      <c r="J6" t="str">
        <f>Schools!J6</f>
        <v>https://files.api.ofsted.gov.uk/v1/file/2783495</v>
      </c>
      <c r="K6" t="str">
        <f>Schools!K6</f>
        <v>Full inspection</v>
      </c>
      <c r="L6" t="b">
        <f t="shared" si="0"/>
        <v>0</v>
      </c>
      <c r="M6">
        <f t="shared" si="0"/>
        <v>0</v>
      </c>
      <c r="N6">
        <f t="shared" si="0"/>
        <v>0</v>
      </c>
      <c r="O6">
        <f t="shared" si="0"/>
        <v>0</v>
      </c>
      <c r="P6">
        <f t="shared" si="0"/>
        <v>2</v>
      </c>
      <c r="Q6">
        <f t="shared" si="0"/>
        <v>0</v>
      </c>
      <c r="R6">
        <f t="shared" si="0"/>
        <v>0</v>
      </c>
      <c r="S6">
        <f t="shared" si="0"/>
        <v>0</v>
      </c>
      <c r="T6">
        <f t="shared" si="0"/>
        <v>0</v>
      </c>
      <c r="U6">
        <f t="shared" si="0"/>
        <v>0</v>
      </c>
      <c r="V6">
        <f t="shared" si="0"/>
        <v>0</v>
      </c>
      <c r="W6">
        <f t="shared" si="0"/>
        <v>0</v>
      </c>
      <c r="X6">
        <f t="shared" si="0"/>
        <v>0</v>
      </c>
      <c r="Y6">
        <f t="shared" si="1"/>
        <v>0</v>
      </c>
      <c r="Z6">
        <f t="shared" si="1"/>
        <v>0</v>
      </c>
      <c r="AA6">
        <f t="shared" si="1"/>
        <v>0</v>
      </c>
      <c r="AB6">
        <f t="shared" si="1"/>
        <v>0</v>
      </c>
      <c r="AC6">
        <f t="shared" si="1"/>
        <v>0</v>
      </c>
    </row>
    <row r="7" spans="1:29">
      <c r="A7">
        <f>Schools!A7</f>
        <v>106521</v>
      </c>
      <c r="B7" t="str">
        <f>Schools!B7</f>
        <v>Cansfield High School</v>
      </c>
      <c r="C7" t="str">
        <f>Schools!C7</f>
        <v>Secondary</v>
      </c>
      <c r="D7">
        <f>Schools!D7</f>
        <v>0</v>
      </c>
      <c r="E7" t="str">
        <f>Schools!E7</f>
        <v>/provider/23/106521</v>
      </c>
      <c r="F7" t="str">
        <f>Schools!F7</f>
        <v>Old Road, Ashton-in-Makerfield, Wigan, Lancashire, WN4 9TP</v>
      </c>
      <c r="G7" s="17">
        <f>Schools!G7</f>
        <v>43081</v>
      </c>
      <c r="H7">
        <f>Schools!H7</f>
        <v>2742445</v>
      </c>
      <c r="I7" t="str">
        <f>Schools!I7</f>
        <v>2742445.txt</v>
      </c>
      <c r="J7" t="str">
        <f>Schools!J7</f>
        <v>https://files.api.ofsted.gov.uk/v1/file/2742445</v>
      </c>
      <c r="K7" t="str">
        <f>Schools!K7</f>
        <v>Monitoring visit</v>
      </c>
      <c r="L7" t="b">
        <f t="shared" si="0"/>
        <v>0</v>
      </c>
      <c r="M7">
        <f t="shared" si="0"/>
        <v>0</v>
      </c>
      <c r="N7">
        <f t="shared" si="0"/>
        <v>0</v>
      </c>
      <c r="O7">
        <f t="shared" si="0"/>
        <v>0</v>
      </c>
      <c r="P7">
        <f t="shared" si="0"/>
        <v>0</v>
      </c>
      <c r="Q7">
        <f t="shared" si="0"/>
        <v>0</v>
      </c>
      <c r="R7">
        <f t="shared" si="0"/>
        <v>0</v>
      </c>
      <c r="S7">
        <f t="shared" si="0"/>
        <v>0</v>
      </c>
      <c r="T7">
        <f t="shared" si="0"/>
        <v>0</v>
      </c>
      <c r="U7">
        <f t="shared" si="0"/>
        <v>0</v>
      </c>
      <c r="V7">
        <f t="shared" si="0"/>
        <v>0</v>
      </c>
      <c r="W7">
        <f t="shared" si="0"/>
        <v>0</v>
      </c>
      <c r="X7">
        <f t="shared" si="0"/>
        <v>0</v>
      </c>
      <c r="Y7">
        <f t="shared" si="1"/>
        <v>0</v>
      </c>
      <c r="Z7">
        <f t="shared" si="1"/>
        <v>0</v>
      </c>
      <c r="AA7">
        <f t="shared" si="1"/>
        <v>0</v>
      </c>
      <c r="AB7">
        <f t="shared" si="1"/>
        <v>0</v>
      </c>
      <c r="AC7">
        <f t="shared" si="1"/>
        <v>0</v>
      </c>
    </row>
    <row r="8" spans="1:29">
      <c r="A8">
        <f>Schools!A8</f>
        <v>106523</v>
      </c>
      <c r="B8" t="str">
        <f>Schools!B8</f>
        <v>Bedford High School</v>
      </c>
      <c r="C8" t="str">
        <f>Schools!C8</f>
        <v>Secondary</v>
      </c>
      <c r="D8">
        <f>Schools!D8</f>
        <v>0</v>
      </c>
      <c r="E8" t="str">
        <f>Schools!E8</f>
        <v>/provider/23/106523</v>
      </c>
      <c r="F8" t="str">
        <f>Schools!F8</f>
        <v>Manchester Road, Leigh, Lancashire, WN7 2LU</v>
      </c>
      <c r="G8" s="17">
        <f>Schools!G8</f>
        <v>43258</v>
      </c>
      <c r="H8">
        <f>Schools!H8</f>
        <v>2777841</v>
      </c>
      <c r="I8" t="str">
        <f>Schools!I8</f>
        <v>2777841.txt</v>
      </c>
      <c r="J8" t="str">
        <f>Schools!J8</f>
        <v>https://files.api.ofsted.gov.uk/v1/file/2777841</v>
      </c>
      <c r="K8" t="str">
        <f>Schools!K8</f>
        <v>Short inspection</v>
      </c>
      <c r="L8" t="b">
        <f t="shared" si="0"/>
        <v>0</v>
      </c>
      <c r="M8">
        <f t="shared" si="0"/>
        <v>3</v>
      </c>
      <c r="N8">
        <f t="shared" si="0"/>
        <v>8</v>
      </c>
      <c r="O8">
        <f t="shared" si="0"/>
        <v>0</v>
      </c>
      <c r="P8">
        <f t="shared" si="0"/>
        <v>0</v>
      </c>
      <c r="Q8">
        <f t="shared" si="0"/>
        <v>0</v>
      </c>
      <c r="R8">
        <f t="shared" si="0"/>
        <v>0</v>
      </c>
      <c r="S8">
        <f t="shared" si="0"/>
        <v>3</v>
      </c>
      <c r="T8">
        <f t="shared" si="0"/>
        <v>0</v>
      </c>
      <c r="U8">
        <f t="shared" si="0"/>
        <v>0</v>
      </c>
      <c r="V8">
        <f t="shared" si="0"/>
        <v>0</v>
      </c>
      <c r="W8">
        <f t="shared" si="0"/>
        <v>0</v>
      </c>
      <c r="X8">
        <f t="shared" si="0"/>
        <v>0</v>
      </c>
      <c r="Y8">
        <f t="shared" si="1"/>
        <v>0</v>
      </c>
      <c r="Z8">
        <f t="shared" si="1"/>
        <v>0</v>
      </c>
      <c r="AA8">
        <f t="shared" si="1"/>
        <v>0</v>
      </c>
      <c r="AB8">
        <f t="shared" si="1"/>
        <v>0</v>
      </c>
      <c r="AC8">
        <f t="shared" si="1"/>
        <v>1</v>
      </c>
    </row>
    <row r="9" spans="1:29">
      <c r="A9">
        <f>Schools!A9</f>
        <v>106528</v>
      </c>
      <c r="B9" t="str">
        <f>Schools!B9</f>
        <v>Hindley High School</v>
      </c>
      <c r="C9" t="str">
        <f>Schools!C9</f>
        <v>Secondary</v>
      </c>
      <c r="D9" t="str">
        <f>Schools!D9</f>
        <v>Requires Improvement</v>
      </c>
      <c r="E9" t="str">
        <f>Schools!E9</f>
        <v>/provider/23/106528</v>
      </c>
      <c r="F9" t="str">
        <f>Schools!F9</f>
        <v>Mornington Road, Hindley, Wigan, Lancashire, WN2 4LG</v>
      </c>
      <c r="G9" s="17">
        <f>Schools!G9</f>
        <v>43014</v>
      </c>
      <c r="H9">
        <f>Schools!H9</f>
        <v>2728811</v>
      </c>
      <c r="I9" t="str">
        <f>Schools!I9</f>
        <v>2728811.txt</v>
      </c>
      <c r="J9" t="str">
        <f>Schools!J9</f>
        <v>https://files.api.ofsted.gov.uk/v1/file/2728811</v>
      </c>
      <c r="K9" t="str">
        <f>Schools!K9</f>
        <v>Full inspection</v>
      </c>
      <c r="L9" t="b">
        <f t="shared" si="0"/>
        <v>0</v>
      </c>
      <c r="M9">
        <f t="shared" si="0"/>
        <v>6</v>
      </c>
      <c r="N9">
        <f t="shared" si="0"/>
        <v>10</v>
      </c>
      <c r="O9">
        <f t="shared" si="0"/>
        <v>0</v>
      </c>
      <c r="P9">
        <f t="shared" si="0"/>
        <v>0</v>
      </c>
      <c r="Q9">
        <f t="shared" si="0"/>
        <v>0</v>
      </c>
      <c r="R9">
        <f t="shared" si="0"/>
        <v>0</v>
      </c>
      <c r="S9">
        <f t="shared" si="0"/>
        <v>1</v>
      </c>
      <c r="T9">
        <f t="shared" si="0"/>
        <v>0</v>
      </c>
      <c r="U9">
        <f t="shared" si="0"/>
        <v>0</v>
      </c>
      <c r="V9">
        <f t="shared" si="0"/>
        <v>0</v>
      </c>
      <c r="W9">
        <f t="shared" si="0"/>
        <v>0</v>
      </c>
      <c r="X9">
        <f t="shared" si="0"/>
        <v>0</v>
      </c>
      <c r="Y9">
        <f t="shared" si="1"/>
        <v>1</v>
      </c>
      <c r="Z9">
        <f t="shared" si="1"/>
        <v>1</v>
      </c>
      <c r="AA9">
        <f t="shared" si="1"/>
        <v>1</v>
      </c>
      <c r="AB9">
        <f t="shared" si="1"/>
        <v>0</v>
      </c>
      <c r="AC9">
        <f t="shared" si="1"/>
        <v>17</v>
      </c>
    </row>
    <row r="10" spans="1:29">
      <c r="A10">
        <f>Schools!A10</f>
        <v>106538</v>
      </c>
      <c r="B10" t="str">
        <f>Schools!B10</f>
        <v>St Mary's Catholic High School</v>
      </c>
      <c r="C10" t="str">
        <f>Schools!C10</f>
        <v>Secondary</v>
      </c>
      <c r="D10">
        <f>Schools!D10</f>
        <v>0</v>
      </c>
      <c r="E10" t="str">
        <f>Schools!E10</f>
        <v>/provider/23/106538</v>
      </c>
      <c r="F10" t="str">
        <f>Schools!F10</f>
        <v>Manchester Road, Astley, Tyldesley, Manchester, M29 7EE</v>
      </c>
      <c r="G10" s="17">
        <f>Schools!G10</f>
        <v>43173</v>
      </c>
      <c r="H10">
        <f>Schools!H10</f>
        <v>2760881</v>
      </c>
      <c r="I10" t="str">
        <f>Schools!I10</f>
        <v>2760881.txt</v>
      </c>
      <c r="J10" t="str">
        <f>Schools!J10</f>
        <v>https://files.api.ofsted.gov.uk/v1/file/2760881</v>
      </c>
      <c r="K10" t="str">
        <f>Schools!K10</f>
        <v>Monitoring visit</v>
      </c>
      <c r="L10" t="b">
        <f t="shared" si="0"/>
        <v>0</v>
      </c>
      <c r="M10">
        <f t="shared" si="0"/>
        <v>4</v>
      </c>
      <c r="N10">
        <f t="shared" si="0"/>
        <v>3</v>
      </c>
      <c r="O10">
        <f t="shared" si="0"/>
        <v>0</v>
      </c>
      <c r="P10">
        <f t="shared" si="0"/>
        <v>0</v>
      </c>
      <c r="Q10">
        <f t="shared" si="0"/>
        <v>0</v>
      </c>
      <c r="R10">
        <f t="shared" si="0"/>
        <v>0</v>
      </c>
      <c r="S10">
        <f t="shared" si="0"/>
        <v>0</v>
      </c>
      <c r="T10">
        <f t="shared" si="0"/>
        <v>0</v>
      </c>
      <c r="U10">
        <f t="shared" si="0"/>
        <v>0</v>
      </c>
      <c r="V10">
        <f t="shared" si="0"/>
        <v>0</v>
      </c>
      <c r="W10">
        <f t="shared" si="0"/>
        <v>0</v>
      </c>
      <c r="X10">
        <f t="shared" si="0"/>
        <v>0</v>
      </c>
      <c r="Y10">
        <f t="shared" si="1"/>
        <v>0</v>
      </c>
      <c r="Z10">
        <f t="shared" si="1"/>
        <v>0</v>
      </c>
      <c r="AA10">
        <f t="shared" si="1"/>
        <v>0</v>
      </c>
      <c r="AB10">
        <f t="shared" si="1"/>
        <v>0</v>
      </c>
      <c r="AC10">
        <f t="shared" si="1"/>
        <v>3</v>
      </c>
    </row>
    <row r="11" spans="1:29">
      <c r="A11">
        <f>Schools!A11</f>
        <v>107755</v>
      </c>
      <c r="B11" t="str">
        <f>Schools!B11</f>
        <v>Royds Hall Community School</v>
      </c>
      <c r="C11" t="str">
        <f>Schools!C11</f>
        <v>Other schools</v>
      </c>
      <c r="D11" t="str">
        <f>Schools!D11</f>
        <v>Inadequate</v>
      </c>
      <c r="E11" t="str">
        <f>Schools!E11</f>
        <v>/provider/28/107755</v>
      </c>
      <c r="F11" t="str">
        <f>Schools!F11</f>
        <v>Luck Lane, Paddock, Huddersfield, West Yorkshire, HD3 4HA</v>
      </c>
      <c r="G11" s="17">
        <f>Schools!G11</f>
        <v>43045</v>
      </c>
      <c r="H11">
        <f>Schools!H11</f>
        <v>2735525</v>
      </c>
      <c r="I11" t="str">
        <f>Schools!I11</f>
        <v>2735525.txt</v>
      </c>
      <c r="J11" t="str">
        <f>Schools!J11</f>
        <v>https://files.api.ofsted.gov.uk/v1/file/2735525</v>
      </c>
      <c r="K11" t="str">
        <f>Schools!K11</f>
        <v>Full inspection</v>
      </c>
      <c r="L11" t="b">
        <f t="shared" si="0"/>
        <v>0</v>
      </c>
      <c r="M11">
        <f t="shared" si="0"/>
        <v>17</v>
      </c>
      <c r="N11">
        <f t="shared" si="0"/>
        <v>22</v>
      </c>
      <c r="O11">
        <f t="shared" si="0"/>
        <v>0</v>
      </c>
      <c r="P11">
        <f t="shared" si="0"/>
        <v>2</v>
      </c>
      <c r="Q11">
        <f t="shared" si="0"/>
        <v>0</v>
      </c>
      <c r="R11">
        <f t="shared" si="0"/>
        <v>0</v>
      </c>
      <c r="S11">
        <f t="shared" si="0"/>
        <v>1</v>
      </c>
      <c r="T11">
        <f t="shared" si="0"/>
        <v>0</v>
      </c>
      <c r="U11">
        <f t="shared" si="0"/>
        <v>0</v>
      </c>
      <c r="V11">
        <f t="shared" si="0"/>
        <v>0</v>
      </c>
      <c r="W11">
        <f t="shared" si="0"/>
        <v>0</v>
      </c>
      <c r="X11">
        <f t="shared" si="0"/>
        <v>0</v>
      </c>
      <c r="Y11">
        <f t="shared" si="1"/>
        <v>0</v>
      </c>
      <c r="Z11">
        <f t="shared" si="1"/>
        <v>0</v>
      </c>
      <c r="AA11">
        <f t="shared" si="1"/>
        <v>0</v>
      </c>
      <c r="AB11">
        <f t="shared" si="1"/>
        <v>3</v>
      </c>
      <c r="AC11">
        <f t="shared" si="1"/>
        <v>10</v>
      </c>
    </row>
    <row r="12" spans="1:29">
      <c r="A12">
        <f>Schools!A12</f>
        <v>109324</v>
      </c>
      <c r="B12" t="str">
        <f>Schools!B12</f>
        <v>Chipping Sodbury School</v>
      </c>
      <c r="C12" t="str">
        <f>Schools!C12</f>
        <v>Secondary</v>
      </c>
      <c r="D12" t="str">
        <f>Schools!D12</f>
        <v>Requires Improvement</v>
      </c>
      <c r="E12" t="str">
        <f>Schools!E12</f>
        <v>/provider/23/109324</v>
      </c>
      <c r="F12" t="str">
        <f>Schools!F12</f>
        <v>Bowling Road, Chipping Sodbury, Bristol, South Gloucestershire, BS37 6EW</v>
      </c>
      <c r="G12" s="17">
        <f>Schools!G12</f>
        <v>43301</v>
      </c>
      <c r="H12">
        <f>Schools!H12</f>
        <v>50005048</v>
      </c>
      <c r="I12" t="str">
        <f>Schools!I12</f>
        <v>50005048.txt</v>
      </c>
      <c r="J12" t="str">
        <f>Schools!J12</f>
        <v>https://files.api.ofsted.gov.uk/v1/file/50005048</v>
      </c>
      <c r="K12" t="str">
        <f>Schools!K12</f>
        <v>Full inspection</v>
      </c>
      <c r="L12" t="b">
        <f t="shared" ref="L12:AA21" si="2">VLOOKUP($A12,rMentions,COLUMN()-9,FALSE)</f>
        <v>0</v>
      </c>
      <c r="M12">
        <f t="shared" si="2"/>
        <v>1</v>
      </c>
      <c r="N12">
        <f t="shared" si="2"/>
        <v>4</v>
      </c>
      <c r="O12">
        <f t="shared" si="2"/>
        <v>0</v>
      </c>
      <c r="P12">
        <f t="shared" si="2"/>
        <v>0</v>
      </c>
      <c r="Q12">
        <f t="shared" si="2"/>
        <v>0</v>
      </c>
      <c r="R12">
        <f t="shared" si="2"/>
        <v>0</v>
      </c>
      <c r="S12">
        <f t="shared" si="2"/>
        <v>3</v>
      </c>
      <c r="T12">
        <f t="shared" si="2"/>
        <v>0</v>
      </c>
      <c r="U12">
        <f t="shared" si="2"/>
        <v>0</v>
      </c>
      <c r="V12">
        <f t="shared" si="2"/>
        <v>0</v>
      </c>
      <c r="W12">
        <f t="shared" si="2"/>
        <v>0</v>
      </c>
      <c r="X12">
        <f t="shared" si="2"/>
        <v>0</v>
      </c>
      <c r="Y12">
        <f t="shared" si="2"/>
        <v>0</v>
      </c>
      <c r="Z12">
        <f t="shared" si="2"/>
        <v>0</v>
      </c>
      <c r="AA12">
        <f t="shared" si="2"/>
        <v>0</v>
      </c>
      <c r="AB12">
        <f t="shared" si="1"/>
        <v>0</v>
      </c>
      <c r="AC12">
        <f t="shared" si="1"/>
        <v>7</v>
      </c>
    </row>
    <row r="13" spans="1:29">
      <c r="A13">
        <f>Schools!A13</f>
        <v>103765</v>
      </c>
      <c r="B13" t="str">
        <f>Schools!B13</f>
        <v>Baginton Fields School</v>
      </c>
      <c r="C13" t="str">
        <f>Schools!C13</f>
        <v>Special School</v>
      </c>
      <c r="D13">
        <f>Schools!D13</f>
        <v>0</v>
      </c>
      <c r="E13" t="str">
        <f>Schools!E13</f>
        <v>/provider/25/103765</v>
      </c>
      <c r="F13" t="str">
        <f>Schools!F13</f>
        <v>Sedgemoor Road, Coventry, West Midlands, CV3 4EA</v>
      </c>
      <c r="G13" s="17">
        <f>Schools!G13</f>
        <v>43300</v>
      </c>
      <c r="H13">
        <f>Schools!H13</f>
        <v>50004749</v>
      </c>
      <c r="I13" t="str">
        <f>Schools!I13</f>
        <v>50004749.txt</v>
      </c>
      <c r="J13" t="str">
        <f>Schools!J13</f>
        <v>https://files.api.ofsted.gov.uk/v1/file/50004749</v>
      </c>
      <c r="K13" t="str">
        <f>Schools!K13</f>
        <v>Short inspection</v>
      </c>
      <c r="L13" t="b">
        <f t="shared" si="2"/>
        <v>0</v>
      </c>
      <c r="M13">
        <f t="shared" si="2"/>
        <v>0</v>
      </c>
      <c r="N13">
        <f t="shared" si="2"/>
        <v>0</v>
      </c>
      <c r="O13">
        <f t="shared" si="2"/>
        <v>0</v>
      </c>
      <c r="P13">
        <f t="shared" si="2"/>
        <v>1</v>
      </c>
      <c r="Q13">
        <f t="shared" si="2"/>
        <v>0</v>
      </c>
      <c r="R13">
        <f t="shared" si="2"/>
        <v>0</v>
      </c>
      <c r="S13">
        <f t="shared" si="2"/>
        <v>0</v>
      </c>
      <c r="T13">
        <f t="shared" si="2"/>
        <v>0</v>
      </c>
      <c r="U13">
        <f t="shared" si="2"/>
        <v>0</v>
      </c>
      <c r="V13">
        <f t="shared" si="2"/>
        <v>0</v>
      </c>
      <c r="W13">
        <f t="shared" si="2"/>
        <v>0</v>
      </c>
      <c r="X13">
        <f t="shared" si="2"/>
        <v>0</v>
      </c>
      <c r="Y13">
        <f t="shared" si="1"/>
        <v>0</v>
      </c>
      <c r="Z13">
        <f t="shared" si="1"/>
        <v>0</v>
      </c>
      <c r="AA13">
        <f t="shared" si="1"/>
        <v>0</v>
      </c>
      <c r="AB13">
        <f t="shared" si="1"/>
        <v>0</v>
      </c>
      <c r="AC13">
        <f t="shared" si="1"/>
        <v>0</v>
      </c>
    </row>
    <row r="14" spans="1:29">
      <c r="A14">
        <f>Schools!A14</f>
        <v>107780</v>
      </c>
      <c r="B14" t="str">
        <f>Schools!B14</f>
        <v>Whitcliffe Mount School</v>
      </c>
      <c r="C14" t="str">
        <f>Schools!C14</f>
        <v>Secondary</v>
      </c>
      <c r="D14">
        <f>Schools!D14</f>
        <v>0</v>
      </c>
      <c r="E14" t="str">
        <f>Schools!E14</f>
        <v>/provider/23/107780</v>
      </c>
      <c r="F14" t="str">
        <f>Schools!F14</f>
        <v>Turnsteads Avenue, Cleckheaton, West Yorkshire, BD19 3AQ</v>
      </c>
      <c r="G14" s="17">
        <f>Schools!G14</f>
        <v>43017</v>
      </c>
      <c r="H14">
        <f>Schools!H14</f>
        <v>2729239</v>
      </c>
      <c r="I14" t="str">
        <f>Schools!I14</f>
        <v>2729239.txt</v>
      </c>
      <c r="J14" t="str">
        <f>Schools!J14</f>
        <v>https://files.api.ofsted.gov.uk/v1/file/2729239</v>
      </c>
      <c r="K14" t="str">
        <f>Schools!K14</f>
        <v>Short inspection</v>
      </c>
      <c r="L14" t="b">
        <f t="shared" si="2"/>
        <v>0</v>
      </c>
      <c r="M14">
        <f t="shared" si="2"/>
        <v>7</v>
      </c>
      <c r="N14">
        <f t="shared" si="2"/>
        <v>5</v>
      </c>
      <c r="O14">
        <f t="shared" si="2"/>
        <v>0</v>
      </c>
      <c r="P14">
        <f t="shared" si="2"/>
        <v>0</v>
      </c>
      <c r="Q14">
        <f t="shared" si="2"/>
        <v>0</v>
      </c>
      <c r="R14">
        <f t="shared" si="2"/>
        <v>0</v>
      </c>
      <c r="S14">
        <f t="shared" si="2"/>
        <v>0</v>
      </c>
      <c r="T14">
        <f t="shared" si="2"/>
        <v>0</v>
      </c>
      <c r="U14">
        <f t="shared" si="2"/>
        <v>0</v>
      </c>
      <c r="V14">
        <f t="shared" si="2"/>
        <v>0</v>
      </c>
      <c r="W14">
        <f t="shared" si="2"/>
        <v>0</v>
      </c>
      <c r="X14">
        <f t="shared" si="2"/>
        <v>0</v>
      </c>
      <c r="Y14">
        <f t="shared" si="1"/>
        <v>0</v>
      </c>
      <c r="Z14">
        <f t="shared" si="1"/>
        <v>1</v>
      </c>
      <c r="AA14">
        <f t="shared" si="1"/>
        <v>0</v>
      </c>
      <c r="AB14">
        <f t="shared" si="1"/>
        <v>0</v>
      </c>
      <c r="AC14">
        <f t="shared" si="1"/>
        <v>1</v>
      </c>
    </row>
    <row r="15" spans="1:29">
      <c r="A15">
        <f>Schools!A15</f>
        <v>109342</v>
      </c>
      <c r="B15" t="str">
        <f>Schools!B15</f>
        <v>Aurora St Christopher's School</v>
      </c>
      <c r="C15" t="str">
        <f>Schools!C15</f>
        <v>Independent School</v>
      </c>
      <c r="D15" t="str">
        <f>Schools!D15</f>
        <v>Requires Improvement</v>
      </c>
      <c r="E15" t="str">
        <f>Schools!E15</f>
        <v>/provider/27/109342</v>
      </c>
      <c r="F15" t="str">
        <f>Schools!F15</f>
        <v>Carisbrooke Lodge, Westbury Park, Bristol, Bristol, BS6 7JE</v>
      </c>
      <c r="G15" s="17">
        <f>Schools!G15</f>
        <v>43045</v>
      </c>
      <c r="H15">
        <f>Schools!H15</f>
        <v>2735125</v>
      </c>
      <c r="I15" t="str">
        <f>Schools!I15</f>
        <v>2735125.txt</v>
      </c>
      <c r="J15" t="str">
        <f>Schools!J15</f>
        <v>https://files.api.ofsted.gov.uk/v1/file/2735125</v>
      </c>
      <c r="K15" t="str">
        <f>Schools!K15</f>
        <v>Additional inspection</v>
      </c>
      <c r="L15" t="b">
        <f t="shared" si="2"/>
        <v>0</v>
      </c>
      <c r="M15">
        <f t="shared" si="2"/>
        <v>0</v>
      </c>
      <c r="N15">
        <f t="shared" si="2"/>
        <v>1</v>
      </c>
      <c r="O15">
        <f t="shared" si="2"/>
        <v>0</v>
      </c>
      <c r="P15">
        <f t="shared" si="2"/>
        <v>0</v>
      </c>
      <c r="Q15">
        <f t="shared" si="2"/>
        <v>0</v>
      </c>
      <c r="R15">
        <f t="shared" si="2"/>
        <v>0</v>
      </c>
      <c r="S15">
        <f t="shared" si="2"/>
        <v>0</v>
      </c>
      <c r="T15">
        <f t="shared" si="2"/>
        <v>0</v>
      </c>
      <c r="U15">
        <f t="shared" si="2"/>
        <v>0</v>
      </c>
      <c r="V15">
        <f t="shared" si="2"/>
        <v>0</v>
      </c>
      <c r="W15">
        <f t="shared" si="2"/>
        <v>0</v>
      </c>
      <c r="X15">
        <f t="shared" si="2"/>
        <v>0</v>
      </c>
      <c r="Y15">
        <f t="shared" si="1"/>
        <v>0</v>
      </c>
      <c r="Z15">
        <f t="shared" si="1"/>
        <v>0</v>
      </c>
      <c r="AA15">
        <f t="shared" si="1"/>
        <v>0</v>
      </c>
      <c r="AB15">
        <f t="shared" si="1"/>
        <v>0</v>
      </c>
      <c r="AC15">
        <f t="shared" si="1"/>
        <v>1</v>
      </c>
    </row>
    <row r="16" spans="1:29">
      <c r="A16">
        <f>Schools!A16</f>
        <v>107791</v>
      </c>
      <c r="B16" t="str">
        <f>Schools!B16</f>
        <v>Institute of Islamic Education</v>
      </c>
      <c r="C16" t="str">
        <f>Schools!C16</f>
        <v>Independent School</v>
      </c>
      <c r="D16" t="str">
        <f>Schools!D16</f>
        <v>Good</v>
      </c>
      <c r="E16" t="str">
        <f>Schools!E16</f>
        <v>/provider/27/107791</v>
      </c>
      <c r="F16" t="str">
        <f>Schools!F16</f>
        <v>South Street, Savile Town, Dewsbury, West Yorkshire, WF12 9NG</v>
      </c>
      <c r="G16" s="17">
        <f>Schools!G16</f>
        <v>43115</v>
      </c>
      <c r="H16">
        <f>Schools!H16</f>
        <v>2748301</v>
      </c>
      <c r="I16" t="str">
        <f>Schools!I16</f>
        <v>2748301.txt</v>
      </c>
      <c r="J16" t="str">
        <f>Schools!J16</f>
        <v>https://files.api.ofsted.gov.uk/v1/file/2748301</v>
      </c>
      <c r="K16" t="str">
        <f>Schools!K16</f>
        <v>Standard inspection</v>
      </c>
      <c r="L16" t="b">
        <f t="shared" si="2"/>
        <v>0</v>
      </c>
      <c r="M16">
        <f t="shared" si="2"/>
        <v>3</v>
      </c>
      <c r="N16">
        <f t="shared" si="2"/>
        <v>7</v>
      </c>
      <c r="O16">
        <f t="shared" si="2"/>
        <v>1</v>
      </c>
      <c r="P16">
        <f t="shared" si="2"/>
        <v>3</v>
      </c>
      <c r="Q16">
        <f t="shared" si="2"/>
        <v>0</v>
      </c>
      <c r="R16">
        <f t="shared" si="2"/>
        <v>0</v>
      </c>
      <c r="S16">
        <f t="shared" si="2"/>
        <v>0</v>
      </c>
      <c r="T16">
        <f t="shared" si="2"/>
        <v>0</v>
      </c>
      <c r="U16">
        <f t="shared" si="2"/>
        <v>0</v>
      </c>
      <c r="V16">
        <f t="shared" si="2"/>
        <v>0</v>
      </c>
      <c r="W16">
        <f t="shared" si="2"/>
        <v>0</v>
      </c>
      <c r="X16">
        <f t="shared" si="2"/>
        <v>0</v>
      </c>
      <c r="Y16">
        <f t="shared" si="1"/>
        <v>0</v>
      </c>
      <c r="Z16">
        <f t="shared" si="1"/>
        <v>0</v>
      </c>
      <c r="AA16">
        <f t="shared" si="1"/>
        <v>0</v>
      </c>
      <c r="AB16">
        <f t="shared" si="1"/>
        <v>0</v>
      </c>
      <c r="AC16">
        <f t="shared" si="1"/>
        <v>7</v>
      </c>
    </row>
    <row r="17" spans="1:29">
      <c r="A17">
        <f>Schools!A17</f>
        <v>107792</v>
      </c>
      <c r="B17" t="str">
        <f>Schools!B17</f>
        <v>Zakaria Muslim Girls' High School</v>
      </c>
      <c r="C17" t="str">
        <f>Schools!C17</f>
        <v>Independent School</v>
      </c>
      <c r="D17">
        <f>Schools!D17</f>
        <v>0</v>
      </c>
      <c r="E17" t="str">
        <f>Schools!E17</f>
        <v>/provider/27/107792</v>
      </c>
      <c r="F17" t="str">
        <f>Schools!F17</f>
        <v>111 Warwick Road, Batley, West Yorkshire, WF17 6AJ</v>
      </c>
      <c r="G17" s="17">
        <f>Schools!G17</f>
        <v>43115</v>
      </c>
      <c r="H17">
        <f>Schools!H17</f>
        <v>2748363</v>
      </c>
      <c r="I17" t="str">
        <f>Schools!I17</f>
        <v>2748363.txt</v>
      </c>
      <c r="J17" t="str">
        <f>Schools!J17</f>
        <v>https://files.api.ofsted.gov.uk/v1/file/2748363</v>
      </c>
      <c r="K17" t="str">
        <f>Schools!K17</f>
        <v>Additional inspection</v>
      </c>
      <c r="L17" t="b">
        <f t="shared" si="2"/>
        <v>0</v>
      </c>
      <c r="M17">
        <f t="shared" si="2"/>
        <v>0</v>
      </c>
      <c r="N17">
        <f t="shared" si="2"/>
        <v>0</v>
      </c>
      <c r="O17">
        <f t="shared" si="2"/>
        <v>0</v>
      </c>
      <c r="P17">
        <f t="shared" si="2"/>
        <v>0</v>
      </c>
      <c r="Q17">
        <f t="shared" si="2"/>
        <v>0</v>
      </c>
      <c r="R17">
        <f t="shared" si="2"/>
        <v>0</v>
      </c>
      <c r="S17">
        <f t="shared" si="2"/>
        <v>0</v>
      </c>
      <c r="T17">
        <f t="shared" si="2"/>
        <v>0</v>
      </c>
      <c r="U17">
        <f t="shared" si="2"/>
        <v>0</v>
      </c>
      <c r="V17">
        <f t="shared" si="2"/>
        <v>0</v>
      </c>
      <c r="W17">
        <f t="shared" si="2"/>
        <v>0</v>
      </c>
      <c r="X17">
        <f t="shared" si="2"/>
        <v>0</v>
      </c>
      <c r="Y17">
        <f t="shared" si="1"/>
        <v>0</v>
      </c>
      <c r="Z17">
        <f t="shared" si="1"/>
        <v>0</v>
      </c>
      <c r="AA17">
        <f t="shared" si="1"/>
        <v>0</v>
      </c>
      <c r="AB17">
        <f t="shared" si="1"/>
        <v>0</v>
      </c>
      <c r="AC17">
        <f t="shared" si="1"/>
        <v>0</v>
      </c>
    </row>
    <row r="18" spans="1:29">
      <c r="A18">
        <f>Schools!A18</f>
        <v>107797</v>
      </c>
      <c r="B18" t="str">
        <f>Schools!B18</f>
        <v>Woodley School and College</v>
      </c>
      <c r="C18" t="str">
        <f>Schools!C18</f>
        <v>Special School</v>
      </c>
      <c r="D18" t="str">
        <f>Schools!D18</f>
        <v>Good</v>
      </c>
      <c r="E18" t="str">
        <f>Schools!E18</f>
        <v>/provider/25/107797</v>
      </c>
      <c r="F18" t="str">
        <f>Schools!F18</f>
        <v>Dog Kennel Bank, Huddersfield, West Yorkshire, HD5 8JE</v>
      </c>
      <c r="G18" s="17">
        <f>Schools!G18</f>
        <v>43073</v>
      </c>
      <c r="H18">
        <f>Schools!H18</f>
        <v>2740951</v>
      </c>
      <c r="I18" t="str">
        <f>Schools!I18</f>
        <v>2740951.txt</v>
      </c>
      <c r="J18" t="str">
        <f>Schools!J18</f>
        <v>https://files.api.ofsted.gov.uk/v1/file/2740951</v>
      </c>
      <c r="K18" t="str">
        <f>Schools!K18</f>
        <v>Full inspection</v>
      </c>
      <c r="L18" t="b">
        <f t="shared" si="2"/>
        <v>0</v>
      </c>
      <c r="M18">
        <f t="shared" si="2"/>
        <v>0</v>
      </c>
      <c r="N18">
        <f t="shared" si="2"/>
        <v>2</v>
      </c>
      <c r="O18">
        <f t="shared" si="2"/>
        <v>0</v>
      </c>
      <c r="P18">
        <f t="shared" si="2"/>
        <v>0</v>
      </c>
      <c r="Q18">
        <f t="shared" si="2"/>
        <v>0</v>
      </c>
      <c r="R18">
        <f t="shared" si="2"/>
        <v>0</v>
      </c>
      <c r="S18">
        <f t="shared" si="2"/>
        <v>0</v>
      </c>
      <c r="T18">
        <f t="shared" si="2"/>
        <v>0</v>
      </c>
      <c r="U18">
        <f t="shared" si="2"/>
        <v>0</v>
      </c>
      <c r="V18">
        <f t="shared" si="2"/>
        <v>0</v>
      </c>
      <c r="W18">
        <f t="shared" si="2"/>
        <v>0</v>
      </c>
      <c r="X18">
        <f t="shared" si="2"/>
        <v>0</v>
      </c>
      <c r="Y18">
        <f t="shared" ref="Y18:AC33" si="3">VLOOKUP($A18,rMentions,COLUMN()-9,FALSE)</f>
        <v>0</v>
      </c>
      <c r="Z18">
        <f t="shared" si="3"/>
        <v>0</v>
      </c>
      <c r="AA18">
        <f t="shared" si="3"/>
        <v>0</v>
      </c>
      <c r="AB18">
        <f t="shared" si="3"/>
        <v>1</v>
      </c>
      <c r="AC18">
        <f t="shared" si="3"/>
        <v>3</v>
      </c>
    </row>
    <row r="19" spans="1:29">
      <c r="A19">
        <f>Schools!A19</f>
        <v>109385</v>
      </c>
      <c r="B19" t="str">
        <f>Schools!B19</f>
        <v>Elmfield School for Deaf Children</v>
      </c>
      <c r="C19" t="str">
        <f>Schools!C19</f>
        <v>Special School</v>
      </c>
      <c r="D19">
        <f>Schools!D19</f>
        <v>0</v>
      </c>
      <c r="E19" t="str">
        <f>Schools!E19</f>
        <v>/provider/25/109385</v>
      </c>
      <c r="F19" t="str">
        <f>Schools!F19</f>
        <v>Greystoke Avenue, Westbury-on-Trym, Bristol, Bristol, BS10 6AY</v>
      </c>
      <c r="G19" s="17">
        <f>Schools!G19</f>
        <v>43073</v>
      </c>
      <c r="H19">
        <f>Schools!H19</f>
        <v>2740935</v>
      </c>
      <c r="I19" t="str">
        <f>Schools!I19</f>
        <v>2740935.txt</v>
      </c>
      <c r="J19" t="str">
        <f>Schools!J19</f>
        <v>https://files.api.ofsted.gov.uk/v1/file/2740935</v>
      </c>
      <c r="K19" t="str">
        <f>Schools!K19</f>
        <v>Short inspection</v>
      </c>
      <c r="L19" t="b">
        <f t="shared" si="2"/>
        <v>0</v>
      </c>
      <c r="M19">
        <f t="shared" si="2"/>
        <v>0</v>
      </c>
      <c r="N19">
        <f t="shared" si="2"/>
        <v>0</v>
      </c>
      <c r="O19">
        <f t="shared" si="2"/>
        <v>0</v>
      </c>
      <c r="P19">
        <f t="shared" si="2"/>
        <v>1</v>
      </c>
      <c r="Q19">
        <f t="shared" si="2"/>
        <v>0</v>
      </c>
      <c r="R19">
        <f t="shared" si="2"/>
        <v>0</v>
      </c>
      <c r="S19">
        <f t="shared" si="2"/>
        <v>0</v>
      </c>
      <c r="T19">
        <f t="shared" si="2"/>
        <v>0</v>
      </c>
      <c r="U19">
        <f t="shared" si="2"/>
        <v>0</v>
      </c>
      <c r="V19">
        <f t="shared" si="2"/>
        <v>0</v>
      </c>
      <c r="W19">
        <f t="shared" si="2"/>
        <v>0</v>
      </c>
      <c r="X19">
        <f t="shared" si="2"/>
        <v>0</v>
      </c>
      <c r="Y19">
        <f t="shared" si="3"/>
        <v>0</v>
      </c>
      <c r="Z19">
        <f t="shared" si="3"/>
        <v>0</v>
      </c>
      <c r="AA19">
        <f t="shared" si="3"/>
        <v>0</v>
      </c>
      <c r="AB19">
        <f t="shared" si="3"/>
        <v>0</v>
      </c>
      <c r="AC19">
        <f t="shared" si="3"/>
        <v>0</v>
      </c>
    </row>
    <row r="20" spans="1:29">
      <c r="A20">
        <f>Schools!A20</f>
        <v>109386</v>
      </c>
      <c r="B20" t="str">
        <f>Schools!B20</f>
        <v>Kingsweston School</v>
      </c>
      <c r="C20" t="str">
        <f>Schools!C20</f>
        <v>Special School</v>
      </c>
      <c r="D20">
        <f>Schools!D20</f>
        <v>0</v>
      </c>
      <c r="E20" t="str">
        <f>Schools!E20</f>
        <v>/provider/25/109386</v>
      </c>
      <c r="F20" t="str">
        <f>Schools!F20</f>
        <v>Napier Miles Road, Kingsweston, Bristol, BS11 0UT</v>
      </c>
      <c r="G20" s="17">
        <f>Schools!G20</f>
        <v>43228</v>
      </c>
      <c r="H20">
        <f>Schools!H20</f>
        <v>2772113</v>
      </c>
      <c r="I20" t="str">
        <f>Schools!I20</f>
        <v>2772113.txt</v>
      </c>
      <c r="J20" t="str">
        <f>Schools!J20</f>
        <v>https://files.api.ofsted.gov.uk/v1/file/2772113</v>
      </c>
      <c r="K20" t="str">
        <f>Schools!K20</f>
        <v>Short inspection</v>
      </c>
      <c r="L20" t="b">
        <f t="shared" si="2"/>
        <v>0</v>
      </c>
      <c r="M20">
        <f t="shared" si="2"/>
        <v>0</v>
      </c>
      <c r="N20">
        <f t="shared" si="2"/>
        <v>4</v>
      </c>
      <c r="O20">
        <f t="shared" si="2"/>
        <v>0</v>
      </c>
      <c r="P20">
        <f t="shared" si="2"/>
        <v>0</v>
      </c>
      <c r="Q20">
        <f t="shared" si="2"/>
        <v>0</v>
      </c>
      <c r="R20">
        <f t="shared" si="2"/>
        <v>0</v>
      </c>
      <c r="S20">
        <f t="shared" si="2"/>
        <v>0</v>
      </c>
      <c r="T20">
        <f t="shared" si="2"/>
        <v>0</v>
      </c>
      <c r="U20">
        <f t="shared" si="2"/>
        <v>0</v>
      </c>
      <c r="V20">
        <f t="shared" si="2"/>
        <v>0</v>
      </c>
      <c r="W20">
        <f t="shared" si="2"/>
        <v>0</v>
      </c>
      <c r="X20">
        <f t="shared" si="2"/>
        <v>0</v>
      </c>
      <c r="Y20">
        <f t="shared" si="3"/>
        <v>0</v>
      </c>
      <c r="Z20">
        <f t="shared" si="3"/>
        <v>0</v>
      </c>
      <c r="AA20">
        <f t="shared" si="3"/>
        <v>0</v>
      </c>
      <c r="AB20">
        <f t="shared" si="3"/>
        <v>0</v>
      </c>
      <c r="AC20">
        <f t="shared" si="3"/>
        <v>4</v>
      </c>
    </row>
    <row r="21" spans="1:29">
      <c r="A21">
        <f>Schools!A21</f>
        <v>105263</v>
      </c>
      <c r="B21" t="str">
        <f>Schools!B21</f>
        <v>Mount St Joseph</v>
      </c>
      <c r="C21" t="str">
        <f>Schools!C21</f>
        <v>Secondary</v>
      </c>
      <c r="D21">
        <f>Schools!D21</f>
        <v>0</v>
      </c>
      <c r="E21" t="str">
        <f>Schools!E21</f>
        <v>/provider/23/105263</v>
      </c>
      <c r="F21" t="str">
        <f>Schools!F21</f>
        <v>Greenland Road, Farnworth, Bolton, Lancashire, BL4 0HU</v>
      </c>
      <c r="G21" s="17">
        <f>Schools!G21</f>
        <v>43224</v>
      </c>
      <c r="H21">
        <f>Schools!H21</f>
        <v>2771533</v>
      </c>
      <c r="I21" t="str">
        <f>Schools!I21</f>
        <v>2771533.txt</v>
      </c>
      <c r="J21" t="str">
        <f>Schools!J21</f>
        <v>https://files.api.ofsted.gov.uk/v1/file/2771533</v>
      </c>
      <c r="K21" t="str">
        <f>Schools!K21</f>
        <v>Short inspection</v>
      </c>
      <c r="L21" t="b">
        <f t="shared" si="2"/>
        <v>0</v>
      </c>
      <c r="M21">
        <f t="shared" si="2"/>
        <v>0</v>
      </c>
      <c r="N21">
        <f t="shared" si="2"/>
        <v>8</v>
      </c>
      <c r="O21">
        <f t="shared" si="2"/>
        <v>0</v>
      </c>
      <c r="P21">
        <f t="shared" si="2"/>
        <v>1</v>
      </c>
      <c r="Q21">
        <f t="shared" si="2"/>
        <v>0</v>
      </c>
      <c r="R21">
        <f t="shared" si="2"/>
        <v>0</v>
      </c>
      <c r="S21">
        <f t="shared" si="2"/>
        <v>2</v>
      </c>
      <c r="T21">
        <f t="shared" si="2"/>
        <v>0</v>
      </c>
      <c r="U21">
        <f t="shared" si="2"/>
        <v>0</v>
      </c>
      <c r="V21">
        <f t="shared" si="2"/>
        <v>0</v>
      </c>
      <c r="W21">
        <f t="shared" si="2"/>
        <v>0</v>
      </c>
      <c r="X21">
        <f t="shared" si="2"/>
        <v>0</v>
      </c>
      <c r="Y21">
        <f t="shared" si="3"/>
        <v>0</v>
      </c>
      <c r="Z21">
        <f t="shared" si="3"/>
        <v>0</v>
      </c>
      <c r="AA21">
        <f t="shared" si="3"/>
        <v>0</v>
      </c>
      <c r="AB21">
        <f t="shared" si="3"/>
        <v>0</v>
      </c>
      <c r="AC21">
        <f t="shared" si="3"/>
        <v>6</v>
      </c>
    </row>
    <row r="22" spans="1:29">
      <c r="A22">
        <f>Schools!A22</f>
        <v>109403</v>
      </c>
      <c r="B22" t="str">
        <f>Schools!B22</f>
        <v>Warmley Park School</v>
      </c>
      <c r="C22" t="str">
        <f>Schools!C22</f>
        <v>Special School</v>
      </c>
      <c r="D22">
        <f>Schools!D22</f>
        <v>0</v>
      </c>
      <c r="E22" t="str">
        <f>Schools!E22</f>
        <v>/provider/25/109403</v>
      </c>
      <c r="F22" t="str">
        <f>Schools!F22</f>
        <v>Tower Road North, Warmley, Bristol, BS30 8XL</v>
      </c>
      <c r="G22" s="17">
        <f>Schools!G22</f>
        <v>43294</v>
      </c>
      <c r="H22">
        <f>Schools!H22</f>
        <v>2785595</v>
      </c>
      <c r="I22" t="str">
        <f>Schools!I22</f>
        <v>2785595.txt</v>
      </c>
      <c r="J22" t="str">
        <f>Schools!J22</f>
        <v>https://files.api.ofsted.gov.uk/v1/file/2785595</v>
      </c>
      <c r="K22" t="str">
        <f>Schools!K22</f>
        <v>Short inspection</v>
      </c>
      <c r="L22" t="b">
        <f t="shared" ref="L22:AA31" si="4">VLOOKUP($A22,rMentions,COLUMN()-9,FALSE)</f>
        <v>0</v>
      </c>
      <c r="M22">
        <f t="shared" si="4"/>
        <v>0</v>
      </c>
      <c r="N22">
        <f t="shared" si="4"/>
        <v>0</v>
      </c>
      <c r="O22">
        <f t="shared" si="4"/>
        <v>0</v>
      </c>
      <c r="P22">
        <f t="shared" si="4"/>
        <v>0</v>
      </c>
      <c r="Q22">
        <f t="shared" si="4"/>
        <v>0</v>
      </c>
      <c r="R22">
        <f t="shared" si="4"/>
        <v>0</v>
      </c>
      <c r="S22">
        <f t="shared" si="4"/>
        <v>0</v>
      </c>
      <c r="T22">
        <f t="shared" si="4"/>
        <v>0</v>
      </c>
      <c r="U22">
        <f t="shared" si="4"/>
        <v>0</v>
      </c>
      <c r="V22">
        <f t="shared" si="4"/>
        <v>0</v>
      </c>
      <c r="W22">
        <f t="shared" si="4"/>
        <v>0</v>
      </c>
      <c r="X22">
        <f t="shared" si="4"/>
        <v>0</v>
      </c>
      <c r="Y22">
        <f t="shared" si="4"/>
        <v>0</v>
      </c>
      <c r="Z22">
        <f t="shared" si="4"/>
        <v>0</v>
      </c>
      <c r="AA22">
        <f t="shared" si="4"/>
        <v>0</v>
      </c>
      <c r="AB22">
        <f t="shared" si="3"/>
        <v>0</v>
      </c>
      <c r="AC22">
        <f t="shared" si="3"/>
        <v>0</v>
      </c>
    </row>
    <row r="23" spans="1:29">
      <c r="A23">
        <f>Schools!A23</f>
        <v>106653</v>
      </c>
      <c r="B23" t="str">
        <f>Schools!B23</f>
        <v>Penistone Grammar School</v>
      </c>
      <c r="C23" t="str">
        <f>Schools!C23</f>
        <v>Secondary</v>
      </c>
      <c r="D23">
        <f>Schools!D23</f>
        <v>0</v>
      </c>
      <c r="E23" t="str">
        <f>Schools!E23</f>
        <v>/provider/23/106653</v>
      </c>
      <c r="F23" t="str">
        <f>Schools!F23</f>
        <v>Huddersfield Road, Penistone, Sheffield, South Yorkshire, S36 7BX</v>
      </c>
      <c r="G23" s="17">
        <f>Schools!G23</f>
        <v>43047</v>
      </c>
      <c r="H23">
        <f>Schools!H23</f>
        <v>2735739</v>
      </c>
      <c r="I23" t="str">
        <f>Schools!I23</f>
        <v>2735739.txt</v>
      </c>
      <c r="J23" t="str">
        <f>Schools!J23</f>
        <v>https://files.api.ofsted.gov.uk/v1/file/2735739</v>
      </c>
      <c r="K23" t="str">
        <f>Schools!K23</f>
        <v>Short inspection</v>
      </c>
      <c r="L23" t="b">
        <f t="shared" si="4"/>
        <v>0</v>
      </c>
      <c r="M23">
        <f t="shared" si="4"/>
        <v>2</v>
      </c>
      <c r="N23">
        <f t="shared" si="4"/>
        <v>1</v>
      </c>
      <c r="O23">
        <f t="shared" si="4"/>
        <v>0</v>
      </c>
      <c r="P23">
        <f t="shared" si="4"/>
        <v>0</v>
      </c>
      <c r="Q23">
        <f t="shared" si="4"/>
        <v>0</v>
      </c>
      <c r="R23">
        <f t="shared" si="4"/>
        <v>0</v>
      </c>
      <c r="S23">
        <f t="shared" si="4"/>
        <v>0</v>
      </c>
      <c r="T23">
        <f t="shared" si="4"/>
        <v>0</v>
      </c>
      <c r="U23">
        <f t="shared" si="4"/>
        <v>0</v>
      </c>
      <c r="V23">
        <f t="shared" si="4"/>
        <v>0</v>
      </c>
      <c r="W23">
        <f t="shared" si="4"/>
        <v>0</v>
      </c>
      <c r="X23">
        <f t="shared" si="4"/>
        <v>0</v>
      </c>
      <c r="Y23">
        <f t="shared" si="3"/>
        <v>0</v>
      </c>
      <c r="Z23">
        <f t="shared" si="3"/>
        <v>0</v>
      </c>
      <c r="AA23">
        <f t="shared" si="3"/>
        <v>0</v>
      </c>
      <c r="AB23">
        <f t="shared" si="3"/>
        <v>2</v>
      </c>
      <c r="AC23">
        <f t="shared" si="3"/>
        <v>2</v>
      </c>
    </row>
    <row r="24" spans="1:29">
      <c r="A24">
        <f>Schools!A24</f>
        <v>109404</v>
      </c>
      <c r="B24" t="str">
        <f>Schools!B24</f>
        <v>New Siblands School</v>
      </c>
      <c r="C24" t="str">
        <f>Schools!C24</f>
        <v>Special School</v>
      </c>
      <c r="D24" t="str">
        <f>Schools!D24</f>
        <v>Outstanding</v>
      </c>
      <c r="E24" t="str">
        <f>Schools!E24</f>
        <v>/provider/25/109404</v>
      </c>
      <c r="F24" t="str">
        <f>Schools!F24</f>
        <v>Easton Hill Road, Thornbury, Bristol, BS35 2JU</v>
      </c>
      <c r="G24" s="17">
        <f>Schools!G24</f>
        <v>43070</v>
      </c>
      <c r="H24">
        <f>Schools!H24</f>
        <v>2740429</v>
      </c>
      <c r="I24" t="str">
        <f>Schools!I24</f>
        <v>2740429.txt</v>
      </c>
      <c r="J24" t="str">
        <f>Schools!J24</f>
        <v>https://files.api.ofsted.gov.uk/v1/file/2740429</v>
      </c>
      <c r="K24" t="str">
        <f>Schools!K24</f>
        <v>Full inspection</v>
      </c>
      <c r="L24" t="b">
        <f t="shared" si="4"/>
        <v>0</v>
      </c>
      <c r="M24">
        <f t="shared" si="4"/>
        <v>0</v>
      </c>
      <c r="N24">
        <f t="shared" si="4"/>
        <v>6</v>
      </c>
      <c r="O24">
        <f t="shared" si="4"/>
        <v>0</v>
      </c>
      <c r="P24">
        <f t="shared" si="4"/>
        <v>2</v>
      </c>
      <c r="Q24">
        <f t="shared" si="4"/>
        <v>0</v>
      </c>
      <c r="R24">
        <f t="shared" si="4"/>
        <v>0</v>
      </c>
      <c r="S24">
        <f t="shared" si="4"/>
        <v>0</v>
      </c>
      <c r="T24">
        <f t="shared" si="4"/>
        <v>0</v>
      </c>
      <c r="U24">
        <f t="shared" si="4"/>
        <v>0</v>
      </c>
      <c r="V24">
        <f t="shared" si="4"/>
        <v>0</v>
      </c>
      <c r="W24">
        <f t="shared" si="4"/>
        <v>0</v>
      </c>
      <c r="X24">
        <f t="shared" si="4"/>
        <v>0</v>
      </c>
      <c r="Y24">
        <f t="shared" si="3"/>
        <v>0</v>
      </c>
      <c r="Z24">
        <f t="shared" si="3"/>
        <v>0</v>
      </c>
      <c r="AA24">
        <f t="shared" si="3"/>
        <v>0</v>
      </c>
      <c r="AB24">
        <f t="shared" si="3"/>
        <v>2</v>
      </c>
      <c r="AC24">
        <f t="shared" si="3"/>
        <v>1</v>
      </c>
    </row>
    <row r="25" spans="1:29">
      <c r="A25">
        <f>Schools!A25</f>
        <v>109407</v>
      </c>
      <c r="B25" t="str">
        <f>Schools!B25</f>
        <v>Ravenswood School</v>
      </c>
      <c r="C25" t="str">
        <f>Schools!C25</f>
        <v>Special School</v>
      </c>
      <c r="D25">
        <f>Schools!D25</f>
        <v>0</v>
      </c>
      <c r="E25" t="str">
        <f>Schools!E25</f>
        <v>/provider/25/109407</v>
      </c>
      <c r="F25" t="str">
        <f>Schools!F25</f>
        <v>Pound Lane, Nailsea, Bristol, BS48 2NN</v>
      </c>
      <c r="G25" s="17">
        <f>Schools!G25</f>
        <v>43042</v>
      </c>
      <c r="H25">
        <f>Schools!H25</f>
        <v>2734677</v>
      </c>
      <c r="I25" t="str">
        <f>Schools!I25</f>
        <v>2734677.txt</v>
      </c>
      <c r="J25" t="str">
        <f>Schools!J25</f>
        <v>https://files.api.ofsted.gov.uk/v1/file/2734677</v>
      </c>
      <c r="K25" t="str">
        <f>Schools!K25</f>
        <v>Short inspection</v>
      </c>
      <c r="L25" t="b">
        <f t="shared" si="4"/>
        <v>0</v>
      </c>
      <c r="M25">
        <f t="shared" si="4"/>
        <v>0</v>
      </c>
      <c r="N25">
        <f t="shared" si="4"/>
        <v>0</v>
      </c>
      <c r="O25">
        <f t="shared" si="4"/>
        <v>0</v>
      </c>
      <c r="P25">
        <f t="shared" si="4"/>
        <v>0</v>
      </c>
      <c r="Q25">
        <f t="shared" si="4"/>
        <v>0</v>
      </c>
      <c r="R25">
        <f t="shared" si="4"/>
        <v>0</v>
      </c>
      <c r="S25">
        <f t="shared" si="4"/>
        <v>0</v>
      </c>
      <c r="T25">
        <f t="shared" si="4"/>
        <v>0</v>
      </c>
      <c r="U25">
        <f t="shared" si="4"/>
        <v>0</v>
      </c>
      <c r="V25">
        <f t="shared" si="4"/>
        <v>0</v>
      </c>
      <c r="W25">
        <f t="shared" si="4"/>
        <v>0</v>
      </c>
      <c r="X25">
        <f t="shared" si="4"/>
        <v>0</v>
      </c>
      <c r="Y25">
        <f t="shared" si="3"/>
        <v>0</v>
      </c>
      <c r="Z25">
        <f t="shared" si="3"/>
        <v>0</v>
      </c>
      <c r="AA25">
        <f t="shared" si="3"/>
        <v>0</v>
      </c>
      <c r="AB25">
        <f t="shared" si="3"/>
        <v>0</v>
      </c>
      <c r="AC25">
        <f t="shared" si="3"/>
        <v>0</v>
      </c>
    </row>
    <row r="26" spans="1:29">
      <c r="A26">
        <f>Schools!A26</f>
        <v>106656</v>
      </c>
      <c r="B26" t="str">
        <f>Schools!B26</f>
        <v>The Dearne Advanced Learning Centre</v>
      </c>
      <c r="C26" t="str">
        <f>Schools!C26</f>
        <v>Secondary</v>
      </c>
      <c r="D26">
        <f>Schools!D26</f>
        <v>0</v>
      </c>
      <c r="E26" t="str">
        <f>Schools!E26</f>
        <v>/provider/23/106656</v>
      </c>
      <c r="F26" t="str">
        <f>Schools!F26</f>
        <v>Goldthorpe Road, Goldthorpe, Rotherham, South Yorkshire, S63 9EW</v>
      </c>
      <c r="G26" s="17">
        <f>Schools!G26</f>
        <v>43011</v>
      </c>
      <c r="H26">
        <f>Schools!H26</f>
        <v>2737993</v>
      </c>
      <c r="I26" t="str">
        <f>Schools!I26</f>
        <v>2737993.txt</v>
      </c>
      <c r="J26" t="str">
        <f>Schools!J26</f>
        <v>https://files.api.ofsted.gov.uk/v1/file/2737993</v>
      </c>
      <c r="K26" t="str">
        <f>Schools!K26</f>
        <v>Monitoring visit</v>
      </c>
      <c r="L26" t="b">
        <f t="shared" si="4"/>
        <v>0</v>
      </c>
      <c r="M26">
        <f t="shared" si="4"/>
        <v>1</v>
      </c>
      <c r="N26">
        <f t="shared" si="4"/>
        <v>1</v>
      </c>
      <c r="O26">
        <f t="shared" si="4"/>
        <v>0</v>
      </c>
      <c r="P26">
        <f t="shared" si="4"/>
        <v>0</v>
      </c>
      <c r="Q26">
        <f t="shared" si="4"/>
        <v>0</v>
      </c>
      <c r="R26">
        <f t="shared" si="4"/>
        <v>0</v>
      </c>
      <c r="S26">
        <f t="shared" si="4"/>
        <v>0</v>
      </c>
      <c r="T26">
        <f t="shared" si="4"/>
        <v>0</v>
      </c>
      <c r="U26">
        <f t="shared" si="4"/>
        <v>0</v>
      </c>
      <c r="V26">
        <f t="shared" si="4"/>
        <v>0</v>
      </c>
      <c r="W26">
        <f t="shared" si="4"/>
        <v>0</v>
      </c>
      <c r="X26">
        <f t="shared" si="4"/>
        <v>0</v>
      </c>
      <c r="Y26">
        <f t="shared" si="3"/>
        <v>0</v>
      </c>
      <c r="Z26">
        <f t="shared" si="3"/>
        <v>0</v>
      </c>
      <c r="AA26">
        <f t="shared" si="3"/>
        <v>0</v>
      </c>
      <c r="AB26">
        <f t="shared" si="3"/>
        <v>0</v>
      </c>
      <c r="AC26">
        <f t="shared" si="3"/>
        <v>1</v>
      </c>
    </row>
    <row r="27" spans="1:29">
      <c r="A27">
        <f>Schools!A27</f>
        <v>105276</v>
      </c>
      <c r="B27" t="str">
        <f>Schools!B27</f>
        <v>Thomasson Memorial School</v>
      </c>
      <c r="C27" t="str">
        <f>Schools!C27</f>
        <v>Special School</v>
      </c>
      <c r="D27" t="str">
        <f>Schools!D27</f>
        <v>Good</v>
      </c>
      <c r="E27" t="str">
        <f>Schools!E27</f>
        <v>/provider/25/105276</v>
      </c>
      <c r="F27" t="str">
        <f>Schools!F27</f>
        <v>Devonshire Road, Bolton, Lancashire, BL1 4PJ</v>
      </c>
      <c r="G27" s="17">
        <f>Schools!G27</f>
        <v>43187</v>
      </c>
      <c r="H27">
        <f>Schools!H27</f>
        <v>2763835</v>
      </c>
      <c r="I27" t="str">
        <f>Schools!I27</f>
        <v>2763835.txt</v>
      </c>
      <c r="J27" t="str">
        <f>Schools!J27</f>
        <v>https://files.api.ofsted.gov.uk/v1/file/2763835</v>
      </c>
      <c r="K27" t="str">
        <f>Schools!K27</f>
        <v>Full inspection</v>
      </c>
      <c r="L27" t="b">
        <f t="shared" si="4"/>
        <v>0</v>
      </c>
      <c r="M27">
        <f t="shared" si="4"/>
        <v>1</v>
      </c>
      <c r="N27">
        <f t="shared" si="4"/>
        <v>6</v>
      </c>
      <c r="O27">
        <f t="shared" si="4"/>
        <v>0</v>
      </c>
      <c r="P27">
        <f t="shared" si="4"/>
        <v>0</v>
      </c>
      <c r="Q27">
        <f t="shared" si="4"/>
        <v>0</v>
      </c>
      <c r="R27">
        <f t="shared" si="4"/>
        <v>0</v>
      </c>
      <c r="S27">
        <f t="shared" si="4"/>
        <v>0</v>
      </c>
      <c r="T27">
        <f t="shared" si="4"/>
        <v>0</v>
      </c>
      <c r="U27">
        <f t="shared" si="4"/>
        <v>0</v>
      </c>
      <c r="V27">
        <f t="shared" si="4"/>
        <v>0</v>
      </c>
      <c r="W27">
        <f t="shared" si="4"/>
        <v>0</v>
      </c>
      <c r="X27">
        <f t="shared" si="4"/>
        <v>0</v>
      </c>
      <c r="Y27">
        <f t="shared" si="3"/>
        <v>0</v>
      </c>
      <c r="Z27">
        <f t="shared" si="3"/>
        <v>0</v>
      </c>
      <c r="AA27">
        <f t="shared" si="3"/>
        <v>0</v>
      </c>
      <c r="AB27">
        <f t="shared" si="3"/>
        <v>0</v>
      </c>
      <c r="AC27">
        <f t="shared" si="3"/>
        <v>4</v>
      </c>
    </row>
    <row r="28" spans="1:29">
      <c r="A28">
        <f>Schools!A28</f>
        <v>103854</v>
      </c>
      <c r="B28" t="str">
        <f>Schools!B28</f>
        <v>Summerhill School</v>
      </c>
      <c r="C28" t="str">
        <f>Schools!C28</f>
        <v>Secondary</v>
      </c>
      <c r="D28">
        <f>Schools!D28</f>
        <v>0</v>
      </c>
      <c r="E28" t="str">
        <f>Schools!E28</f>
        <v>/provider/23/103854</v>
      </c>
      <c r="F28" t="str">
        <f>Schools!F28</f>
        <v>Lodge Lane, Kingswinford, West Midlands, DY6 9XE</v>
      </c>
      <c r="G28" s="17">
        <f>Schools!G28</f>
        <v>43290</v>
      </c>
      <c r="H28">
        <f>Schools!H28</f>
        <v>2784649</v>
      </c>
      <c r="I28" t="str">
        <f>Schools!I28</f>
        <v>2784649.txt</v>
      </c>
      <c r="J28" t="str">
        <f>Schools!J28</f>
        <v>https://files.api.ofsted.gov.uk/v1/file/2784649</v>
      </c>
      <c r="K28" t="str">
        <f>Schools!K28</f>
        <v>Monitoring visit</v>
      </c>
      <c r="L28" t="b">
        <f t="shared" si="4"/>
        <v>0</v>
      </c>
      <c r="M28">
        <f t="shared" si="4"/>
        <v>0</v>
      </c>
      <c r="N28">
        <f t="shared" si="4"/>
        <v>1</v>
      </c>
      <c r="O28">
        <f t="shared" si="4"/>
        <v>0</v>
      </c>
      <c r="P28">
        <f t="shared" si="4"/>
        <v>0</v>
      </c>
      <c r="Q28">
        <f t="shared" si="4"/>
        <v>0</v>
      </c>
      <c r="R28">
        <f t="shared" si="4"/>
        <v>0</v>
      </c>
      <c r="S28">
        <f t="shared" si="4"/>
        <v>0</v>
      </c>
      <c r="T28">
        <f t="shared" si="4"/>
        <v>1</v>
      </c>
      <c r="U28">
        <f t="shared" si="4"/>
        <v>0</v>
      </c>
      <c r="V28">
        <f t="shared" si="4"/>
        <v>0</v>
      </c>
      <c r="W28">
        <f t="shared" si="4"/>
        <v>0</v>
      </c>
      <c r="X28">
        <f t="shared" si="4"/>
        <v>0</v>
      </c>
      <c r="Y28">
        <f t="shared" si="3"/>
        <v>0</v>
      </c>
      <c r="Z28">
        <f t="shared" si="3"/>
        <v>0</v>
      </c>
      <c r="AA28">
        <f t="shared" si="3"/>
        <v>0</v>
      </c>
      <c r="AB28">
        <f t="shared" si="3"/>
        <v>0</v>
      </c>
      <c r="AC28">
        <f t="shared" si="3"/>
        <v>3</v>
      </c>
    </row>
    <row r="29" spans="1:29">
      <c r="A29">
        <f>Schools!A29</f>
        <v>103883</v>
      </c>
      <c r="B29" t="str">
        <f>Schools!B29</f>
        <v>Pens Meadow School</v>
      </c>
      <c r="C29" t="str">
        <f>Schools!C29</f>
        <v>Special School</v>
      </c>
      <c r="D29">
        <f>Schools!D29</f>
        <v>0</v>
      </c>
      <c r="E29" t="str">
        <f>Schools!E29</f>
        <v>/provider/25/103883</v>
      </c>
      <c r="F29" t="str">
        <f>Schools!F29</f>
        <v>Ridge Hill, Brierley Hill Road, Wordsley, Stourbridge, West Midlands, DY8 5ST</v>
      </c>
      <c r="G29" s="17">
        <f>Schools!G29</f>
        <v>43144</v>
      </c>
      <c r="H29">
        <f>Schools!H29</f>
        <v>2753683</v>
      </c>
      <c r="I29" t="str">
        <f>Schools!I29</f>
        <v>2753683.txt</v>
      </c>
      <c r="J29" t="str">
        <f>Schools!J29</f>
        <v>https://files.api.ofsted.gov.uk/v1/file/2753683</v>
      </c>
      <c r="K29" t="str">
        <f>Schools!K29</f>
        <v>Short inspection</v>
      </c>
      <c r="L29" t="b">
        <f t="shared" si="4"/>
        <v>0</v>
      </c>
      <c r="M29">
        <f t="shared" si="4"/>
        <v>1</v>
      </c>
      <c r="N29">
        <f t="shared" si="4"/>
        <v>2</v>
      </c>
      <c r="O29">
        <f t="shared" si="4"/>
        <v>0</v>
      </c>
      <c r="P29">
        <f t="shared" si="4"/>
        <v>0</v>
      </c>
      <c r="Q29">
        <f t="shared" si="4"/>
        <v>0</v>
      </c>
      <c r="R29">
        <f t="shared" si="4"/>
        <v>0</v>
      </c>
      <c r="S29">
        <f t="shared" si="4"/>
        <v>0</v>
      </c>
      <c r="T29">
        <f t="shared" si="4"/>
        <v>0</v>
      </c>
      <c r="U29">
        <f t="shared" si="4"/>
        <v>0</v>
      </c>
      <c r="V29">
        <f t="shared" si="4"/>
        <v>0</v>
      </c>
      <c r="W29">
        <f t="shared" si="4"/>
        <v>0</v>
      </c>
      <c r="X29">
        <f t="shared" si="4"/>
        <v>0</v>
      </c>
      <c r="Y29">
        <f t="shared" si="3"/>
        <v>0</v>
      </c>
      <c r="Z29">
        <f t="shared" si="3"/>
        <v>0</v>
      </c>
      <c r="AA29">
        <f t="shared" si="3"/>
        <v>0</v>
      </c>
      <c r="AB29">
        <f t="shared" si="3"/>
        <v>0</v>
      </c>
      <c r="AC29">
        <f t="shared" si="3"/>
        <v>1</v>
      </c>
    </row>
    <row r="30" spans="1:29">
      <c r="A30">
        <f>Schools!A30</f>
        <v>105355</v>
      </c>
      <c r="B30" t="str">
        <f>Schools!B30</f>
        <v>The Derby High School</v>
      </c>
      <c r="C30" t="str">
        <f>Schools!C30</f>
        <v>Secondary</v>
      </c>
      <c r="D30">
        <f>Schools!D30</f>
        <v>0</v>
      </c>
      <c r="E30" t="str">
        <f>Schools!E30</f>
        <v>/provider/23/105355</v>
      </c>
      <c r="F30" t="str">
        <f>Schools!F30</f>
        <v>Radcliffe Road, Bury, Lancashire, BL9 9NH</v>
      </c>
      <c r="G30" s="17">
        <f>Schools!G30</f>
        <v>43221</v>
      </c>
      <c r="H30">
        <f>Schools!H30</f>
        <v>2770765</v>
      </c>
      <c r="I30" t="str">
        <f>Schools!I30</f>
        <v>2770765.txt</v>
      </c>
      <c r="J30" t="str">
        <f>Schools!J30</f>
        <v>https://files.api.ofsted.gov.uk/v1/file/2770765</v>
      </c>
      <c r="K30" t="str">
        <f>Schools!K30</f>
        <v>Short inspection</v>
      </c>
      <c r="L30" t="b">
        <f t="shared" si="4"/>
        <v>0</v>
      </c>
      <c r="M30">
        <f t="shared" si="4"/>
        <v>1</v>
      </c>
      <c r="N30">
        <f t="shared" si="4"/>
        <v>8</v>
      </c>
      <c r="O30">
        <f t="shared" si="4"/>
        <v>0</v>
      </c>
      <c r="P30">
        <f t="shared" si="4"/>
        <v>1</v>
      </c>
      <c r="Q30">
        <f t="shared" si="4"/>
        <v>0</v>
      </c>
      <c r="R30">
        <f t="shared" si="4"/>
        <v>0</v>
      </c>
      <c r="S30">
        <f t="shared" si="4"/>
        <v>0</v>
      </c>
      <c r="T30">
        <f t="shared" si="4"/>
        <v>0</v>
      </c>
      <c r="U30">
        <f t="shared" si="4"/>
        <v>0</v>
      </c>
      <c r="V30">
        <f t="shared" si="4"/>
        <v>0</v>
      </c>
      <c r="W30">
        <f t="shared" si="4"/>
        <v>0</v>
      </c>
      <c r="X30">
        <f t="shared" si="4"/>
        <v>0</v>
      </c>
      <c r="Y30">
        <f t="shared" si="3"/>
        <v>0</v>
      </c>
      <c r="Z30">
        <f t="shared" si="3"/>
        <v>0</v>
      </c>
      <c r="AA30">
        <f t="shared" si="3"/>
        <v>0</v>
      </c>
      <c r="AB30">
        <f t="shared" si="3"/>
        <v>0</v>
      </c>
      <c r="AC30">
        <f t="shared" si="3"/>
        <v>3</v>
      </c>
    </row>
    <row r="31" spans="1:29">
      <c r="A31">
        <f>Schools!A31</f>
        <v>105361</v>
      </c>
      <c r="B31" t="str">
        <f>Schools!B31</f>
        <v>Woodhey High School</v>
      </c>
      <c r="C31" t="str">
        <f>Schools!C31</f>
        <v>Secondary</v>
      </c>
      <c r="D31" t="str">
        <f>Schools!D31</f>
        <v>Requires Improvement</v>
      </c>
      <c r="E31" t="str">
        <f>Schools!E31</f>
        <v>/provider/23/105361</v>
      </c>
      <c r="F31" t="str">
        <f>Schools!F31</f>
        <v>Bolton Road West, Ramsbottom, Bury, Lancashire, BL0 9QZ</v>
      </c>
      <c r="G31" s="17">
        <f>Schools!G31</f>
        <v>43119</v>
      </c>
      <c r="H31">
        <f>Schools!H31</f>
        <v>2748963</v>
      </c>
      <c r="I31" t="str">
        <f>Schools!I31</f>
        <v>2748963.txt</v>
      </c>
      <c r="J31" t="str">
        <f>Schools!J31</f>
        <v>https://files.api.ofsted.gov.uk/v1/file/2748963</v>
      </c>
      <c r="K31" t="str">
        <f>Schools!K31</f>
        <v>Full inspection</v>
      </c>
      <c r="L31" t="b">
        <f t="shared" si="4"/>
        <v>0</v>
      </c>
      <c r="M31">
        <f t="shared" si="4"/>
        <v>4</v>
      </c>
      <c r="N31">
        <f t="shared" si="4"/>
        <v>7</v>
      </c>
      <c r="O31">
        <f t="shared" si="4"/>
        <v>0</v>
      </c>
      <c r="P31">
        <f t="shared" si="4"/>
        <v>0</v>
      </c>
      <c r="Q31">
        <f t="shared" si="4"/>
        <v>0</v>
      </c>
      <c r="R31">
        <f t="shared" si="4"/>
        <v>0</v>
      </c>
      <c r="S31">
        <f t="shared" si="4"/>
        <v>0</v>
      </c>
      <c r="T31">
        <f t="shared" si="4"/>
        <v>1</v>
      </c>
      <c r="U31">
        <f t="shared" si="4"/>
        <v>0</v>
      </c>
      <c r="V31">
        <f t="shared" si="4"/>
        <v>0</v>
      </c>
      <c r="W31">
        <f t="shared" si="4"/>
        <v>0</v>
      </c>
      <c r="X31">
        <f t="shared" si="4"/>
        <v>0</v>
      </c>
      <c r="Y31">
        <f t="shared" si="3"/>
        <v>0</v>
      </c>
      <c r="Z31">
        <f t="shared" si="3"/>
        <v>0</v>
      </c>
      <c r="AA31">
        <f t="shared" si="3"/>
        <v>0</v>
      </c>
      <c r="AB31">
        <f t="shared" si="3"/>
        <v>0</v>
      </c>
      <c r="AC31">
        <f t="shared" si="3"/>
        <v>10</v>
      </c>
    </row>
    <row r="32" spans="1:29">
      <c r="A32">
        <f>Schools!A32</f>
        <v>105362</v>
      </c>
      <c r="B32" t="str">
        <f>Schools!B32</f>
        <v>Prestwich Arts College</v>
      </c>
      <c r="C32" t="str">
        <f>Schools!C32</f>
        <v>Secondary</v>
      </c>
      <c r="D32">
        <f>Schools!D32</f>
        <v>0</v>
      </c>
      <c r="E32" t="str">
        <f>Schools!E32</f>
        <v>/provider/23/105362</v>
      </c>
      <c r="F32" t="str">
        <f>Schools!F32</f>
        <v>Heys Road, Prestwich, Manchester, M25 1JZ</v>
      </c>
      <c r="G32" s="17">
        <f>Schools!G32</f>
        <v>43292</v>
      </c>
      <c r="H32">
        <f>Schools!H32</f>
        <v>2785069</v>
      </c>
      <c r="I32" t="str">
        <f>Schools!I32</f>
        <v>2785069.txt</v>
      </c>
      <c r="J32" t="str">
        <f>Schools!J32</f>
        <v>https://files.api.ofsted.gov.uk/v1/file/2785069</v>
      </c>
      <c r="K32" t="str">
        <f>Schools!K32</f>
        <v>Monitoring visit</v>
      </c>
      <c r="L32" t="b">
        <f t="shared" ref="L32:AA41" si="5">VLOOKUP($A32,rMentions,COLUMN()-9,FALSE)</f>
        <v>0</v>
      </c>
      <c r="M32">
        <f t="shared" si="5"/>
        <v>3</v>
      </c>
      <c r="N32">
        <f t="shared" si="5"/>
        <v>7</v>
      </c>
      <c r="O32">
        <f t="shared" si="5"/>
        <v>0</v>
      </c>
      <c r="P32">
        <f t="shared" si="5"/>
        <v>0</v>
      </c>
      <c r="Q32">
        <f t="shared" si="5"/>
        <v>0</v>
      </c>
      <c r="R32">
        <f t="shared" si="5"/>
        <v>0</v>
      </c>
      <c r="S32">
        <f t="shared" si="5"/>
        <v>1</v>
      </c>
      <c r="T32">
        <f t="shared" si="5"/>
        <v>0</v>
      </c>
      <c r="U32">
        <f t="shared" si="5"/>
        <v>0</v>
      </c>
      <c r="V32">
        <f t="shared" si="5"/>
        <v>0</v>
      </c>
      <c r="W32">
        <f t="shared" si="5"/>
        <v>0</v>
      </c>
      <c r="X32">
        <f t="shared" si="5"/>
        <v>0</v>
      </c>
      <c r="Y32">
        <f t="shared" si="5"/>
        <v>0</v>
      </c>
      <c r="Z32">
        <f t="shared" si="5"/>
        <v>0</v>
      </c>
      <c r="AA32">
        <f t="shared" si="5"/>
        <v>0</v>
      </c>
      <c r="AB32">
        <f t="shared" si="3"/>
        <v>0</v>
      </c>
      <c r="AC32">
        <f t="shared" si="3"/>
        <v>2</v>
      </c>
    </row>
    <row r="33" spans="1:29">
      <c r="A33">
        <f>Schools!A33</f>
        <v>105364</v>
      </c>
      <c r="B33" t="str">
        <f>Schools!B33</f>
        <v>Broad Oak Sports College</v>
      </c>
      <c r="C33" t="str">
        <f>Schools!C33</f>
        <v>Secondary</v>
      </c>
      <c r="D33" t="str">
        <f>Schools!D33</f>
        <v>Inadequate</v>
      </c>
      <c r="E33" t="str">
        <f>Schools!E33</f>
        <v>/provider/23/105364</v>
      </c>
      <c r="F33" t="str">
        <f>Schools!F33</f>
        <v>Hazel Avenue, Bury, Lancashire, BL9 7QT</v>
      </c>
      <c r="G33" s="17">
        <f>Schools!G33</f>
        <v>43280</v>
      </c>
      <c r="H33">
        <f>Schools!H33</f>
        <v>2782623</v>
      </c>
      <c r="I33" t="str">
        <f>Schools!I33</f>
        <v>2782623.txt</v>
      </c>
      <c r="J33" t="str">
        <f>Schools!J33</f>
        <v>https://files.api.ofsted.gov.uk/v1/file/2782623</v>
      </c>
      <c r="K33" t="str">
        <f>Schools!K33</f>
        <v>Full inspection</v>
      </c>
      <c r="L33" t="b">
        <f t="shared" si="5"/>
        <v>0</v>
      </c>
      <c r="M33">
        <f t="shared" si="5"/>
        <v>4</v>
      </c>
      <c r="N33">
        <f t="shared" si="5"/>
        <v>7</v>
      </c>
      <c r="O33">
        <f t="shared" si="5"/>
        <v>0</v>
      </c>
      <c r="P33">
        <f t="shared" si="5"/>
        <v>0</v>
      </c>
      <c r="Q33">
        <f t="shared" si="5"/>
        <v>0</v>
      </c>
      <c r="R33">
        <f t="shared" si="5"/>
        <v>0</v>
      </c>
      <c r="S33">
        <f t="shared" si="5"/>
        <v>1</v>
      </c>
      <c r="T33">
        <f t="shared" si="5"/>
        <v>0</v>
      </c>
      <c r="U33">
        <f t="shared" si="5"/>
        <v>0</v>
      </c>
      <c r="V33">
        <f t="shared" si="5"/>
        <v>0</v>
      </c>
      <c r="W33">
        <f t="shared" si="5"/>
        <v>0</v>
      </c>
      <c r="X33">
        <f t="shared" si="5"/>
        <v>0</v>
      </c>
      <c r="Y33">
        <f t="shared" si="3"/>
        <v>0</v>
      </c>
      <c r="Z33">
        <f t="shared" si="3"/>
        <v>0</v>
      </c>
      <c r="AA33">
        <f t="shared" si="3"/>
        <v>0</v>
      </c>
      <c r="AB33">
        <f t="shared" si="3"/>
        <v>0</v>
      </c>
      <c r="AC33">
        <f t="shared" si="3"/>
        <v>7</v>
      </c>
    </row>
    <row r="34" spans="1:29">
      <c r="A34">
        <f>Schools!A34</f>
        <v>105366</v>
      </c>
      <c r="B34" t="str">
        <f>Schools!B34</f>
        <v>St Monica's RC High School</v>
      </c>
      <c r="C34" t="str">
        <f>Schools!C34</f>
        <v>Secondary</v>
      </c>
      <c r="D34" t="str">
        <f>Schools!D34</f>
        <v>Inadequate</v>
      </c>
      <c r="E34" t="str">
        <f>Schools!E34</f>
        <v>/provider/23/105366</v>
      </c>
      <c r="F34" t="str">
        <f>Schools!F34</f>
        <v>Bury Old Road, Prestwich, Manchester, Lancashire, M25 1JH</v>
      </c>
      <c r="G34" s="17">
        <f>Schools!G34</f>
        <v>43145</v>
      </c>
      <c r="H34">
        <f>Schools!H34</f>
        <v>2753979</v>
      </c>
      <c r="I34" t="str">
        <f>Schools!I34</f>
        <v>2753979.txt</v>
      </c>
      <c r="J34" t="str">
        <f>Schools!J34</f>
        <v>https://files.api.ofsted.gov.uk/v1/file/2753979</v>
      </c>
      <c r="K34" t="str">
        <f>Schools!K34</f>
        <v>Full inspection</v>
      </c>
      <c r="L34" t="b">
        <f t="shared" si="5"/>
        <v>0</v>
      </c>
      <c r="M34">
        <f t="shared" si="5"/>
        <v>0</v>
      </c>
      <c r="N34">
        <f t="shared" si="5"/>
        <v>18</v>
      </c>
      <c r="O34">
        <f t="shared" si="5"/>
        <v>0</v>
      </c>
      <c r="P34">
        <f t="shared" si="5"/>
        <v>0</v>
      </c>
      <c r="Q34">
        <f t="shared" si="5"/>
        <v>0</v>
      </c>
      <c r="R34">
        <f t="shared" si="5"/>
        <v>0</v>
      </c>
      <c r="S34">
        <f t="shared" si="5"/>
        <v>4</v>
      </c>
      <c r="T34">
        <f t="shared" si="5"/>
        <v>0</v>
      </c>
      <c r="U34">
        <f t="shared" si="5"/>
        <v>0</v>
      </c>
      <c r="V34">
        <f t="shared" si="5"/>
        <v>0</v>
      </c>
      <c r="W34">
        <f t="shared" si="5"/>
        <v>0</v>
      </c>
      <c r="X34">
        <f t="shared" si="5"/>
        <v>0</v>
      </c>
      <c r="Y34">
        <f t="shared" ref="Y34:AC49" si="6">VLOOKUP($A34,rMentions,COLUMN()-9,FALSE)</f>
        <v>0</v>
      </c>
      <c r="Z34">
        <f t="shared" si="6"/>
        <v>0</v>
      </c>
      <c r="AA34">
        <f t="shared" si="6"/>
        <v>0</v>
      </c>
      <c r="AB34">
        <f t="shared" si="6"/>
        <v>0</v>
      </c>
      <c r="AC34">
        <f t="shared" si="6"/>
        <v>8</v>
      </c>
    </row>
    <row r="35" spans="1:29">
      <c r="A35">
        <f>Schools!A35</f>
        <v>105372</v>
      </c>
      <c r="B35" t="str">
        <f>Schools!B35</f>
        <v>Darul Uloom Al Arabiya Al Islamiya</v>
      </c>
      <c r="C35" t="str">
        <f>Schools!C35</f>
        <v>Independent School</v>
      </c>
      <c r="D35" t="str">
        <f>Schools!D35</f>
        <v>Good</v>
      </c>
      <c r="E35" t="str">
        <f>Schools!E35</f>
        <v>/provider/27/105372</v>
      </c>
      <c r="F35" t="str">
        <f>Schools!F35</f>
        <v>Holcombe Hall, Holcombe Old Road, Holcombe, Nr. Bury, Lancashire, BL8 4NG</v>
      </c>
      <c r="G35" s="17">
        <f>Schools!G35</f>
        <v>43224</v>
      </c>
      <c r="H35">
        <f>Schools!H35</f>
        <v>2771523</v>
      </c>
      <c r="I35" t="str">
        <f>Schools!I35</f>
        <v>2771523.txt</v>
      </c>
      <c r="J35" t="str">
        <f>Schools!J35</f>
        <v>https://files.api.ofsted.gov.uk/v1/file/2771523</v>
      </c>
      <c r="K35" t="str">
        <f>Schools!K35</f>
        <v>Standard inspection</v>
      </c>
      <c r="L35" t="b">
        <f t="shared" si="5"/>
        <v>0</v>
      </c>
      <c r="M35">
        <f t="shared" si="5"/>
        <v>3</v>
      </c>
      <c r="N35">
        <f t="shared" si="5"/>
        <v>9</v>
      </c>
      <c r="O35">
        <f t="shared" si="5"/>
        <v>1</v>
      </c>
      <c r="P35">
        <f t="shared" si="5"/>
        <v>0</v>
      </c>
      <c r="Q35">
        <f t="shared" si="5"/>
        <v>0</v>
      </c>
      <c r="R35">
        <f t="shared" si="5"/>
        <v>0</v>
      </c>
      <c r="S35">
        <f t="shared" si="5"/>
        <v>0</v>
      </c>
      <c r="T35">
        <f t="shared" si="5"/>
        <v>0</v>
      </c>
      <c r="U35">
        <f t="shared" si="5"/>
        <v>0</v>
      </c>
      <c r="V35">
        <f t="shared" si="5"/>
        <v>0</v>
      </c>
      <c r="W35">
        <f t="shared" si="5"/>
        <v>0</v>
      </c>
      <c r="X35">
        <f t="shared" si="5"/>
        <v>0</v>
      </c>
      <c r="Y35">
        <f t="shared" si="6"/>
        <v>0</v>
      </c>
      <c r="Z35">
        <f t="shared" si="6"/>
        <v>0</v>
      </c>
      <c r="AA35">
        <f t="shared" si="6"/>
        <v>0</v>
      </c>
      <c r="AB35">
        <f t="shared" si="6"/>
        <v>1</v>
      </c>
      <c r="AC35">
        <f t="shared" si="6"/>
        <v>5</v>
      </c>
    </row>
    <row r="36" spans="1:29">
      <c r="A36">
        <f>Schools!A36</f>
        <v>106818</v>
      </c>
      <c r="B36" t="str">
        <f>Schools!B36</f>
        <v>Doncaster School for the Deaf</v>
      </c>
      <c r="C36" t="str">
        <f>Schools!C36</f>
        <v>Special School</v>
      </c>
      <c r="D36">
        <f>Schools!D36</f>
        <v>0</v>
      </c>
      <c r="E36" t="str">
        <f>Schools!E36</f>
        <v>/provider/25/106818</v>
      </c>
      <c r="F36" t="str">
        <f>Schools!F36</f>
        <v>Leger Way, Doncaster, South Yorkshire, DN2 6AY</v>
      </c>
      <c r="G36" s="17">
        <f>Schools!G36</f>
        <v>43270</v>
      </c>
      <c r="H36">
        <f>Schools!H36</f>
        <v>2780477</v>
      </c>
      <c r="I36" t="str">
        <f>Schools!I36</f>
        <v>2780477.txt</v>
      </c>
      <c r="J36" t="str">
        <f>Schools!J36</f>
        <v>https://files.api.ofsted.gov.uk/v1/file/2780477</v>
      </c>
      <c r="K36" t="str">
        <f>Schools!K36</f>
        <v>Short inspection</v>
      </c>
      <c r="L36" t="b">
        <f t="shared" si="5"/>
        <v>0</v>
      </c>
      <c r="M36">
        <f t="shared" si="5"/>
        <v>0</v>
      </c>
      <c r="N36">
        <f t="shared" si="5"/>
        <v>1</v>
      </c>
      <c r="O36">
        <f t="shared" si="5"/>
        <v>0</v>
      </c>
      <c r="P36">
        <f t="shared" si="5"/>
        <v>0</v>
      </c>
      <c r="Q36">
        <f t="shared" si="5"/>
        <v>0</v>
      </c>
      <c r="R36">
        <f t="shared" si="5"/>
        <v>0</v>
      </c>
      <c r="S36">
        <f t="shared" si="5"/>
        <v>0</v>
      </c>
      <c r="T36">
        <f t="shared" si="5"/>
        <v>0</v>
      </c>
      <c r="U36">
        <f t="shared" si="5"/>
        <v>0</v>
      </c>
      <c r="V36">
        <f t="shared" si="5"/>
        <v>0</v>
      </c>
      <c r="W36">
        <f t="shared" si="5"/>
        <v>0</v>
      </c>
      <c r="X36">
        <f t="shared" si="5"/>
        <v>0</v>
      </c>
      <c r="Y36">
        <f t="shared" si="6"/>
        <v>0</v>
      </c>
      <c r="Z36">
        <f t="shared" si="6"/>
        <v>0</v>
      </c>
      <c r="AA36">
        <f t="shared" si="6"/>
        <v>0</v>
      </c>
      <c r="AB36">
        <f t="shared" si="6"/>
        <v>0</v>
      </c>
      <c r="AC36">
        <f t="shared" si="6"/>
        <v>1</v>
      </c>
    </row>
    <row r="37" spans="1:29">
      <c r="A37">
        <f>Schools!A37</f>
        <v>104012</v>
      </c>
      <c r="B37" t="str">
        <f>Schools!B37</f>
        <v>Perryfields High School Specialist Maths and Computing College</v>
      </c>
      <c r="C37" t="str">
        <f>Schools!C37</f>
        <v>Secondary</v>
      </c>
      <c r="D37" t="str">
        <f>Schools!D37</f>
        <v>Good</v>
      </c>
      <c r="E37" t="str">
        <f>Schools!E37</f>
        <v>/provider/23/104012</v>
      </c>
      <c r="F37" t="str">
        <f>Schools!F37</f>
        <v>Oldacre Road, Oldbury, West Midlands, B68 0RG</v>
      </c>
      <c r="G37" s="17">
        <f>Schools!G37</f>
        <v>43145</v>
      </c>
      <c r="H37">
        <f>Schools!H37</f>
        <v>2753989</v>
      </c>
      <c r="I37" t="str">
        <f>Schools!I37</f>
        <v>2753989.txt</v>
      </c>
      <c r="J37" t="str">
        <f>Schools!J37</f>
        <v>https://files.api.ofsted.gov.uk/v1/file/2753989</v>
      </c>
      <c r="K37" t="str">
        <f>Schools!K37</f>
        <v>Full inspection</v>
      </c>
      <c r="L37" t="b">
        <f t="shared" si="5"/>
        <v>0</v>
      </c>
      <c r="M37">
        <f t="shared" si="5"/>
        <v>4</v>
      </c>
      <c r="N37">
        <f t="shared" si="5"/>
        <v>10</v>
      </c>
      <c r="O37">
        <f t="shared" si="5"/>
        <v>0</v>
      </c>
      <c r="P37">
        <f t="shared" si="5"/>
        <v>0</v>
      </c>
      <c r="Q37">
        <f t="shared" si="5"/>
        <v>0</v>
      </c>
      <c r="R37">
        <f t="shared" si="5"/>
        <v>0</v>
      </c>
      <c r="S37">
        <f t="shared" si="5"/>
        <v>0</v>
      </c>
      <c r="T37">
        <f t="shared" si="5"/>
        <v>0</v>
      </c>
      <c r="U37">
        <f t="shared" si="5"/>
        <v>0</v>
      </c>
      <c r="V37">
        <f t="shared" si="5"/>
        <v>0</v>
      </c>
      <c r="W37">
        <f t="shared" si="5"/>
        <v>0</v>
      </c>
      <c r="X37">
        <f t="shared" si="5"/>
        <v>0</v>
      </c>
      <c r="Y37">
        <f t="shared" si="6"/>
        <v>0</v>
      </c>
      <c r="Z37">
        <f t="shared" si="6"/>
        <v>0</v>
      </c>
      <c r="AA37">
        <f t="shared" si="6"/>
        <v>0</v>
      </c>
      <c r="AB37">
        <f t="shared" si="6"/>
        <v>0</v>
      </c>
      <c r="AC37">
        <f t="shared" si="6"/>
        <v>19</v>
      </c>
    </row>
    <row r="38" spans="1:29">
      <c r="A38">
        <f>Schools!A38</f>
        <v>104019</v>
      </c>
      <c r="B38" t="str">
        <f>Schools!B38</f>
        <v>St Michael's CE High School</v>
      </c>
      <c r="C38" t="str">
        <f>Schools!C38</f>
        <v>Secondary</v>
      </c>
      <c r="D38" t="str">
        <f>Schools!D38</f>
        <v>Good</v>
      </c>
      <c r="E38" t="str">
        <f>Schools!E38</f>
        <v>/provider/23/104019</v>
      </c>
      <c r="F38" t="str">
        <f>Schools!F38</f>
        <v>Curral Road, Rowley Regis, West Midlands, B65 9AN</v>
      </c>
      <c r="G38" s="17">
        <f>Schools!G38</f>
        <v>43066</v>
      </c>
      <c r="H38">
        <f>Schools!H38</f>
        <v>2739463</v>
      </c>
      <c r="I38" t="str">
        <f>Schools!I38</f>
        <v>2739463.txt</v>
      </c>
      <c r="J38" t="str">
        <f>Schools!J38</f>
        <v>https://files.api.ofsted.gov.uk/v1/file/2739463</v>
      </c>
      <c r="K38" t="str">
        <f>Schools!K38</f>
        <v>Full inspection</v>
      </c>
      <c r="L38" t="b">
        <f t="shared" si="5"/>
        <v>0</v>
      </c>
      <c r="M38">
        <f t="shared" si="5"/>
        <v>1</v>
      </c>
      <c r="N38">
        <f t="shared" si="5"/>
        <v>11</v>
      </c>
      <c r="O38">
        <f t="shared" si="5"/>
        <v>0</v>
      </c>
      <c r="P38">
        <f t="shared" si="5"/>
        <v>0</v>
      </c>
      <c r="Q38">
        <f t="shared" si="5"/>
        <v>0</v>
      </c>
      <c r="R38">
        <f t="shared" si="5"/>
        <v>0</v>
      </c>
      <c r="S38">
        <f t="shared" si="5"/>
        <v>0</v>
      </c>
      <c r="T38">
        <f t="shared" si="5"/>
        <v>0</v>
      </c>
      <c r="U38">
        <f t="shared" si="5"/>
        <v>0</v>
      </c>
      <c r="V38">
        <f t="shared" si="5"/>
        <v>0</v>
      </c>
      <c r="W38">
        <f t="shared" si="5"/>
        <v>0</v>
      </c>
      <c r="X38">
        <f t="shared" si="5"/>
        <v>0</v>
      </c>
      <c r="Y38">
        <f t="shared" si="6"/>
        <v>0</v>
      </c>
      <c r="Z38">
        <f t="shared" si="6"/>
        <v>0</v>
      </c>
      <c r="AA38">
        <f t="shared" si="6"/>
        <v>0</v>
      </c>
      <c r="AB38">
        <f t="shared" si="6"/>
        <v>0</v>
      </c>
      <c r="AC38">
        <f t="shared" si="6"/>
        <v>4</v>
      </c>
    </row>
    <row r="39" spans="1:29">
      <c r="A39">
        <f>Schools!A39</f>
        <v>108055</v>
      </c>
      <c r="B39" t="str">
        <f>Schools!B39</f>
        <v>Lawnswood School</v>
      </c>
      <c r="C39" t="str">
        <f>Schools!C39</f>
        <v>Secondary</v>
      </c>
      <c r="D39">
        <f>Schools!D39</f>
        <v>0</v>
      </c>
      <c r="E39" t="str">
        <f>Schools!E39</f>
        <v>/provider/23/108055</v>
      </c>
      <c r="F39" t="str">
        <f>Schools!F39</f>
        <v>Ring Road, West Park, Leeds, West Yorkshire, LS16 5AG</v>
      </c>
      <c r="G39" s="17">
        <f>Schools!G39</f>
        <v>43251</v>
      </c>
      <c r="H39">
        <f>Schools!H39</f>
        <v>2776595</v>
      </c>
      <c r="I39" t="str">
        <f>Schools!I39</f>
        <v>2776595.txt</v>
      </c>
      <c r="J39" t="str">
        <f>Schools!J39</f>
        <v>https://files.api.ofsted.gov.uk/v1/file/2776595</v>
      </c>
      <c r="K39" t="str">
        <f>Schools!K39</f>
        <v>Short inspection</v>
      </c>
      <c r="L39" t="b">
        <f t="shared" si="5"/>
        <v>0</v>
      </c>
      <c r="M39">
        <f t="shared" si="5"/>
        <v>0</v>
      </c>
      <c r="N39">
        <f t="shared" si="5"/>
        <v>0</v>
      </c>
      <c r="O39">
        <f t="shared" si="5"/>
        <v>0</v>
      </c>
      <c r="P39">
        <f t="shared" si="5"/>
        <v>0</v>
      </c>
      <c r="Q39">
        <f t="shared" si="5"/>
        <v>0</v>
      </c>
      <c r="R39">
        <f t="shared" si="5"/>
        <v>0</v>
      </c>
      <c r="S39">
        <f t="shared" si="5"/>
        <v>0</v>
      </c>
      <c r="T39">
        <f t="shared" si="5"/>
        <v>0</v>
      </c>
      <c r="U39">
        <f t="shared" si="5"/>
        <v>0</v>
      </c>
      <c r="V39">
        <f t="shared" si="5"/>
        <v>0</v>
      </c>
      <c r="W39">
        <f t="shared" si="5"/>
        <v>0</v>
      </c>
      <c r="X39">
        <f t="shared" si="5"/>
        <v>0</v>
      </c>
      <c r="Y39">
        <f t="shared" si="6"/>
        <v>0</v>
      </c>
      <c r="Z39">
        <f t="shared" si="6"/>
        <v>0</v>
      </c>
      <c r="AA39">
        <f t="shared" si="6"/>
        <v>0</v>
      </c>
      <c r="AB39">
        <f t="shared" si="6"/>
        <v>0</v>
      </c>
      <c r="AC39">
        <f t="shared" si="6"/>
        <v>1</v>
      </c>
    </row>
    <row r="40" spans="1:29">
      <c r="A40">
        <f>Schools!A40</f>
        <v>108057</v>
      </c>
      <c r="B40" t="str">
        <f>Schools!B40</f>
        <v>Allerton High School</v>
      </c>
      <c r="C40" t="str">
        <f>Schools!C40</f>
        <v>Secondary</v>
      </c>
      <c r="D40">
        <f>Schools!D40</f>
        <v>0</v>
      </c>
      <c r="E40" t="str">
        <f>Schools!E40</f>
        <v>/provider/23/108057</v>
      </c>
      <c r="F40" t="str">
        <f>Schools!F40</f>
        <v>King Lane, Leeds, West Yorkshire, LS17 7AG</v>
      </c>
      <c r="G40" s="17">
        <f>Schools!G40</f>
        <v>43178</v>
      </c>
      <c r="H40">
        <f>Schools!H40</f>
        <v>2761969</v>
      </c>
      <c r="I40" t="str">
        <f>Schools!I40</f>
        <v>2761969.txt</v>
      </c>
      <c r="J40" t="str">
        <f>Schools!J40</f>
        <v>https://files.api.ofsted.gov.uk/v1/file/2761969</v>
      </c>
      <c r="K40" t="str">
        <f>Schools!K40</f>
        <v>Short inspection</v>
      </c>
      <c r="L40" t="b">
        <f t="shared" si="5"/>
        <v>0</v>
      </c>
      <c r="M40">
        <f t="shared" si="5"/>
        <v>0</v>
      </c>
      <c r="N40">
        <f t="shared" si="5"/>
        <v>2</v>
      </c>
      <c r="O40">
        <f t="shared" si="5"/>
        <v>0</v>
      </c>
      <c r="P40">
        <f t="shared" si="5"/>
        <v>0</v>
      </c>
      <c r="Q40">
        <f t="shared" si="5"/>
        <v>0</v>
      </c>
      <c r="R40">
        <f t="shared" si="5"/>
        <v>0</v>
      </c>
      <c r="S40">
        <f t="shared" si="5"/>
        <v>2</v>
      </c>
      <c r="T40">
        <f t="shared" si="5"/>
        <v>0</v>
      </c>
      <c r="U40">
        <f t="shared" si="5"/>
        <v>0</v>
      </c>
      <c r="V40">
        <f t="shared" si="5"/>
        <v>0</v>
      </c>
      <c r="W40">
        <f t="shared" si="5"/>
        <v>0</v>
      </c>
      <c r="X40">
        <f t="shared" si="5"/>
        <v>0</v>
      </c>
      <c r="Y40">
        <f t="shared" si="6"/>
        <v>0</v>
      </c>
      <c r="Z40">
        <f t="shared" si="6"/>
        <v>0</v>
      </c>
      <c r="AA40">
        <f t="shared" si="6"/>
        <v>0</v>
      </c>
      <c r="AB40">
        <f t="shared" si="6"/>
        <v>0</v>
      </c>
      <c r="AC40">
        <f t="shared" si="6"/>
        <v>1</v>
      </c>
    </row>
    <row r="41" spans="1:29">
      <c r="A41">
        <f>Schools!A41</f>
        <v>108058</v>
      </c>
      <c r="B41" t="str">
        <f>Schools!B41</f>
        <v>Allerton Grange School</v>
      </c>
      <c r="C41" t="str">
        <f>Schools!C41</f>
        <v>Secondary</v>
      </c>
      <c r="D41" t="str">
        <f>Schools!D41</f>
        <v>Requires Improvement</v>
      </c>
      <c r="E41" t="str">
        <f>Schools!E41</f>
        <v>/provider/23/108058</v>
      </c>
      <c r="F41" t="str">
        <f>Schools!F41</f>
        <v>Talbot Avenue, Leeds, West Yorkshire, LS17 6SF</v>
      </c>
      <c r="G41" s="17">
        <f>Schools!G41</f>
        <v>43070</v>
      </c>
      <c r="H41">
        <f>Schools!H41</f>
        <v>2740431</v>
      </c>
      <c r="I41" t="str">
        <f>Schools!I41</f>
        <v>2740431.txt</v>
      </c>
      <c r="J41" t="str">
        <f>Schools!J41</f>
        <v>https://files.api.ofsted.gov.uk/v1/file/2740431</v>
      </c>
      <c r="K41" t="str">
        <f>Schools!K41</f>
        <v>Full inspection</v>
      </c>
      <c r="L41" t="b">
        <f t="shared" si="5"/>
        <v>0</v>
      </c>
      <c r="M41">
        <f t="shared" si="5"/>
        <v>11</v>
      </c>
      <c r="N41">
        <f t="shared" si="5"/>
        <v>5</v>
      </c>
      <c r="O41">
        <f t="shared" si="5"/>
        <v>0</v>
      </c>
      <c r="P41">
        <f t="shared" si="5"/>
        <v>0</v>
      </c>
      <c r="Q41">
        <f t="shared" si="5"/>
        <v>0</v>
      </c>
      <c r="R41">
        <f t="shared" si="5"/>
        <v>0</v>
      </c>
      <c r="S41">
        <f t="shared" si="5"/>
        <v>1</v>
      </c>
      <c r="T41">
        <f t="shared" si="5"/>
        <v>0</v>
      </c>
      <c r="U41">
        <f t="shared" si="5"/>
        <v>0</v>
      </c>
      <c r="V41">
        <f t="shared" si="5"/>
        <v>0</v>
      </c>
      <c r="W41">
        <f t="shared" si="5"/>
        <v>0</v>
      </c>
      <c r="X41">
        <f t="shared" si="5"/>
        <v>0</v>
      </c>
      <c r="Y41">
        <f t="shared" si="6"/>
        <v>0</v>
      </c>
      <c r="Z41">
        <f t="shared" si="6"/>
        <v>0</v>
      </c>
      <c r="AA41">
        <f t="shared" si="6"/>
        <v>0</v>
      </c>
      <c r="AB41">
        <f t="shared" si="6"/>
        <v>0</v>
      </c>
      <c r="AC41">
        <f t="shared" si="6"/>
        <v>6</v>
      </c>
    </row>
    <row r="42" spans="1:29">
      <c r="A42">
        <f>Schools!A42</f>
        <v>108059</v>
      </c>
      <c r="B42" t="str">
        <f>Schools!B42</f>
        <v>Carr Manor Community School, Specialist Sports College</v>
      </c>
      <c r="C42" t="str">
        <f>Schools!C42</f>
        <v>Other schools</v>
      </c>
      <c r="D42">
        <f>Schools!D42</f>
        <v>0</v>
      </c>
      <c r="E42" t="str">
        <f>Schools!E42</f>
        <v>/provider/28/108059</v>
      </c>
      <c r="F42" t="str">
        <f>Schools!F42</f>
        <v>Carr Manor Road, Leeds, West Yorkshire, LS17 5DJ</v>
      </c>
      <c r="G42" s="17">
        <f>Schools!G42</f>
        <v>43299</v>
      </c>
      <c r="H42">
        <f>Schools!H42</f>
        <v>2786537</v>
      </c>
      <c r="I42" t="str">
        <f>Schools!I42</f>
        <v>2786537.txt</v>
      </c>
      <c r="J42" t="str">
        <f>Schools!J42</f>
        <v>https://files.api.ofsted.gov.uk/v1/file/2786537</v>
      </c>
      <c r="K42" t="str">
        <f>Schools!K42</f>
        <v>Short inspection</v>
      </c>
      <c r="L42" t="b">
        <f t="shared" ref="L42:AA51" si="7">VLOOKUP($A42,rMentions,COLUMN()-9,FALSE)</f>
        <v>0</v>
      </c>
      <c r="M42">
        <f t="shared" si="7"/>
        <v>2</v>
      </c>
      <c r="N42">
        <f t="shared" si="7"/>
        <v>3</v>
      </c>
      <c r="O42">
        <f t="shared" si="7"/>
        <v>0</v>
      </c>
      <c r="P42">
        <f t="shared" si="7"/>
        <v>0</v>
      </c>
      <c r="Q42">
        <f t="shared" si="7"/>
        <v>0</v>
      </c>
      <c r="R42">
        <f t="shared" si="7"/>
        <v>0</v>
      </c>
      <c r="S42">
        <f t="shared" si="7"/>
        <v>0</v>
      </c>
      <c r="T42">
        <f t="shared" si="7"/>
        <v>0</v>
      </c>
      <c r="U42">
        <f t="shared" si="7"/>
        <v>0</v>
      </c>
      <c r="V42">
        <f t="shared" si="7"/>
        <v>0</v>
      </c>
      <c r="W42">
        <f t="shared" si="7"/>
        <v>0</v>
      </c>
      <c r="X42">
        <f t="shared" si="7"/>
        <v>0</v>
      </c>
      <c r="Y42">
        <f t="shared" si="7"/>
        <v>0</v>
      </c>
      <c r="Z42">
        <f t="shared" si="7"/>
        <v>0</v>
      </c>
      <c r="AA42">
        <f t="shared" si="7"/>
        <v>0</v>
      </c>
      <c r="AB42">
        <f t="shared" si="6"/>
        <v>0</v>
      </c>
      <c r="AC42">
        <f t="shared" si="6"/>
        <v>1</v>
      </c>
    </row>
    <row r="43" spans="1:29">
      <c r="A43">
        <f>Schools!A43</f>
        <v>105560</v>
      </c>
      <c r="B43" t="str">
        <f>Schools!B43</f>
        <v>Abraham Moss Community School</v>
      </c>
      <c r="C43" t="str">
        <f>Schools!C43</f>
        <v>Other schools</v>
      </c>
      <c r="D43" t="str">
        <f>Schools!D43</f>
        <v>Good</v>
      </c>
      <c r="E43" t="str">
        <f>Schools!E43</f>
        <v>/provider/28/105560</v>
      </c>
      <c r="F43" t="str">
        <f>Schools!F43</f>
        <v>Crescent Road, Crumpsall, Manchester, Greater Manchester, M8 5UF</v>
      </c>
      <c r="G43" s="17">
        <f>Schools!G43</f>
        <v>43153</v>
      </c>
      <c r="H43">
        <f>Schools!H43</f>
        <v>2755667</v>
      </c>
      <c r="I43" t="str">
        <f>Schools!I43</f>
        <v>2755667.txt</v>
      </c>
      <c r="J43" t="str">
        <f>Schools!J43</f>
        <v>https://files.api.ofsted.gov.uk/v1/file/2755667</v>
      </c>
      <c r="K43" t="str">
        <f>Schools!K43</f>
        <v>Full inspection</v>
      </c>
      <c r="L43" t="b">
        <f t="shared" si="7"/>
        <v>0</v>
      </c>
      <c r="M43">
        <f t="shared" si="7"/>
        <v>2</v>
      </c>
      <c r="N43">
        <f t="shared" si="7"/>
        <v>10</v>
      </c>
      <c r="O43">
        <f t="shared" si="7"/>
        <v>0</v>
      </c>
      <c r="P43">
        <f t="shared" si="7"/>
        <v>0</v>
      </c>
      <c r="Q43">
        <f t="shared" si="7"/>
        <v>0</v>
      </c>
      <c r="R43">
        <f t="shared" si="7"/>
        <v>0</v>
      </c>
      <c r="S43">
        <f t="shared" si="7"/>
        <v>1</v>
      </c>
      <c r="T43">
        <f t="shared" si="7"/>
        <v>0</v>
      </c>
      <c r="U43">
        <f t="shared" si="7"/>
        <v>0</v>
      </c>
      <c r="V43">
        <f t="shared" si="7"/>
        <v>0</v>
      </c>
      <c r="W43">
        <f t="shared" si="7"/>
        <v>0</v>
      </c>
      <c r="X43">
        <f t="shared" si="7"/>
        <v>0</v>
      </c>
      <c r="Y43">
        <f t="shared" si="6"/>
        <v>0</v>
      </c>
      <c r="Z43">
        <f t="shared" si="6"/>
        <v>0</v>
      </c>
      <c r="AA43">
        <f t="shared" si="6"/>
        <v>0</v>
      </c>
      <c r="AB43">
        <f t="shared" si="6"/>
        <v>0</v>
      </c>
      <c r="AC43">
        <f t="shared" si="6"/>
        <v>10</v>
      </c>
    </row>
    <row r="44" spans="1:29">
      <c r="A44">
        <f>Schools!A44</f>
        <v>108085</v>
      </c>
      <c r="B44" t="str">
        <f>Schools!B44</f>
        <v>Guiseley School</v>
      </c>
      <c r="C44" t="str">
        <f>Schools!C44</f>
        <v>Secondary</v>
      </c>
      <c r="D44" t="str">
        <f>Schools!D44</f>
        <v>Requires Improvement</v>
      </c>
      <c r="E44" t="str">
        <f>Schools!E44</f>
        <v>/provider/23/108085</v>
      </c>
      <c r="F44" t="str">
        <f>Schools!F44</f>
        <v>Fieldhead Road, Guiseley, Leeds, West Yorkshire, LS20 8DT</v>
      </c>
      <c r="G44" s="17">
        <f>Schools!G44</f>
        <v>43074</v>
      </c>
      <c r="H44">
        <f>Schools!H44</f>
        <v>2741051</v>
      </c>
      <c r="I44" t="str">
        <f>Schools!I44</f>
        <v>2741051.txt</v>
      </c>
      <c r="J44" t="str">
        <f>Schools!J44</f>
        <v>https://files.api.ofsted.gov.uk/v1/file/2741051</v>
      </c>
      <c r="K44" t="str">
        <f>Schools!K44</f>
        <v>Full inspection</v>
      </c>
      <c r="L44" t="b">
        <f t="shared" si="7"/>
        <v>0</v>
      </c>
      <c r="M44">
        <f t="shared" si="7"/>
        <v>2</v>
      </c>
      <c r="N44">
        <f t="shared" si="7"/>
        <v>7</v>
      </c>
      <c r="O44">
        <f t="shared" si="7"/>
        <v>0</v>
      </c>
      <c r="P44">
        <f t="shared" si="7"/>
        <v>2</v>
      </c>
      <c r="Q44">
        <f t="shared" si="7"/>
        <v>0</v>
      </c>
      <c r="R44">
        <f t="shared" si="7"/>
        <v>0</v>
      </c>
      <c r="S44">
        <f t="shared" si="7"/>
        <v>3</v>
      </c>
      <c r="T44">
        <f t="shared" si="7"/>
        <v>0</v>
      </c>
      <c r="U44">
        <f t="shared" si="7"/>
        <v>0</v>
      </c>
      <c r="V44">
        <f t="shared" si="7"/>
        <v>0</v>
      </c>
      <c r="W44">
        <f t="shared" si="7"/>
        <v>2</v>
      </c>
      <c r="X44">
        <f t="shared" si="7"/>
        <v>0</v>
      </c>
      <c r="Y44">
        <f t="shared" si="6"/>
        <v>0</v>
      </c>
      <c r="Z44">
        <f t="shared" si="6"/>
        <v>0</v>
      </c>
      <c r="AA44">
        <f t="shared" si="6"/>
        <v>0</v>
      </c>
      <c r="AB44">
        <f t="shared" si="6"/>
        <v>0</v>
      </c>
      <c r="AC44">
        <f t="shared" si="6"/>
        <v>4</v>
      </c>
    </row>
    <row r="45" spans="1:29">
      <c r="A45">
        <f>Schools!A45</f>
        <v>105574</v>
      </c>
      <c r="B45" t="str">
        <f>Schools!B45</f>
        <v>Loreto High School Chorlton</v>
      </c>
      <c r="C45" t="str">
        <f>Schools!C45</f>
        <v>Secondary</v>
      </c>
      <c r="D45">
        <f>Schools!D45</f>
        <v>0</v>
      </c>
      <c r="E45" t="str">
        <f>Schools!E45</f>
        <v>/provider/23/105574</v>
      </c>
      <c r="F45" t="str">
        <f>Schools!F45</f>
        <v>Nell Lane, Chorlton-Cum-Hardy, Manchester, M21 7SW</v>
      </c>
      <c r="G45" s="17">
        <f>Schools!G45</f>
        <v>43074</v>
      </c>
      <c r="H45">
        <f>Schools!H45</f>
        <v>2741095</v>
      </c>
      <c r="I45" t="str">
        <f>Schools!I45</f>
        <v>2741095.txt</v>
      </c>
      <c r="J45" t="str">
        <f>Schools!J45</f>
        <v>https://files.api.ofsted.gov.uk/v1/file/2741095</v>
      </c>
      <c r="K45" t="str">
        <f>Schools!K45</f>
        <v>Monitoring visit</v>
      </c>
      <c r="L45" t="b">
        <f t="shared" si="7"/>
        <v>0</v>
      </c>
      <c r="M45">
        <f t="shared" si="7"/>
        <v>1</v>
      </c>
      <c r="N45">
        <f t="shared" si="7"/>
        <v>4</v>
      </c>
      <c r="O45">
        <f t="shared" si="7"/>
        <v>0</v>
      </c>
      <c r="P45">
        <f t="shared" si="7"/>
        <v>0</v>
      </c>
      <c r="Q45">
        <f t="shared" si="7"/>
        <v>0</v>
      </c>
      <c r="R45">
        <f t="shared" si="7"/>
        <v>0</v>
      </c>
      <c r="S45">
        <f t="shared" si="7"/>
        <v>0</v>
      </c>
      <c r="T45">
        <f t="shared" si="7"/>
        <v>0</v>
      </c>
      <c r="U45">
        <f t="shared" si="7"/>
        <v>0</v>
      </c>
      <c r="V45">
        <f t="shared" si="7"/>
        <v>0</v>
      </c>
      <c r="W45">
        <f t="shared" si="7"/>
        <v>0</v>
      </c>
      <c r="X45">
        <f t="shared" si="7"/>
        <v>0</v>
      </c>
      <c r="Y45">
        <f t="shared" si="6"/>
        <v>0</v>
      </c>
      <c r="Z45">
        <f t="shared" si="6"/>
        <v>0</v>
      </c>
      <c r="AA45">
        <f t="shared" si="6"/>
        <v>0</v>
      </c>
      <c r="AB45">
        <f t="shared" si="6"/>
        <v>0</v>
      </c>
      <c r="AC45">
        <f t="shared" si="6"/>
        <v>0</v>
      </c>
    </row>
    <row r="46" spans="1:29">
      <c r="A46">
        <f>Schools!A46</f>
        <v>105577</v>
      </c>
      <c r="B46" t="str">
        <f>Schools!B46</f>
        <v>St Matthew's RC High School</v>
      </c>
      <c r="C46" t="str">
        <f>Schools!C46</f>
        <v>Secondary</v>
      </c>
      <c r="D46" t="str">
        <f>Schools!D46</f>
        <v>Inadequate</v>
      </c>
      <c r="E46" t="str">
        <f>Schools!E46</f>
        <v>/provider/23/105577</v>
      </c>
      <c r="F46" t="str">
        <f>Schools!F46</f>
        <v>Nuthurst Road, Moston, Manchester, Lancashire, M40 0EW</v>
      </c>
      <c r="G46" s="17">
        <f>Schools!G46</f>
        <v>43117</v>
      </c>
      <c r="H46">
        <f>Schools!H46</f>
        <v>2748681</v>
      </c>
      <c r="I46" t="str">
        <f>Schools!I46</f>
        <v>2748681.txt</v>
      </c>
      <c r="J46" t="str">
        <f>Schools!J46</f>
        <v>https://files.api.ofsted.gov.uk/v1/file/2748681</v>
      </c>
      <c r="K46" t="str">
        <f>Schools!K46</f>
        <v>Full inspection</v>
      </c>
      <c r="L46" t="b">
        <f t="shared" si="7"/>
        <v>0</v>
      </c>
      <c r="M46">
        <f t="shared" si="7"/>
        <v>1</v>
      </c>
      <c r="N46">
        <f t="shared" si="7"/>
        <v>22</v>
      </c>
      <c r="O46">
        <f t="shared" si="7"/>
        <v>0</v>
      </c>
      <c r="P46">
        <f t="shared" si="7"/>
        <v>0</v>
      </c>
      <c r="Q46">
        <f t="shared" si="7"/>
        <v>0</v>
      </c>
      <c r="R46">
        <f t="shared" si="7"/>
        <v>0</v>
      </c>
      <c r="S46">
        <f t="shared" si="7"/>
        <v>0</v>
      </c>
      <c r="T46">
        <f t="shared" si="7"/>
        <v>1</v>
      </c>
      <c r="U46">
        <f t="shared" si="7"/>
        <v>0</v>
      </c>
      <c r="V46">
        <f t="shared" si="7"/>
        <v>0</v>
      </c>
      <c r="W46">
        <f t="shared" si="7"/>
        <v>0</v>
      </c>
      <c r="X46">
        <f t="shared" si="7"/>
        <v>0</v>
      </c>
      <c r="Y46">
        <f t="shared" si="6"/>
        <v>0</v>
      </c>
      <c r="Z46">
        <f t="shared" si="6"/>
        <v>0</v>
      </c>
      <c r="AA46">
        <f t="shared" si="6"/>
        <v>0</v>
      </c>
      <c r="AB46">
        <f t="shared" si="6"/>
        <v>0</v>
      </c>
      <c r="AC46">
        <f t="shared" si="6"/>
        <v>5</v>
      </c>
    </row>
    <row r="47" spans="1:29">
      <c r="A47">
        <f>Schools!A47</f>
        <v>106954</v>
      </c>
      <c r="B47" t="str">
        <f>Schools!B47</f>
        <v>Wath Comprehensive School : A Language College</v>
      </c>
      <c r="C47" t="str">
        <f>Schools!C47</f>
        <v>Secondary</v>
      </c>
      <c r="D47">
        <f>Schools!D47</f>
        <v>0</v>
      </c>
      <c r="E47" t="str">
        <f>Schools!E47</f>
        <v>/provider/23/106954</v>
      </c>
      <c r="F47" t="str">
        <f>Schools!F47</f>
        <v>Sandygate, Wath-on-Dearne, Rotherham, South Yorkshire, S63 7NW</v>
      </c>
      <c r="G47" s="17">
        <f>Schools!G47</f>
        <v>43206</v>
      </c>
      <c r="H47">
        <f>Schools!H47</f>
        <v>2767229</v>
      </c>
      <c r="I47" t="str">
        <f>Schools!I47</f>
        <v>2767229.txt</v>
      </c>
      <c r="J47" t="str">
        <f>Schools!J47</f>
        <v>https://files.api.ofsted.gov.uk/v1/file/2767229</v>
      </c>
      <c r="K47" t="str">
        <f>Schools!K47</f>
        <v>Monitoring visit</v>
      </c>
      <c r="L47" t="b">
        <f t="shared" si="7"/>
        <v>0</v>
      </c>
      <c r="M47">
        <f t="shared" si="7"/>
        <v>0</v>
      </c>
      <c r="N47">
        <f t="shared" si="7"/>
        <v>0</v>
      </c>
      <c r="O47">
        <f t="shared" si="7"/>
        <v>0</v>
      </c>
      <c r="P47">
        <f t="shared" si="7"/>
        <v>0</v>
      </c>
      <c r="Q47">
        <f t="shared" si="7"/>
        <v>0</v>
      </c>
      <c r="R47">
        <f t="shared" si="7"/>
        <v>0</v>
      </c>
      <c r="S47">
        <f t="shared" si="7"/>
        <v>0</v>
      </c>
      <c r="T47">
        <f t="shared" si="7"/>
        <v>0</v>
      </c>
      <c r="U47">
        <f t="shared" si="7"/>
        <v>0</v>
      </c>
      <c r="V47">
        <f t="shared" si="7"/>
        <v>0</v>
      </c>
      <c r="W47">
        <f t="shared" si="7"/>
        <v>0</v>
      </c>
      <c r="X47">
        <f t="shared" si="7"/>
        <v>0</v>
      </c>
      <c r="Y47">
        <f t="shared" si="6"/>
        <v>0</v>
      </c>
      <c r="Z47">
        <f t="shared" si="6"/>
        <v>0</v>
      </c>
      <c r="AA47">
        <f t="shared" si="6"/>
        <v>0</v>
      </c>
      <c r="AB47">
        <f t="shared" si="6"/>
        <v>0</v>
      </c>
      <c r="AC47">
        <f t="shared" si="6"/>
        <v>1</v>
      </c>
    </row>
    <row r="48" spans="1:29">
      <c r="A48">
        <f>Schools!A48</f>
        <v>108095</v>
      </c>
      <c r="B48" t="str">
        <f>Schools!B48</f>
        <v>Cardinal Heenan Catholic High School</v>
      </c>
      <c r="C48" t="str">
        <f>Schools!C48</f>
        <v>Secondary</v>
      </c>
      <c r="D48">
        <f>Schools!D48</f>
        <v>0</v>
      </c>
      <c r="E48" t="str">
        <f>Schools!E48</f>
        <v>/provider/23/108095</v>
      </c>
      <c r="F48" t="str">
        <f>Schools!F48</f>
        <v>Tongue Lane, Meanwood, Leeds, West Yorkshire, LS6 4QE</v>
      </c>
      <c r="G48" s="17">
        <f>Schools!G48</f>
        <v>43166</v>
      </c>
      <c r="H48">
        <f>Schools!H48</f>
        <v>2759265</v>
      </c>
      <c r="I48" t="str">
        <f>Schools!I48</f>
        <v>2759265.txt</v>
      </c>
      <c r="J48" t="str">
        <f>Schools!J48</f>
        <v>https://files.api.ofsted.gov.uk/v1/file/2759265</v>
      </c>
      <c r="K48" t="str">
        <f>Schools!K48</f>
        <v>Short inspection</v>
      </c>
      <c r="L48" t="b">
        <f t="shared" si="7"/>
        <v>0</v>
      </c>
      <c r="M48">
        <f t="shared" si="7"/>
        <v>2</v>
      </c>
      <c r="N48">
        <f t="shared" si="7"/>
        <v>9</v>
      </c>
      <c r="O48">
        <f t="shared" si="7"/>
        <v>0</v>
      </c>
      <c r="P48">
        <f t="shared" si="7"/>
        <v>0</v>
      </c>
      <c r="Q48">
        <f t="shared" si="7"/>
        <v>0</v>
      </c>
      <c r="R48">
        <f t="shared" si="7"/>
        <v>0</v>
      </c>
      <c r="S48">
        <f t="shared" si="7"/>
        <v>0</v>
      </c>
      <c r="T48">
        <f t="shared" si="7"/>
        <v>0</v>
      </c>
      <c r="U48">
        <f t="shared" si="7"/>
        <v>0</v>
      </c>
      <c r="V48">
        <f t="shared" si="7"/>
        <v>0</v>
      </c>
      <c r="W48">
        <f t="shared" si="7"/>
        <v>0</v>
      </c>
      <c r="X48">
        <f t="shared" si="7"/>
        <v>0</v>
      </c>
      <c r="Y48">
        <f t="shared" si="6"/>
        <v>0</v>
      </c>
      <c r="Z48">
        <f t="shared" si="6"/>
        <v>0</v>
      </c>
      <c r="AA48">
        <f t="shared" si="6"/>
        <v>0</v>
      </c>
      <c r="AB48">
        <f t="shared" si="6"/>
        <v>0</v>
      </c>
      <c r="AC48">
        <f t="shared" si="6"/>
        <v>2</v>
      </c>
    </row>
    <row r="49" spans="1:29">
      <c r="A49">
        <f>Schools!A49</f>
        <v>108097</v>
      </c>
      <c r="B49" t="str">
        <f>Schools!B49</f>
        <v>Mount St Mary's Catholic High School</v>
      </c>
      <c r="C49" t="str">
        <f>Schools!C49</f>
        <v>Secondary</v>
      </c>
      <c r="D49">
        <f>Schools!D49</f>
        <v>0</v>
      </c>
      <c r="E49" t="str">
        <f>Schools!E49</f>
        <v>/provider/23/108097</v>
      </c>
      <c r="F49" t="str">
        <f>Schools!F49</f>
        <v>Ellerby Road, Leeds, West Yorkshire, LS9 8LA</v>
      </c>
      <c r="G49" s="17">
        <f>Schools!G49</f>
        <v>43287</v>
      </c>
      <c r="H49">
        <f>Schools!H49</f>
        <v>2784213</v>
      </c>
      <c r="I49" t="str">
        <f>Schools!I49</f>
        <v>2784213.txt</v>
      </c>
      <c r="J49" t="str">
        <f>Schools!J49</f>
        <v>https://files.api.ofsted.gov.uk/v1/file/2784213</v>
      </c>
      <c r="K49" t="str">
        <f>Schools!K49</f>
        <v>Monitoring visit</v>
      </c>
      <c r="L49" t="b">
        <f t="shared" si="7"/>
        <v>0</v>
      </c>
      <c r="M49">
        <f t="shared" si="7"/>
        <v>4</v>
      </c>
      <c r="N49">
        <f t="shared" si="7"/>
        <v>1</v>
      </c>
      <c r="O49">
        <f t="shared" si="7"/>
        <v>0</v>
      </c>
      <c r="P49">
        <f t="shared" si="7"/>
        <v>1</v>
      </c>
      <c r="Q49">
        <f t="shared" si="7"/>
        <v>0</v>
      </c>
      <c r="R49">
        <f t="shared" si="7"/>
        <v>0</v>
      </c>
      <c r="S49">
        <f t="shared" si="7"/>
        <v>0</v>
      </c>
      <c r="T49">
        <f t="shared" si="7"/>
        <v>0</v>
      </c>
      <c r="U49">
        <f t="shared" si="7"/>
        <v>0</v>
      </c>
      <c r="V49">
        <f t="shared" si="7"/>
        <v>0</v>
      </c>
      <c r="W49">
        <f t="shared" si="7"/>
        <v>0</v>
      </c>
      <c r="X49">
        <f t="shared" si="7"/>
        <v>0</v>
      </c>
      <c r="Y49">
        <f t="shared" si="6"/>
        <v>0</v>
      </c>
      <c r="Z49">
        <f t="shared" si="6"/>
        <v>0</v>
      </c>
      <c r="AA49">
        <f t="shared" si="6"/>
        <v>0</v>
      </c>
      <c r="AB49">
        <f t="shared" si="6"/>
        <v>0</v>
      </c>
      <c r="AC49">
        <f t="shared" si="6"/>
        <v>0</v>
      </c>
    </row>
    <row r="50" spans="1:29">
      <c r="A50">
        <f>Schools!A50</f>
        <v>109669</v>
      </c>
      <c r="B50" t="str">
        <f>Schools!B50</f>
        <v>Sandy Secondary School</v>
      </c>
      <c r="C50" t="str">
        <f>Schools!C50</f>
        <v>Secondary</v>
      </c>
      <c r="D50">
        <f>Schools!D50</f>
        <v>0</v>
      </c>
      <c r="E50" t="str">
        <f>Schools!E50</f>
        <v>/provider/23/109669</v>
      </c>
      <c r="F50" t="str">
        <f>Schools!F50</f>
        <v>Engayne Avenue, Sandy, Bedfordshire, SG19 1BL</v>
      </c>
      <c r="G50" s="17">
        <f>Schools!G50</f>
        <v>43103</v>
      </c>
      <c r="H50">
        <f>Schools!H50</f>
        <v>2745861</v>
      </c>
      <c r="I50" t="str">
        <f>Schools!I50</f>
        <v>2745861.txt</v>
      </c>
      <c r="J50" t="str">
        <f>Schools!J50</f>
        <v>https://files.api.ofsted.gov.uk/v1/file/2745861</v>
      </c>
      <c r="K50" t="str">
        <f>Schools!K50</f>
        <v>Short inspection</v>
      </c>
      <c r="L50" t="b">
        <f t="shared" si="7"/>
        <v>0</v>
      </c>
      <c r="M50">
        <f t="shared" si="7"/>
        <v>11</v>
      </c>
      <c r="N50">
        <f t="shared" si="7"/>
        <v>0</v>
      </c>
      <c r="O50">
        <f t="shared" si="7"/>
        <v>0</v>
      </c>
      <c r="P50">
        <f t="shared" si="7"/>
        <v>0</v>
      </c>
      <c r="Q50">
        <f t="shared" si="7"/>
        <v>0</v>
      </c>
      <c r="R50">
        <f t="shared" si="7"/>
        <v>0</v>
      </c>
      <c r="S50">
        <f t="shared" si="7"/>
        <v>5</v>
      </c>
      <c r="T50">
        <f t="shared" si="7"/>
        <v>0</v>
      </c>
      <c r="U50">
        <f t="shared" si="7"/>
        <v>0</v>
      </c>
      <c r="V50">
        <f t="shared" si="7"/>
        <v>0</v>
      </c>
      <c r="W50">
        <f t="shared" si="7"/>
        <v>0</v>
      </c>
      <c r="X50">
        <f t="shared" si="7"/>
        <v>0</v>
      </c>
      <c r="Y50">
        <f t="shared" ref="Y50:AC65" si="8">VLOOKUP($A50,rMentions,COLUMN()-9,FALSE)</f>
        <v>0</v>
      </c>
      <c r="Z50">
        <f t="shared" si="8"/>
        <v>0</v>
      </c>
      <c r="AA50">
        <f t="shared" si="8"/>
        <v>0</v>
      </c>
      <c r="AB50">
        <f t="shared" si="8"/>
        <v>0</v>
      </c>
      <c r="AC50">
        <f t="shared" si="8"/>
        <v>9</v>
      </c>
    </row>
    <row r="51" spans="1:29">
      <c r="A51">
        <f>Schools!A51</f>
        <v>106962</v>
      </c>
      <c r="B51" t="str">
        <f>Schools!B51</f>
        <v>Saint Pius X Catholic High School A Specialist School in Humanities</v>
      </c>
      <c r="C51" t="str">
        <f>Schools!C51</f>
        <v>Secondary</v>
      </c>
      <c r="D51">
        <f>Schools!D51</f>
        <v>0</v>
      </c>
      <c r="E51" t="str">
        <f>Schools!E51</f>
        <v>/provider/23/106962</v>
      </c>
      <c r="F51" t="str">
        <f>Schools!F51</f>
        <v>Wath Wood Road, Wath-upon-Dearne, Rotherham, South Yorkshire, S63 7PQ</v>
      </c>
      <c r="G51" s="17">
        <f>Schools!G51</f>
        <v>43185</v>
      </c>
      <c r="H51">
        <f>Schools!H51</f>
        <v>2763403</v>
      </c>
      <c r="I51" t="str">
        <f>Schools!I51</f>
        <v>2763403.txt</v>
      </c>
      <c r="J51" t="str">
        <f>Schools!J51</f>
        <v>https://files.api.ofsted.gov.uk/v1/file/2763403</v>
      </c>
      <c r="K51" t="str">
        <f>Schools!K51</f>
        <v>Short inspection</v>
      </c>
      <c r="L51" t="b">
        <f t="shared" si="7"/>
        <v>0</v>
      </c>
      <c r="M51">
        <f t="shared" si="7"/>
        <v>4</v>
      </c>
      <c r="N51">
        <f t="shared" si="7"/>
        <v>4</v>
      </c>
      <c r="O51">
        <f t="shared" si="7"/>
        <v>0</v>
      </c>
      <c r="P51">
        <f t="shared" si="7"/>
        <v>0</v>
      </c>
      <c r="Q51">
        <f t="shared" si="7"/>
        <v>0</v>
      </c>
      <c r="R51">
        <f t="shared" si="7"/>
        <v>0</v>
      </c>
      <c r="S51">
        <f t="shared" si="7"/>
        <v>1</v>
      </c>
      <c r="T51">
        <f t="shared" si="7"/>
        <v>0</v>
      </c>
      <c r="U51">
        <f t="shared" si="7"/>
        <v>0</v>
      </c>
      <c r="V51">
        <f t="shared" si="7"/>
        <v>0</v>
      </c>
      <c r="W51">
        <f t="shared" si="7"/>
        <v>0</v>
      </c>
      <c r="X51">
        <f t="shared" si="7"/>
        <v>0</v>
      </c>
      <c r="Y51">
        <f t="shared" si="8"/>
        <v>0</v>
      </c>
      <c r="Z51">
        <f t="shared" si="8"/>
        <v>0</v>
      </c>
      <c r="AA51">
        <f t="shared" si="8"/>
        <v>0</v>
      </c>
      <c r="AB51">
        <f t="shared" si="8"/>
        <v>0</v>
      </c>
      <c r="AC51">
        <f t="shared" si="8"/>
        <v>4</v>
      </c>
    </row>
    <row r="52" spans="1:29">
      <c r="A52">
        <f>Schools!A52</f>
        <v>105596</v>
      </c>
      <c r="B52" t="str">
        <f>Schools!B52</f>
        <v>King of Kings School</v>
      </c>
      <c r="C52" t="str">
        <f>Schools!C52</f>
        <v>Independent School</v>
      </c>
      <c r="D52" t="str">
        <f>Schools!D52</f>
        <v>Requires Improvement</v>
      </c>
      <c r="E52" t="str">
        <f>Schools!E52</f>
        <v>/provider/27/105596</v>
      </c>
      <c r="F52" t="str">
        <f>Schools!F52</f>
        <v>142 Dantzic Street, Manchester, M4 4DN</v>
      </c>
      <c r="G52" s="17">
        <f>Schools!G52</f>
        <v>43143</v>
      </c>
      <c r="H52">
        <f>Schools!H52</f>
        <v>2753669</v>
      </c>
      <c r="I52" t="str">
        <f>Schools!I52</f>
        <v>2753669.txt</v>
      </c>
      <c r="J52" t="str">
        <f>Schools!J52</f>
        <v>https://files.api.ofsted.gov.uk/v1/file/2753669</v>
      </c>
      <c r="K52" t="str">
        <f>Schools!K52</f>
        <v>Standard inspection</v>
      </c>
      <c r="L52" t="b">
        <f t="shared" ref="L52:AA61" si="9">VLOOKUP($A52,rMentions,COLUMN()-9,FALSE)</f>
        <v>0</v>
      </c>
      <c r="M52">
        <f t="shared" si="9"/>
        <v>3</v>
      </c>
      <c r="N52">
        <f t="shared" si="9"/>
        <v>2</v>
      </c>
      <c r="O52">
        <f t="shared" si="9"/>
        <v>0</v>
      </c>
      <c r="P52">
        <f t="shared" si="9"/>
        <v>0</v>
      </c>
      <c r="Q52">
        <f t="shared" si="9"/>
        <v>0</v>
      </c>
      <c r="R52">
        <f t="shared" si="9"/>
        <v>0</v>
      </c>
      <c r="S52">
        <f t="shared" si="9"/>
        <v>0</v>
      </c>
      <c r="T52">
        <f t="shared" si="9"/>
        <v>1</v>
      </c>
      <c r="U52">
        <f t="shared" si="9"/>
        <v>0</v>
      </c>
      <c r="V52">
        <f t="shared" si="9"/>
        <v>0</v>
      </c>
      <c r="W52">
        <f t="shared" si="9"/>
        <v>0</v>
      </c>
      <c r="X52">
        <f t="shared" si="9"/>
        <v>0</v>
      </c>
      <c r="Y52">
        <f t="shared" si="9"/>
        <v>0</v>
      </c>
      <c r="Z52">
        <f t="shared" si="9"/>
        <v>0</v>
      </c>
      <c r="AA52">
        <f t="shared" si="9"/>
        <v>0</v>
      </c>
      <c r="AB52">
        <f t="shared" si="8"/>
        <v>1</v>
      </c>
      <c r="AC52">
        <f t="shared" si="8"/>
        <v>2</v>
      </c>
    </row>
    <row r="53" spans="1:29">
      <c r="A53">
        <f>Schools!A53</f>
        <v>106965</v>
      </c>
      <c r="B53" t="str">
        <f>Schools!B53</f>
        <v>The Robert Ogden School</v>
      </c>
      <c r="C53" t="str">
        <f>Schools!C53</f>
        <v>Independent School</v>
      </c>
      <c r="D53" t="str">
        <f>Schools!D53</f>
        <v>Good</v>
      </c>
      <c r="E53" t="str">
        <f>Schools!E53</f>
        <v>/provider/27/106965</v>
      </c>
      <c r="F53" t="str">
        <f>Schools!F53</f>
        <v>Clayton Lane, Thurnscoe, Barnsley, South Yorkshire, S63 0BG</v>
      </c>
      <c r="G53" s="17">
        <f>Schools!G53</f>
        <v>43221</v>
      </c>
      <c r="H53">
        <f>Schools!H53</f>
        <v>2770753</v>
      </c>
      <c r="I53" t="str">
        <f>Schools!I53</f>
        <v>2770753.txt</v>
      </c>
      <c r="J53" t="str">
        <f>Schools!J53</f>
        <v>https://files.api.ofsted.gov.uk/v1/file/2770753</v>
      </c>
      <c r="K53" t="str">
        <f>Schools!K53</f>
        <v>Standard inspection</v>
      </c>
      <c r="L53" t="b">
        <f t="shared" si="9"/>
        <v>0</v>
      </c>
      <c r="M53">
        <f t="shared" si="9"/>
        <v>0</v>
      </c>
      <c r="N53">
        <f t="shared" si="9"/>
        <v>12</v>
      </c>
      <c r="O53">
        <f t="shared" si="9"/>
        <v>0</v>
      </c>
      <c r="P53">
        <f t="shared" si="9"/>
        <v>0</v>
      </c>
      <c r="Q53">
        <f t="shared" si="9"/>
        <v>0</v>
      </c>
      <c r="R53">
        <f t="shared" si="9"/>
        <v>0</v>
      </c>
      <c r="S53">
        <f t="shared" si="9"/>
        <v>0</v>
      </c>
      <c r="T53">
        <f t="shared" si="9"/>
        <v>0</v>
      </c>
      <c r="U53">
        <f t="shared" si="9"/>
        <v>0</v>
      </c>
      <c r="V53">
        <f t="shared" si="9"/>
        <v>0</v>
      </c>
      <c r="W53">
        <f t="shared" si="9"/>
        <v>0</v>
      </c>
      <c r="X53">
        <f t="shared" si="9"/>
        <v>0</v>
      </c>
      <c r="Y53">
        <f t="shared" si="8"/>
        <v>0</v>
      </c>
      <c r="Z53">
        <f t="shared" si="8"/>
        <v>0</v>
      </c>
      <c r="AA53">
        <f t="shared" si="8"/>
        <v>0</v>
      </c>
      <c r="AB53">
        <f t="shared" si="8"/>
        <v>0</v>
      </c>
      <c r="AC53">
        <f t="shared" si="8"/>
        <v>6</v>
      </c>
    </row>
    <row r="54" spans="1:29">
      <c r="A54">
        <f>Schools!A54</f>
        <v>106966</v>
      </c>
      <c r="B54" t="str">
        <f>Schools!B54</f>
        <v>Newman School</v>
      </c>
      <c r="C54" t="str">
        <f>Schools!C54</f>
        <v>Special School</v>
      </c>
      <c r="D54">
        <f>Schools!D54</f>
        <v>0</v>
      </c>
      <c r="E54" t="str">
        <f>Schools!E54</f>
        <v>/provider/25/106966</v>
      </c>
      <c r="F54" t="str">
        <f>Schools!F54</f>
        <v>East Bawtry Road, Whiston, Rotherham, South Yorkshire, S60 3LX</v>
      </c>
      <c r="G54" s="17">
        <f>Schools!G54</f>
        <v>43217</v>
      </c>
      <c r="H54">
        <f>Schools!H54</f>
        <v>2770135</v>
      </c>
      <c r="I54" t="str">
        <f>Schools!I54</f>
        <v>2770135.txt</v>
      </c>
      <c r="J54" t="str">
        <f>Schools!J54</f>
        <v>https://files.api.ofsted.gov.uk/v1/file/2770135</v>
      </c>
      <c r="K54" t="str">
        <f>Schools!K54</f>
        <v>Short inspection</v>
      </c>
      <c r="L54" t="b">
        <f t="shared" si="9"/>
        <v>0</v>
      </c>
      <c r="M54">
        <f t="shared" si="9"/>
        <v>1</v>
      </c>
      <c r="N54">
        <f t="shared" si="9"/>
        <v>1</v>
      </c>
      <c r="O54">
        <f t="shared" si="9"/>
        <v>0</v>
      </c>
      <c r="P54">
        <f t="shared" si="9"/>
        <v>0</v>
      </c>
      <c r="Q54">
        <f t="shared" si="9"/>
        <v>0</v>
      </c>
      <c r="R54">
        <f t="shared" si="9"/>
        <v>0</v>
      </c>
      <c r="S54">
        <f t="shared" si="9"/>
        <v>0</v>
      </c>
      <c r="T54">
        <f t="shared" si="9"/>
        <v>0</v>
      </c>
      <c r="U54">
        <f t="shared" si="9"/>
        <v>0</v>
      </c>
      <c r="V54">
        <f t="shared" si="9"/>
        <v>0</v>
      </c>
      <c r="W54">
        <f t="shared" si="9"/>
        <v>0</v>
      </c>
      <c r="X54">
        <f t="shared" si="9"/>
        <v>0</v>
      </c>
      <c r="Y54">
        <f t="shared" si="8"/>
        <v>0</v>
      </c>
      <c r="Z54">
        <f t="shared" si="8"/>
        <v>0</v>
      </c>
      <c r="AA54">
        <f t="shared" si="8"/>
        <v>0</v>
      </c>
      <c r="AB54">
        <f t="shared" si="8"/>
        <v>0</v>
      </c>
      <c r="AC54">
        <f t="shared" si="8"/>
        <v>1</v>
      </c>
    </row>
    <row r="55" spans="1:29">
      <c r="A55">
        <f>Schools!A55</f>
        <v>104128</v>
      </c>
      <c r="B55" t="str">
        <f>Schools!B55</f>
        <v>Kingswood School</v>
      </c>
      <c r="C55" t="str">
        <f>Schools!C55</f>
        <v>Independent School</v>
      </c>
      <c r="D55" t="str">
        <f>Schools!D55</f>
        <v>Outstanding</v>
      </c>
      <c r="E55" t="str">
        <f>Schools!E55</f>
        <v>/provider/27/104128</v>
      </c>
      <c r="F55" t="str">
        <f>Schools!F55</f>
        <v>St James Place, Shirley, Solihull, West Midlands, B90 2BA</v>
      </c>
      <c r="G55" s="17">
        <f>Schools!G55</f>
        <v>43217</v>
      </c>
      <c r="H55">
        <f>Schools!H55</f>
        <v>2770181</v>
      </c>
      <c r="I55" t="str">
        <f>Schools!I55</f>
        <v>2770181.txt</v>
      </c>
      <c r="J55" t="str">
        <f>Schools!J55</f>
        <v>https://files.api.ofsted.gov.uk/v1/file/2770181</v>
      </c>
      <c r="K55" t="str">
        <f>Schools!K55</f>
        <v>Standard inspection</v>
      </c>
      <c r="L55" t="b">
        <f t="shared" si="9"/>
        <v>0</v>
      </c>
      <c r="M55">
        <f t="shared" si="9"/>
        <v>0</v>
      </c>
      <c r="N55">
        <f t="shared" si="9"/>
        <v>6</v>
      </c>
      <c r="O55">
        <f t="shared" si="9"/>
        <v>0</v>
      </c>
      <c r="P55">
        <f t="shared" si="9"/>
        <v>0</v>
      </c>
      <c r="Q55">
        <f t="shared" si="9"/>
        <v>0</v>
      </c>
      <c r="R55">
        <f t="shared" si="9"/>
        <v>1</v>
      </c>
      <c r="S55">
        <f t="shared" si="9"/>
        <v>0</v>
      </c>
      <c r="T55">
        <f t="shared" si="9"/>
        <v>0</v>
      </c>
      <c r="U55">
        <f t="shared" si="9"/>
        <v>0</v>
      </c>
      <c r="V55">
        <f t="shared" si="9"/>
        <v>0</v>
      </c>
      <c r="W55">
        <f t="shared" si="9"/>
        <v>0</v>
      </c>
      <c r="X55">
        <f t="shared" si="9"/>
        <v>0</v>
      </c>
      <c r="Y55">
        <f t="shared" si="8"/>
        <v>0</v>
      </c>
      <c r="Z55">
        <f t="shared" si="8"/>
        <v>0</v>
      </c>
      <c r="AA55">
        <f t="shared" si="8"/>
        <v>0</v>
      </c>
      <c r="AB55">
        <f t="shared" si="8"/>
        <v>0</v>
      </c>
      <c r="AC55">
        <f t="shared" si="8"/>
        <v>4</v>
      </c>
    </row>
    <row r="56" spans="1:29">
      <c r="A56">
        <f>Schools!A56</f>
        <v>105602</v>
      </c>
      <c r="B56" t="str">
        <f>Schools!B56</f>
        <v>Manchester Hospital School</v>
      </c>
      <c r="C56" t="str">
        <f>Schools!C56</f>
        <v>Special School</v>
      </c>
      <c r="D56" t="str">
        <f>Schools!D56</f>
        <v>Good</v>
      </c>
      <c r="E56" t="str">
        <f>Schools!E56</f>
        <v>/provider/25/105602</v>
      </c>
      <c r="F56" t="str">
        <f>Schools!F56</f>
        <v>3rd Floor School, Royal Manchester Children's Hospital, Oxford Road, Manchester, Lancashire, M13 9WL</v>
      </c>
      <c r="G56" s="17">
        <f>Schools!G56</f>
        <v>43262</v>
      </c>
      <c r="H56">
        <f>Schools!H56</f>
        <v>2778699</v>
      </c>
      <c r="I56" t="str">
        <f>Schools!I56</f>
        <v>2778699.txt</v>
      </c>
      <c r="J56" t="str">
        <f>Schools!J56</f>
        <v>https://files.api.ofsted.gov.uk/v1/file/2778699</v>
      </c>
      <c r="K56" t="str">
        <f>Schools!K56</f>
        <v>Full inspection</v>
      </c>
      <c r="L56" t="b">
        <f t="shared" si="9"/>
        <v>0</v>
      </c>
      <c r="M56">
        <f t="shared" si="9"/>
        <v>0</v>
      </c>
      <c r="N56">
        <f t="shared" si="9"/>
        <v>5</v>
      </c>
      <c r="O56">
        <f t="shared" si="9"/>
        <v>0</v>
      </c>
      <c r="P56">
        <f t="shared" si="9"/>
        <v>0</v>
      </c>
      <c r="Q56">
        <f t="shared" si="9"/>
        <v>0</v>
      </c>
      <c r="R56">
        <f t="shared" si="9"/>
        <v>0</v>
      </c>
      <c r="S56">
        <f t="shared" si="9"/>
        <v>0</v>
      </c>
      <c r="T56">
        <f t="shared" si="9"/>
        <v>1</v>
      </c>
      <c r="U56">
        <f t="shared" si="9"/>
        <v>0</v>
      </c>
      <c r="V56">
        <f t="shared" si="9"/>
        <v>0</v>
      </c>
      <c r="W56">
        <f t="shared" si="9"/>
        <v>0</v>
      </c>
      <c r="X56">
        <f t="shared" si="9"/>
        <v>0</v>
      </c>
      <c r="Y56">
        <f t="shared" si="8"/>
        <v>0</v>
      </c>
      <c r="Z56">
        <f t="shared" si="8"/>
        <v>0</v>
      </c>
      <c r="AA56">
        <f t="shared" si="8"/>
        <v>0</v>
      </c>
      <c r="AB56">
        <f t="shared" si="8"/>
        <v>0</v>
      </c>
      <c r="AC56">
        <f t="shared" si="8"/>
        <v>4</v>
      </c>
    </row>
    <row r="57" spans="1:29">
      <c r="A57">
        <f>Schools!A57</f>
        <v>104133</v>
      </c>
      <c r="B57" t="str">
        <f>Schools!B57</f>
        <v>Merstone School</v>
      </c>
      <c r="C57" t="str">
        <f>Schools!C57</f>
        <v>Special School</v>
      </c>
      <c r="D57">
        <f>Schools!D57</f>
        <v>0</v>
      </c>
      <c r="E57" t="str">
        <f>Schools!E57</f>
        <v>/provider/25/104133</v>
      </c>
      <c r="F57" t="str">
        <f>Schools!F57</f>
        <v>Windward Way, Smith's Wood, Birmingham, West Midlands, B36 0UE</v>
      </c>
      <c r="G57" s="17">
        <f>Schools!G57</f>
        <v>43104</v>
      </c>
      <c r="H57">
        <f>Schools!H57</f>
        <v>2746747</v>
      </c>
      <c r="I57" t="str">
        <f>Schools!I57</f>
        <v>2746747.txt</v>
      </c>
      <c r="J57" t="str">
        <f>Schools!J57</f>
        <v>https://files.api.ofsted.gov.uk/v1/file/2746747</v>
      </c>
      <c r="K57" t="str">
        <f>Schools!K57</f>
        <v>Short inspection</v>
      </c>
      <c r="L57" t="b">
        <f t="shared" si="9"/>
        <v>0</v>
      </c>
      <c r="M57">
        <f t="shared" si="9"/>
        <v>3</v>
      </c>
      <c r="N57">
        <f t="shared" si="9"/>
        <v>1</v>
      </c>
      <c r="O57">
        <f t="shared" si="9"/>
        <v>0</v>
      </c>
      <c r="P57">
        <f t="shared" si="9"/>
        <v>0</v>
      </c>
      <c r="Q57">
        <f t="shared" si="9"/>
        <v>0</v>
      </c>
      <c r="R57">
        <f t="shared" si="9"/>
        <v>0</v>
      </c>
      <c r="S57">
        <f t="shared" si="9"/>
        <v>0</v>
      </c>
      <c r="T57">
        <f t="shared" si="9"/>
        <v>0</v>
      </c>
      <c r="U57">
        <f t="shared" si="9"/>
        <v>0</v>
      </c>
      <c r="V57">
        <f t="shared" si="9"/>
        <v>0</v>
      </c>
      <c r="W57">
        <f t="shared" si="9"/>
        <v>0</v>
      </c>
      <c r="X57">
        <f t="shared" si="9"/>
        <v>0</v>
      </c>
      <c r="Y57">
        <f t="shared" si="8"/>
        <v>0</v>
      </c>
      <c r="Z57">
        <f t="shared" si="8"/>
        <v>0</v>
      </c>
      <c r="AA57">
        <f t="shared" si="8"/>
        <v>0</v>
      </c>
      <c r="AB57">
        <f t="shared" si="8"/>
        <v>2</v>
      </c>
      <c r="AC57">
        <f t="shared" si="8"/>
        <v>0</v>
      </c>
    </row>
    <row r="58" spans="1:29">
      <c r="A58">
        <f>Schools!A58</f>
        <v>108123</v>
      </c>
      <c r="B58" t="str">
        <f>Schools!B58</f>
        <v>Broomfield South SILC</v>
      </c>
      <c r="C58" t="str">
        <f>Schools!C58</f>
        <v>Special School</v>
      </c>
      <c r="D58" t="str">
        <f>Schools!D58</f>
        <v>Good</v>
      </c>
      <c r="E58" t="str">
        <f>Schools!E58</f>
        <v>/provider/25/108123</v>
      </c>
      <c r="F58" t="str">
        <f>Schools!F58</f>
        <v>Broom Place, Leeds, West Yorkshire, LS10 3JP</v>
      </c>
      <c r="G58" s="17">
        <f>Schools!G58</f>
        <v>43091</v>
      </c>
      <c r="H58">
        <f>Schools!H58</f>
        <v>2744899</v>
      </c>
      <c r="I58" t="str">
        <f>Schools!I58</f>
        <v>2744899.txt</v>
      </c>
      <c r="J58" t="str">
        <f>Schools!J58</f>
        <v>https://files.api.ofsted.gov.uk/v1/file/2744899</v>
      </c>
      <c r="K58" t="str">
        <f>Schools!K58</f>
        <v>Full inspection</v>
      </c>
      <c r="L58" t="b">
        <f t="shared" si="9"/>
        <v>0</v>
      </c>
      <c r="M58">
        <f t="shared" si="9"/>
        <v>1</v>
      </c>
      <c r="N58">
        <f t="shared" si="9"/>
        <v>2</v>
      </c>
      <c r="O58">
        <f t="shared" si="9"/>
        <v>0</v>
      </c>
      <c r="P58">
        <f t="shared" si="9"/>
        <v>2</v>
      </c>
      <c r="Q58">
        <f t="shared" si="9"/>
        <v>0</v>
      </c>
      <c r="R58">
        <f t="shared" si="9"/>
        <v>0</v>
      </c>
      <c r="S58">
        <f t="shared" si="9"/>
        <v>0</v>
      </c>
      <c r="T58">
        <f t="shared" si="9"/>
        <v>1</v>
      </c>
      <c r="U58">
        <f t="shared" si="9"/>
        <v>0</v>
      </c>
      <c r="V58">
        <f t="shared" si="9"/>
        <v>0</v>
      </c>
      <c r="W58">
        <f t="shared" si="9"/>
        <v>0</v>
      </c>
      <c r="X58">
        <f t="shared" si="9"/>
        <v>0</v>
      </c>
      <c r="Y58">
        <f t="shared" si="8"/>
        <v>0</v>
      </c>
      <c r="Z58">
        <f t="shared" si="8"/>
        <v>0</v>
      </c>
      <c r="AA58">
        <f t="shared" si="8"/>
        <v>0</v>
      </c>
      <c r="AB58">
        <f t="shared" si="8"/>
        <v>0</v>
      </c>
      <c r="AC58">
        <f t="shared" si="8"/>
        <v>2</v>
      </c>
    </row>
    <row r="59" spans="1:29">
      <c r="A59">
        <f>Schools!A59</f>
        <v>109689</v>
      </c>
      <c r="B59" t="str">
        <f>Schools!B59</f>
        <v>Leighton Middle School</v>
      </c>
      <c r="C59" t="str">
        <f>Schools!C59</f>
        <v>Secondary</v>
      </c>
      <c r="D59">
        <f>Schools!D59</f>
        <v>0</v>
      </c>
      <c r="E59" t="str">
        <f>Schools!E59</f>
        <v>/provider/23/109689</v>
      </c>
      <c r="F59" t="str">
        <f>Schools!F59</f>
        <v>Church Square, Leighton Buzzard, Bedfordshire, LU7 1EX</v>
      </c>
      <c r="G59" s="17">
        <f>Schools!G59</f>
        <v>43287</v>
      </c>
      <c r="H59">
        <f>Schools!H59</f>
        <v>2784203</v>
      </c>
      <c r="I59" t="str">
        <f>Schools!I59</f>
        <v>2784203.txt</v>
      </c>
      <c r="J59" t="str">
        <f>Schools!J59</f>
        <v>https://files.api.ofsted.gov.uk/v1/file/2784203</v>
      </c>
      <c r="K59" t="str">
        <f>Schools!K59</f>
        <v>Short inspection</v>
      </c>
      <c r="L59" t="b">
        <f t="shared" si="9"/>
        <v>0</v>
      </c>
      <c r="M59">
        <f t="shared" si="9"/>
        <v>0</v>
      </c>
      <c r="N59">
        <f t="shared" si="9"/>
        <v>4</v>
      </c>
      <c r="O59">
        <f t="shared" si="9"/>
        <v>0</v>
      </c>
      <c r="P59">
        <f t="shared" si="9"/>
        <v>0</v>
      </c>
      <c r="Q59">
        <f t="shared" si="9"/>
        <v>0</v>
      </c>
      <c r="R59">
        <f t="shared" si="9"/>
        <v>0</v>
      </c>
      <c r="S59">
        <f t="shared" si="9"/>
        <v>0</v>
      </c>
      <c r="T59">
        <f t="shared" si="9"/>
        <v>0</v>
      </c>
      <c r="U59">
        <f t="shared" si="9"/>
        <v>0</v>
      </c>
      <c r="V59">
        <f t="shared" si="9"/>
        <v>0</v>
      </c>
      <c r="W59">
        <f t="shared" si="9"/>
        <v>0</v>
      </c>
      <c r="X59">
        <f t="shared" si="9"/>
        <v>0</v>
      </c>
      <c r="Y59">
        <f t="shared" si="8"/>
        <v>0</v>
      </c>
      <c r="Z59">
        <f t="shared" si="8"/>
        <v>0</v>
      </c>
      <c r="AA59">
        <f t="shared" si="8"/>
        <v>0</v>
      </c>
      <c r="AB59">
        <f t="shared" si="8"/>
        <v>0</v>
      </c>
      <c r="AC59">
        <f t="shared" si="8"/>
        <v>1</v>
      </c>
    </row>
    <row r="60" spans="1:29">
      <c r="A60">
        <f>Schools!A60</f>
        <v>105614</v>
      </c>
      <c r="B60" t="str">
        <f>Schools!B60</f>
        <v>Meade Hill School</v>
      </c>
      <c r="C60" t="str">
        <f>Schools!C60</f>
        <v>Special School</v>
      </c>
      <c r="D60" t="str">
        <f>Schools!D60</f>
        <v>Good</v>
      </c>
      <c r="E60" t="str">
        <f>Schools!E60</f>
        <v>/provider/25/105614</v>
      </c>
      <c r="F60" t="str">
        <f>Schools!F60</f>
        <v>Chain Road, Higher Blackley, Manchester, Lancashire, M9 6GN</v>
      </c>
      <c r="G60" s="17">
        <f>Schools!G60</f>
        <v>43230</v>
      </c>
      <c r="H60">
        <f>Schools!H60</f>
        <v>2772439</v>
      </c>
      <c r="I60" t="str">
        <f>Schools!I60</f>
        <v>2772439.txt</v>
      </c>
      <c r="J60" t="str">
        <f>Schools!J60</f>
        <v>https://files.api.ofsted.gov.uk/v1/file/2772439</v>
      </c>
      <c r="K60" t="str">
        <f>Schools!K60</f>
        <v>Full inspection</v>
      </c>
      <c r="L60" t="b">
        <f t="shared" si="9"/>
        <v>0</v>
      </c>
      <c r="M60">
        <f t="shared" si="9"/>
        <v>1</v>
      </c>
      <c r="N60">
        <f t="shared" si="9"/>
        <v>5</v>
      </c>
      <c r="O60">
        <f t="shared" si="9"/>
        <v>0</v>
      </c>
      <c r="P60">
        <f t="shared" si="9"/>
        <v>0</v>
      </c>
      <c r="Q60">
        <f t="shared" si="9"/>
        <v>0</v>
      </c>
      <c r="R60">
        <f t="shared" si="9"/>
        <v>0</v>
      </c>
      <c r="S60">
        <f t="shared" si="9"/>
        <v>0</v>
      </c>
      <c r="T60">
        <f t="shared" si="9"/>
        <v>0</v>
      </c>
      <c r="U60">
        <f t="shared" si="9"/>
        <v>0</v>
      </c>
      <c r="V60">
        <f t="shared" si="9"/>
        <v>0</v>
      </c>
      <c r="W60">
        <f t="shared" si="9"/>
        <v>0</v>
      </c>
      <c r="X60">
        <f t="shared" si="9"/>
        <v>0</v>
      </c>
      <c r="Y60">
        <f t="shared" si="8"/>
        <v>0</v>
      </c>
      <c r="Z60">
        <f t="shared" si="8"/>
        <v>0</v>
      </c>
      <c r="AA60">
        <f t="shared" si="8"/>
        <v>0</v>
      </c>
      <c r="AB60">
        <f t="shared" si="8"/>
        <v>0</v>
      </c>
      <c r="AC60">
        <f t="shared" si="8"/>
        <v>6</v>
      </c>
    </row>
    <row r="61" spans="1:29">
      <c r="A61">
        <f>Schools!A61</f>
        <v>105622</v>
      </c>
      <c r="B61" t="str">
        <f>Schools!B61</f>
        <v>Grange School</v>
      </c>
      <c r="C61" t="str">
        <f>Schools!C61</f>
        <v>Special School</v>
      </c>
      <c r="D61" t="str">
        <f>Schools!D61</f>
        <v>Inadequate</v>
      </c>
      <c r="E61" t="str">
        <f>Schools!E61</f>
        <v>/provider/25/105622</v>
      </c>
      <c r="F61" t="str">
        <f>Schools!F61</f>
        <v>Matthews Lane, Gorton, Manchester, Greater Manchester, M12 4GR</v>
      </c>
      <c r="G61" s="17">
        <f>Schools!G61</f>
        <v>43082</v>
      </c>
      <c r="H61">
        <f>Schools!H61</f>
        <v>2742775</v>
      </c>
      <c r="I61" t="str">
        <f>Schools!I61</f>
        <v>2742775.txt</v>
      </c>
      <c r="J61" t="str">
        <f>Schools!J61</f>
        <v>https://files.api.ofsted.gov.uk/v1/file/2742775</v>
      </c>
      <c r="K61" t="str">
        <f>Schools!K61</f>
        <v>Full inspection</v>
      </c>
      <c r="L61" t="b">
        <f t="shared" si="9"/>
        <v>0</v>
      </c>
      <c r="M61">
        <f t="shared" si="9"/>
        <v>1</v>
      </c>
      <c r="N61">
        <f t="shared" si="9"/>
        <v>3</v>
      </c>
      <c r="O61">
        <f t="shared" si="9"/>
        <v>0</v>
      </c>
      <c r="P61">
        <f t="shared" si="9"/>
        <v>0</v>
      </c>
      <c r="Q61">
        <f t="shared" si="9"/>
        <v>0</v>
      </c>
      <c r="R61">
        <f t="shared" si="9"/>
        <v>0</v>
      </c>
      <c r="S61">
        <f t="shared" si="9"/>
        <v>0</v>
      </c>
      <c r="T61">
        <f t="shared" si="9"/>
        <v>0</v>
      </c>
      <c r="U61">
        <f t="shared" si="9"/>
        <v>0</v>
      </c>
      <c r="V61">
        <f t="shared" si="9"/>
        <v>0</v>
      </c>
      <c r="W61">
        <f t="shared" si="9"/>
        <v>0</v>
      </c>
      <c r="X61">
        <f t="shared" si="9"/>
        <v>0</v>
      </c>
      <c r="Y61">
        <f t="shared" si="8"/>
        <v>0</v>
      </c>
      <c r="Z61">
        <f t="shared" si="8"/>
        <v>0</v>
      </c>
      <c r="AA61">
        <f t="shared" si="8"/>
        <v>0</v>
      </c>
      <c r="AB61">
        <f t="shared" si="8"/>
        <v>1</v>
      </c>
      <c r="AC61">
        <f t="shared" si="8"/>
        <v>3</v>
      </c>
    </row>
    <row r="62" spans="1:29">
      <c r="A62">
        <f>Schools!A62</f>
        <v>105623</v>
      </c>
      <c r="B62" t="str">
        <f>Schools!B62</f>
        <v>Southern Cross School</v>
      </c>
      <c r="C62" t="str">
        <f>Schools!C62</f>
        <v>Special School</v>
      </c>
      <c r="D62" t="str">
        <f>Schools!D62</f>
        <v>Good</v>
      </c>
      <c r="E62" t="str">
        <f>Schools!E62</f>
        <v>/provider/25/105623</v>
      </c>
      <c r="F62" t="str">
        <f>Schools!F62</f>
        <v>Barlow Hall Road, Chorlton-Cum-Hardy, Manchester, Greater Manchester, M21 7JJ</v>
      </c>
      <c r="G62" s="17">
        <f>Schools!G62</f>
        <v>43221</v>
      </c>
      <c r="H62">
        <f>Schools!H62</f>
        <v>2770817</v>
      </c>
      <c r="I62" t="str">
        <f>Schools!I62</f>
        <v>2770817.txt</v>
      </c>
      <c r="J62" t="str">
        <f>Schools!J62</f>
        <v>https://files.api.ofsted.gov.uk/v1/file/2770817</v>
      </c>
      <c r="K62" t="str">
        <f>Schools!K62</f>
        <v>Full inspection</v>
      </c>
      <c r="L62" t="b">
        <f t="shared" ref="L62:AA71" si="10">VLOOKUP($A62,rMentions,COLUMN()-9,FALSE)</f>
        <v>0</v>
      </c>
      <c r="M62">
        <f t="shared" si="10"/>
        <v>0</v>
      </c>
      <c r="N62">
        <f t="shared" si="10"/>
        <v>0</v>
      </c>
      <c r="O62">
        <f t="shared" si="10"/>
        <v>0</v>
      </c>
      <c r="P62">
        <f t="shared" si="10"/>
        <v>0</v>
      </c>
      <c r="Q62">
        <f t="shared" si="10"/>
        <v>0</v>
      </c>
      <c r="R62">
        <f t="shared" si="10"/>
        <v>0</v>
      </c>
      <c r="S62">
        <f t="shared" si="10"/>
        <v>0</v>
      </c>
      <c r="T62">
        <f t="shared" si="10"/>
        <v>0</v>
      </c>
      <c r="U62">
        <f t="shared" si="10"/>
        <v>0</v>
      </c>
      <c r="V62">
        <f t="shared" si="10"/>
        <v>0</v>
      </c>
      <c r="W62">
        <f t="shared" si="10"/>
        <v>1</v>
      </c>
      <c r="X62">
        <f t="shared" si="10"/>
        <v>0</v>
      </c>
      <c r="Y62">
        <f t="shared" si="10"/>
        <v>0</v>
      </c>
      <c r="Z62">
        <f t="shared" si="10"/>
        <v>0</v>
      </c>
      <c r="AA62">
        <f t="shared" si="10"/>
        <v>0</v>
      </c>
      <c r="AB62">
        <f t="shared" si="8"/>
        <v>0</v>
      </c>
      <c r="AC62">
        <f t="shared" si="8"/>
        <v>0</v>
      </c>
    </row>
    <row r="63" spans="1:29">
      <c r="A63">
        <f>Schools!A63</f>
        <v>109707</v>
      </c>
      <c r="B63" t="str">
        <f>Schools!B63</f>
        <v>Ashcroft High School</v>
      </c>
      <c r="C63" t="str">
        <f>Schools!C63</f>
        <v>Secondary</v>
      </c>
      <c r="D63">
        <f>Schools!D63</f>
        <v>0</v>
      </c>
      <c r="E63" t="str">
        <f>Schools!E63</f>
        <v>/provider/23/109707</v>
      </c>
      <c r="F63" t="str">
        <f>Schools!F63</f>
        <v>Crawley Green Road, Luton, Bedfordshire, LU2 9AG</v>
      </c>
      <c r="G63" s="17">
        <f>Schools!G63</f>
        <v>43152</v>
      </c>
      <c r="H63">
        <f>Schools!H63</f>
        <v>2755461</v>
      </c>
      <c r="I63" t="str">
        <f>Schools!I63</f>
        <v>2755461.txt</v>
      </c>
      <c r="J63" t="str">
        <f>Schools!J63</f>
        <v>https://files.api.ofsted.gov.uk/v1/file/2755461</v>
      </c>
      <c r="K63" t="str">
        <f>Schools!K63</f>
        <v>Short inspection</v>
      </c>
      <c r="L63" t="b">
        <f t="shared" si="10"/>
        <v>0</v>
      </c>
      <c r="M63">
        <f t="shared" si="10"/>
        <v>0</v>
      </c>
      <c r="N63">
        <f t="shared" si="10"/>
        <v>1</v>
      </c>
      <c r="O63">
        <f t="shared" si="10"/>
        <v>0</v>
      </c>
      <c r="P63">
        <f t="shared" si="10"/>
        <v>0</v>
      </c>
      <c r="Q63">
        <f t="shared" si="10"/>
        <v>0</v>
      </c>
      <c r="R63">
        <f t="shared" si="10"/>
        <v>0</v>
      </c>
      <c r="S63">
        <f t="shared" si="10"/>
        <v>8</v>
      </c>
      <c r="T63">
        <f t="shared" si="10"/>
        <v>0</v>
      </c>
      <c r="U63">
        <f t="shared" si="10"/>
        <v>1</v>
      </c>
      <c r="V63">
        <f t="shared" si="10"/>
        <v>0</v>
      </c>
      <c r="W63">
        <f t="shared" si="10"/>
        <v>0</v>
      </c>
      <c r="X63">
        <f t="shared" si="10"/>
        <v>0</v>
      </c>
      <c r="Y63">
        <f t="shared" si="8"/>
        <v>0</v>
      </c>
      <c r="Z63">
        <f t="shared" si="8"/>
        <v>0</v>
      </c>
      <c r="AA63">
        <f t="shared" si="8"/>
        <v>0</v>
      </c>
      <c r="AB63">
        <f t="shared" si="8"/>
        <v>0</v>
      </c>
      <c r="AC63">
        <f t="shared" si="8"/>
        <v>7</v>
      </c>
    </row>
    <row r="64" spans="1:29">
      <c r="A64">
        <f>Schools!A64</f>
        <v>109709</v>
      </c>
      <c r="B64" t="str">
        <f>Schools!B64</f>
        <v>Lea Manor High School Performing Arts College</v>
      </c>
      <c r="C64" t="str">
        <f>Schools!C64</f>
        <v>Secondary</v>
      </c>
      <c r="D64" t="str">
        <f>Schools!D64</f>
        <v>Requires Improvement</v>
      </c>
      <c r="E64" t="str">
        <f>Schools!E64</f>
        <v>/provider/23/109709</v>
      </c>
      <c r="F64" t="str">
        <f>Schools!F64</f>
        <v>Northwell Drive, Luton, Bedfordshire, LU3 3TL</v>
      </c>
      <c r="G64" s="17">
        <f>Schools!G64</f>
        <v>43180</v>
      </c>
      <c r="H64">
        <f>Schools!H64</f>
        <v>2762479</v>
      </c>
      <c r="I64" t="str">
        <f>Schools!I64</f>
        <v>2762479.txt</v>
      </c>
      <c r="J64" t="str">
        <f>Schools!J64</f>
        <v>https://files.api.ofsted.gov.uk/v1/file/2762479</v>
      </c>
      <c r="K64" t="str">
        <f>Schools!K64</f>
        <v>Full inspection</v>
      </c>
      <c r="L64" t="b">
        <f t="shared" si="10"/>
        <v>0</v>
      </c>
      <c r="M64">
        <f t="shared" si="10"/>
        <v>3</v>
      </c>
      <c r="N64">
        <f t="shared" si="10"/>
        <v>7</v>
      </c>
      <c r="O64">
        <f t="shared" si="10"/>
        <v>0</v>
      </c>
      <c r="P64">
        <f t="shared" si="10"/>
        <v>0</v>
      </c>
      <c r="Q64">
        <f t="shared" si="10"/>
        <v>0</v>
      </c>
      <c r="R64">
        <f t="shared" si="10"/>
        <v>0</v>
      </c>
      <c r="S64">
        <f t="shared" si="10"/>
        <v>1</v>
      </c>
      <c r="T64">
        <f t="shared" si="10"/>
        <v>0</v>
      </c>
      <c r="U64">
        <f t="shared" si="10"/>
        <v>0</v>
      </c>
      <c r="V64">
        <f t="shared" si="10"/>
        <v>0</v>
      </c>
      <c r="W64">
        <f t="shared" si="10"/>
        <v>0</v>
      </c>
      <c r="X64">
        <f t="shared" si="10"/>
        <v>0</v>
      </c>
      <c r="Y64">
        <f t="shared" si="8"/>
        <v>0</v>
      </c>
      <c r="Z64">
        <f t="shared" si="8"/>
        <v>0</v>
      </c>
      <c r="AA64">
        <f t="shared" si="8"/>
        <v>0</v>
      </c>
      <c r="AB64">
        <f t="shared" si="8"/>
        <v>3</v>
      </c>
      <c r="AC64">
        <f t="shared" si="8"/>
        <v>7</v>
      </c>
    </row>
    <row r="65" spans="1:29">
      <c r="A65">
        <f>Schools!A65</f>
        <v>109713</v>
      </c>
      <c r="B65" t="str">
        <f>Schools!B65</f>
        <v>Stopsley High School</v>
      </c>
      <c r="C65" t="str">
        <f>Schools!C65</f>
        <v>Secondary</v>
      </c>
      <c r="D65" t="str">
        <f>Schools!D65</f>
        <v>Requires Improvement</v>
      </c>
      <c r="E65" t="str">
        <f>Schools!E65</f>
        <v>/provider/23/109713</v>
      </c>
      <c r="F65" t="str">
        <f>Schools!F65</f>
        <v>St Thomas's Road, Luton, Bedfordshire, LU2 7UX</v>
      </c>
      <c r="G65" s="17">
        <f>Schools!G65</f>
        <v>43166</v>
      </c>
      <c r="H65">
        <f>Schools!H65</f>
        <v>2759263</v>
      </c>
      <c r="I65" t="str">
        <f>Schools!I65</f>
        <v>2759263.txt</v>
      </c>
      <c r="J65" t="str">
        <f>Schools!J65</f>
        <v>https://files.api.ofsted.gov.uk/v1/file/2759263</v>
      </c>
      <c r="K65" t="str">
        <f>Schools!K65</f>
        <v>Full inspection</v>
      </c>
      <c r="L65" t="b">
        <f t="shared" si="10"/>
        <v>0</v>
      </c>
      <c r="M65">
        <f t="shared" si="10"/>
        <v>9</v>
      </c>
      <c r="N65">
        <f t="shared" si="10"/>
        <v>6</v>
      </c>
      <c r="O65">
        <f t="shared" si="10"/>
        <v>1</v>
      </c>
      <c r="P65">
        <f t="shared" si="10"/>
        <v>1</v>
      </c>
      <c r="Q65">
        <f t="shared" si="10"/>
        <v>0</v>
      </c>
      <c r="R65">
        <f t="shared" si="10"/>
        <v>0</v>
      </c>
      <c r="S65">
        <f t="shared" si="10"/>
        <v>1</v>
      </c>
      <c r="T65">
        <f t="shared" si="10"/>
        <v>0</v>
      </c>
      <c r="U65">
        <f t="shared" si="10"/>
        <v>0</v>
      </c>
      <c r="V65">
        <f t="shared" si="10"/>
        <v>0</v>
      </c>
      <c r="W65">
        <f t="shared" si="10"/>
        <v>0</v>
      </c>
      <c r="X65">
        <f t="shared" si="10"/>
        <v>0</v>
      </c>
      <c r="Y65">
        <f t="shared" si="8"/>
        <v>0</v>
      </c>
      <c r="Z65">
        <f t="shared" si="8"/>
        <v>0</v>
      </c>
      <c r="AA65">
        <f t="shared" si="8"/>
        <v>0</v>
      </c>
      <c r="AB65">
        <f t="shared" si="8"/>
        <v>0</v>
      </c>
      <c r="AC65">
        <f t="shared" si="8"/>
        <v>6</v>
      </c>
    </row>
    <row r="66" spans="1:29">
      <c r="A66">
        <f>Schools!A66</f>
        <v>109739</v>
      </c>
      <c r="B66" t="str">
        <f>Schools!B66</f>
        <v>Ivel Valley School</v>
      </c>
      <c r="C66" t="str">
        <f>Schools!C66</f>
        <v>Special School</v>
      </c>
      <c r="D66">
        <f>Schools!D66</f>
        <v>0</v>
      </c>
      <c r="E66" t="str">
        <f>Schools!E66</f>
        <v>/provider/25/109739</v>
      </c>
      <c r="F66" t="str">
        <f>Schools!F66</f>
        <v>Hitchmead Road, Biggleswade, Bedfordshire, SG18 0NL</v>
      </c>
      <c r="G66" s="17">
        <f>Schools!G66</f>
        <v>43244</v>
      </c>
      <c r="H66">
        <f>Schools!H66</f>
        <v>2775597</v>
      </c>
      <c r="I66" t="str">
        <f>Schools!I66</f>
        <v>2775597.txt</v>
      </c>
      <c r="J66" t="str">
        <f>Schools!J66</f>
        <v>https://files.api.ofsted.gov.uk/v1/file/2775597</v>
      </c>
      <c r="K66" t="str">
        <f>Schools!K66</f>
        <v>Short inspection</v>
      </c>
      <c r="L66" t="b">
        <f t="shared" si="10"/>
        <v>0</v>
      </c>
      <c r="M66">
        <f t="shared" si="10"/>
        <v>0</v>
      </c>
      <c r="N66">
        <f t="shared" si="10"/>
        <v>0</v>
      </c>
      <c r="O66">
        <f t="shared" si="10"/>
        <v>0</v>
      </c>
      <c r="P66">
        <f t="shared" si="10"/>
        <v>0</v>
      </c>
      <c r="Q66">
        <f t="shared" si="10"/>
        <v>0</v>
      </c>
      <c r="R66">
        <f t="shared" si="10"/>
        <v>0</v>
      </c>
      <c r="S66">
        <f t="shared" si="10"/>
        <v>0</v>
      </c>
      <c r="T66">
        <f t="shared" si="10"/>
        <v>1</v>
      </c>
      <c r="U66">
        <f t="shared" si="10"/>
        <v>0</v>
      </c>
      <c r="V66">
        <f t="shared" si="10"/>
        <v>0</v>
      </c>
      <c r="W66">
        <f t="shared" si="10"/>
        <v>0</v>
      </c>
      <c r="X66">
        <f t="shared" si="10"/>
        <v>0</v>
      </c>
      <c r="Y66">
        <f t="shared" ref="Y66:AC81" si="11">VLOOKUP($A66,rMentions,COLUMN()-9,FALSE)</f>
        <v>0</v>
      </c>
      <c r="Z66">
        <f t="shared" si="11"/>
        <v>0</v>
      </c>
      <c r="AA66">
        <f t="shared" si="11"/>
        <v>0</v>
      </c>
      <c r="AB66">
        <f t="shared" si="11"/>
        <v>0</v>
      </c>
      <c r="AC66">
        <f t="shared" si="11"/>
        <v>0</v>
      </c>
    </row>
    <row r="67" spans="1:29">
      <c r="A67">
        <f>Schools!A67</f>
        <v>109746</v>
      </c>
      <c r="B67" t="str">
        <f>Schools!B67</f>
        <v>The Chiltern School</v>
      </c>
      <c r="C67" t="str">
        <f>Schools!C67</f>
        <v>Special School</v>
      </c>
      <c r="D67">
        <f>Schools!D67</f>
        <v>0</v>
      </c>
      <c r="E67" t="str">
        <f>Schools!E67</f>
        <v>/provider/25/109746</v>
      </c>
      <c r="F67" t="str">
        <f>Schools!F67</f>
        <v>Beech Road, Dunstable, Bedfordshire, LU6 3LY</v>
      </c>
      <c r="G67" s="17">
        <f>Schools!G67</f>
        <v>43047</v>
      </c>
      <c r="H67">
        <f>Schools!H67</f>
        <v>2735721</v>
      </c>
      <c r="I67" t="str">
        <f>Schools!I67</f>
        <v>2735721.txt</v>
      </c>
      <c r="J67" t="str">
        <f>Schools!J67</f>
        <v>https://files.api.ofsted.gov.uk/v1/file/2735721</v>
      </c>
      <c r="K67" t="str">
        <f>Schools!K67</f>
        <v>Short inspection</v>
      </c>
      <c r="L67" t="b">
        <f t="shared" si="10"/>
        <v>0</v>
      </c>
      <c r="M67">
        <f t="shared" si="10"/>
        <v>0</v>
      </c>
      <c r="N67">
        <f t="shared" si="10"/>
        <v>0</v>
      </c>
      <c r="O67">
        <f t="shared" si="10"/>
        <v>0</v>
      </c>
      <c r="P67">
        <f t="shared" si="10"/>
        <v>0</v>
      </c>
      <c r="Q67">
        <f t="shared" si="10"/>
        <v>0</v>
      </c>
      <c r="R67">
        <f t="shared" si="10"/>
        <v>0</v>
      </c>
      <c r="S67">
        <f t="shared" si="10"/>
        <v>0</v>
      </c>
      <c r="T67">
        <f t="shared" si="10"/>
        <v>0</v>
      </c>
      <c r="U67">
        <f t="shared" si="10"/>
        <v>0</v>
      </c>
      <c r="V67">
        <f t="shared" si="10"/>
        <v>0</v>
      </c>
      <c r="W67">
        <f t="shared" si="10"/>
        <v>0</v>
      </c>
      <c r="X67">
        <f t="shared" si="10"/>
        <v>0</v>
      </c>
      <c r="Y67">
        <f t="shared" si="11"/>
        <v>0</v>
      </c>
      <c r="Z67">
        <f t="shared" si="11"/>
        <v>0</v>
      </c>
      <c r="AA67">
        <f t="shared" si="11"/>
        <v>0</v>
      </c>
      <c r="AB67">
        <f t="shared" si="11"/>
        <v>1</v>
      </c>
      <c r="AC67">
        <f t="shared" si="11"/>
        <v>0</v>
      </c>
    </row>
    <row r="68" spans="1:29">
      <c r="A68">
        <f>Schools!A68</f>
        <v>105736</v>
      </c>
      <c r="B68" t="str">
        <f>Schools!B68</f>
        <v>Saddleworth School</v>
      </c>
      <c r="C68" t="str">
        <f>Schools!C68</f>
        <v>Secondary</v>
      </c>
      <c r="D68">
        <f>Schools!D68</f>
        <v>0</v>
      </c>
      <c r="E68" t="str">
        <f>Schools!E68</f>
        <v>/provider/23/105736</v>
      </c>
      <c r="F68" t="str">
        <f>Schools!F68</f>
        <v>High Street, Uppermill, Oldham, Greater Manchester, OL3 6BU</v>
      </c>
      <c r="G68" s="17">
        <f>Schools!G68</f>
        <v>43228</v>
      </c>
      <c r="H68">
        <f>Schools!H68</f>
        <v>2772081</v>
      </c>
      <c r="I68" t="str">
        <f>Schools!I68</f>
        <v>2772081.txt</v>
      </c>
      <c r="J68" t="str">
        <f>Schools!J68</f>
        <v>https://files.api.ofsted.gov.uk/v1/file/2772081</v>
      </c>
      <c r="K68" t="str">
        <f>Schools!K68</f>
        <v>Short inspection</v>
      </c>
      <c r="L68" t="b">
        <f t="shared" si="10"/>
        <v>0</v>
      </c>
      <c r="M68">
        <f t="shared" si="10"/>
        <v>9</v>
      </c>
      <c r="N68">
        <f t="shared" si="10"/>
        <v>4</v>
      </c>
      <c r="O68">
        <f t="shared" si="10"/>
        <v>0</v>
      </c>
      <c r="P68">
        <f t="shared" si="10"/>
        <v>1</v>
      </c>
      <c r="Q68">
        <f t="shared" si="10"/>
        <v>0</v>
      </c>
      <c r="R68">
        <f t="shared" si="10"/>
        <v>0</v>
      </c>
      <c r="S68">
        <f t="shared" si="10"/>
        <v>1</v>
      </c>
      <c r="T68">
        <f t="shared" si="10"/>
        <v>0</v>
      </c>
      <c r="U68">
        <f t="shared" si="10"/>
        <v>0</v>
      </c>
      <c r="V68">
        <f t="shared" si="10"/>
        <v>0</v>
      </c>
      <c r="W68">
        <f t="shared" si="10"/>
        <v>0</v>
      </c>
      <c r="X68">
        <f t="shared" si="10"/>
        <v>0</v>
      </c>
      <c r="Y68">
        <f t="shared" si="11"/>
        <v>0</v>
      </c>
      <c r="Z68">
        <f t="shared" si="11"/>
        <v>0</v>
      </c>
      <c r="AA68">
        <f t="shared" si="11"/>
        <v>0</v>
      </c>
      <c r="AB68">
        <f t="shared" si="11"/>
        <v>0</v>
      </c>
      <c r="AC68">
        <f t="shared" si="11"/>
        <v>7</v>
      </c>
    </row>
    <row r="69" spans="1:29">
      <c r="A69" t="str">
        <f>Schools!A69</f>
        <v>SC011327</v>
      </c>
      <c r="B69" t="str">
        <f>Schools!B69</f>
        <v>High Close School</v>
      </c>
      <c r="C69" t="str">
        <f>Schools!C69</f>
        <v>Residential Special School</v>
      </c>
      <c r="D69" t="str">
        <f>Schools!D69</f>
        <v>Outstanding</v>
      </c>
      <c r="E69" t="str">
        <f>Schools!E69</f>
        <v>/provider/10/SC011327</v>
      </c>
      <c r="F69" t="str">
        <f>Schools!F69</f>
        <v>Barnardos, High Close School, High Close, Wiltshire Road, Wokingham, Berkshire, RG40 1TT</v>
      </c>
      <c r="G69" s="17">
        <f>Schools!G69</f>
        <v>43304</v>
      </c>
      <c r="H69">
        <f>Schools!H69</f>
        <v>50006291</v>
      </c>
      <c r="I69" t="str">
        <f>Schools!I69</f>
        <v>50006291.txt</v>
      </c>
      <c r="J69" t="str">
        <f>Schools!J69</f>
        <v>https://files.api.ofsted.gov.uk/v1/file/50006291</v>
      </c>
      <c r="K69" t="str">
        <f>Schools!K69</f>
        <v>Full inspection</v>
      </c>
      <c r="L69" t="b">
        <f t="shared" si="10"/>
        <v>0</v>
      </c>
      <c r="M69">
        <f t="shared" si="10"/>
        <v>0</v>
      </c>
      <c r="N69">
        <f t="shared" si="10"/>
        <v>0</v>
      </c>
      <c r="O69">
        <f t="shared" si="10"/>
        <v>0</v>
      </c>
      <c r="P69">
        <f t="shared" si="10"/>
        <v>0</v>
      </c>
      <c r="Q69">
        <f t="shared" si="10"/>
        <v>0</v>
      </c>
      <c r="R69">
        <f t="shared" si="10"/>
        <v>1</v>
      </c>
      <c r="S69">
        <f t="shared" si="10"/>
        <v>0</v>
      </c>
      <c r="T69">
        <f t="shared" si="10"/>
        <v>0</v>
      </c>
      <c r="U69">
        <f t="shared" si="10"/>
        <v>0</v>
      </c>
      <c r="V69">
        <f t="shared" si="10"/>
        <v>0</v>
      </c>
      <c r="W69">
        <f t="shared" si="10"/>
        <v>0</v>
      </c>
      <c r="X69">
        <f t="shared" si="10"/>
        <v>0</v>
      </c>
      <c r="Y69">
        <f t="shared" si="11"/>
        <v>0</v>
      </c>
      <c r="Z69">
        <f t="shared" si="11"/>
        <v>0</v>
      </c>
      <c r="AA69">
        <f t="shared" si="11"/>
        <v>0</v>
      </c>
      <c r="AB69">
        <f t="shared" si="11"/>
        <v>0</v>
      </c>
      <c r="AC69">
        <f t="shared" si="11"/>
        <v>0</v>
      </c>
    </row>
    <row r="70" spans="1:29">
      <c r="A70" t="str">
        <f>Schools!A70</f>
        <v>SC012014</v>
      </c>
      <c r="B70" t="str">
        <f>Schools!B70</f>
        <v>St Edward's School</v>
      </c>
      <c r="C70" t="str">
        <f>Schools!C70</f>
        <v>Residential Special School</v>
      </c>
      <c r="D70" t="str">
        <f>Schools!D70</f>
        <v>Outstanding</v>
      </c>
      <c r="E70" t="str">
        <f>Schools!E70</f>
        <v>/provider/10/SC012014</v>
      </c>
      <c r="F70" t="str">
        <f>Schools!F70</f>
        <v>St. Edwards School, Melchet Court, Sherfield English, ROMSEY, Hampshire, SO51 6ZR</v>
      </c>
      <c r="G70" s="17">
        <f>Schools!G70</f>
        <v>43091</v>
      </c>
      <c r="H70">
        <f>Schools!H70</f>
        <v>2745089</v>
      </c>
      <c r="I70" t="str">
        <f>Schools!I70</f>
        <v>2745089.txt</v>
      </c>
      <c r="J70" t="str">
        <f>Schools!J70</f>
        <v>https://files.api.ofsted.gov.uk/v1/file/2745089</v>
      </c>
      <c r="K70" t="str">
        <f>Schools!K70</f>
        <v>Full inspection</v>
      </c>
      <c r="L70" t="b">
        <f t="shared" si="10"/>
        <v>0</v>
      </c>
      <c r="M70">
        <f t="shared" si="10"/>
        <v>0</v>
      </c>
      <c r="N70">
        <f t="shared" si="10"/>
        <v>0</v>
      </c>
      <c r="O70">
        <f t="shared" si="10"/>
        <v>0</v>
      </c>
      <c r="P70">
        <f t="shared" si="10"/>
        <v>0</v>
      </c>
      <c r="Q70">
        <f t="shared" si="10"/>
        <v>0</v>
      </c>
      <c r="R70">
        <f t="shared" si="10"/>
        <v>0</v>
      </c>
      <c r="S70">
        <f t="shared" si="10"/>
        <v>0</v>
      </c>
      <c r="T70">
        <f t="shared" si="10"/>
        <v>0</v>
      </c>
      <c r="U70">
        <f t="shared" si="10"/>
        <v>0</v>
      </c>
      <c r="V70">
        <f t="shared" si="10"/>
        <v>0</v>
      </c>
      <c r="W70">
        <f t="shared" si="10"/>
        <v>0</v>
      </c>
      <c r="X70">
        <f t="shared" si="10"/>
        <v>0</v>
      </c>
      <c r="Y70">
        <f t="shared" si="11"/>
        <v>0</v>
      </c>
      <c r="Z70">
        <f t="shared" si="11"/>
        <v>0</v>
      </c>
      <c r="AA70">
        <f t="shared" si="11"/>
        <v>0</v>
      </c>
      <c r="AB70">
        <f t="shared" si="11"/>
        <v>1</v>
      </c>
      <c r="AC70">
        <f t="shared" si="11"/>
        <v>1</v>
      </c>
    </row>
    <row r="71" spans="1:29">
      <c r="A71" t="str">
        <f>Schools!A71</f>
        <v>SC012024</v>
      </c>
      <c r="B71" t="str">
        <f>Schools!B71</f>
        <v>Treloar School</v>
      </c>
      <c r="C71" t="str">
        <f>Schools!C71</f>
        <v>Residential Special School</v>
      </c>
      <c r="D71" t="str">
        <f>Schools!D71</f>
        <v>Outstanding</v>
      </c>
      <c r="E71" t="str">
        <f>Schools!E71</f>
        <v>/provider/10/SC012024</v>
      </c>
      <c r="F71" t="str">
        <f>Schools!F71</f>
        <v>LONDON ROAD, HOLYBOURNE, ALTON, HAMPSHIRE, GU34 4GL</v>
      </c>
      <c r="G71" s="17">
        <f>Schools!G71</f>
        <v>43216</v>
      </c>
      <c r="H71">
        <f>Schools!H71</f>
        <v>2770113</v>
      </c>
      <c r="I71" t="str">
        <f>Schools!I71</f>
        <v>2770113.txt</v>
      </c>
      <c r="J71" t="str">
        <f>Schools!J71</f>
        <v>https://files.api.ofsted.gov.uk/v1/file/2770113</v>
      </c>
      <c r="K71" t="str">
        <f>Schools!K71</f>
        <v>Full inspection</v>
      </c>
      <c r="L71" t="b">
        <f t="shared" si="10"/>
        <v>0</v>
      </c>
      <c r="M71">
        <f t="shared" si="10"/>
        <v>0</v>
      </c>
      <c r="N71">
        <f t="shared" si="10"/>
        <v>0</v>
      </c>
      <c r="O71">
        <f t="shared" si="10"/>
        <v>0</v>
      </c>
      <c r="P71">
        <f t="shared" si="10"/>
        <v>0</v>
      </c>
      <c r="Q71">
        <f t="shared" si="10"/>
        <v>0</v>
      </c>
      <c r="R71">
        <f t="shared" si="10"/>
        <v>0</v>
      </c>
      <c r="S71">
        <f t="shared" si="10"/>
        <v>0</v>
      </c>
      <c r="T71">
        <f t="shared" si="10"/>
        <v>0</v>
      </c>
      <c r="U71">
        <f t="shared" si="10"/>
        <v>0</v>
      </c>
      <c r="V71">
        <f t="shared" si="10"/>
        <v>0</v>
      </c>
      <c r="W71">
        <f t="shared" si="10"/>
        <v>0</v>
      </c>
      <c r="X71">
        <f t="shared" si="10"/>
        <v>0</v>
      </c>
      <c r="Y71">
        <f t="shared" si="11"/>
        <v>0</v>
      </c>
      <c r="Z71">
        <f t="shared" si="11"/>
        <v>0</v>
      </c>
      <c r="AA71">
        <f t="shared" si="11"/>
        <v>0</v>
      </c>
      <c r="AB71">
        <f t="shared" si="11"/>
        <v>0</v>
      </c>
      <c r="AC71">
        <f t="shared" si="11"/>
        <v>0</v>
      </c>
    </row>
    <row r="72" spans="1:29">
      <c r="A72" t="str">
        <f>Schools!A72</f>
        <v>SC012450</v>
      </c>
      <c r="B72" t="str">
        <f>Schools!B72</f>
        <v>Grateley House School</v>
      </c>
      <c r="C72" t="str">
        <f>Schools!C72</f>
        <v>Residential Special School</v>
      </c>
      <c r="D72" t="str">
        <f>Schools!D72</f>
        <v>Good</v>
      </c>
      <c r="E72" t="str">
        <f>Schools!E72</f>
        <v>/provider/10/SC012450</v>
      </c>
      <c r="F72" t="str">
        <f>Schools!F72</f>
        <v>Grateley House School, Pond Lane, Grateley, Andover, Hampshire, SP11 8TA</v>
      </c>
      <c r="G72" s="17">
        <f>Schools!G72</f>
        <v>43054</v>
      </c>
      <c r="H72">
        <f>Schools!H72</f>
        <v>2737187</v>
      </c>
      <c r="I72" t="str">
        <f>Schools!I72</f>
        <v>2737187.txt</v>
      </c>
      <c r="J72" t="str">
        <f>Schools!J72</f>
        <v>https://files.api.ofsted.gov.uk/v1/file/2737187</v>
      </c>
      <c r="K72" t="str">
        <f>Schools!K72</f>
        <v>Full inspection</v>
      </c>
      <c r="L72" t="b">
        <f t="shared" ref="L72:AA81" si="12">VLOOKUP($A72,rMentions,COLUMN()-9,FALSE)</f>
        <v>0</v>
      </c>
      <c r="M72">
        <f t="shared" si="12"/>
        <v>0</v>
      </c>
      <c r="N72">
        <f t="shared" si="12"/>
        <v>0</v>
      </c>
      <c r="O72">
        <f t="shared" si="12"/>
        <v>0</v>
      </c>
      <c r="P72">
        <f t="shared" si="12"/>
        <v>0</v>
      </c>
      <c r="Q72">
        <f t="shared" si="12"/>
        <v>0</v>
      </c>
      <c r="R72">
        <f t="shared" si="12"/>
        <v>1</v>
      </c>
      <c r="S72">
        <f t="shared" si="12"/>
        <v>0</v>
      </c>
      <c r="T72">
        <f t="shared" si="12"/>
        <v>0</v>
      </c>
      <c r="U72">
        <f t="shared" si="12"/>
        <v>0</v>
      </c>
      <c r="V72">
        <f t="shared" si="12"/>
        <v>0</v>
      </c>
      <c r="W72">
        <f t="shared" si="12"/>
        <v>0</v>
      </c>
      <c r="X72">
        <f t="shared" si="12"/>
        <v>0</v>
      </c>
      <c r="Y72">
        <f t="shared" si="12"/>
        <v>0</v>
      </c>
      <c r="Z72">
        <f t="shared" si="12"/>
        <v>0</v>
      </c>
      <c r="AA72">
        <f t="shared" si="12"/>
        <v>0</v>
      </c>
      <c r="AB72">
        <f t="shared" si="11"/>
        <v>0</v>
      </c>
      <c r="AC72">
        <f t="shared" si="11"/>
        <v>0</v>
      </c>
    </row>
    <row r="73" spans="1:29">
      <c r="A73" t="str">
        <f>Schools!A73</f>
        <v>SC012456</v>
      </c>
      <c r="B73" t="str">
        <f>Schools!B73</f>
        <v>Lakeside School</v>
      </c>
      <c r="C73" t="str">
        <f>Schools!C73</f>
        <v>Residential Special School</v>
      </c>
      <c r="D73" t="str">
        <f>Schools!D73</f>
        <v>Outstanding</v>
      </c>
      <c r="E73" t="str">
        <f>Schools!E73</f>
        <v>/provider/10/SC012456</v>
      </c>
      <c r="F73" t="str">
        <f>Schools!F73</f>
        <v>Lakeside School, Winchester Road, Chandler's Ford, EASTLEIGH, Hampshire, SO53 2DW</v>
      </c>
      <c r="G73" s="17">
        <f>Schools!G73</f>
        <v>43152</v>
      </c>
      <c r="H73">
        <f>Schools!H73</f>
        <v>2755631</v>
      </c>
      <c r="I73" t="str">
        <f>Schools!I73</f>
        <v>2755631.txt</v>
      </c>
      <c r="J73" t="str">
        <f>Schools!J73</f>
        <v>https://files.api.ofsted.gov.uk/v1/file/2755631</v>
      </c>
      <c r="K73" t="str">
        <f>Schools!K73</f>
        <v>Full inspection</v>
      </c>
      <c r="L73" t="b">
        <f t="shared" si="12"/>
        <v>0</v>
      </c>
      <c r="M73">
        <f t="shared" si="12"/>
        <v>0</v>
      </c>
      <c r="N73">
        <f t="shared" si="12"/>
        <v>1</v>
      </c>
      <c r="O73">
        <f t="shared" si="12"/>
        <v>0</v>
      </c>
      <c r="P73">
        <f t="shared" si="12"/>
        <v>0</v>
      </c>
      <c r="Q73">
        <f t="shared" si="12"/>
        <v>0</v>
      </c>
      <c r="R73">
        <f t="shared" si="12"/>
        <v>1</v>
      </c>
      <c r="S73">
        <f t="shared" si="12"/>
        <v>0</v>
      </c>
      <c r="T73">
        <f t="shared" si="12"/>
        <v>0</v>
      </c>
      <c r="U73">
        <f t="shared" si="12"/>
        <v>0</v>
      </c>
      <c r="V73">
        <f t="shared" si="12"/>
        <v>0</v>
      </c>
      <c r="W73">
        <f t="shared" si="12"/>
        <v>0</v>
      </c>
      <c r="X73">
        <f t="shared" si="12"/>
        <v>0</v>
      </c>
      <c r="Y73">
        <f t="shared" si="11"/>
        <v>0</v>
      </c>
      <c r="Z73">
        <f t="shared" si="11"/>
        <v>0</v>
      </c>
      <c r="AA73">
        <f t="shared" si="11"/>
        <v>0</v>
      </c>
      <c r="AB73">
        <f t="shared" si="11"/>
        <v>1</v>
      </c>
      <c r="AC73">
        <f t="shared" si="11"/>
        <v>0</v>
      </c>
    </row>
    <row r="74" spans="1:29">
      <c r="A74" t="str">
        <f>Schools!A74</f>
        <v>SC012597</v>
      </c>
      <c r="B74" t="str">
        <f>Schools!B74</f>
        <v>St Catherine's School</v>
      </c>
      <c r="C74" t="str">
        <f>Schools!C74</f>
        <v>Residential Special School</v>
      </c>
      <c r="D74" t="str">
        <f>Schools!D74</f>
        <v>Outstanding</v>
      </c>
      <c r="E74" t="str">
        <f>Schools!E74</f>
        <v>/provider/10/SC012597</v>
      </c>
      <c r="F74" t="str">
        <f>Schools!F74</f>
        <v>St. Catherines School, Grove Road, Ventnor, Isle of Wight, PO38 1TT</v>
      </c>
      <c r="G74" s="17">
        <f>Schools!G74</f>
        <v>43213</v>
      </c>
      <c r="H74">
        <f>Schools!H74</f>
        <v>2769173</v>
      </c>
      <c r="I74" t="str">
        <f>Schools!I74</f>
        <v>2769173.txt</v>
      </c>
      <c r="J74" t="str">
        <f>Schools!J74</f>
        <v>https://files.api.ofsted.gov.uk/v1/file/2769173</v>
      </c>
      <c r="K74" t="str">
        <f>Schools!K74</f>
        <v>Full inspection</v>
      </c>
      <c r="L74" t="b">
        <f t="shared" si="12"/>
        <v>0</v>
      </c>
      <c r="M74">
        <f t="shared" si="12"/>
        <v>0</v>
      </c>
      <c r="N74">
        <f t="shared" si="12"/>
        <v>0</v>
      </c>
      <c r="O74">
        <f t="shared" si="12"/>
        <v>2</v>
      </c>
      <c r="P74">
        <f t="shared" si="12"/>
        <v>0</v>
      </c>
      <c r="Q74">
        <f t="shared" si="12"/>
        <v>0</v>
      </c>
      <c r="R74">
        <f t="shared" si="12"/>
        <v>0</v>
      </c>
      <c r="S74">
        <f t="shared" si="12"/>
        <v>0</v>
      </c>
      <c r="T74">
        <f t="shared" si="12"/>
        <v>0</v>
      </c>
      <c r="U74">
        <f t="shared" si="12"/>
        <v>0</v>
      </c>
      <c r="V74">
        <f t="shared" si="12"/>
        <v>0</v>
      </c>
      <c r="W74">
        <f t="shared" si="12"/>
        <v>0</v>
      </c>
      <c r="X74">
        <f t="shared" si="12"/>
        <v>0</v>
      </c>
      <c r="Y74">
        <f t="shared" si="11"/>
        <v>0</v>
      </c>
      <c r="Z74">
        <f t="shared" si="11"/>
        <v>0</v>
      </c>
      <c r="AA74">
        <f t="shared" si="11"/>
        <v>0</v>
      </c>
      <c r="AB74">
        <f t="shared" si="11"/>
        <v>1</v>
      </c>
      <c r="AC74">
        <f t="shared" si="11"/>
        <v>0</v>
      </c>
    </row>
    <row r="75" spans="1:29">
      <c r="A75" t="str">
        <f>Schools!A75</f>
        <v>SC012962</v>
      </c>
      <c r="B75" t="str">
        <f>Schools!B75</f>
        <v>Potterspury Lodge School</v>
      </c>
      <c r="C75" t="str">
        <f>Schools!C75</f>
        <v>Residential Special School</v>
      </c>
      <c r="D75" t="str">
        <f>Schools!D75</f>
        <v>Inadequate</v>
      </c>
      <c r="E75" t="str">
        <f>Schools!E75</f>
        <v>/provider/10/SC012962</v>
      </c>
      <c r="F75" t="str">
        <f>Schools!F75</f>
        <v>Potterspury Lodge School, Potterspury Lodge, TOWCESTER, Northamptonshire, NN12 7LL</v>
      </c>
      <c r="G75" s="17">
        <f>Schools!G75</f>
        <v>43217</v>
      </c>
      <c r="H75">
        <f>Schools!H75</f>
        <v>2770375</v>
      </c>
      <c r="I75" t="str">
        <f>Schools!I75</f>
        <v>2770375.txt</v>
      </c>
      <c r="J75" t="str">
        <f>Schools!J75</f>
        <v>https://files.api.ofsted.gov.uk/v1/file/2770375</v>
      </c>
      <c r="K75" t="str">
        <f>Schools!K75</f>
        <v>Full inspection</v>
      </c>
      <c r="L75" t="b">
        <f t="shared" si="12"/>
        <v>0</v>
      </c>
      <c r="M75">
        <f t="shared" si="12"/>
        <v>0</v>
      </c>
      <c r="N75">
        <f t="shared" si="12"/>
        <v>0</v>
      </c>
      <c r="O75">
        <f t="shared" si="12"/>
        <v>0</v>
      </c>
      <c r="P75">
        <f t="shared" si="12"/>
        <v>0</v>
      </c>
      <c r="Q75">
        <f t="shared" si="12"/>
        <v>0</v>
      </c>
      <c r="R75">
        <f t="shared" si="12"/>
        <v>0</v>
      </c>
      <c r="S75">
        <f t="shared" si="12"/>
        <v>0</v>
      </c>
      <c r="T75">
        <f t="shared" si="12"/>
        <v>0</v>
      </c>
      <c r="U75">
        <f t="shared" si="12"/>
        <v>0</v>
      </c>
      <c r="V75">
        <f t="shared" si="12"/>
        <v>0</v>
      </c>
      <c r="W75">
        <f t="shared" si="12"/>
        <v>0</v>
      </c>
      <c r="X75">
        <f t="shared" si="12"/>
        <v>0</v>
      </c>
      <c r="Y75">
        <f t="shared" si="11"/>
        <v>0</v>
      </c>
      <c r="Z75">
        <f t="shared" si="11"/>
        <v>0</v>
      </c>
      <c r="AA75">
        <f t="shared" si="11"/>
        <v>0</v>
      </c>
      <c r="AB75">
        <f t="shared" si="11"/>
        <v>0</v>
      </c>
      <c r="AC75">
        <f t="shared" si="11"/>
        <v>0</v>
      </c>
    </row>
    <row r="76" spans="1:29">
      <c r="A76" t="str">
        <f>Schools!A76</f>
        <v>SC013029</v>
      </c>
      <c r="B76" t="str">
        <f>Schools!B76</f>
        <v>Burford School</v>
      </c>
      <c r="C76" t="str">
        <f>Schools!C76</f>
        <v>Boarding School</v>
      </c>
      <c r="D76" t="str">
        <f>Schools!D76</f>
        <v>Good</v>
      </c>
      <c r="E76" t="str">
        <f>Schools!E76</f>
        <v>/provider/1/SC013029</v>
      </c>
      <c r="F76" t="str">
        <f>Schools!F76</f>
        <v>Burford School, Cheltenham Road, Burford, Oxfordshire, OX18 4PL</v>
      </c>
      <c r="G76" s="17">
        <f>Schools!G76</f>
        <v>43270</v>
      </c>
      <c r="H76">
        <f>Schools!H76</f>
        <v>2780635</v>
      </c>
      <c r="I76" t="str">
        <f>Schools!I76</f>
        <v>2780635.txt</v>
      </c>
      <c r="J76" t="str">
        <f>Schools!J76</f>
        <v>https://files.api.ofsted.gov.uk/v1/file/2780635</v>
      </c>
      <c r="K76" t="str">
        <f>Schools!K76</f>
        <v>Full inspection</v>
      </c>
      <c r="L76" t="b">
        <f t="shared" si="12"/>
        <v>0</v>
      </c>
      <c r="M76">
        <f t="shared" si="12"/>
        <v>0</v>
      </c>
      <c r="N76">
        <f t="shared" si="12"/>
        <v>0</v>
      </c>
      <c r="O76">
        <f t="shared" si="12"/>
        <v>0</v>
      </c>
      <c r="P76">
        <f t="shared" si="12"/>
        <v>0</v>
      </c>
      <c r="Q76">
        <f t="shared" si="12"/>
        <v>0</v>
      </c>
      <c r="R76">
        <f t="shared" si="12"/>
        <v>0</v>
      </c>
      <c r="S76">
        <f t="shared" si="12"/>
        <v>0</v>
      </c>
      <c r="T76">
        <f t="shared" si="12"/>
        <v>0</v>
      </c>
      <c r="U76">
        <f t="shared" si="12"/>
        <v>0</v>
      </c>
      <c r="V76">
        <f t="shared" si="12"/>
        <v>0</v>
      </c>
      <c r="W76">
        <f t="shared" si="12"/>
        <v>0</v>
      </c>
      <c r="X76">
        <f t="shared" si="12"/>
        <v>0</v>
      </c>
      <c r="Y76">
        <f t="shared" si="11"/>
        <v>0</v>
      </c>
      <c r="Z76">
        <f t="shared" si="11"/>
        <v>0</v>
      </c>
      <c r="AA76">
        <f t="shared" si="11"/>
        <v>0</v>
      </c>
      <c r="AB76">
        <f t="shared" si="11"/>
        <v>0</v>
      </c>
      <c r="AC76">
        <f t="shared" si="11"/>
        <v>0</v>
      </c>
    </row>
    <row r="77" spans="1:29">
      <c r="A77">
        <f>Schools!A77</f>
        <v>104267</v>
      </c>
      <c r="B77" t="str">
        <f>Schools!B77</f>
        <v>Palfrey Girls School</v>
      </c>
      <c r="C77" t="str">
        <f>Schools!C77</f>
        <v>Independent School</v>
      </c>
      <c r="D77" t="str">
        <f>Schools!D77</f>
        <v>Requires Improvement</v>
      </c>
      <c r="E77" t="str">
        <f>Schools!E77</f>
        <v>/provider/27/104267</v>
      </c>
      <c r="F77" t="str">
        <f>Schools!F77</f>
        <v>72 Queen Mary Street, Palfrey, Walsall, West Midlands, WS1 4AB</v>
      </c>
      <c r="G77" s="17">
        <f>Schools!G77</f>
        <v>43209</v>
      </c>
      <c r="H77">
        <f>Schools!H77</f>
        <v>2767955</v>
      </c>
      <c r="I77" t="str">
        <f>Schools!I77</f>
        <v>2767955.txt</v>
      </c>
      <c r="J77" t="str">
        <f>Schools!J77</f>
        <v>https://files.api.ofsted.gov.uk/v1/file/2767955</v>
      </c>
      <c r="K77" t="str">
        <f>Schools!K77</f>
        <v>Standard inspection</v>
      </c>
      <c r="L77" t="b">
        <f t="shared" si="12"/>
        <v>0</v>
      </c>
      <c r="M77">
        <f t="shared" si="12"/>
        <v>5</v>
      </c>
      <c r="N77">
        <f t="shared" si="12"/>
        <v>8</v>
      </c>
      <c r="O77">
        <f t="shared" si="12"/>
        <v>0</v>
      </c>
      <c r="P77">
        <f t="shared" si="12"/>
        <v>0</v>
      </c>
      <c r="Q77">
        <f t="shared" si="12"/>
        <v>0</v>
      </c>
      <c r="R77">
        <f t="shared" si="12"/>
        <v>0</v>
      </c>
      <c r="S77">
        <f t="shared" si="12"/>
        <v>0</v>
      </c>
      <c r="T77">
        <f t="shared" si="12"/>
        <v>2</v>
      </c>
      <c r="U77">
        <f t="shared" si="12"/>
        <v>0</v>
      </c>
      <c r="V77">
        <f t="shared" si="12"/>
        <v>0</v>
      </c>
      <c r="W77">
        <f t="shared" si="12"/>
        <v>0</v>
      </c>
      <c r="X77">
        <f t="shared" si="12"/>
        <v>0</v>
      </c>
      <c r="Y77">
        <f t="shared" si="11"/>
        <v>0</v>
      </c>
      <c r="Z77">
        <f t="shared" si="11"/>
        <v>0</v>
      </c>
      <c r="AA77">
        <f t="shared" si="11"/>
        <v>0</v>
      </c>
      <c r="AB77">
        <f t="shared" si="11"/>
        <v>0</v>
      </c>
      <c r="AC77">
        <f t="shared" si="11"/>
        <v>5</v>
      </c>
    </row>
    <row r="78" spans="1:29">
      <c r="A78" t="str">
        <f>Schools!A78</f>
        <v>SC013056</v>
      </c>
      <c r="B78" t="str">
        <f>Schools!B78</f>
        <v>Woodeaton Manor School</v>
      </c>
      <c r="C78" t="str">
        <f>Schools!C78</f>
        <v>Residential Special School</v>
      </c>
      <c r="D78" t="str">
        <f>Schools!D78</f>
        <v>Outstanding</v>
      </c>
      <c r="E78" t="str">
        <f>Schools!E78</f>
        <v>/provider/10/SC013056</v>
      </c>
      <c r="F78" t="str">
        <f>Schools!F78</f>
        <v>Woodeaton Manor School, Woodeaton, OXFORD, OX3 9TS</v>
      </c>
      <c r="G78" s="17">
        <f>Schools!G78</f>
        <v>43224</v>
      </c>
      <c r="H78">
        <f>Schools!H78</f>
        <v>2771835</v>
      </c>
      <c r="I78" t="str">
        <f>Schools!I78</f>
        <v>2771835.txt</v>
      </c>
      <c r="J78" t="str">
        <f>Schools!J78</f>
        <v>https://files.api.ofsted.gov.uk/v1/file/2771835</v>
      </c>
      <c r="K78" t="str">
        <f>Schools!K78</f>
        <v>Full inspection</v>
      </c>
      <c r="L78" t="b">
        <f t="shared" si="12"/>
        <v>0</v>
      </c>
      <c r="M78">
        <f t="shared" si="12"/>
        <v>0</v>
      </c>
      <c r="N78">
        <f t="shared" si="12"/>
        <v>0</v>
      </c>
      <c r="O78">
        <f t="shared" si="12"/>
        <v>0</v>
      </c>
      <c r="P78">
        <f t="shared" si="12"/>
        <v>0</v>
      </c>
      <c r="Q78">
        <f t="shared" si="12"/>
        <v>0</v>
      </c>
      <c r="R78">
        <f t="shared" si="12"/>
        <v>0</v>
      </c>
      <c r="S78">
        <f t="shared" si="12"/>
        <v>0</v>
      </c>
      <c r="T78">
        <f t="shared" si="12"/>
        <v>0</v>
      </c>
      <c r="U78">
        <f t="shared" si="12"/>
        <v>0</v>
      </c>
      <c r="V78">
        <f t="shared" si="12"/>
        <v>0</v>
      </c>
      <c r="W78">
        <f t="shared" si="12"/>
        <v>0</v>
      </c>
      <c r="X78">
        <f t="shared" si="12"/>
        <v>0</v>
      </c>
      <c r="Y78">
        <f t="shared" si="11"/>
        <v>0</v>
      </c>
      <c r="Z78">
        <f t="shared" si="11"/>
        <v>0</v>
      </c>
      <c r="AA78">
        <f t="shared" si="11"/>
        <v>0</v>
      </c>
      <c r="AB78">
        <f t="shared" si="11"/>
        <v>0</v>
      </c>
      <c r="AC78">
        <f t="shared" si="11"/>
        <v>0</v>
      </c>
    </row>
    <row r="79" spans="1:29">
      <c r="A79">
        <f>Schools!A79</f>
        <v>104269</v>
      </c>
      <c r="B79" t="str">
        <f>Schools!B79</f>
        <v>Castle Business and Enterprise College</v>
      </c>
      <c r="C79" t="str">
        <f>Schools!C79</f>
        <v>Special School</v>
      </c>
      <c r="D79">
        <f>Schools!D79</f>
        <v>0</v>
      </c>
      <c r="E79" t="str">
        <f>Schools!E79</f>
        <v>/provider/25/104269</v>
      </c>
      <c r="F79" t="str">
        <f>Schools!F79</f>
        <v>Odell Road, Leamore, Walsall, West Midlands, WS3 2ED</v>
      </c>
      <c r="G79" s="17">
        <f>Schools!G79</f>
        <v>43166</v>
      </c>
      <c r="H79">
        <f>Schools!H79</f>
        <v>2759259</v>
      </c>
      <c r="I79" t="str">
        <f>Schools!I79</f>
        <v>2759259.txt</v>
      </c>
      <c r="J79" t="str">
        <f>Schools!J79</f>
        <v>https://files.api.ofsted.gov.uk/v1/file/2759259</v>
      </c>
      <c r="K79" t="str">
        <f>Schools!K79</f>
        <v>Short inspection</v>
      </c>
      <c r="L79" t="b">
        <f t="shared" si="12"/>
        <v>0</v>
      </c>
      <c r="M79">
        <f t="shared" si="12"/>
        <v>1</v>
      </c>
      <c r="N79">
        <f t="shared" si="12"/>
        <v>1</v>
      </c>
      <c r="O79">
        <f t="shared" si="12"/>
        <v>0</v>
      </c>
      <c r="P79">
        <f t="shared" si="12"/>
        <v>0</v>
      </c>
      <c r="Q79">
        <f t="shared" si="12"/>
        <v>0</v>
      </c>
      <c r="R79">
        <f t="shared" si="12"/>
        <v>1</v>
      </c>
      <c r="S79">
        <f t="shared" si="12"/>
        <v>0</v>
      </c>
      <c r="T79">
        <f t="shared" si="12"/>
        <v>0</v>
      </c>
      <c r="U79">
        <f t="shared" si="12"/>
        <v>0</v>
      </c>
      <c r="V79">
        <f t="shared" si="12"/>
        <v>0</v>
      </c>
      <c r="W79">
        <f t="shared" si="12"/>
        <v>0</v>
      </c>
      <c r="X79">
        <f t="shared" si="12"/>
        <v>0</v>
      </c>
      <c r="Y79">
        <f t="shared" si="11"/>
        <v>0</v>
      </c>
      <c r="Z79">
        <f t="shared" si="11"/>
        <v>0</v>
      </c>
      <c r="AA79">
        <f t="shared" si="11"/>
        <v>0</v>
      </c>
      <c r="AB79">
        <f t="shared" si="11"/>
        <v>1</v>
      </c>
      <c r="AC79">
        <f t="shared" si="11"/>
        <v>1</v>
      </c>
    </row>
    <row r="80" spans="1:29">
      <c r="A80">
        <f>Schools!A80</f>
        <v>104271</v>
      </c>
      <c r="B80" t="str">
        <f>Schools!B80</f>
        <v>The Jane Lane School,  A College for Cognition &amp; Learning</v>
      </c>
      <c r="C80" t="str">
        <f>Schools!C80</f>
        <v>Special School</v>
      </c>
      <c r="D80">
        <f>Schools!D80</f>
        <v>0</v>
      </c>
      <c r="E80" t="str">
        <f>Schools!E80</f>
        <v>/provider/25/104271</v>
      </c>
      <c r="F80" t="str">
        <f>Schools!F80</f>
        <v>Churchill Road, Bentley, Walsall, West Midlands, WS2 0JH</v>
      </c>
      <c r="G80" s="17">
        <f>Schools!G80</f>
        <v>43012</v>
      </c>
      <c r="H80">
        <f>Schools!H80</f>
        <v>2728325</v>
      </c>
      <c r="I80" t="str">
        <f>Schools!I80</f>
        <v>2728325.txt</v>
      </c>
      <c r="J80" t="str">
        <f>Schools!J80</f>
        <v>https://files.api.ofsted.gov.uk/v1/file/2728325</v>
      </c>
      <c r="K80" t="str">
        <f>Schools!K80</f>
        <v>Monitoring visit</v>
      </c>
      <c r="L80" t="b">
        <f t="shared" si="12"/>
        <v>0</v>
      </c>
      <c r="M80">
        <f t="shared" si="12"/>
        <v>0</v>
      </c>
      <c r="N80">
        <f t="shared" si="12"/>
        <v>1</v>
      </c>
      <c r="O80">
        <f t="shared" si="12"/>
        <v>2</v>
      </c>
      <c r="P80">
        <f t="shared" si="12"/>
        <v>0</v>
      </c>
      <c r="Q80">
        <f t="shared" si="12"/>
        <v>0</v>
      </c>
      <c r="R80">
        <f t="shared" si="12"/>
        <v>0</v>
      </c>
      <c r="S80">
        <f t="shared" si="12"/>
        <v>0</v>
      </c>
      <c r="T80">
        <f t="shared" si="12"/>
        <v>0</v>
      </c>
      <c r="U80">
        <f t="shared" si="12"/>
        <v>0</v>
      </c>
      <c r="V80">
        <f t="shared" si="12"/>
        <v>0</v>
      </c>
      <c r="W80">
        <f t="shared" si="12"/>
        <v>0</v>
      </c>
      <c r="X80">
        <f t="shared" si="12"/>
        <v>0</v>
      </c>
      <c r="Y80">
        <f t="shared" si="11"/>
        <v>0</v>
      </c>
      <c r="Z80">
        <f t="shared" si="11"/>
        <v>0</v>
      </c>
      <c r="AA80">
        <f t="shared" si="11"/>
        <v>0</v>
      </c>
      <c r="AB80">
        <f t="shared" si="11"/>
        <v>0</v>
      </c>
      <c r="AC80">
        <f t="shared" si="11"/>
        <v>2</v>
      </c>
    </row>
    <row r="81" spans="1:29">
      <c r="A81" t="str">
        <f>Schools!A81</f>
        <v>SC013884</v>
      </c>
      <c r="B81" t="str">
        <f>Schools!B81</f>
        <v>Linden Bridge School</v>
      </c>
      <c r="C81" t="str">
        <f>Schools!C81</f>
        <v>Residential Special School</v>
      </c>
      <c r="D81" t="str">
        <f>Schools!D81</f>
        <v>Outstanding</v>
      </c>
      <c r="E81" t="str">
        <f>Schools!E81</f>
        <v>/provider/10/SC013884</v>
      </c>
      <c r="F81" t="str">
        <f>Schools!F81</f>
        <v>Linden Bridge School, Grafton Road, WORCESTER PARK, Surrey, KT4 7JW</v>
      </c>
      <c r="G81" s="17">
        <f>Schools!G81</f>
        <v>43171</v>
      </c>
      <c r="H81">
        <f>Schools!H81</f>
        <v>2760353</v>
      </c>
      <c r="I81" t="str">
        <f>Schools!I81</f>
        <v>2760353.txt</v>
      </c>
      <c r="J81" t="str">
        <f>Schools!J81</f>
        <v>https://files.api.ofsted.gov.uk/v1/file/2760353</v>
      </c>
      <c r="K81" t="str">
        <f>Schools!K81</f>
        <v>Full inspection</v>
      </c>
      <c r="L81" t="b">
        <f t="shared" si="12"/>
        <v>0</v>
      </c>
      <c r="M81">
        <f t="shared" si="12"/>
        <v>0</v>
      </c>
      <c r="N81">
        <f t="shared" si="12"/>
        <v>0</v>
      </c>
      <c r="O81">
        <f t="shared" si="12"/>
        <v>0</v>
      </c>
      <c r="P81">
        <f t="shared" si="12"/>
        <v>1</v>
      </c>
      <c r="Q81">
        <f t="shared" si="12"/>
        <v>0</v>
      </c>
      <c r="R81">
        <f t="shared" si="12"/>
        <v>0</v>
      </c>
      <c r="S81">
        <f t="shared" si="12"/>
        <v>0</v>
      </c>
      <c r="T81">
        <f t="shared" si="12"/>
        <v>0</v>
      </c>
      <c r="U81">
        <f t="shared" si="12"/>
        <v>0</v>
      </c>
      <c r="V81">
        <f t="shared" si="12"/>
        <v>0</v>
      </c>
      <c r="W81">
        <f t="shared" si="12"/>
        <v>1</v>
      </c>
      <c r="X81">
        <f t="shared" si="12"/>
        <v>0</v>
      </c>
      <c r="Y81">
        <f t="shared" si="11"/>
        <v>0</v>
      </c>
      <c r="Z81">
        <f t="shared" si="11"/>
        <v>0</v>
      </c>
      <c r="AA81">
        <f t="shared" si="11"/>
        <v>0</v>
      </c>
      <c r="AB81">
        <f t="shared" si="11"/>
        <v>0</v>
      </c>
      <c r="AC81">
        <f t="shared" si="11"/>
        <v>0</v>
      </c>
    </row>
    <row r="82" spans="1:29">
      <c r="A82" t="str">
        <f>Schools!A82</f>
        <v>SC013885</v>
      </c>
      <c r="B82" t="str">
        <f>Schools!B82</f>
        <v>Limpsfield Grange School</v>
      </c>
      <c r="C82" t="str">
        <f>Schools!C82</f>
        <v>Residential Special School</v>
      </c>
      <c r="D82" t="str">
        <f>Schools!D82</f>
        <v>Outstanding</v>
      </c>
      <c r="E82" t="str">
        <f>Schools!E82</f>
        <v>/provider/10/SC013885</v>
      </c>
      <c r="F82" t="str">
        <f>Schools!F82</f>
        <v>Limpsfield Grange School, 89 Bluehouse Lane, OXTED, Surrey, RH8 0RZ</v>
      </c>
      <c r="G82" s="17">
        <f>Schools!G82</f>
        <v>43182</v>
      </c>
      <c r="H82">
        <f>Schools!H82</f>
        <v>2764077</v>
      </c>
      <c r="I82" t="str">
        <f>Schools!I82</f>
        <v>2764077.txt</v>
      </c>
      <c r="J82" t="str">
        <f>Schools!J82</f>
        <v>https://files.api.ofsted.gov.uk/v1/file/2764077</v>
      </c>
      <c r="K82" t="str">
        <f>Schools!K82</f>
        <v>Full inspection</v>
      </c>
      <c r="L82" t="b">
        <f t="shared" ref="L82:AA91" si="13">VLOOKUP($A82,rMentions,COLUMN()-9,FALSE)</f>
        <v>0</v>
      </c>
      <c r="M82">
        <f t="shared" si="13"/>
        <v>0</v>
      </c>
      <c r="N82">
        <f t="shared" si="13"/>
        <v>0</v>
      </c>
      <c r="O82">
        <f t="shared" si="13"/>
        <v>0</v>
      </c>
      <c r="P82">
        <f t="shared" si="13"/>
        <v>0</v>
      </c>
      <c r="Q82">
        <f t="shared" si="13"/>
        <v>0</v>
      </c>
      <c r="R82">
        <f t="shared" si="13"/>
        <v>0</v>
      </c>
      <c r="S82">
        <f t="shared" si="13"/>
        <v>0</v>
      </c>
      <c r="T82">
        <f t="shared" si="13"/>
        <v>0</v>
      </c>
      <c r="U82">
        <f t="shared" si="13"/>
        <v>0</v>
      </c>
      <c r="V82">
        <f t="shared" si="13"/>
        <v>0</v>
      </c>
      <c r="W82">
        <f t="shared" si="13"/>
        <v>0</v>
      </c>
      <c r="X82">
        <f t="shared" si="13"/>
        <v>0</v>
      </c>
      <c r="Y82">
        <f t="shared" si="13"/>
        <v>0</v>
      </c>
      <c r="Z82">
        <f t="shared" si="13"/>
        <v>0</v>
      </c>
      <c r="AA82">
        <f t="shared" si="13"/>
        <v>0</v>
      </c>
      <c r="AB82">
        <f t="shared" ref="Y82:AC97" si="14">VLOOKUP($A82,rMentions,COLUMN()-9,FALSE)</f>
        <v>0</v>
      </c>
      <c r="AC82">
        <f t="shared" si="14"/>
        <v>0</v>
      </c>
    </row>
    <row r="83" spans="1:29">
      <c r="A83" t="str">
        <f>Schools!A83</f>
        <v>SC038284</v>
      </c>
      <c r="B83" t="str">
        <f>Schools!B83</f>
        <v>Fred Nicholson School</v>
      </c>
      <c r="C83" t="str">
        <f>Schools!C83</f>
        <v>Residential Special School</v>
      </c>
      <c r="D83" t="str">
        <f>Schools!D83</f>
        <v>Good</v>
      </c>
      <c r="E83" t="str">
        <f>Schools!E83</f>
        <v>/provider/10/SC038284</v>
      </c>
      <c r="F83" t="str">
        <f>Schools!F83</f>
        <v>Fred Nicholson School, Westfield Road, DEREHAM, Norfolk, NR19 1JB</v>
      </c>
      <c r="G83" s="17">
        <f>Schools!G83</f>
        <v>43136</v>
      </c>
      <c r="H83">
        <f>Schools!H83</f>
        <v>2752119</v>
      </c>
      <c r="I83" t="str">
        <f>Schools!I83</f>
        <v>2752119.txt</v>
      </c>
      <c r="J83" t="str">
        <f>Schools!J83</f>
        <v>https://files.api.ofsted.gov.uk/v1/file/2752119</v>
      </c>
      <c r="K83" t="str">
        <f>Schools!K83</f>
        <v>Full inspection</v>
      </c>
      <c r="L83" t="b">
        <f t="shared" si="13"/>
        <v>0</v>
      </c>
      <c r="M83">
        <f t="shared" si="13"/>
        <v>0</v>
      </c>
      <c r="N83">
        <f t="shared" si="13"/>
        <v>0</v>
      </c>
      <c r="O83">
        <f t="shared" si="13"/>
        <v>0</v>
      </c>
      <c r="P83">
        <f t="shared" si="13"/>
        <v>0</v>
      </c>
      <c r="Q83">
        <f t="shared" si="13"/>
        <v>0</v>
      </c>
      <c r="R83">
        <f t="shared" si="13"/>
        <v>0</v>
      </c>
      <c r="S83">
        <f t="shared" si="13"/>
        <v>0</v>
      </c>
      <c r="T83">
        <f t="shared" si="13"/>
        <v>0</v>
      </c>
      <c r="U83">
        <f t="shared" si="13"/>
        <v>0</v>
      </c>
      <c r="V83">
        <f t="shared" si="13"/>
        <v>0</v>
      </c>
      <c r="W83">
        <f t="shared" si="13"/>
        <v>0</v>
      </c>
      <c r="X83">
        <f t="shared" si="13"/>
        <v>0</v>
      </c>
      <c r="Y83">
        <f t="shared" si="14"/>
        <v>0</v>
      </c>
      <c r="Z83">
        <f t="shared" si="14"/>
        <v>0</v>
      </c>
      <c r="AA83">
        <f t="shared" si="14"/>
        <v>0</v>
      </c>
      <c r="AB83">
        <f t="shared" si="14"/>
        <v>0</v>
      </c>
      <c r="AC83">
        <f t="shared" si="14"/>
        <v>0</v>
      </c>
    </row>
    <row r="84" spans="1:29">
      <c r="A84" t="str">
        <f>Schools!A84</f>
        <v>SC038324</v>
      </c>
      <c r="B84" t="str">
        <f>Schools!B84</f>
        <v>Eaton Hall Specialist Academy</v>
      </c>
      <c r="C84" t="str">
        <f>Schools!C84</f>
        <v>Residential Special School</v>
      </c>
      <c r="D84" t="str">
        <f>Schools!D84</f>
        <v>Outstanding</v>
      </c>
      <c r="E84" t="str">
        <f>Schools!E84</f>
        <v>/provider/10/SC038324</v>
      </c>
      <c r="F84" t="str">
        <f>Schools!F84</f>
        <v>Eaton Hall School, Pettus Road, NORWICH, NR4 7BU</v>
      </c>
      <c r="G84" s="17">
        <f>Schools!G84</f>
        <v>43238</v>
      </c>
      <c r="H84">
        <f>Schools!H84</f>
        <v>2774503</v>
      </c>
      <c r="I84" t="str">
        <f>Schools!I84</f>
        <v>2774503.txt</v>
      </c>
      <c r="J84" t="str">
        <f>Schools!J84</f>
        <v>https://files.api.ofsted.gov.uk/v1/file/2774503</v>
      </c>
      <c r="K84" t="str">
        <f>Schools!K84</f>
        <v>Full inspection</v>
      </c>
      <c r="L84" t="b">
        <f t="shared" si="13"/>
        <v>0</v>
      </c>
      <c r="M84">
        <f t="shared" si="13"/>
        <v>0</v>
      </c>
      <c r="N84">
        <f t="shared" si="13"/>
        <v>0</v>
      </c>
      <c r="O84">
        <f t="shared" si="13"/>
        <v>0</v>
      </c>
      <c r="P84">
        <f t="shared" si="13"/>
        <v>0</v>
      </c>
      <c r="Q84">
        <f t="shared" si="13"/>
        <v>0</v>
      </c>
      <c r="R84">
        <f t="shared" si="13"/>
        <v>0</v>
      </c>
      <c r="S84">
        <f t="shared" si="13"/>
        <v>0</v>
      </c>
      <c r="T84">
        <f t="shared" si="13"/>
        <v>0</v>
      </c>
      <c r="U84">
        <f t="shared" si="13"/>
        <v>0</v>
      </c>
      <c r="V84">
        <f t="shared" si="13"/>
        <v>0</v>
      </c>
      <c r="W84">
        <f t="shared" si="13"/>
        <v>0</v>
      </c>
      <c r="X84">
        <f t="shared" si="13"/>
        <v>0</v>
      </c>
      <c r="Y84">
        <f t="shared" si="14"/>
        <v>0</v>
      </c>
      <c r="Z84">
        <f t="shared" si="14"/>
        <v>0</v>
      </c>
      <c r="AA84">
        <f t="shared" si="14"/>
        <v>0</v>
      </c>
      <c r="AB84">
        <f t="shared" si="14"/>
        <v>0</v>
      </c>
      <c r="AC84">
        <f t="shared" si="14"/>
        <v>0</v>
      </c>
    </row>
    <row r="85" spans="1:29">
      <c r="A85" t="str">
        <f>Schools!A85</f>
        <v>SC013896</v>
      </c>
      <c r="B85" t="str">
        <f>Schools!B85</f>
        <v>Sunnydown School</v>
      </c>
      <c r="C85" t="str">
        <f>Schools!C85</f>
        <v>Residential Special School</v>
      </c>
      <c r="D85" t="str">
        <f>Schools!D85</f>
        <v>Outstanding</v>
      </c>
      <c r="E85" t="str">
        <f>Schools!E85</f>
        <v>/provider/10/SC013896</v>
      </c>
      <c r="F85" t="str">
        <f>Schools!F85</f>
        <v>Sunnydown School, Whyteleafe Road, CATERHAM, Surrey, CR3 5ED</v>
      </c>
      <c r="G85" s="17">
        <f>Schools!G85</f>
        <v>43195</v>
      </c>
      <c r="H85">
        <f>Schools!H85</f>
        <v>2765439</v>
      </c>
      <c r="I85" t="str">
        <f>Schools!I85</f>
        <v>2765439.txt</v>
      </c>
      <c r="J85" t="str">
        <f>Schools!J85</f>
        <v>https://files.api.ofsted.gov.uk/v1/file/2765439</v>
      </c>
      <c r="K85" t="str">
        <f>Schools!K85</f>
        <v>Full inspection</v>
      </c>
      <c r="L85" t="b">
        <f t="shared" si="13"/>
        <v>0</v>
      </c>
      <c r="M85">
        <f t="shared" si="13"/>
        <v>0</v>
      </c>
      <c r="N85">
        <f t="shared" si="13"/>
        <v>0</v>
      </c>
      <c r="O85">
        <f t="shared" si="13"/>
        <v>0</v>
      </c>
      <c r="P85">
        <f t="shared" si="13"/>
        <v>1</v>
      </c>
      <c r="Q85">
        <f t="shared" si="13"/>
        <v>0</v>
      </c>
      <c r="R85">
        <f t="shared" si="13"/>
        <v>0</v>
      </c>
      <c r="S85">
        <f t="shared" si="13"/>
        <v>0</v>
      </c>
      <c r="T85">
        <f t="shared" si="13"/>
        <v>0</v>
      </c>
      <c r="U85">
        <f t="shared" si="13"/>
        <v>0</v>
      </c>
      <c r="V85">
        <f t="shared" si="13"/>
        <v>0</v>
      </c>
      <c r="W85">
        <f t="shared" si="13"/>
        <v>0</v>
      </c>
      <c r="X85">
        <f t="shared" si="13"/>
        <v>0</v>
      </c>
      <c r="Y85">
        <f t="shared" si="14"/>
        <v>0</v>
      </c>
      <c r="Z85">
        <f t="shared" si="14"/>
        <v>0</v>
      </c>
      <c r="AA85">
        <f t="shared" si="14"/>
        <v>0</v>
      </c>
      <c r="AB85">
        <f t="shared" si="14"/>
        <v>2</v>
      </c>
      <c r="AC85">
        <f t="shared" si="14"/>
        <v>0</v>
      </c>
    </row>
    <row r="86" spans="1:29">
      <c r="A86" t="str">
        <f>Schools!A86</f>
        <v>SC013899</v>
      </c>
      <c r="B86" t="str">
        <f>Schools!B86</f>
        <v>Wishmore Cross Academy</v>
      </c>
      <c r="C86" t="str">
        <f>Schools!C86</f>
        <v>Residential Special School</v>
      </c>
      <c r="D86" t="str">
        <f>Schools!D86</f>
        <v>Outstanding</v>
      </c>
      <c r="E86" t="str">
        <f>Schools!E86</f>
        <v>/provider/10/SC013899</v>
      </c>
      <c r="F86" t="str">
        <f>Schools!F86</f>
        <v>Wishmore Cross Academy, Alpha Road, Chobham, Surrey, GU24 8NE</v>
      </c>
      <c r="G86" s="17">
        <f>Schools!G86</f>
        <v>43153</v>
      </c>
      <c r="H86">
        <f>Schools!H86</f>
        <v>2755869</v>
      </c>
      <c r="I86" t="str">
        <f>Schools!I86</f>
        <v>2755869.txt</v>
      </c>
      <c r="J86" t="str">
        <f>Schools!J86</f>
        <v>https://files.api.ofsted.gov.uk/v1/file/2755869</v>
      </c>
      <c r="K86" t="str">
        <f>Schools!K86</f>
        <v>Full inspection</v>
      </c>
      <c r="L86" t="b">
        <f t="shared" si="13"/>
        <v>0</v>
      </c>
      <c r="M86">
        <f t="shared" si="13"/>
        <v>0</v>
      </c>
      <c r="N86">
        <f t="shared" si="13"/>
        <v>0</v>
      </c>
      <c r="O86">
        <f t="shared" si="13"/>
        <v>0</v>
      </c>
      <c r="P86">
        <f t="shared" si="13"/>
        <v>1</v>
      </c>
      <c r="Q86">
        <f t="shared" si="13"/>
        <v>0</v>
      </c>
      <c r="R86">
        <f t="shared" si="13"/>
        <v>0</v>
      </c>
      <c r="S86">
        <f t="shared" si="13"/>
        <v>0</v>
      </c>
      <c r="T86">
        <f t="shared" si="13"/>
        <v>0</v>
      </c>
      <c r="U86">
        <f t="shared" si="13"/>
        <v>0</v>
      </c>
      <c r="V86">
        <f t="shared" si="13"/>
        <v>0</v>
      </c>
      <c r="W86">
        <f t="shared" si="13"/>
        <v>0</v>
      </c>
      <c r="X86">
        <f t="shared" si="13"/>
        <v>0</v>
      </c>
      <c r="Y86">
        <f t="shared" si="14"/>
        <v>0</v>
      </c>
      <c r="Z86">
        <f t="shared" si="14"/>
        <v>0</v>
      </c>
      <c r="AA86">
        <f t="shared" si="14"/>
        <v>0</v>
      </c>
      <c r="AB86">
        <f t="shared" si="14"/>
        <v>0</v>
      </c>
      <c r="AC86">
        <f t="shared" si="14"/>
        <v>0</v>
      </c>
    </row>
    <row r="87" spans="1:29">
      <c r="A87" t="str">
        <f>Schools!A87</f>
        <v>SC038622</v>
      </c>
      <c r="B87" t="str">
        <f>Schools!B87</f>
        <v>St Francis Community Special School</v>
      </c>
      <c r="C87" t="str">
        <f>Schools!C87</f>
        <v>Residential Special School</v>
      </c>
      <c r="D87" t="str">
        <f>Schools!D87</f>
        <v>Outstanding</v>
      </c>
      <c r="E87" t="str">
        <f>Schools!E87</f>
        <v>/provider/10/SC038622</v>
      </c>
      <c r="F87" t="str">
        <f>Schools!F87</f>
        <v>St. Francis Community Special School, Wickenby Crescent, LINCOLN, LN1 3TJ</v>
      </c>
      <c r="G87" s="17">
        <f>Schools!G87</f>
        <v>43167</v>
      </c>
      <c r="H87">
        <f>Schools!H87</f>
        <v>2759707</v>
      </c>
      <c r="I87" t="str">
        <f>Schools!I87</f>
        <v>2759707.txt</v>
      </c>
      <c r="J87" t="str">
        <f>Schools!J87</f>
        <v>https://files.api.ofsted.gov.uk/v1/file/2759707</v>
      </c>
      <c r="K87" t="str">
        <f>Schools!K87</f>
        <v>Full inspection</v>
      </c>
      <c r="L87" t="b">
        <f t="shared" si="13"/>
        <v>0</v>
      </c>
      <c r="M87">
        <f t="shared" si="13"/>
        <v>0</v>
      </c>
      <c r="N87">
        <f t="shared" si="13"/>
        <v>0</v>
      </c>
      <c r="O87">
        <f t="shared" si="13"/>
        <v>0</v>
      </c>
      <c r="P87">
        <f t="shared" si="13"/>
        <v>0</v>
      </c>
      <c r="Q87">
        <f t="shared" si="13"/>
        <v>0</v>
      </c>
      <c r="R87">
        <f t="shared" si="13"/>
        <v>0</v>
      </c>
      <c r="S87">
        <f t="shared" si="13"/>
        <v>0</v>
      </c>
      <c r="T87">
        <f t="shared" si="13"/>
        <v>0</v>
      </c>
      <c r="U87">
        <f t="shared" si="13"/>
        <v>0</v>
      </c>
      <c r="V87">
        <f t="shared" si="13"/>
        <v>0</v>
      </c>
      <c r="W87">
        <f t="shared" si="13"/>
        <v>0</v>
      </c>
      <c r="X87">
        <f t="shared" si="13"/>
        <v>0</v>
      </c>
      <c r="Y87">
        <f t="shared" si="14"/>
        <v>0</v>
      </c>
      <c r="Z87">
        <f t="shared" si="14"/>
        <v>0</v>
      </c>
      <c r="AA87">
        <f t="shared" si="14"/>
        <v>0</v>
      </c>
      <c r="AB87">
        <f t="shared" si="14"/>
        <v>0</v>
      </c>
      <c r="AC87">
        <f t="shared" si="14"/>
        <v>0</v>
      </c>
    </row>
    <row r="88" spans="1:29">
      <c r="A88" t="str">
        <f>Schools!A88</f>
        <v>SC013920</v>
      </c>
      <c r="B88" t="str">
        <f>Schools!B88</f>
        <v>Grafham Grange School</v>
      </c>
      <c r="C88" t="str">
        <f>Schools!C88</f>
        <v>Residential Special School</v>
      </c>
      <c r="D88" t="str">
        <f>Schools!D88</f>
        <v>Requires improvement to be good</v>
      </c>
      <c r="E88" t="str">
        <f>Schools!E88</f>
        <v>/provider/10/SC013920</v>
      </c>
      <c r="F88" t="str">
        <f>Schools!F88</f>
        <v>Grafham Grange, Horsham Road, Grafham, Bramley, Guildford, Surrey, GU5 0LH</v>
      </c>
      <c r="G88" s="17">
        <f>Schools!G88</f>
        <v>43089</v>
      </c>
      <c r="H88">
        <f>Schools!H88</f>
        <v>2744569</v>
      </c>
      <c r="I88" t="str">
        <f>Schools!I88</f>
        <v>2744569.txt</v>
      </c>
      <c r="J88" t="str">
        <f>Schools!J88</f>
        <v>https://files.api.ofsted.gov.uk/v1/file/2744569</v>
      </c>
      <c r="K88" t="str">
        <f>Schools!K88</f>
        <v>Full inspection</v>
      </c>
      <c r="L88" t="b">
        <f t="shared" si="13"/>
        <v>0</v>
      </c>
      <c r="M88">
        <f t="shared" si="13"/>
        <v>0</v>
      </c>
      <c r="N88">
        <f t="shared" si="13"/>
        <v>0</v>
      </c>
      <c r="O88">
        <f t="shared" si="13"/>
        <v>1</v>
      </c>
      <c r="P88">
        <f t="shared" si="13"/>
        <v>0</v>
      </c>
      <c r="Q88">
        <f t="shared" si="13"/>
        <v>0</v>
      </c>
      <c r="R88">
        <f t="shared" si="13"/>
        <v>0</v>
      </c>
      <c r="S88">
        <f t="shared" si="13"/>
        <v>0</v>
      </c>
      <c r="T88">
        <f t="shared" si="13"/>
        <v>0</v>
      </c>
      <c r="U88">
        <f t="shared" si="13"/>
        <v>0</v>
      </c>
      <c r="V88">
        <f t="shared" si="13"/>
        <v>0</v>
      </c>
      <c r="W88">
        <f t="shared" si="13"/>
        <v>0</v>
      </c>
      <c r="X88">
        <f t="shared" si="13"/>
        <v>0</v>
      </c>
      <c r="Y88">
        <f t="shared" si="14"/>
        <v>0</v>
      </c>
      <c r="Z88">
        <f t="shared" si="14"/>
        <v>0</v>
      </c>
      <c r="AA88">
        <f t="shared" si="14"/>
        <v>0</v>
      </c>
      <c r="AB88">
        <f t="shared" si="14"/>
        <v>0</v>
      </c>
      <c r="AC88">
        <f t="shared" si="14"/>
        <v>0</v>
      </c>
    </row>
    <row r="89" spans="1:29">
      <c r="A89" t="str">
        <f>Schools!A89</f>
        <v>SC038723</v>
      </c>
      <c r="B89" t="str">
        <f>Schools!B89</f>
        <v>Walton Hall</v>
      </c>
      <c r="C89" t="str">
        <f>Schools!C89</f>
        <v>Residential Special School</v>
      </c>
      <c r="D89" t="str">
        <f>Schools!D89</f>
        <v>Outstanding</v>
      </c>
      <c r="E89" t="str">
        <f>Schools!E89</f>
        <v>/provider/10/SC038723</v>
      </c>
      <c r="F89" t="str">
        <f>Schools!F89</f>
        <v>Walton Hall Special School, Walton, Eccleshall, STAFFORD, ST21 6JR</v>
      </c>
      <c r="G89" s="17">
        <f>Schools!G89</f>
        <v>43137</v>
      </c>
      <c r="H89">
        <f>Schools!H89</f>
        <v>2752111</v>
      </c>
      <c r="I89" t="str">
        <f>Schools!I89</f>
        <v>2752111.txt</v>
      </c>
      <c r="J89" t="str">
        <f>Schools!J89</f>
        <v>https://files.api.ofsted.gov.uk/v1/file/2752111</v>
      </c>
      <c r="K89" t="str">
        <f>Schools!K89</f>
        <v>Full inspection</v>
      </c>
      <c r="L89" t="b">
        <f t="shared" si="13"/>
        <v>0</v>
      </c>
      <c r="M89">
        <f t="shared" si="13"/>
        <v>0</v>
      </c>
      <c r="N89">
        <f t="shared" si="13"/>
        <v>0</v>
      </c>
      <c r="O89">
        <f t="shared" si="13"/>
        <v>0</v>
      </c>
      <c r="P89">
        <f t="shared" si="13"/>
        <v>1</v>
      </c>
      <c r="Q89">
        <f t="shared" si="13"/>
        <v>0</v>
      </c>
      <c r="R89">
        <f t="shared" si="13"/>
        <v>0</v>
      </c>
      <c r="S89">
        <f t="shared" si="13"/>
        <v>0</v>
      </c>
      <c r="T89">
        <f t="shared" si="13"/>
        <v>0</v>
      </c>
      <c r="U89">
        <f t="shared" si="13"/>
        <v>0</v>
      </c>
      <c r="V89">
        <f t="shared" si="13"/>
        <v>0</v>
      </c>
      <c r="W89">
        <f t="shared" si="13"/>
        <v>0</v>
      </c>
      <c r="X89">
        <f t="shared" si="13"/>
        <v>0</v>
      </c>
      <c r="Y89">
        <f t="shared" si="14"/>
        <v>0</v>
      </c>
      <c r="Z89">
        <f t="shared" si="14"/>
        <v>0</v>
      </c>
      <c r="AA89">
        <f t="shared" si="14"/>
        <v>0</v>
      </c>
      <c r="AB89">
        <f t="shared" si="14"/>
        <v>0</v>
      </c>
      <c r="AC89">
        <f t="shared" si="14"/>
        <v>0</v>
      </c>
    </row>
    <row r="90" spans="1:29">
      <c r="A90" t="str">
        <f>Schools!A90</f>
        <v>SC013926</v>
      </c>
      <c r="B90" t="str">
        <f>Schools!B90</f>
        <v>Moor House School &amp; College</v>
      </c>
      <c r="C90" t="str">
        <f>Schools!C90</f>
        <v>Residential Special School</v>
      </c>
      <c r="D90" t="str">
        <f>Schools!D90</f>
        <v>Outstanding</v>
      </c>
      <c r="E90" t="str">
        <f>Schools!E90</f>
        <v>/provider/10/SC013926</v>
      </c>
      <c r="F90" t="str">
        <f>Schools!F90</f>
        <v>Moor House School &amp; College, Mill Lane, Oxted, Surrey, RH8 9AQ</v>
      </c>
      <c r="G90" s="17">
        <f>Schools!G90</f>
        <v>43159</v>
      </c>
      <c r="H90">
        <f>Schools!H90</f>
        <v>2757465</v>
      </c>
      <c r="I90" t="str">
        <f>Schools!I90</f>
        <v>2757465.txt</v>
      </c>
      <c r="J90" t="str">
        <f>Schools!J90</f>
        <v>https://files.api.ofsted.gov.uk/v1/file/2757465</v>
      </c>
      <c r="K90" t="str">
        <f>Schools!K90</f>
        <v>Full inspection</v>
      </c>
      <c r="L90" t="b">
        <f t="shared" si="13"/>
        <v>0</v>
      </c>
      <c r="M90">
        <f t="shared" si="13"/>
        <v>0</v>
      </c>
      <c r="N90">
        <f t="shared" si="13"/>
        <v>0</v>
      </c>
      <c r="O90">
        <f t="shared" si="13"/>
        <v>0</v>
      </c>
      <c r="P90">
        <f t="shared" si="13"/>
        <v>0</v>
      </c>
      <c r="Q90">
        <f t="shared" si="13"/>
        <v>0</v>
      </c>
      <c r="R90">
        <f t="shared" si="13"/>
        <v>0</v>
      </c>
      <c r="S90">
        <f t="shared" si="13"/>
        <v>0</v>
      </c>
      <c r="T90">
        <f t="shared" si="13"/>
        <v>0</v>
      </c>
      <c r="U90">
        <f t="shared" si="13"/>
        <v>0</v>
      </c>
      <c r="V90">
        <f t="shared" si="13"/>
        <v>0</v>
      </c>
      <c r="W90">
        <f t="shared" si="13"/>
        <v>0</v>
      </c>
      <c r="X90">
        <f t="shared" si="13"/>
        <v>0</v>
      </c>
      <c r="Y90">
        <f t="shared" si="14"/>
        <v>0</v>
      </c>
      <c r="Z90">
        <f t="shared" si="14"/>
        <v>0</v>
      </c>
      <c r="AA90">
        <f t="shared" si="14"/>
        <v>0</v>
      </c>
      <c r="AB90">
        <f t="shared" si="14"/>
        <v>1</v>
      </c>
      <c r="AC90">
        <f t="shared" si="14"/>
        <v>0</v>
      </c>
    </row>
    <row r="91" spans="1:29">
      <c r="A91" t="str">
        <f>Schools!A91</f>
        <v>SC038726</v>
      </c>
      <c r="B91" t="str">
        <f>Schools!B91</f>
        <v>Shenstone Lodge School</v>
      </c>
      <c r="C91" t="str">
        <f>Schools!C91</f>
        <v>Residential Special School</v>
      </c>
      <c r="D91" t="str">
        <f>Schools!D91</f>
        <v>Outstanding</v>
      </c>
      <c r="E91" t="str">
        <f>Schools!E91</f>
        <v>/provider/10/SC038726</v>
      </c>
      <c r="F91" t="str">
        <f>Schools!F91</f>
        <v>Shenstone Lodge School, Birmingham Road, Shenstone Wood End, Lichfield, Staffordshire, WS14 0LB</v>
      </c>
      <c r="G91" s="17">
        <f>Schools!G91</f>
        <v>43201</v>
      </c>
      <c r="H91">
        <f>Schools!H91</f>
        <v>2766383</v>
      </c>
      <c r="I91" t="str">
        <f>Schools!I91</f>
        <v>2766383.txt</v>
      </c>
      <c r="J91" t="str">
        <f>Schools!J91</f>
        <v>https://files.api.ofsted.gov.uk/v1/file/2766383</v>
      </c>
      <c r="K91" t="str">
        <f>Schools!K91</f>
        <v>Full inspection</v>
      </c>
      <c r="L91" t="b">
        <f t="shared" si="13"/>
        <v>0</v>
      </c>
      <c r="M91">
        <f t="shared" si="13"/>
        <v>0</v>
      </c>
      <c r="N91">
        <f t="shared" si="13"/>
        <v>1</v>
      </c>
      <c r="O91">
        <f t="shared" si="13"/>
        <v>0</v>
      </c>
      <c r="P91">
        <f t="shared" si="13"/>
        <v>0</v>
      </c>
      <c r="Q91">
        <f t="shared" si="13"/>
        <v>0</v>
      </c>
      <c r="R91">
        <f t="shared" si="13"/>
        <v>0</v>
      </c>
      <c r="S91">
        <f t="shared" si="13"/>
        <v>0</v>
      </c>
      <c r="T91">
        <f t="shared" si="13"/>
        <v>0</v>
      </c>
      <c r="U91">
        <f t="shared" si="13"/>
        <v>0</v>
      </c>
      <c r="V91">
        <f t="shared" si="13"/>
        <v>0</v>
      </c>
      <c r="W91">
        <f t="shared" si="13"/>
        <v>0</v>
      </c>
      <c r="X91">
        <f t="shared" si="13"/>
        <v>0</v>
      </c>
      <c r="Y91">
        <f t="shared" si="14"/>
        <v>0</v>
      </c>
      <c r="Z91">
        <f t="shared" si="14"/>
        <v>0</v>
      </c>
      <c r="AA91">
        <f t="shared" si="14"/>
        <v>0</v>
      </c>
      <c r="AB91">
        <f t="shared" si="14"/>
        <v>1</v>
      </c>
      <c r="AC91">
        <f t="shared" si="14"/>
        <v>1</v>
      </c>
    </row>
    <row r="92" spans="1:29">
      <c r="A92" t="str">
        <f>Schools!A92</f>
        <v>SC013927</v>
      </c>
      <c r="B92" t="str">
        <f>Schools!B92</f>
        <v>More House School</v>
      </c>
      <c r="C92" t="str">
        <f>Schools!C92</f>
        <v>Residential Special School</v>
      </c>
      <c r="D92" t="str">
        <f>Schools!D92</f>
        <v>Good</v>
      </c>
      <c r="E92" t="str">
        <f>Schools!E92</f>
        <v>/provider/10/SC013927</v>
      </c>
      <c r="F92" t="str">
        <f>Schools!F92</f>
        <v>Moons Hill, Frensham, Farnham, Surrey, GU10 3AP</v>
      </c>
      <c r="G92" s="17">
        <f>Schools!G92</f>
        <v>43222</v>
      </c>
      <c r="H92">
        <f>Schools!H92</f>
        <v>2772125</v>
      </c>
      <c r="I92" t="str">
        <f>Schools!I92</f>
        <v>2772125.txt</v>
      </c>
      <c r="J92" t="str">
        <f>Schools!J92</f>
        <v>https://files.api.ofsted.gov.uk/v1/file/2772125</v>
      </c>
      <c r="K92" t="str">
        <f>Schools!K92</f>
        <v>Full inspection</v>
      </c>
      <c r="L92" t="b">
        <f t="shared" ref="L92:AA101" si="15">VLOOKUP($A92,rMentions,COLUMN()-9,FALSE)</f>
        <v>0</v>
      </c>
      <c r="M92">
        <f t="shared" si="15"/>
        <v>0</v>
      </c>
      <c r="N92">
        <f t="shared" si="15"/>
        <v>0</v>
      </c>
      <c r="O92">
        <f t="shared" si="15"/>
        <v>0</v>
      </c>
      <c r="P92">
        <f t="shared" si="15"/>
        <v>0</v>
      </c>
      <c r="Q92">
        <f t="shared" si="15"/>
        <v>0</v>
      </c>
      <c r="R92">
        <f t="shared" si="15"/>
        <v>0</v>
      </c>
      <c r="S92">
        <f t="shared" si="15"/>
        <v>0</v>
      </c>
      <c r="T92">
        <f t="shared" si="15"/>
        <v>0</v>
      </c>
      <c r="U92">
        <f t="shared" si="15"/>
        <v>0</v>
      </c>
      <c r="V92">
        <f t="shared" si="15"/>
        <v>0</v>
      </c>
      <c r="W92">
        <f t="shared" si="15"/>
        <v>0</v>
      </c>
      <c r="X92">
        <f t="shared" si="15"/>
        <v>0</v>
      </c>
      <c r="Y92">
        <f t="shared" si="15"/>
        <v>0</v>
      </c>
      <c r="Z92">
        <f t="shared" si="15"/>
        <v>0</v>
      </c>
      <c r="AA92">
        <f t="shared" si="15"/>
        <v>0</v>
      </c>
      <c r="AB92">
        <f t="shared" si="14"/>
        <v>1</v>
      </c>
      <c r="AC92">
        <f t="shared" si="14"/>
        <v>0</v>
      </c>
    </row>
    <row r="93" spans="1:29">
      <c r="A93" t="str">
        <f>Schools!A93</f>
        <v>SC038727</v>
      </c>
      <c r="B93" t="str">
        <f>Schools!B93</f>
        <v>Horton Lodge</v>
      </c>
      <c r="C93" t="str">
        <f>Schools!C93</f>
        <v>Residential Special School</v>
      </c>
      <c r="D93" t="str">
        <f>Schools!D93</f>
        <v>Good</v>
      </c>
      <c r="E93" t="str">
        <f>Schools!E93</f>
        <v>/provider/10/SC038727</v>
      </c>
      <c r="F93" t="str">
        <f>Schools!F93</f>
        <v>Staffordshire County Council, Horton Lodge Special School,Rudyard, Leek, Staffordshire, ST13 8RB</v>
      </c>
      <c r="G93" s="17">
        <f>Schools!G93</f>
        <v>43047</v>
      </c>
      <c r="H93">
        <f>Schools!H93</f>
        <v>2735757</v>
      </c>
      <c r="I93" t="str">
        <f>Schools!I93</f>
        <v>2735757.txt</v>
      </c>
      <c r="J93" t="str">
        <f>Schools!J93</f>
        <v>https://files.api.ofsted.gov.uk/v1/file/2735757</v>
      </c>
      <c r="K93" t="str">
        <f>Schools!K93</f>
        <v>Full inspection</v>
      </c>
      <c r="L93" t="b">
        <f t="shared" si="15"/>
        <v>0</v>
      </c>
      <c r="M93">
        <f t="shared" si="15"/>
        <v>0</v>
      </c>
      <c r="N93">
        <f t="shared" si="15"/>
        <v>0</v>
      </c>
      <c r="O93">
        <f t="shared" si="15"/>
        <v>0</v>
      </c>
      <c r="P93">
        <f t="shared" si="15"/>
        <v>0</v>
      </c>
      <c r="Q93">
        <f t="shared" si="15"/>
        <v>0</v>
      </c>
      <c r="R93">
        <f t="shared" si="15"/>
        <v>0</v>
      </c>
      <c r="S93">
        <f t="shared" si="15"/>
        <v>0</v>
      </c>
      <c r="T93">
        <f t="shared" si="15"/>
        <v>0</v>
      </c>
      <c r="U93">
        <f t="shared" si="15"/>
        <v>0</v>
      </c>
      <c r="V93">
        <f t="shared" si="15"/>
        <v>0</v>
      </c>
      <c r="W93">
        <f t="shared" si="15"/>
        <v>0</v>
      </c>
      <c r="X93">
        <f t="shared" si="15"/>
        <v>0</v>
      </c>
      <c r="Y93">
        <f t="shared" si="14"/>
        <v>0</v>
      </c>
      <c r="Z93">
        <f t="shared" si="14"/>
        <v>0</v>
      </c>
      <c r="AA93">
        <f t="shared" si="14"/>
        <v>0</v>
      </c>
      <c r="AB93">
        <f t="shared" si="14"/>
        <v>0</v>
      </c>
      <c r="AC93">
        <f t="shared" si="14"/>
        <v>0</v>
      </c>
    </row>
    <row r="94" spans="1:29">
      <c r="A94" t="str">
        <f>Schools!A94</f>
        <v>SC038728</v>
      </c>
      <c r="B94" t="str">
        <f>Schools!B94</f>
        <v>Saxon Hill</v>
      </c>
      <c r="C94" t="str">
        <f>Schools!C94</f>
        <v>Residential Special School</v>
      </c>
      <c r="D94" t="str">
        <f>Schools!D94</f>
        <v>Outstanding</v>
      </c>
      <c r="E94" t="str">
        <f>Schools!E94</f>
        <v>/provider/10/SC038728</v>
      </c>
      <c r="F94" t="str">
        <f>Schools!F94</f>
        <v>Saxon Hill Special School, Kings Hill Road, LICHFIELD, Staffordshire, WS14 9DE</v>
      </c>
      <c r="G94" s="17">
        <f>Schools!G94</f>
        <v>43137</v>
      </c>
      <c r="H94">
        <f>Schools!H94</f>
        <v>2752109</v>
      </c>
      <c r="I94" t="str">
        <f>Schools!I94</f>
        <v>2752109.txt</v>
      </c>
      <c r="J94" t="str">
        <f>Schools!J94</f>
        <v>https://files.api.ofsted.gov.uk/v1/file/2752109</v>
      </c>
      <c r="K94" t="str">
        <f>Schools!K94</f>
        <v>Full inspection</v>
      </c>
      <c r="L94" t="b">
        <f t="shared" si="15"/>
        <v>0</v>
      </c>
      <c r="M94">
        <f t="shared" si="15"/>
        <v>1</v>
      </c>
      <c r="N94">
        <f t="shared" si="15"/>
        <v>0</v>
      </c>
      <c r="O94">
        <f t="shared" si="15"/>
        <v>0</v>
      </c>
      <c r="P94">
        <f t="shared" si="15"/>
        <v>0</v>
      </c>
      <c r="Q94">
        <f t="shared" si="15"/>
        <v>0</v>
      </c>
      <c r="R94">
        <f t="shared" si="15"/>
        <v>0</v>
      </c>
      <c r="S94">
        <f t="shared" si="15"/>
        <v>0</v>
      </c>
      <c r="T94">
        <f t="shared" si="15"/>
        <v>0</v>
      </c>
      <c r="U94">
        <f t="shared" si="15"/>
        <v>0</v>
      </c>
      <c r="V94">
        <f t="shared" si="15"/>
        <v>0</v>
      </c>
      <c r="W94">
        <f t="shared" si="15"/>
        <v>0</v>
      </c>
      <c r="X94">
        <f t="shared" si="15"/>
        <v>0</v>
      </c>
      <c r="Y94">
        <f t="shared" si="14"/>
        <v>0</v>
      </c>
      <c r="Z94">
        <f t="shared" si="14"/>
        <v>0</v>
      </c>
      <c r="AA94">
        <f t="shared" si="14"/>
        <v>0</v>
      </c>
      <c r="AB94">
        <f t="shared" si="14"/>
        <v>0</v>
      </c>
      <c r="AC94">
        <f t="shared" si="14"/>
        <v>0</v>
      </c>
    </row>
    <row r="95" spans="1:29">
      <c r="A95" t="str">
        <f>Schools!A95</f>
        <v>SC038729</v>
      </c>
      <c r="B95" t="str">
        <f>Schools!B95</f>
        <v>Loxley Hall</v>
      </c>
      <c r="C95" t="str">
        <f>Schools!C95</f>
        <v>Residential Special School</v>
      </c>
      <c r="D95" t="str">
        <f>Schools!D95</f>
        <v>Outstanding</v>
      </c>
      <c r="E95" t="str">
        <f>Schools!E95</f>
        <v>/provider/10/SC038729</v>
      </c>
      <c r="F95" t="str">
        <f>Schools!F95</f>
        <v>Loxley Hall School, Stafford Road, UTTOXETER, Staffordshire, ST14 8RS</v>
      </c>
      <c r="G95" s="17">
        <f>Schools!G95</f>
        <v>43293</v>
      </c>
      <c r="H95">
        <f>Schools!H95</f>
        <v>2785509</v>
      </c>
      <c r="I95" t="str">
        <f>Schools!I95</f>
        <v>2785509.txt</v>
      </c>
      <c r="J95" t="str">
        <f>Schools!J95</f>
        <v>https://files.api.ofsted.gov.uk/v1/file/2785509</v>
      </c>
      <c r="K95" t="str">
        <f>Schools!K95</f>
        <v>Full inspection</v>
      </c>
      <c r="L95" t="b">
        <f t="shared" si="15"/>
        <v>0</v>
      </c>
      <c r="M95">
        <f t="shared" si="15"/>
        <v>0</v>
      </c>
      <c r="N95">
        <f t="shared" si="15"/>
        <v>0</v>
      </c>
      <c r="O95">
        <f t="shared" si="15"/>
        <v>0</v>
      </c>
      <c r="P95">
        <f t="shared" si="15"/>
        <v>1</v>
      </c>
      <c r="Q95">
        <f t="shared" si="15"/>
        <v>0</v>
      </c>
      <c r="R95">
        <f t="shared" si="15"/>
        <v>0</v>
      </c>
      <c r="S95">
        <f t="shared" si="15"/>
        <v>0</v>
      </c>
      <c r="T95">
        <f t="shared" si="15"/>
        <v>0</v>
      </c>
      <c r="U95">
        <f t="shared" si="15"/>
        <v>0</v>
      </c>
      <c r="V95">
        <f t="shared" si="15"/>
        <v>0</v>
      </c>
      <c r="W95">
        <f t="shared" si="15"/>
        <v>0</v>
      </c>
      <c r="X95">
        <f t="shared" si="15"/>
        <v>0</v>
      </c>
      <c r="Y95">
        <f t="shared" si="14"/>
        <v>0</v>
      </c>
      <c r="Z95">
        <f t="shared" si="14"/>
        <v>0</v>
      </c>
      <c r="AA95">
        <f t="shared" si="14"/>
        <v>0</v>
      </c>
      <c r="AB95">
        <f t="shared" si="14"/>
        <v>0</v>
      </c>
      <c r="AC95">
        <f t="shared" si="14"/>
        <v>0</v>
      </c>
    </row>
    <row r="96" spans="1:29">
      <c r="A96" t="str">
        <f>Schools!A96</f>
        <v>SC013933</v>
      </c>
      <c r="B96" t="str">
        <f>Schools!B96</f>
        <v>Royal Alexandra &amp; Albert School (The)</v>
      </c>
      <c r="C96" t="str">
        <f>Schools!C96</f>
        <v>Boarding School</v>
      </c>
      <c r="D96" t="str">
        <f>Schools!D96</f>
        <v>Outstanding</v>
      </c>
      <c r="E96" t="str">
        <f>Schools!E96</f>
        <v>/provider/1/SC013933</v>
      </c>
      <c r="F96" t="str">
        <f>Schools!F96</f>
        <v>Royal Alexandra &amp; Albert Junior School, Gatton Park, REIGATE, Surrey, RH2 0TD</v>
      </c>
      <c r="G96" s="17">
        <f>Schools!G96</f>
        <v>43214</v>
      </c>
      <c r="H96">
        <f>Schools!H96</f>
        <v>2769553</v>
      </c>
      <c r="I96" t="str">
        <f>Schools!I96</f>
        <v>2769553.txt</v>
      </c>
      <c r="J96" t="str">
        <f>Schools!J96</f>
        <v>https://files.api.ofsted.gov.uk/v1/file/2769553</v>
      </c>
      <c r="K96" t="str">
        <f>Schools!K96</f>
        <v>Full inspection</v>
      </c>
      <c r="L96" t="b">
        <f t="shared" si="15"/>
        <v>0</v>
      </c>
      <c r="M96">
        <f t="shared" si="15"/>
        <v>0</v>
      </c>
      <c r="N96">
        <f t="shared" si="15"/>
        <v>0</v>
      </c>
      <c r="O96">
        <f t="shared" si="15"/>
        <v>0</v>
      </c>
      <c r="P96">
        <f t="shared" si="15"/>
        <v>0</v>
      </c>
      <c r="Q96">
        <f t="shared" si="15"/>
        <v>0</v>
      </c>
      <c r="R96">
        <f t="shared" si="15"/>
        <v>0</v>
      </c>
      <c r="S96">
        <f t="shared" si="15"/>
        <v>0</v>
      </c>
      <c r="T96">
        <f t="shared" si="15"/>
        <v>0</v>
      </c>
      <c r="U96">
        <f t="shared" si="15"/>
        <v>0</v>
      </c>
      <c r="V96">
        <f t="shared" si="15"/>
        <v>0</v>
      </c>
      <c r="W96">
        <f t="shared" si="15"/>
        <v>0</v>
      </c>
      <c r="X96">
        <f t="shared" si="15"/>
        <v>0</v>
      </c>
      <c r="Y96">
        <f t="shared" si="14"/>
        <v>0</v>
      </c>
      <c r="Z96">
        <f t="shared" si="14"/>
        <v>0</v>
      </c>
      <c r="AA96">
        <f t="shared" si="14"/>
        <v>0</v>
      </c>
      <c r="AB96">
        <f t="shared" si="14"/>
        <v>0</v>
      </c>
      <c r="AC96">
        <f t="shared" si="14"/>
        <v>1</v>
      </c>
    </row>
    <row r="97" spans="1:29">
      <c r="A97" t="str">
        <f>Schools!A97</f>
        <v>SC038758</v>
      </c>
      <c r="B97" t="str">
        <f>Schools!B97</f>
        <v>Sky College</v>
      </c>
      <c r="C97" t="str">
        <f>Schools!C97</f>
        <v>Residential Special School</v>
      </c>
      <c r="D97" t="str">
        <f>Schools!D97</f>
        <v>Good</v>
      </c>
      <c r="E97" t="str">
        <f>Schools!E97</f>
        <v>/provider/10/SC038758</v>
      </c>
      <c r="F97" t="str">
        <f>Schools!F97</f>
        <v>Sky College, Pickeridge Close, TAUNTON, Somerset, TA2 7HW</v>
      </c>
      <c r="G97" s="17">
        <f>Schools!G97</f>
        <v>43152</v>
      </c>
      <c r="H97">
        <f>Schools!H97</f>
        <v>2755617</v>
      </c>
      <c r="I97" t="str">
        <f>Schools!I97</f>
        <v>2755617.txt</v>
      </c>
      <c r="J97" t="str">
        <f>Schools!J97</f>
        <v>https://files.api.ofsted.gov.uk/v1/file/2755617</v>
      </c>
      <c r="K97" t="str">
        <f>Schools!K97</f>
        <v>Full inspection</v>
      </c>
      <c r="L97" t="b">
        <f t="shared" si="15"/>
        <v>0</v>
      </c>
      <c r="M97">
        <f t="shared" si="15"/>
        <v>0</v>
      </c>
      <c r="N97">
        <f t="shared" si="15"/>
        <v>0</v>
      </c>
      <c r="O97">
        <f t="shared" si="15"/>
        <v>0</v>
      </c>
      <c r="P97">
        <f t="shared" si="15"/>
        <v>0</v>
      </c>
      <c r="Q97">
        <f t="shared" si="15"/>
        <v>0</v>
      </c>
      <c r="R97">
        <f t="shared" si="15"/>
        <v>0</v>
      </c>
      <c r="S97">
        <f t="shared" si="15"/>
        <v>0</v>
      </c>
      <c r="T97">
        <f t="shared" si="15"/>
        <v>0</v>
      </c>
      <c r="U97">
        <f t="shared" si="15"/>
        <v>0</v>
      </c>
      <c r="V97">
        <f t="shared" si="15"/>
        <v>0</v>
      </c>
      <c r="W97">
        <f t="shared" si="15"/>
        <v>0</v>
      </c>
      <c r="X97">
        <f t="shared" si="15"/>
        <v>0</v>
      </c>
      <c r="Y97">
        <f t="shared" si="14"/>
        <v>0</v>
      </c>
      <c r="Z97">
        <f t="shared" si="14"/>
        <v>0</v>
      </c>
      <c r="AA97">
        <f t="shared" si="14"/>
        <v>0</v>
      </c>
      <c r="AB97">
        <f t="shared" si="14"/>
        <v>0</v>
      </c>
      <c r="AC97">
        <f t="shared" si="14"/>
        <v>0</v>
      </c>
    </row>
    <row r="98" spans="1:29">
      <c r="A98" t="str">
        <f>Schools!A98</f>
        <v>SC013937</v>
      </c>
      <c r="B98" t="str">
        <f>Schools!B98</f>
        <v>St Dominic's School</v>
      </c>
      <c r="C98" t="str">
        <f>Schools!C98</f>
        <v>Residential Special School</v>
      </c>
      <c r="D98" t="str">
        <f>Schools!D98</f>
        <v>Outstanding</v>
      </c>
      <c r="E98" t="str">
        <f>Schools!E98</f>
        <v>/provider/10/SC013937</v>
      </c>
      <c r="F98" t="str">
        <f>Schools!F98</f>
        <v>Hambledon, GODALMING, Surrey, GU8 4DX</v>
      </c>
      <c r="G98" s="17">
        <f>Schools!G98</f>
        <v>43208</v>
      </c>
      <c r="H98">
        <f>Schools!H98</f>
        <v>2767917</v>
      </c>
      <c r="I98" t="str">
        <f>Schools!I98</f>
        <v>2767917.txt</v>
      </c>
      <c r="J98" t="str">
        <f>Schools!J98</f>
        <v>https://files.api.ofsted.gov.uk/v1/file/2767917</v>
      </c>
      <c r="K98" t="str">
        <f>Schools!K98</f>
        <v>Full inspection</v>
      </c>
      <c r="L98" t="b">
        <f t="shared" si="15"/>
        <v>0</v>
      </c>
      <c r="M98">
        <f t="shared" si="15"/>
        <v>0</v>
      </c>
      <c r="N98">
        <f t="shared" si="15"/>
        <v>0</v>
      </c>
      <c r="O98">
        <f t="shared" si="15"/>
        <v>0</v>
      </c>
      <c r="P98">
        <f t="shared" si="15"/>
        <v>0</v>
      </c>
      <c r="Q98">
        <f t="shared" si="15"/>
        <v>0</v>
      </c>
      <c r="R98">
        <f t="shared" si="15"/>
        <v>2</v>
      </c>
      <c r="S98">
        <f t="shared" si="15"/>
        <v>0</v>
      </c>
      <c r="T98">
        <f t="shared" si="15"/>
        <v>0</v>
      </c>
      <c r="U98">
        <f t="shared" si="15"/>
        <v>0</v>
      </c>
      <c r="V98">
        <f t="shared" si="15"/>
        <v>0</v>
      </c>
      <c r="W98">
        <f t="shared" si="15"/>
        <v>1</v>
      </c>
      <c r="X98">
        <f t="shared" si="15"/>
        <v>0</v>
      </c>
      <c r="Y98">
        <f t="shared" ref="Y98:AC113" si="16">VLOOKUP($A98,rMentions,COLUMN()-9,FALSE)</f>
        <v>0</v>
      </c>
      <c r="Z98">
        <f t="shared" si="16"/>
        <v>0</v>
      </c>
      <c r="AA98">
        <f t="shared" si="16"/>
        <v>0</v>
      </c>
      <c r="AB98">
        <f t="shared" si="16"/>
        <v>0</v>
      </c>
      <c r="AC98">
        <f t="shared" si="16"/>
        <v>0</v>
      </c>
    </row>
    <row r="99" spans="1:29">
      <c r="A99" t="str">
        <f>Schools!A99</f>
        <v>SC014513</v>
      </c>
      <c r="B99" t="str">
        <f>Schools!B99</f>
        <v>Farney Close School</v>
      </c>
      <c r="C99" t="str">
        <f>Schools!C99</f>
        <v>Residential Special School</v>
      </c>
      <c r="D99" t="str">
        <f>Schools!D99</f>
        <v>Good</v>
      </c>
      <c r="E99" t="str">
        <f>Schools!E99</f>
        <v>/provider/10/SC014513</v>
      </c>
      <c r="F99" t="str">
        <f>Schools!F99</f>
        <v>Bolney Court, Crossways, Bolney, Haywards Heath, West Sussex, RH17 5RD</v>
      </c>
      <c r="G99" s="17">
        <f>Schools!G99</f>
        <v>43188</v>
      </c>
      <c r="H99">
        <f>Schools!H99</f>
        <v>2764395</v>
      </c>
      <c r="I99" t="str">
        <f>Schools!I99</f>
        <v>2764395.txt</v>
      </c>
      <c r="J99" t="str">
        <f>Schools!J99</f>
        <v>https://files.api.ofsted.gov.uk/v1/file/2764395</v>
      </c>
      <c r="K99" t="str">
        <f>Schools!K99</f>
        <v>Full inspection</v>
      </c>
      <c r="L99" t="b">
        <f t="shared" si="15"/>
        <v>0</v>
      </c>
      <c r="M99">
        <f t="shared" si="15"/>
        <v>0</v>
      </c>
      <c r="N99">
        <f t="shared" si="15"/>
        <v>0</v>
      </c>
      <c r="O99">
        <f t="shared" si="15"/>
        <v>0</v>
      </c>
      <c r="P99">
        <f t="shared" si="15"/>
        <v>0</v>
      </c>
      <c r="Q99">
        <f t="shared" si="15"/>
        <v>0</v>
      </c>
      <c r="R99">
        <f t="shared" si="15"/>
        <v>0</v>
      </c>
      <c r="S99">
        <f t="shared" si="15"/>
        <v>0</v>
      </c>
      <c r="T99">
        <f t="shared" si="15"/>
        <v>0</v>
      </c>
      <c r="U99">
        <f t="shared" si="15"/>
        <v>0</v>
      </c>
      <c r="V99">
        <f t="shared" si="15"/>
        <v>0</v>
      </c>
      <c r="W99">
        <f t="shared" si="15"/>
        <v>0</v>
      </c>
      <c r="X99">
        <f t="shared" si="15"/>
        <v>0</v>
      </c>
      <c r="Y99">
        <f t="shared" si="16"/>
        <v>0</v>
      </c>
      <c r="Z99">
        <f t="shared" si="16"/>
        <v>0</v>
      </c>
      <c r="AA99">
        <f t="shared" si="16"/>
        <v>0</v>
      </c>
      <c r="AB99">
        <f t="shared" si="16"/>
        <v>0</v>
      </c>
      <c r="AC99">
        <f t="shared" si="16"/>
        <v>0</v>
      </c>
    </row>
    <row r="100" spans="1:29">
      <c r="A100" t="str">
        <f>Schools!A100</f>
        <v>SC039112</v>
      </c>
      <c r="B100" t="str">
        <f>Schools!B100</f>
        <v>Notton House School</v>
      </c>
      <c r="C100" t="str">
        <f>Schools!C100</f>
        <v>Residential Special School</v>
      </c>
      <c r="D100" t="str">
        <f>Schools!D100</f>
        <v>Requires improvement to be good</v>
      </c>
      <c r="E100" t="str">
        <f>Schools!E100</f>
        <v>/provider/10/SC039112</v>
      </c>
      <c r="F100" t="str">
        <f>Schools!F100</f>
        <v>Notton School House, 28 Notton, Lacock, CHIPPENHAM, Wiltshire, SN15 2NF</v>
      </c>
      <c r="G100" s="17">
        <f>Schools!G100</f>
        <v>43136</v>
      </c>
      <c r="H100">
        <f>Schools!H100</f>
        <v>2751767</v>
      </c>
      <c r="I100" t="str">
        <f>Schools!I100</f>
        <v>2751767.txt</v>
      </c>
      <c r="J100" t="str">
        <f>Schools!J100</f>
        <v>https://files.api.ofsted.gov.uk/v1/file/2751767</v>
      </c>
      <c r="K100" t="str">
        <f>Schools!K100</f>
        <v>Full inspection</v>
      </c>
      <c r="L100" t="b">
        <f t="shared" si="15"/>
        <v>0</v>
      </c>
      <c r="M100">
        <f t="shared" si="15"/>
        <v>0</v>
      </c>
      <c r="N100">
        <f t="shared" si="15"/>
        <v>0</v>
      </c>
      <c r="O100">
        <f t="shared" si="15"/>
        <v>0</v>
      </c>
      <c r="P100">
        <f t="shared" si="15"/>
        <v>0</v>
      </c>
      <c r="Q100">
        <f t="shared" si="15"/>
        <v>0</v>
      </c>
      <c r="R100">
        <f t="shared" si="15"/>
        <v>0</v>
      </c>
      <c r="S100">
        <f t="shared" si="15"/>
        <v>0</v>
      </c>
      <c r="T100">
        <f t="shared" si="15"/>
        <v>0</v>
      </c>
      <c r="U100">
        <f t="shared" si="15"/>
        <v>0</v>
      </c>
      <c r="V100">
        <f t="shared" si="15"/>
        <v>0</v>
      </c>
      <c r="W100">
        <f t="shared" si="15"/>
        <v>0</v>
      </c>
      <c r="X100">
        <f t="shared" si="15"/>
        <v>0</v>
      </c>
      <c r="Y100">
        <f t="shared" si="16"/>
        <v>0</v>
      </c>
      <c r="Z100">
        <f t="shared" si="16"/>
        <v>0</v>
      </c>
      <c r="AA100">
        <f t="shared" si="16"/>
        <v>0</v>
      </c>
      <c r="AB100">
        <f t="shared" si="16"/>
        <v>0</v>
      </c>
      <c r="AC100">
        <f t="shared" si="16"/>
        <v>0</v>
      </c>
    </row>
    <row r="101" spans="1:29">
      <c r="A101" t="str">
        <f>Schools!A101</f>
        <v>SC039141</v>
      </c>
      <c r="B101" t="str">
        <f>Schools!B101</f>
        <v>Appleford School</v>
      </c>
      <c r="C101" t="str">
        <f>Schools!C101</f>
        <v>Residential Special School</v>
      </c>
      <c r="D101" t="str">
        <f>Schools!D101</f>
        <v>Good</v>
      </c>
      <c r="E101" t="str">
        <f>Schools!E101</f>
        <v>/provider/10/SC039141</v>
      </c>
      <c r="F101" t="str">
        <f>Schools!F101</f>
        <v>Appleford School, Elston Lane, Shrewton, SALISBURY, SP3 4HL</v>
      </c>
      <c r="G101" s="17">
        <f>Schools!G101</f>
        <v>43133</v>
      </c>
      <c r="H101">
        <f>Schools!H101</f>
        <v>2751437</v>
      </c>
      <c r="I101" t="str">
        <f>Schools!I101</f>
        <v>2751437.txt</v>
      </c>
      <c r="J101" t="str">
        <f>Schools!J101</f>
        <v>https://files.api.ofsted.gov.uk/v1/file/2751437</v>
      </c>
      <c r="K101" t="str">
        <f>Schools!K101</f>
        <v>Full inspection</v>
      </c>
      <c r="L101" t="b">
        <f t="shared" si="15"/>
        <v>0</v>
      </c>
      <c r="M101">
        <f t="shared" si="15"/>
        <v>0</v>
      </c>
      <c r="N101">
        <f t="shared" si="15"/>
        <v>0</v>
      </c>
      <c r="O101">
        <f t="shared" si="15"/>
        <v>0</v>
      </c>
      <c r="P101">
        <f t="shared" si="15"/>
        <v>0</v>
      </c>
      <c r="Q101">
        <f t="shared" si="15"/>
        <v>0</v>
      </c>
      <c r="R101">
        <f t="shared" si="15"/>
        <v>0</v>
      </c>
      <c r="S101">
        <f t="shared" si="15"/>
        <v>0</v>
      </c>
      <c r="T101">
        <f t="shared" si="15"/>
        <v>1</v>
      </c>
      <c r="U101">
        <f t="shared" si="15"/>
        <v>0</v>
      </c>
      <c r="V101">
        <f t="shared" si="15"/>
        <v>0</v>
      </c>
      <c r="W101">
        <f t="shared" si="15"/>
        <v>0</v>
      </c>
      <c r="X101">
        <f t="shared" si="15"/>
        <v>0</v>
      </c>
      <c r="Y101">
        <f t="shared" si="16"/>
        <v>0</v>
      </c>
      <c r="Z101">
        <f t="shared" si="16"/>
        <v>0</v>
      </c>
      <c r="AA101">
        <f t="shared" si="16"/>
        <v>0</v>
      </c>
      <c r="AB101">
        <f t="shared" si="16"/>
        <v>0</v>
      </c>
      <c r="AC101">
        <f t="shared" si="16"/>
        <v>0</v>
      </c>
    </row>
    <row r="102" spans="1:29">
      <c r="A102" t="str">
        <f>Schools!A102</f>
        <v>SC014584</v>
      </c>
      <c r="B102" t="str">
        <f>Schools!B102</f>
        <v>Ingfield Manor School</v>
      </c>
      <c r="C102" t="str">
        <f>Schools!C102</f>
        <v>Residential Special School</v>
      </c>
      <c r="D102" t="str">
        <f>Schools!D102</f>
        <v>Outstanding</v>
      </c>
      <c r="E102" t="str">
        <f>Schools!E102</f>
        <v>/provider/10/SC014584</v>
      </c>
      <c r="F102" t="str">
        <f>Schools!F102</f>
        <v>Ingfield Manor School, Ingfield Manor Drive, Five Oaks, Billingshurst, West Sussex, RH14 9AX</v>
      </c>
      <c r="G102" s="17">
        <f>Schools!G102</f>
        <v>43102</v>
      </c>
      <c r="H102">
        <f>Schools!H102</f>
        <v>2746537</v>
      </c>
      <c r="I102" t="str">
        <f>Schools!I102</f>
        <v>2746537.txt</v>
      </c>
      <c r="J102" t="str">
        <f>Schools!J102</f>
        <v>https://files.api.ofsted.gov.uk/v1/file/2746537</v>
      </c>
      <c r="K102" t="str">
        <f>Schools!K102</f>
        <v>Full inspection</v>
      </c>
      <c r="L102" t="b">
        <f t="shared" ref="L102:AA111" si="17">VLOOKUP($A102,rMentions,COLUMN()-9,FALSE)</f>
        <v>0</v>
      </c>
      <c r="M102">
        <f t="shared" si="17"/>
        <v>0</v>
      </c>
      <c r="N102">
        <f t="shared" si="17"/>
        <v>0</v>
      </c>
      <c r="O102">
        <f t="shared" si="17"/>
        <v>0</v>
      </c>
      <c r="P102">
        <f t="shared" si="17"/>
        <v>0</v>
      </c>
      <c r="Q102">
        <f t="shared" si="17"/>
        <v>0</v>
      </c>
      <c r="R102">
        <f t="shared" si="17"/>
        <v>0</v>
      </c>
      <c r="S102">
        <f t="shared" si="17"/>
        <v>0</v>
      </c>
      <c r="T102">
        <f t="shared" si="17"/>
        <v>0</v>
      </c>
      <c r="U102">
        <f t="shared" si="17"/>
        <v>0</v>
      </c>
      <c r="V102">
        <f t="shared" si="17"/>
        <v>0</v>
      </c>
      <c r="W102">
        <f t="shared" si="17"/>
        <v>0</v>
      </c>
      <c r="X102">
        <f t="shared" si="17"/>
        <v>0</v>
      </c>
      <c r="Y102">
        <f t="shared" si="17"/>
        <v>0</v>
      </c>
      <c r="Z102">
        <f t="shared" si="17"/>
        <v>0</v>
      </c>
      <c r="AA102">
        <f t="shared" si="17"/>
        <v>0</v>
      </c>
      <c r="AB102">
        <f t="shared" si="16"/>
        <v>0</v>
      </c>
      <c r="AC102">
        <f t="shared" si="16"/>
        <v>0</v>
      </c>
    </row>
    <row r="103" spans="1:29">
      <c r="A103" t="str">
        <f>Schools!A103</f>
        <v>SC014636</v>
      </c>
      <c r="B103" t="str">
        <f>Schools!B103</f>
        <v>Muntham House School</v>
      </c>
      <c r="C103" t="str">
        <f>Schools!C103</f>
        <v>Residential Special School</v>
      </c>
      <c r="D103" t="str">
        <f>Schools!D103</f>
        <v>Good</v>
      </c>
      <c r="E103" t="str">
        <f>Schools!E103</f>
        <v>/provider/10/SC014636</v>
      </c>
      <c r="F103" t="str">
        <f>Schools!F103</f>
        <v>Muntham House School, Barns Green, HORSHAM, West Sussex, RH13 0NJ</v>
      </c>
      <c r="G103" s="17">
        <f>Schools!G103</f>
        <v>43213</v>
      </c>
      <c r="H103">
        <f>Schools!H103</f>
        <v>2769191</v>
      </c>
      <c r="I103" t="str">
        <f>Schools!I103</f>
        <v>2769191.txt</v>
      </c>
      <c r="J103" t="str">
        <f>Schools!J103</f>
        <v>https://files.api.ofsted.gov.uk/v1/file/2769191</v>
      </c>
      <c r="K103" t="str">
        <f>Schools!K103</f>
        <v>Full inspection</v>
      </c>
      <c r="L103" t="b">
        <f t="shared" si="17"/>
        <v>0</v>
      </c>
      <c r="M103">
        <f t="shared" si="17"/>
        <v>0</v>
      </c>
      <c r="N103">
        <f t="shared" si="17"/>
        <v>0</v>
      </c>
      <c r="O103">
        <f t="shared" si="17"/>
        <v>0</v>
      </c>
      <c r="P103">
        <f t="shared" si="17"/>
        <v>0</v>
      </c>
      <c r="Q103">
        <f t="shared" si="17"/>
        <v>0</v>
      </c>
      <c r="R103">
        <f t="shared" si="17"/>
        <v>1</v>
      </c>
      <c r="S103">
        <f t="shared" si="17"/>
        <v>0</v>
      </c>
      <c r="T103">
        <f t="shared" si="17"/>
        <v>0</v>
      </c>
      <c r="U103">
        <f t="shared" si="17"/>
        <v>0</v>
      </c>
      <c r="V103">
        <f t="shared" si="17"/>
        <v>0</v>
      </c>
      <c r="W103">
        <f t="shared" si="17"/>
        <v>0</v>
      </c>
      <c r="X103">
        <f t="shared" si="17"/>
        <v>0</v>
      </c>
      <c r="Y103">
        <f t="shared" si="16"/>
        <v>0</v>
      </c>
      <c r="Z103">
        <f t="shared" si="16"/>
        <v>0</v>
      </c>
      <c r="AA103">
        <f t="shared" si="16"/>
        <v>0</v>
      </c>
      <c r="AB103">
        <f t="shared" si="16"/>
        <v>2</v>
      </c>
      <c r="AC103">
        <f t="shared" si="16"/>
        <v>0</v>
      </c>
    </row>
    <row r="104" spans="1:29">
      <c r="A104" t="str">
        <f>Schools!A104</f>
        <v>SC039847</v>
      </c>
      <c r="B104" t="str">
        <f>Schools!B104</f>
        <v>Sexeys School</v>
      </c>
      <c r="C104" t="str">
        <f>Schools!C104</f>
        <v>Boarding School</v>
      </c>
      <c r="D104" t="str">
        <f>Schools!D104</f>
        <v>Requires improvement to be good</v>
      </c>
      <c r="E104" t="str">
        <f>Schools!E104</f>
        <v>/provider/1/SC039847</v>
      </c>
      <c r="F104" t="str">
        <f>Schools!F104</f>
        <v>Cole Road, BRUTON, Somerset, BA10 0DF</v>
      </c>
      <c r="G104" s="17">
        <f>Schools!G104</f>
        <v>43201</v>
      </c>
      <c r="H104">
        <f>Schools!H104</f>
        <v>2766361</v>
      </c>
      <c r="I104" t="str">
        <f>Schools!I104</f>
        <v>2766361.txt</v>
      </c>
      <c r="J104" t="str">
        <f>Schools!J104</f>
        <v>https://files.api.ofsted.gov.uk/v1/file/2766361</v>
      </c>
      <c r="K104" t="str">
        <f>Schools!K104</f>
        <v>Full inspection</v>
      </c>
      <c r="L104" t="b">
        <f t="shared" si="17"/>
        <v>0</v>
      </c>
      <c r="M104">
        <f t="shared" si="17"/>
        <v>0</v>
      </c>
      <c r="N104">
        <f t="shared" si="17"/>
        <v>0</v>
      </c>
      <c r="O104">
        <f t="shared" si="17"/>
        <v>2</v>
      </c>
      <c r="P104">
        <f t="shared" si="17"/>
        <v>0</v>
      </c>
      <c r="Q104">
        <f t="shared" si="17"/>
        <v>0</v>
      </c>
      <c r="R104">
        <f t="shared" si="17"/>
        <v>0</v>
      </c>
      <c r="S104">
        <f t="shared" si="17"/>
        <v>0</v>
      </c>
      <c r="T104">
        <f t="shared" si="17"/>
        <v>0</v>
      </c>
      <c r="U104">
        <f t="shared" si="17"/>
        <v>0</v>
      </c>
      <c r="V104">
        <f t="shared" si="17"/>
        <v>0</v>
      </c>
      <c r="W104">
        <f t="shared" si="17"/>
        <v>0</v>
      </c>
      <c r="X104">
        <f t="shared" si="17"/>
        <v>0</v>
      </c>
      <c r="Y104">
        <f t="shared" si="16"/>
        <v>0</v>
      </c>
      <c r="Z104">
        <f t="shared" si="16"/>
        <v>0</v>
      </c>
      <c r="AA104">
        <f t="shared" si="16"/>
        <v>0</v>
      </c>
      <c r="AB104">
        <f t="shared" si="16"/>
        <v>0</v>
      </c>
      <c r="AC104">
        <f t="shared" si="16"/>
        <v>0</v>
      </c>
    </row>
    <row r="105" spans="1:29">
      <c r="A105" t="str">
        <f>Schools!A105</f>
        <v>SC040058</v>
      </c>
      <c r="B105" t="str">
        <f>Schools!B105</f>
        <v>Cedar House School</v>
      </c>
      <c r="C105" t="str">
        <f>Schools!C105</f>
        <v>Residential Special School</v>
      </c>
      <c r="D105" t="str">
        <f>Schools!D105</f>
        <v>Outstanding</v>
      </c>
      <c r="E105" t="str">
        <f>Schools!E105</f>
        <v>/provider/10/SC040058</v>
      </c>
      <c r="F105" t="str">
        <f>Schools!F105</f>
        <v>Cedar House School, Bentham, Lancaster, LA2 7DD</v>
      </c>
      <c r="G105" s="17">
        <f>Schools!G105</f>
        <v>43115</v>
      </c>
      <c r="H105">
        <f>Schools!H105</f>
        <v>2748433</v>
      </c>
      <c r="I105" t="str">
        <f>Schools!I105</f>
        <v>2748433.txt</v>
      </c>
      <c r="J105" t="str">
        <f>Schools!J105</f>
        <v>https://files.api.ofsted.gov.uk/v1/file/2748433</v>
      </c>
      <c r="K105" t="str">
        <f>Schools!K105</f>
        <v>Full inspection</v>
      </c>
      <c r="L105" t="b">
        <f t="shared" si="17"/>
        <v>0</v>
      </c>
      <c r="M105">
        <f t="shared" si="17"/>
        <v>0</v>
      </c>
      <c r="N105">
        <f t="shared" si="17"/>
        <v>0</v>
      </c>
      <c r="O105">
        <f t="shared" si="17"/>
        <v>0</v>
      </c>
      <c r="P105">
        <f t="shared" si="17"/>
        <v>0</v>
      </c>
      <c r="Q105">
        <f t="shared" si="17"/>
        <v>0</v>
      </c>
      <c r="R105">
        <f t="shared" si="17"/>
        <v>0</v>
      </c>
      <c r="S105">
        <f t="shared" si="17"/>
        <v>0</v>
      </c>
      <c r="T105">
        <f t="shared" si="17"/>
        <v>0</v>
      </c>
      <c r="U105">
        <f t="shared" si="17"/>
        <v>0</v>
      </c>
      <c r="V105">
        <f t="shared" si="17"/>
        <v>0</v>
      </c>
      <c r="W105">
        <f t="shared" si="17"/>
        <v>0</v>
      </c>
      <c r="X105">
        <f t="shared" si="17"/>
        <v>0</v>
      </c>
      <c r="Y105">
        <f t="shared" si="16"/>
        <v>0</v>
      </c>
      <c r="Z105">
        <f t="shared" si="16"/>
        <v>0</v>
      </c>
      <c r="AA105">
        <f t="shared" si="16"/>
        <v>0</v>
      </c>
      <c r="AB105">
        <f t="shared" si="16"/>
        <v>0</v>
      </c>
      <c r="AC105">
        <f t="shared" si="16"/>
        <v>0</v>
      </c>
    </row>
    <row r="106" spans="1:29">
      <c r="A106" t="str">
        <f>Schools!A106</f>
        <v>SC040063</v>
      </c>
      <c r="B106" t="str">
        <f>Schools!B106</f>
        <v>Oversands School</v>
      </c>
      <c r="C106" t="str">
        <f>Schools!C106</f>
        <v>Residential Special School</v>
      </c>
      <c r="D106" t="str">
        <f>Schools!D106</f>
        <v>Good</v>
      </c>
      <c r="E106" t="str">
        <f>Schools!E106</f>
        <v>/provider/10/SC040063</v>
      </c>
      <c r="F106" t="str">
        <f>Schools!F106</f>
        <v>Witherslack Hall, Witherslack, GRANGE-OVER-SANDS, Cumbria, LA11 6SD</v>
      </c>
      <c r="G106" s="17">
        <f>Schools!G106</f>
        <v>43256</v>
      </c>
      <c r="H106">
        <f>Schools!H106</f>
        <v>50004814</v>
      </c>
      <c r="I106" t="str">
        <f>Schools!I106</f>
        <v>50004814.txt</v>
      </c>
      <c r="J106" t="str">
        <f>Schools!J106</f>
        <v>https://files.api.ofsted.gov.uk/v1/file/50004814</v>
      </c>
      <c r="K106" t="str">
        <f>Schools!K106</f>
        <v>Full inspection</v>
      </c>
      <c r="L106" t="b">
        <f t="shared" si="17"/>
        <v>0</v>
      </c>
      <c r="M106">
        <f t="shared" si="17"/>
        <v>0</v>
      </c>
      <c r="N106">
        <f t="shared" si="17"/>
        <v>0</v>
      </c>
      <c r="O106">
        <f t="shared" si="17"/>
        <v>1</v>
      </c>
      <c r="P106">
        <f t="shared" si="17"/>
        <v>1</v>
      </c>
      <c r="Q106">
        <f t="shared" si="17"/>
        <v>0</v>
      </c>
      <c r="R106">
        <f t="shared" si="17"/>
        <v>1</v>
      </c>
      <c r="S106">
        <f t="shared" si="17"/>
        <v>0</v>
      </c>
      <c r="T106">
        <f t="shared" si="17"/>
        <v>0</v>
      </c>
      <c r="U106">
        <f t="shared" si="17"/>
        <v>0</v>
      </c>
      <c r="V106">
        <f t="shared" si="17"/>
        <v>0</v>
      </c>
      <c r="W106">
        <f t="shared" si="17"/>
        <v>0</v>
      </c>
      <c r="X106">
        <f t="shared" si="17"/>
        <v>0</v>
      </c>
      <c r="Y106">
        <f t="shared" si="16"/>
        <v>0</v>
      </c>
      <c r="Z106">
        <f t="shared" si="16"/>
        <v>0</v>
      </c>
      <c r="AA106">
        <f t="shared" si="16"/>
        <v>0</v>
      </c>
      <c r="AB106">
        <f t="shared" si="16"/>
        <v>0</v>
      </c>
      <c r="AC106">
        <f t="shared" si="16"/>
        <v>0</v>
      </c>
    </row>
    <row r="107" spans="1:29">
      <c r="A107" t="str">
        <f>Schools!A107</f>
        <v>SC017168</v>
      </c>
      <c r="B107" t="str">
        <f>Schools!B107</f>
        <v>Baskerville School</v>
      </c>
      <c r="C107" t="str">
        <f>Schools!C107</f>
        <v>Residential Special School</v>
      </c>
      <c r="D107" t="str">
        <f>Schools!D107</f>
        <v>Outstanding</v>
      </c>
      <c r="E107" t="str">
        <f>Schools!E107</f>
        <v>/provider/10/SC017168</v>
      </c>
      <c r="F107" t="str">
        <f>Schools!F107</f>
        <v>The Baskerville School, Fellows Lane, BIRMINGHAM, B17 9TS</v>
      </c>
      <c r="G107" s="17">
        <f>Schools!G107</f>
        <v>43207</v>
      </c>
      <c r="H107">
        <f>Schools!H107</f>
        <v>2767587</v>
      </c>
      <c r="I107" t="str">
        <f>Schools!I107</f>
        <v>2767587.txt</v>
      </c>
      <c r="J107" t="str">
        <f>Schools!J107</f>
        <v>https://files.api.ofsted.gov.uk/v1/file/2767587</v>
      </c>
      <c r="K107" t="str">
        <f>Schools!K107</f>
        <v>Full inspection</v>
      </c>
      <c r="L107" t="b">
        <f t="shared" si="17"/>
        <v>0</v>
      </c>
      <c r="M107">
        <f t="shared" si="17"/>
        <v>0</v>
      </c>
      <c r="N107">
        <f t="shared" si="17"/>
        <v>0</v>
      </c>
      <c r="O107">
        <f t="shared" si="17"/>
        <v>0</v>
      </c>
      <c r="P107">
        <f t="shared" si="17"/>
        <v>0</v>
      </c>
      <c r="Q107">
        <f t="shared" si="17"/>
        <v>0</v>
      </c>
      <c r="R107">
        <f t="shared" si="17"/>
        <v>0</v>
      </c>
      <c r="S107">
        <f t="shared" si="17"/>
        <v>0</v>
      </c>
      <c r="T107">
        <f t="shared" si="17"/>
        <v>0</v>
      </c>
      <c r="U107">
        <f t="shared" si="17"/>
        <v>0</v>
      </c>
      <c r="V107">
        <f t="shared" si="17"/>
        <v>0</v>
      </c>
      <c r="W107">
        <f t="shared" si="17"/>
        <v>0</v>
      </c>
      <c r="X107">
        <f t="shared" si="17"/>
        <v>0</v>
      </c>
      <c r="Y107">
        <f t="shared" si="16"/>
        <v>0</v>
      </c>
      <c r="Z107">
        <f t="shared" si="16"/>
        <v>0</v>
      </c>
      <c r="AA107">
        <f t="shared" si="16"/>
        <v>0</v>
      </c>
      <c r="AB107">
        <f t="shared" si="16"/>
        <v>0</v>
      </c>
      <c r="AC107">
        <f t="shared" si="16"/>
        <v>0</v>
      </c>
    </row>
    <row r="108" spans="1:29">
      <c r="A108" t="str">
        <f>Schools!A108</f>
        <v>SC017171</v>
      </c>
      <c r="B108" t="str">
        <f>Schools!B108</f>
        <v>Lindsworth School</v>
      </c>
      <c r="C108" t="str">
        <f>Schools!C108</f>
        <v>Residential Special School</v>
      </c>
      <c r="D108" t="str">
        <f>Schools!D108</f>
        <v>Good</v>
      </c>
      <c r="E108" t="str">
        <f>Schools!E108</f>
        <v>/provider/10/SC017171</v>
      </c>
      <c r="F108" t="str">
        <f>Schools!F108</f>
        <v>Monyhull Hall Road, Kings Norton, Birmingham, West Midlands, B30 3QA</v>
      </c>
      <c r="G108" s="17">
        <f>Schools!G108</f>
        <v>43160</v>
      </c>
      <c r="H108">
        <f>Schools!H108</f>
        <v>2757799</v>
      </c>
      <c r="I108" t="str">
        <f>Schools!I108</f>
        <v>2757799.txt</v>
      </c>
      <c r="J108" t="str">
        <f>Schools!J108</f>
        <v>https://files.api.ofsted.gov.uk/v1/file/2757799</v>
      </c>
      <c r="K108" t="str">
        <f>Schools!K108</f>
        <v>Full inspection</v>
      </c>
      <c r="L108" t="b">
        <f t="shared" si="17"/>
        <v>0</v>
      </c>
      <c r="M108">
        <f t="shared" si="17"/>
        <v>0</v>
      </c>
      <c r="N108">
        <f t="shared" si="17"/>
        <v>1</v>
      </c>
      <c r="O108">
        <f t="shared" si="17"/>
        <v>0</v>
      </c>
      <c r="P108">
        <f t="shared" si="17"/>
        <v>0</v>
      </c>
      <c r="Q108">
        <f t="shared" si="17"/>
        <v>0</v>
      </c>
      <c r="R108">
        <f t="shared" si="17"/>
        <v>0</v>
      </c>
      <c r="S108">
        <f t="shared" si="17"/>
        <v>0</v>
      </c>
      <c r="T108">
        <f t="shared" si="17"/>
        <v>0</v>
      </c>
      <c r="U108">
        <f t="shared" si="17"/>
        <v>0</v>
      </c>
      <c r="V108">
        <f t="shared" si="17"/>
        <v>0</v>
      </c>
      <c r="W108">
        <f t="shared" si="17"/>
        <v>0</v>
      </c>
      <c r="X108">
        <f t="shared" si="17"/>
        <v>0</v>
      </c>
      <c r="Y108">
        <f t="shared" si="16"/>
        <v>0</v>
      </c>
      <c r="Z108">
        <f t="shared" si="16"/>
        <v>0</v>
      </c>
      <c r="AA108">
        <f t="shared" si="16"/>
        <v>0</v>
      </c>
      <c r="AB108">
        <f t="shared" si="16"/>
        <v>0</v>
      </c>
      <c r="AC108">
        <f t="shared" si="16"/>
        <v>0</v>
      </c>
    </row>
    <row r="109" spans="1:29">
      <c r="A109" t="str">
        <f>Schools!A109</f>
        <v>SC018010</v>
      </c>
      <c r="B109" t="str">
        <f>Schools!B109</f>
        <v>Doucecroft School</v>
      </c>
      <c r="C109" t="str">
        <f>Schools!C109</f>
        <v>Residential Special School</v>
      </c>
      <c r="D109" t="str">
        <f>Schools!D109</f>
        <v>Good</v>
      </c>
      <c r="E109" t="str">
        <f>Schools!E109</f>
        <v>/provider/10/SC018010</v>
      </c>
      <c r="F109" t="str">
        <f>Schools!F109</f>
        <v>Doucecroft School, Abbotts Lane, Eight Ash Green, Colchester, Essex, CO6 3QL</v>
      </c>
      <c r="G109" s="17">
        <f>Schools!G109</f>
        <v>43256</v>
      </c>
      <c r="H109">
        <f>Schools!H109</f>
        <v>2777485</v>
      </c>
      <c r="I109" t="str">
        <f>Schools!I109</f>
        <v>2777485.txt</v>
      </c>
      <c r="J109" t="str">
        <f>Schools!J109</f>
        <v>https://files.api.ofsted.gov.uk/v1/file/2777485</v>
      </c>
      <c r="K109" t="str">
        <f>Schools!K109</f>
        <v>Full inspection</v>
      </c>
      <c r="L109" t="b">
        <f t="shared" si="17"/>
        <v>0</v>
      </c>
      <c r="M109">
        <f t="shared" si="17"/>
        <v>0</v>
      </c>
      <c r="N109">
        <f t="shared" si="17"/>
        <v>0</v>
      </c>
      <c r="O109">
        <f t="shared" si="17"/>
        <v>0</v>
      </c>
      <c r="P109">
        <f t="shared" si="17"/>
        <v>0</v>
      </c>
      <c r="Q109">
        <f t="shared" si="17"/>
        <v>0</v>
      </c>
      <c r="R109">
        <f t="shared" si="17"/>
        <v>0</v>
      </c>
      <c r="S109">
        <f t="shared" si="17"/>
        <v>0</v>
      </c>
      <c r="T109">
        <f t="shared" si="17"/>
        <v>0</v>
      </c>
      <c r="U109">
        <f t="shared" si="17"/>
        <v>0</v>
      </c>
      <c r="V109">
        <f t="shared" si="17"/>
        <v>0</v>
      </c>
      <c r="W109">
        <f t="shared" si="17"/>
        <v>0</v>
      </c>
      <c r="X109">
        <f t="shared" si="17"/>
        <v>0</v>
      </c>
      <c r="Y109">
        <f t="shared" si="16"/>
        <v>0</v>
      </c>
      <c r="Z109">
        <f t="shared" si="16"/>
        <v>0</v>
      </c>
      <c r="AA109">
        <f t="shared" si="16"/>
        <v>0</v>
      </c>
      <c r="AB109">
        <f t="shared" si="16"/>
        <v>1</v>
      </c>
      <c r="AC109">
        <f t="shared" si="16"/>
        <v>0</v>
      </c>
    </row>
    <row r="110" spans="1:29">
      <c r="A110" t="str">
        <f>Schools!A110</f>
        <v>SC040508</v>
      </c>
      <c r="B110" t="str">
        <f>Schools!B110</f>
        <v>Elemore Hall School</v>
      </c>
      <c r="C110" t="str">
        <f>Schools!C110</f>
        <v>Residential Special School</v>
      </c>
      <c r="D110" t="str">
        <f>Schools!D110</f>
        <v>Good</v>
      </c>
      <c r="E110" t="str">
        <f>Schools!E110</f>
        <v>/provider/10/SC040508</v>
      </c>
      <c r="F110" t="str">
        <f>Schools!F110</f>
        <v>Elemore Hall School, Littletown, DURHAM, DH6 1QD</v>
      </c>
      <c r="G110" s="17">
        <f>Schools!G110</f>
        <v>43214</v>
      </c>
      <c r="H110">
        <f>Schools!H110</f>
        <v>2769535</v>
      </c>
      <c r="I110" t="str">
        <f>Schools!I110</f>
        <v>2769535.txt</v>
      </c>
      <c r="J110" t="str">
        <f>Schools!J110</f>
        <v>https://files.api.beta.ofsted.gov.uk/v1/file/2769535</v>
      </c>
      <c r="K110" t="str">
        <f>Schools!K110</f>
        <v>Full inspection</v>
      </c>
      <c r="L110" t="b">
        <f t="shared" si="17"/>
        <v>0</v>
      </c>
      <c r="M110">
        <f t="shared" si="17"/>
        <v>0</v>
      </c>
      <c r="N110">
        <f t="shared" si="17"/>
        <v>0</v>
      </c>
      <c r="O110">
        <f t="shared" si="17"/>
        <v>0</v>
      </c>
      <c r="P110">
        <f t="shared" si="17"/>
        <v>0</v>
      </c>
      <c r="Q110">
        <f t="shared" si="17"/>
        <v>0</v>
      </c>
      <c r="R110">
        <f t="shared" si="17"/>
        <v>0</v>
      </c>
      <c r="S110">
        <f t="shared" si="17"/>
        <v>0</v>
      </c>
      <c r="T110">
        <f t="shared" si="17"/>
        <v>0</v>
      </c>
      <c r="U110">
        <f t="shared" si="17"/>
        <v>0</v>
      </c>
      <c r="V110">
        <f t="shared" si="17"/>
        <v>0</v>
      </c>
      <c r="W110">
        <f t="shared" si="17"/>
        <v>0</v>
      </c>
      <c r="X110">
        <f t="shared" si="17"/>
        <v>0</v>
      </c>
      <c r="Y110">
        <f t="shared" si="16"/>
        <v>0</v>
      </c>
      <c r="Z110">
        <f t="shared" si="16"/>
        <v>0</v>
      </c>
      <c r="AA110">
        <f t="shared" si="16"/>
        <v>0</v>
      </c>
      <c r="AB110">
        <f t="shared" si="16"/>
        <v>0</v>
      </c>
      <c r="AC110">
        <f t="shared" si="16"/>
        <v>0</v>
      </c>
    </row>
    <row r="111" spans="1:29">
      <c r="A111" t="str">
        <f>Schools!A111</f>
        <v>SC018021</v>
      </c>
      <c r="B111" t="str">
        <f>Schools!B111</f>
        <v>Wells Park School</v>
      </c>
      <c r="C111" t="str">
        <f>Schools!C111</f>
        <v>Residential Special School</v>
      </c>
      <c r="D111" t="str">
        <f>Schools!D111</f>
        <v>Outstanding</v>
      </c>
      <c r="E111" t="str">
        <f>Schools!E111</f>
        <v>/provider/10/SC018021</v>
      </c>
      <c r="F111" t="str">
        <f>Schools!F111</f>
        <v>Wells Park School, Lambourne Road, Chigwell, Essex, IG7 6NN</v>
      </c>
      <c r="G111" s="17">
        <f>Schools!G111</f>
        <v>43173</v>
      </c>
      <c r="H111">
        <f>Schools!H111</f>
        <v>2761137</v>
      </c>
      <c r="I111" t="str">
        <f>Schools!I111</f>
        <v>2761137.txt</v>
      </c>
      <c r="J111" t="str">
        <f>Schools!J111</f>
        <v>https://files.api.ofsted.gov.uk/v1/file/2761137</v>
      </c>
      <c r="K111" t="str">
        <f>Schools!K111</f>
        <v>Full inspection</v>
      </c>
      <c r="L111" t="b">
        <f t="shared" si="17"/>
        <v>0</v>
      </c>
      <c r="M111">
        <f t="shared" si="17"/>
        <v>0</v>
      </c>
      <c r="N111">
        <f t="shared" si="17"/>
        <v>0</v>
      </c>
      <c r="O111">
        <f t="shared" si="17"/>
        <v>0</v>
      </c>
      <c r="P111">
        <f t="shared" si="17"/>
        <v>0</v>
      </c>
      <c r="Q111">
        <f t="shared" si="17"/>
        <v>0</v>
      </c>
      <c r="R111">
        <f t="shared" si="17"/>
        <v>0</v>
      </c>
      <c r="S111">
        <f t="shared" si="17"/>
        <v>0</v>
      </c>
      <c r="T111">
        <f t="shared" si="17"/>
        <v>0</v>
      </c>
      <c r="U111">
        <f t="shared" si="17"/>
        <v>0</v>
      </c>
      <c r="V111">
        <f t="shared" si="17"/>
        <v>0</v>
      </c>
      <c r="W111">
        <f t="shared" si="17"/>
        <v>0</v>
      </c>
      <c r="X111">
        <f t="shared" si="17"/>
        <v>0</v>
      </c>
      <c r="Y111">
        <f t="shared" si="16"/>
        <v>0</v>
      </c>
      <c r="Z111">
        <f t="shared" si="16"/>
        <v>0</v>
      </c>
      <c r="AA111">
        <f t="shared" si="16"/>
        <v>0</v>
      </c>
      <c r="AB111">
        <f t="shared" si="16"/>
        <v>0</v>
      </c>
      <c r="AC111">
        <f t="shared" si="16"/>
        <v>0</v>
      </c>
    </row>
    <row r="112" spans="1:29">
      <c r="A112" t="str">
        <f>Schools!A112</f>
        <v>SC018026</v>
      </c>
      <c r="B112" t="str">
        <f>Schools!B112</f>
        <v>Ramsden Hall School</v>
      </c>
      <c r="C112" t="str">
        <f>Schools!C112</f>
        <v>Residential Special School</v>
      </c>
      <c r="D112" t="str">
        <f>Schools!D112</f>
        <v>Good</v>
      </c>
      <c r="E112" t="str">
        <f>Schools!E112</f>
        <v>/provider/10/SC018026</v>
      </c>
      <c r="F112" t="str">
        <f>Schools!F112</f>
        <v>Ramsden Hall School, Heath Road, Ramsden Heath, BILLERICAY, Essex, CM11 1HN</v>
      </c>
      <c r="G112" s="17">
        <f>Schools!G112</f>
        <v>43153</v>
      </c>
      <c r="H112">
        <f>Schools!H112</f>
        <v>2755873</v>
      </c>
      <c r="I112" t="str">
        <f>Schools!I112</f>
        <v>2755873.txt</v>
      </c>
      <c r="J112" t="str">
        <f>Schools!J112</f>
        <v>https://files.api.ofsted.gov.uk/v1/file/2755873</v>
      </c>
      <c r="K112" t="str">
        <f>Schools!K112</f>
        <v>Full inspection</v>
      </c>
      <c r="L112" t="b">
        <f t="shared" ref="L112:AA121" si="18">VLOOKUP($A112,rMentions,COLUMN()-9,FALSE)</f>
        <v>0</v>
      </c>
      <c r="M112">
        <f t="shared" si="18"/>
        <v>0</v>
      </c>
      <c r="N112">
        <f t="shared" si="18"/>
        <v>1</v>
      </c>
      <c r="O112">
        <f t="shared" si="18"/>
        <v>0</v>
      </c>
      <c r="P112">
        <f t="shared" si="18"/>
        <v>0</v>
      </c>
      <c r="Q112">
        <f t="shared" si="18"/>
        <v>0</v>
      </c>
      <c r="R112">
        <f t="shared" si="18"/>
        <v>0</v>
      </c>
      <c r="S112">
        <f t="shared" si="18"/>
        <v>0</v>
      </c>
      <c r="T112">
        <f t="shared" si="18"/>
        <v>0</v>
      </c>
      <c r="U112">
        <f t="shared" si="18"/>
        <v>0</v>
      </c>
      <c r="V112">
        <f t="shared" si="18"/>
        <v>0</v>
      </c>
      <c r="W112">
        <f t="shared" si="18"/>
        <v>0</v>
      </c>
      <c r="X112">
        <f t="shared" si="18"/>
        <v>0</v>
      </c>
      <c r="Y112">
        <f t="shared" si="18"/>
        <v>0</v>
      </c>
      <c r="Z112">
        <f t="shared" si="18"/>
        <v>0</v>
      </c>
      <c r="AA112">
        <f t="shared" si="18"/>
        <v>0</v>
      </c>
      <c r="AB112">
        <f t="shared" si="16"/>
        <v>0</v>
      </c>
      <c r="AC112">
        <f t="shared" si="16"/>
        <v>0</v>
      </c>
    </row>
    <row r="113" spans="1:29">
      <c r="A113" t="str">
        <f>Schools!A113</f>
        <v>SC018958</v>
      </c>
      <c r="B113" t="str">
        <f>Schools!B113</f>
        <v>West Kirby Residential School</v>
      </c>
      <c r="C113" t="str">
        <f>Schools!C113</f>
        <v>Residential Special School</v>
      </c>
      <c r="D113" t="str">
        <f>Schools!D113</f>
        <v>Requires improvement to be good</v>
      </c>
      <c r="E113" t="str">
        <f>Schools!E113</f>
        <v>/provider/10/SC018958</v>
      </c>
      <c r="F113" t="str">
        <f>Schools!F113</f>
        <v>West Kirby Residential School, 107-119 Meols Drive, West Kirby, WIRRAL, Merseyside, CH48 5DH</v>
      </c>
      <c r="G113" s="17">
        <f>Schools!G113</f>
        <v>43217</v>
      </c>
      <c r="H113">
        <f>Schools!H113</f>
        <v>2770365</v>
      </c>
      <c r="I113" t="str">
        <f>Schools!I113</f>
        <v>2770365.txt</v>
      </c>
      <c r="J113" t="str">
        <f>Schools!J113</f>
        <v>https://files.api.ofsted.gov.uk/v1/file/2770365</v>
      </c>
      <c r="K113" t="str">
        <f>Schools!K113</f>
        <v>Full inspection</v>
      </c>
      <c r="L113" t="b">
        <f t="shared" si="18"/>
        <v>0</v>
      </c>
      <c r="M113">
        <f t="shared" si="18"/>
        <v>0</v>
      </c>
      <c r="N113">
        <f t="shared" si="18"/>
        <v>0</v>
      </c>
      <c r="O113">
        <f t="shared" si="18"/>
        <v>0</v>
      </c>
      <c r="P113">
        <f t="shared" si="18"/>
        <v>0</v>
      </c>
      <c r="Q113">
        <f t="shared" si="18"/>
        <v>0</v>
      </c>
      <c r="R113">
        <f t="shared" si="18"/>
        <v>0</v>
      </c>
      <c r="S113">
        <f t="shared" si="18"/>
        <v>0</v>
      </c>
      <c r="T113">
        <f t="shared" si="18"/>
        <v>0</v>
      </c>
      <c r="U113">
        <f t="shared" si="18"/>
        <v>0</v>
      </c>
      <c r="V113">
        <f t="shared" si="18"/>
        <v>0</v>
      </c>
      <c r="W113">
        <f t="shared" si="18"/>
        <v>0</v>
      </c>
      <c r="X113">
        <f t="shared" si="18"/>
        <v>0</v>
      </c>
      <c r="Y113">
        <f t="shared" si="16"/>
        <v>0</v>
      </c>
      <c r="Z113">
        <f t="shared" si="16"/>
        <v>0</v>
      </c>
      <c r="AA113">
        <f t="shared" si="16"/>
        <v>0</v>
      </c>
      <c r="AB113">
        <f t="shared" si="16"/>
        <v>0</v>
      </c>
      <c r="AC113">
        <f t="shared" si="16"/>
        <v>0</v>
      </c>
    </row>
    <row r="114" spans="1:29">
      <c r="A114" t="str">
        <f>Schools!A114</f>
        <v>SC061727</v>
      </c>
      <c r="B114" t="str">
        <f>Schools!B114</f>
        <v>Pontville Residential School</v>
      </c>
      <c r="C114" t="str">
        <f>Schools!C114</f>
        <v>Residential Special School</v>
      </c>
      <c r="D114" t="str">
        <f>Schools!D114</f>
        <v>Outstanding</v>
      </c>
      <c r="E114" t="str">
        <f>Schools!E114</f>
        <v>/provider/10/SC061727</v>
      </c>
      <c r="F114" t="str">
        <f>Schools!F114</f>
        <v>Pontville School, Black Moss Lane, ORMSKIRK, Lancashire, L39 4TW</v>
      </c>
      <c r="G114" s="17">
        <f>Schools!G114</f>
        <v>43038</v>
      </c>
      <c r="H114">
        <f>Schools!H114</f>
        <v>2735255</v>
      </c>
      <c r="I114" t="str">
        <f>Schools!I114</f>
        <v>2735255.txt</v>
      </c>
      <c r="J114" t="str">
        <f>Schools!J114</f>
        <v>https://files.api.ofsted.gov.uk/v1/file/2735255</v>
      </c>
      <c r="K114" t="str">
        <f>Schools!K114</f>
        <v>Full inspection</v>
      </c>
      <c r="L114" t="b">
        <f t="shared" si="18"/>
        <v>0</v>
      </c>
      <c r="M114">
        <f t="shared" si="18"/>
        <v>0</v>
      </c>
      <c r="N114">
        <f t="shared" si="18"/>
        <v>0</v>
      </c>
      <c r="O114">
        <f t="shared" si="18"/>
        <v>0</v>
      </c>
      <c r="P114">
        <f t="shared" si="18"/>
        <v>0</v>
      </c>
      <c r="Q114">
        <f t="shared" si="18"/>
        <v>0</v>
      </c>
      <c r="R114">
        <f t="shared" si="18"/>
        <v>0</v>
      </c>
      <c r="S114">
        <f t="shared" si="18"/>
        <v>0</v>
      </c>
      <c r="T114">
        <f t="shared" si="18"/>
        <v>0</v>
      </c>
      <c r="U114">
        <f t="shared" si="18"/>
        <v>0</v>
      </c>
      <c r="V114">
        <f t="shared" si="18"/>
        <v>0</v>
      </c>
      <c r="W114">
        <f t="shared" si="18"/>
        <v>0</v>
      </c>
      <c r="X114">
        <f t="shared" si="18"/>
        <v>0</v>
      </c>
      <c r="Y114">
        <f t="shared" ref="Y114:AC129" si="19">VLOOKUP($A114,rMentions,COLUMN()-9,FALSE)</f>
        <v>0</v>
      </c>
      <c r="Z114">
        <f t="shared" si="19"/>
        <v>0</v>
      </c>
      <c r="AA114">
        <f t="shared" si="19"/>
        <v>0</v>
      </c>
      <c r="AB114">
        <f t="shared" si="19"/>
        <v>1</v>
      </c>
      <c r="AC114">
        <f t="shared" si="19"/>
        <v>0</v>
      </c>
    </row>
    <row r="115" spans="1:29">
      <c r="A115" t="str">
        <f>Schools!A115</f>
        <v>SC040720</v>
      </c>
      <c r="B115" t="str">
        <f>Schools!B115</f>
        <v>Royal School for the Blind</v>
      </c>
      <c r="C115" t="str">
        <f>Schools!C115</f>
        <v>Residential Special School</v>
      </c>
      <c r="D115" t="str">
        <f>Schools!D115</f>
        <v>Outstanding</v>
      </c>
      <c r="E115" t="str">
        <f>Schools!E115</f>
        <v>/provider/10/SC040720</v>
      </c>
      <c r="F115" t="str">
        <f>Schools!F115</f>
        <v>Royal School for the Blind Liverpool, Church Road North, LIVERPOOL, L15 6TQ</v>
      </c>
      <c r="G115" s="17">
        <f>Schools!G115</f>
        <v>43238</v>
      </c>
      <c r="H115">
        <f>Schools!H115</f>
        <v>2774519</v>
      </c>
      <c r="I115" t="str">
        <f>Schools!I115</f>
        <v>2774519.txt</v>
      </c>
      <c r="J115" t="str">
        <f>Schools!J115</f>
        <v>https://files.api.ofsted.gov.uk/v1/file/2774519</v>
      </c>
      <c r="K115" t="str">
        <f>Schools!K115</f>
        <v>Full inspection</v>
      </c>
      <c r="L115" t="b">
        <f t="shared" si="18"/>
        <v>0</v>
      </c>
      <c r="M115">
        <f t="shared" si="18"/>
        <v>0</v>
      </c>
      <c r="N115">
        <f t="shared" si="18"/>
        <v>0</v>
      </c>
      <c r="O115">
        <f t="shared" si="18"/>
        <v>0</v>
      </c>
      <c r="P115">
        <f t="shared" si="18"/>
        <v>0</v>
      </c>
      <c r="Q115">
        <f t="shared" si="18"/>
        <v>0</v>
      </c>
      <c r="R115">
        <f t="shared" si="18"/>
        <v>0</v>
      </c>
      <c r="S115">
        <f t="shared" si="18"/>
        <v>0</v>
      </c>
      <c r="T115">
        <f t="shared" si="18"/>
        <v>0</v>
      </c>
      <c r="U115">
        <f t="shared" si="18"/>
        <v>0</v>
      </c>
      <c r="V115">
        <f t="shared" si="18"/>
        <v>0</v>
      </c>
      <c r="W115">
        <f t="shared" si="18"/>
        <v>0</v>
      </c>
      <c r="X115">
        <f t="shared" si="18"/>
        <v>0</v>
      </c>
      <c r="Y115">
        <f t="shared" si="19"/>
        <v>0</v>
      </c>
      <c r="Z115">
        <f t="shared" si="19"/>
        <v>0</v>
      </c>
      <c r="AA115">
        <f t="shared" si="19"/>
        <v>0</v>
      </c>
      <c r="AB115">
        <f t="shared" si="19"/>
        <v>0</v>
      </c>
      <c r="AC115">
        <f t="shared" si="19"/>
        <v>0</v>
      </c>
    </row>
    <row r="116" spans="1:29">
      <c r="A116" t="str">
        <f>Schools!A116</f>
        <v>SC040724</v>
      </c>
      <c r="B116" t="str">
        <f>Schools!B116</f>
        <v>St Vincents School</v>
      </c>
      <c r="C116" t="str">
        <f>Schools!C116</f>
        <v>Residential Special School</v>
      </c>
      <c r="D116" t="str">
        <f>Schools!D116</f>
        <v>Outstanding</v>
      </c>
      <c r="E116" t="str">
        <f>Schools!E116</f>
        <v>/provider/10/SC040724</v>
      </c>
      <c r="F116" t="str">
        <f>Schools!F116</f>
        <v>St. Vincents School, A Specialist School for Sensory Impairment and Other Needs, Yew Tree Lane, LIVERPOOL, L12 9HN</v>
      </c>
      <c r="G116" s="17">
        <f>Schools!G116</f>
        <v>43215</v>
      </c>
      <c r="H116">
        <f>Schools!H116</f>
        <v>2769807</v>
      </c>
      <c r="I116" t="str">
        <f>Schools!I116</f>
        <v>2769807.txt</v>
      </c>
      <c r="J116" t="str">
        <f>Schools!J116</f>
        <v>https://files.api.ofsted.gov.uk/v1/file/2769807</v>
      </c>
      <c r="K116" t="str">
        <f>Schools!K116</f>
        <v>Full inspection</v>
      </c>
      <c r="L116" t="b">
        <f t="shared" si="18"/>
        <v>0</v>
      </c>
      <c r="M116">
        <f t="shared" si="18"/>
        <v>0</v>
      </c>
      <c r="N116">
        <f t="shared" si="18"/>
        <v>0</v>
      </c>
      <c r="O116">
        <f t="shared" si="18"/>
        <v>0</v>
      </c>
      <c r="P116">
        <f t="shared" si="18"/>
        <v>0</v>
      </c>
      <c r="Q116">
        <f t="shared" si="18"/>
        <v>0</v>
      </c>
      <c r="R116">
        <f t="shared" si="18"/>
        <v>0</v>
      </c>
      <c r="S116">
        <f t="shared" si="18"/>
        <v>0</v>
      </c>
      <c r="T116">
        <f t="shared" si="18"/>
        <v>0</v>
      </c>
      <c r="U116">
        <f t="shared" si="18"/>
        <v>0</v>
      </c>
      <c r="V116">
        <f t="shared" si="18"/>
        <v>0</v>
      </c>
      <c r="W116">
        <f t="shared" si="18"/>
        <v>0</v>
      </c>
      <c r="X116">
        <f t="shared" si="18"/>
        <v>0</v>
      </c>
      <c r="Y116">
        <f t="shared" si="19"/>
        <v>0</v>
      </c>
      <c r="Z116">
        <f t="shared" si="19"/>
        <v>0</v>
      </c>
      <c r="AA116">
        <f t="shared" si="19"/>
        <v>0</v>
      </c>
      <c r="AB116">
        <f t="shared" si="19"/>
        <v>0</v>
      </c>
      <c r="AC116">
        <f t="shared" si="19"/>
        <v>0</v>
      </c>
    </row>
    <row r="117" spans="1:29">
      <c r="A117" t="str">
        <f>Schools!A117</f>
        <v>SC019505</v>
      </c>
      <c r="B117" t="str">
        <f>Schools!B117</f>
        <v>Radlett Lodge Schools</v>
      </c>
      <c r="C117" t="str">
        <f>Schools!C117</f>
        <v>Residential Special School</v>
      </c>
      <c r="D117" t="str">
        <f>Schools!D117</f>
        <v>Good</v>
      </c>
      <c r="E117" t="str">
        <f>Schools!E117</f>
        <v>/provider/10/SC019505</v>
      </c>
      <c r="F117" t="str">
        <f>Schools!F117</f>
        <v>Radlett Lodge School, Harper Lane, RADLETT, Hertfordshire, WD7 9HW</v>
      </c>
      <c r="G117" s="17">
        <f>Schools!G117</f>
        <v>43287</v>
      </c>
      <c r="H117">
        <f>Schools!H117</f>
        <v>2784353</v>
      </c>
      <c r="I117" t="str">
        <f>Schools!I117</f>
        <v>2784353.txt</v>
      </c>
      <c r="J117" t="str">
        <f>Schools!J117</f>
        <v>https://files.api.ofsted.gov.uk/v1/file/2784353</v>
      </c>
      <c r="K117" t="str">
        <f>Schools!K117</f>
        <v>Full inspection</v>
      </c>
      <c r="L117" t="b">
        <f t="shared" si="18"/>
        <v>0</v>
      </c>
      <c r="M117">
        <f t="shared" si="18"/>
        <v>0</v>
      </c>
      <c r="N117">
        <f t="shared" si="18"/>
        <v>0</v>
      </c>
      <c r="O117">
        <f t="shared" si="18"/>
        <v>0</v>
      </c>
      <c r="P117">
        <f t="shared" si="18"/>
        <v>0</v>
      </c>
      <c r="Q117">
        <f t="shared" si="18"/>
        <v>0</v>
      </c>
      <c r="R117">
        <f t="shared" si="18"/>
        <v>0</v>
      </c>
      <c r="S117">
        <f t="shared" si="18"/>
        <v>0</v>
      </c>
      <c r="T117">
        <f t="shared" si="18"/>
        <v>0</v>
      </c>
      <c r="U117">
        <f t="shared" si="18"/>
        <v>0</v>
      </c>
      <c r="V117">
        <f t="shared" si="18"/>
        <v>0</v>
      </c>
      <c r="W117">
        <f t="shared" si="18"/>
        <v>0</v>
      </c>
      <c r="X117">
        <f t="shared" si="18"/>
        <v>0</v>
      </c>
      <c r="Y117">
        <f t="shared" si="19"/>
        <v>0</v>
      </c>
      <c r="Z117">
        <f t="shared" si="19"/>
        <v>0</v>
      </c>
      <c r="AA117">
        <f t="shared" si="19"/>
        <v>0</v>
      </c>
      <c r="AB117">
        <f t="shared" si="19"/>
        <v>0</v>
      </c>
      <c r="AC117">
        <f t="shared" si="19"/>
        <v>0</v>
      </c>
    </row>
    <row r="118" spans="1:29">
      <c r="A118">
        <f>Schools!A118</f>
        <v>108311</v>
      </c>
      <c r="B118" t="str">
        <f>Schools!B118</f>
        <v>Highfield School</v>
      </c>
      <c r="C118" t="str">
        <f>Schools!C118</f>
        <v>Special School</v>
      </c>
      <c r="D118" t="str">
        <f>Schools!D118</f>
        <v>Good</v>
      </c>
      <c r="E118" t="str">
        <f>Schools!E118</f>
        <v>/provider/25/108311</v>
      </c>
      <c r="F118" t="str">
        <f>Schools!F118</f>
        <v>Gawthorpe Lane, Ossett, West Yorkshire, WF5 9BS</v>
      </c>
      <c r="G118" s="17">
        <f>Schools!G118</f>
        <v>43269</v>
      </c>
      <c r="H118">
        <f>Schools!H118</f>
        <v>2780433</v>
      </c>
      <c r="I118" t="str">
        <f>Schools!I118</f>
        <v>2780433.txt</v>
      </c>
      <c r="J118" t="str">
        <f>Schools!J118</f>
        <v>https://files.api.ofsted.gov.uk/v1/file/2780433</v>
      </c>
      <c r="K118" t="str">
        <f>Schools!K118</f>
        <v>Full inspection</v>
      </c>
      <c r="L118" t="b">
        <f t="shared" si="18"/>
        <v>0</v>
      </c>
      <c r="M118">
        <f t="shared" si="18"/>
        <v>1</v>
      </c>
      <c r="N118">
        <f t="shared" si="18"/>
        <v>2</v>
      </c>
      <c r="O118">
        <f t="shared" si="18"/>
        <v>0</v>
      </c>
      <c r="P118">
        <f t="shared" si="18"/>
        <v>2</v>
      </c>
      <c r="Q118">
        <f t="shared" si="18"/>
        <v>0</v>
      </c>
      <c r="R118">
        <f t="shared" si="18"/>
        <v>0</v>
      </c>
      <c r="S118">
        <f t="shared" si="18"/>
        <v>0</v>
      </c>
      <c r="T118">
        <f t="shared" si="18"/>
        <v>0</v>
      </c>
      <c r="U118">
        <f t="shared" si="18"/>
        <v>0</v>
      </c>
      <c r="V118">
        <f t="shared" si="18"/>
        <v>0</v>
      </c>
      <c r="W118">
        <f t="shared" si="18"/>
        <v>0</v>
      </c>
      <c r="X118">
        <f t="shared" si="18"/>
        <v>0</v>
      </c>
      <c r="Y118">
        <f t="shared" si="19"/>
        <v>0</v>
      </c>
      <c r="Z118">
        <f t="shared" si="19"/>
        <v>0</v>
      </c>
      <c r="AA118">
        <f t="shared" si="19"/>
        <v>0</v>
      </c>
      <c r="AB118">
        <f t="shared" si="19"/>
        <v>0</v>
      </c>
      <c r="AC118">
        <f t="shared" si="19"/>
        <v>1</v>
      </c>
    </row>
    <row r="119" spans="1:29">
      <c r="A119" t="str">
        <f>Schools!A119</f>
        <v>SC041223</v>
      </c>
      <c r="B119" t="str">
        <f>Schools!B119</f>
        <v>Pencalenick Residential Special School</v>
      </c>
      <c r="C119" t="str">
        <f>Schools!C119</f>
        <v>Residential Special School</v>
      </c>
      <c r="D119" t="str">
        <f>Schools!D119</f>
        <v>Good</v>
      </c>
      <c r="E119" t="str">
        <f>Schools!E119</f>
        <v>/provider/10/SC041223</v>
      </c>
      <c r="F119" t="str">
        <f>Schools!F119</f>
        <v>Pencalenick School, St. Clement, TRURO, Cornwall, TR1 1TE</v>
      </c>
      <c r="G119" s="17">
        <f>Schools!G119</f>
        <v>43208</v>
      </c>
      <c r="H119">
        <f>Schools!H119</f>
        <v>2767907</v>
      </c>
      <c r="I119" t="str">
        <f>Schools!I119</f>
        <v>2767907.txt</v>
      </c>
      <c r="J119" t="str">
        <f>Schools!J119</f>
        <v>https://files.api.ofsted.gov.uk/v1/file/2767907</v>
      </c>
      <c r="K119" t="str">
        <f>Schools!K119</f>
        <v>Full inspection</v>
      </c>
      <c r="L119" t="b">
        <f t="shared" si="18"/>
        <v>0</v>
      </c>
      <c r="M119">
        <f t="shared" si="18"/>
        <v>0</v>
      </c>
      <c r="N119">
        <f t="shared" si="18"/>
        <v>0</v>
      </c>
      <c r="O119">
        <f t="shared" si="18"/>
        <v>0</v>
      </c>
      <c r="P119">
        <f t="shared" si="18"/>
        <v>0</v>
      </c>
      <c r="Q119">
        <f t="shared" si="18"/>
        <v>0</v>
      </c>
      <c r="R119">
        <f t="shared" si="18"/>
        <v>0</v>
      </c>
      <c r="S119">
        <f t="shared" si="18"/>
        <v>0</v>
      </c>
      <c r="T119">
        <f t="shared" si="18"/>
        <v>0</v>
      </c>
      <c r="U119">
        <f t="shared" si="18"/>
        <v>0</v>
      </c>
      <c r="V119">
        <f t="shared" si="18"/>
        <v>0</v>
      </c>
      <c r="W119">
        <f t="shared" si="18"/>
        <v>0</v>
      </c>
      <c r="X119">
        <f t="shared" si="18"/>
        <v>0</v>
      </c>
      <c r="Y119">
        <f t="shared" si="19"/>
        <v>0</v>
      </c>
      <c r="Z119">
        <f t="shared" si="19"/>
        <v>0</v>
      </c>
      <c r="AA119">
        <f t="shared" si="19"/>
        <v>0</v>
      </c>
      <c r="AB119">
        <f t="shared" si="19"/>
        <v>1</v>
      </c>
      <c r="AC119">
        <f t="shared" si="19"/>
        <v>0</v>
      </c>
    </row>
    <row r="120" spans="1:29">
      <c r="A120" t="str">
        <f>Schools!A120</f>
        <v>SC041298</v>
      </c>
      <c r="B120" t="str">
        <f>Schools!B120</f>
        <v>Institute of Islamic Education</v>
      </c>
      <c r="C120" t="str">
        <f>Schools!C120</f>
        <v>Boarding School</v>
      </c>
      <c r="D120" t="str">
        <f>Schools!D120</f>
        <v>Good</v>
      </c>
      <c r="E120" t="str">
        <f>Schools!E120</f>
        <v>/provider/1/SC041298</v>
      </c>
      <c r="F120" t="str">
        <f>Schools!F120</f>
        <v>Institute of Islamic Education, South Street, Savile Town, Dewsbury, West Yorkshire, WF12 9NG</v>
      </c>
      <c r="G120" s="17">
        <f>Schools!G120</f>
        <v>43272</v>
      </c>
      <c r="H120">
        <f>Schools!H120</f>
        <v>2781223</v>
      </c>
      <c r="I120" t="str">
        <f>Schools!I120</f>
        <v>2781223.txt</v>
      </c>
      <c r="J120" t="str">
        <f>Schools!J120</f>
        <v>https://files.api.ofsted.gov.uk/v1/file/2781223</v>
      </c>
      <c r="K120" t="str">
        <f>Schools!K120</f>
        <v>Full inspection</v>
      </c>
      <c r="L120" t="b">
        <f t="shared" si="18"/>
        <v>0</v>
      </c>
      <c r="M120">
        <f t="shared" si="18"/>
        <v>1</v>
      </c>
      <c r="N120">
        <f t="shared" si="18"/>
        <v>0</v>
      </c>
      <c r="O120">
        <f t="shared" si="18"/>
        <v>0</v>
      </c>
      <c r="P120">
        <f t="shared" si="18"/>
        <v>0</v>
      </c>
      <c r="Q120">
        <f t="shared" si="18"/>
        <v>0</v>
      </c>
      <c r="R120">
        <f t="shared" si="18"/>
        <v>0</v>
      </c>
      <c r="S120">
        <f t="shared" si="18"/>
        <v>0</v>
      </c>
      <c r="T120">
        <f t="shared" si="18"/>
        <v>0</v>
      </c>
      <c r="U120">
        <f t="shared" si="18"/>
        <v>0</v>
      </c>
      <c r="V120">
        <f t="shared" si="18"/>
        <v>0</v>
      </c>
      <c r="W120">
        <f t="shared" si="18"/>
        <v>0</v>
      </c>
      <c r="X120">
        <f t="shared" si="18"/>
        <v>0</v>
      </c>
      <c r="Y120">
        <f t="shared" si="19"/>
        <v>0</v>
      </c>
      <c r="Z120">
        <f t="shared" si="19"/>
        <v>0</v>
      </c>
      <c r="AA120">
        <f t="shared" si="19"/>
        <v>0</v>
      </c>
      <c r="AB120">
        <f t="shared" si="19"/>
        <v>1</v>
      </c>
      <c r="AC120">
        <f t="shared" si="19"/>
        <v>0</v>
      </c>
    </row>
    <row r="121" spans="1:29">
      <c r="A121" t="str">
        <f>Schools!A121</f>
        <v>SC041476</v>
      </c>
      <c r="B121" t="str">
        <f>Schools!B121</f>
        <v>Fosse Way School</v>
      </c>
      <c r="C121" t="str">
        <f>Schools!C121</f>
        <v>Residential Special School</v>
      </c>
      <c r="D121" t="str">
        <f>Schools!D121</f>
        <v>Good</v>
      </c>
      <c r="E121" t="str">
        <f>Schools!E121</f>
        <v>/provider/10/SC041476</v>
      </c>
      <c r="F121" t="str">
        <f>Schools!F121</f>
        <v>Fosse Way School, Longfellow Road, RADSTOCK, BA3 3AL</v>
      </c>
      <c r="G121" s="17">
        <f>Schools!G121</f>
        <v>43084</v>
      </c>
      <c r="H121">
        <f>Schools!H121</f>
        <v>2743521</v>
      </c>
      <c r="I121" t="str">
        <f>Schools!I121</f>
        <v>2743521.txt</v>
      </c>
      <c r="J121" t="str">
        <f>Schools!J121</f>
        <v>https://files.api.ofsted.gov.uk/v1/file/2743521</v>
      </c>
      <c r="K121" t="str">
        <f>Schools!K121</f>
        <v>Full inspection</v>
      </c>
      <c r="L121" t="b">
        <f t="shared" si="18"/>
        <v>0</v>
      </c>
      <c r="M121">
        <f t="shared" si="18"/>
        <v>1</v>
      </c>
      <c r="N121">
        <f t="shared" si="18"/>
        <v>0</v>
      </c>
      <c r="O121">
        <f t="shared" si="18"/>
        <v>0</v>
      </c>
      <c r="P121">
        <f t="shared" si="18"/>
        <v>1</v>
      </c>
      <c r="Q121">
        <f t="shared" si="18"/>
        <v>0</v>
      </c>
      <c r="R121">
        <f t="shared" si="18"/>
        <v>1</v>
      </c>
      <c r="S121">
        <f t="shared" si="18"/>
        <v>0</v>
      </c>
      <c r="T121">
        <f t="shared" si="18"/>
        <v>0</v>
      </c>
      <c r="U121">
        <f t="shared" si="18"/>
        <v>0</v>
      </c>
      <c r="V121">
        <f t="shared" si="18"/>
        <v>0</v>
      </c>
      <c r="W121">
        <f t="shared" si="18"/>
        <v>0</v>
      </c>
      <c r="X121">
        <f t="shared" si="18"/>
        <v>0</v>
      </c>
      <c r="Y121">
        <f t="shared" si="19"/>
        <v>0</v>
      </c>
      <c r="Z121">
        <f t="shared" si="19"/>
        <v>0</v>
      </c>
      <c r="AA121">
        <f t="shared" si="19"/>
        <v>0</v>
      </c>
      <c r="AB121">
        <f t="shared" si="19"/>
        <v>0</v>
      </c>
      <c r="AC121">
        <f t="shared" si="19"/>
        <v>1</v>
      </c>
    </row>
    <row r="122" spans="1:29">
      <c r="A122" t="str">
        <f>Schools!A122</f>
        <v>SC041487</v>
      </c>
      <c r="B122" t="str">
        <f>Schools!B122</f>
        <v>Barndale House Special School</v>
      </c>
      <c r="C122" t="str">
        <f>Schools!C122</f>
        <v>Residential Special School</v>
      </c>
      <c r="D122" t="str">
        <f>Schools!D122</f>
        <v>Requires improvement to be good</v>
      </c>
      <c r="E122" t="str">
        <f>Schools!E122</f>
        <v>/provider/10/SC041487</v>
      </c>
      <c r="F122" t="str">
        <f>Schools!F122</f>
        <v>Barndale House, Howling Lane, ALNWICK, Northumberland, NE66 1DQ</v>
      </c>
      <c r="G122" s="17">
        <f>Schools!G122</f>
        <v>43208</v>
      </c>
      <c r="H122">
        <f>Schools!H122</f>
        <v>2767919</v>
      </c>
      <c r="I122" t="str">
        <f>Schools!I122</f>
        <v>2767919.txt</v>
      </c>
      <c r="J122" t="str">
        <f>Schools!J122</f>
        <v>https://files.api.ofsted.gov.uk/v1/file/2767919</v>
      </c>
      <c r="K122" t="str">
        <f>Schools!K122</f>
        <v>Full inspection</v>
      </c>
      <c r="L122" t="b">
        <f t="shared" ref="L122:AA131" si="20">VLOOKUP($A122,rMentions,COLUMN()-9,FALSE)</f>
        <v>0</v>
      </c>
      <c r="M122">
        <f t="shared" si="20"/>
        <v>0</v>
      </c>
      <c r="N122">
        <f t="shared" si="20"/>
        <v>0</v>
      </c>
      <c r="O122">
        <f t="shared" si="20"/>
        <v>0</v>
      </c>
      <c r="P122">
        <f t="shared" si="20"/>
        <v>0</v>
      </c>
      <c r="Q122">
        <f t="shared" si="20"/>
        <v>0</v>
      </c>
      <c r="R122">
        <f t="shared" si="20"/>
        <v>0</v>
      </c>
      <c r="S122">
        <f t="shared" si="20"/>
        <v>0</v>
      </c>
      <c r="T122">
        <f t="shared" si="20"/>
        <v>0</v>
      </c>
      <c r="U122">
        <f t="shared" si="20"/>
        <v>0</v>
      </c>
      <c r="V122">
        <f t="shared" si="20"/>
        <v>0</v>
      </c>
      <c r="W122">
        <f t="shared" si="20"/>
        <v>0</v>
      </c>
      <c r="X122">
        <f t="shared" si="20"/>
        <v>0</v>
      </c>
      <c r="Y122">
        <f t="shared" si="20"/>
        <v>0</v>
      </c>
      <c r="Z122">
        <f t="shared" si="20"/>
        <v>0</v>
      </c>
      <c r="AA122">
        <f t="shared" si="20"/>
        <v>0</v>
      </c>
      <c r="AB122">
        <f t="shared" si="19"/>
        <v>0</v>
      </c>
      <c r="AC122">
        <f t="shared" si="19"/>
        <v>0</v>
      </c>
    </row>
    <row r="123" spans="1:29">
      <c r="A123" t="str">
        <f>Schools!A123</f>
        <v>SC041787</v>
      </c>
      <c r="B123" t="str">
        <f>Schools!B123</f>
        <v>Broomhill Bank School- North</v>
      </c>
      <c r="C123" t="str">
        <f>Schools!C123</f>
        <v>Residential Special School</v>
      </c>
      <c r="D123" t="str">
        <f>Schools!D123</f>
        <v>Good</v>
      </c>
      <c r="E123" t="str">
        <f>Schools!E123</f>
        <v>/provider/10/SC041787</v>
      </c>
      <c r="F123" t="str">
        <f>Schools!F123</f>
        <v>Rowhill Road, SWANLEY, Kent, BR8 7RP</v>
      </c>
      <c r="G123" s="17">
        <f>Schools!G123</f>
        <v>43133</v>
      </c>
      <c r="H123">
        <f>Schools!H123</f>
        <v>2751433</v>
      </c>
      <c r="I123" t="str">
        <f>Schools!I123</f>
        <v>2751433.txt</v>
      </c>
      <c r="J123" t="str">
        <f>Schools!J123</f>
        <v>https://files.api.ofsted.gov.uk/v1/file/2751433</v>
      </c>
      <c r="K123" t="str">
        <f>Schools!K123</f>
        <v>Full inspection</v>
      </c>
      <c r="L123" t="b">
        <f t="shared" si="20"/>
        <v>0</v>
      </c>
      <c r="M123">
        <f t="shared" si="20"/>
        <v>0</v>
      </c>
      <c r="N123">
        <f t="shared" si="20"/>
        <v>0</v>
      </c>
      <c r="O123">
        <f t="shared" si="20"/>
        <v>0</v>
      </c>
      <c r="P123">
        <f t="shared" si="20"/>
        <v>0</v>
      </c>
      <c r="Q123">
        <f t="shared" si="20"/>
        <v>0</v>
      </c>
      <c r="R123">
        <f t="shared" si="20"/>
        <v>0</v>
      </c>
      <c r="S123">
        <f t="shared" si="20"/>
        <v>0</v>
      </c>
      <c r="T123">
        <f t="shared" si="20"/>
        <v>0</v>
      </c>
      <c r="U123">
        <f t="shared" si="20"/>
        <v>0</v>
      </c>
      <c r="V123">
        <f t="shared" si="20"/>
        <v>0</v>
      </c>
      <c r="W123">
        <f t="shared" si="20"/>
        <v>0</v>
      </c>
      <c r="X123">
        <f t="shared" si="20"/>
        <v>0</v>
      </c>
      <c r="Y123">
        <f t="shared" si="19"/>
        <v>0</v>
      </c>
      <c r="Z123">
        <f t="shared" si="19"/>
        <v>0</v>
      </c>
      <c r="AA123">
        <f t="shared" si="19"/>
        <v>0</v>
      </c>
      <c r="AB123">
        <f t="shared" si="19"/>
        <v>0</v>
      </c>
      <c r="AC123">
        <f t="shared" si="19"/>
        <v>0</v>
      </c>
    </row>
    <row r="124" spans="1:29">
      <c r="A124" t="str">
        <f>Schools!A124</f>
        <v>SC042065</v>
      </c>
      <c r="B124" t="str">
        <f>Schools!B124</f>
        <v>Five Islands School Boarding House St Mary's</v>
      </c>
      <c r="C124" t="str">
        <f>Schools!C124</f>
        <v>Boarding School</v>
      </c>
      <c r="D124" t="str">
        <f>Schools!D124</f>
        <v>Requires improvement to be good</v>
      </c>
      <c r="E124" t="str">
        <f>Schools!E124</f>
        <v>/provider/1/SC042065</v>
      </c>
      <c r="F124" t="str">
        <f>Schools!F124</f>
        <v>Church Road, St Mary's, Isles of Scilly, TR21 0NA</v>
      </c>
      <c r="G124" s="17">
        <f>Schools!G124</f>
        <v>43082</v>
      </c>
      <c r="H124">
        <f>Schools!H124</f>
        <v>2743059</v>
      </c>
      <c r="I124" t="str">
        <f>Schools!I124</f>
        <v>2743059.txt</v>
      </c>
      <c r="J124" t="str">
        <f>Schools!J124</f>
        <v>https://files.api.ofsted.gov.uk/v1/file/2743059</v>
      </c>
      <c r="K124" t="str">
        <f>Schools!K124</f>
        <v>Monitoring visit</v>
      </c>
      <c r="L124" t="b">
        <f t="shared" si="20"/>
        <v>0</v>
      </c>
      <c r="M124">
        <f t="shared" si="20"/>
        <v>0</v>
      </c>
      <c r="N124">
        <f t="shared" si="20"/>
        <v>0</v>
      </c>
      <c r="O124">
        <f t="shared" si="20"/>
        <v>0</v>
      </c>
      <c r="P124">
        <f t="shared" si="20"/>
        <v>2</v>
      </c>
      <c r="Q124">
        <f t="shared" si="20"/>
        <v>0</v>
      </c>
      <c r="R124">
        <f t="shared" si="20"/>
        <v>0</v>
      </c>
      <c r="S124">
        <f t="shared" si="20"/>
        <v>0</v>
      </c>
      <c r="T124">
        <f t="shared" si="20"/>
        <v>0</v>
      </c>
      <c r="U124">
        <f t="shared" si="20"/>
        <v>0</v>
      </c>
      <c r="V124">
        <f t="shared" si="20"/>
        <v>0</v>
      </c>
      <c r="W124">
        <f t="shared" si="20"/>
        <v>0</v>
      </c>
      <c r="X124">
        <f t="shared" si="20"/>
        <v>0</v>
      </c>
      <c r="Y124">
        <f t="shared" si="19"/>
        <v>0</v>
      </c>
      <c r="Z124">
        <f t="shared" si="19"/>
        <v>0</v>
      </c>
      <c r="AA124">
        <f t="shared" si="19"/>
        <v>0</v>
      </c>
      <c r="AB124">
        <f t="shared" si="19"/>
        <v>0</v>
      </c>
      <c r="AC124">
        <f t="shared" si="19"/>
        <v>0</v>
      </c>
    </row>
    <row r="125" spans="1:29">
      <c r="A125" t="str">
        <f>Schools!A125</f>
        <v>SC022216</v>
      </c>
      <c r="B125" t="str">
        <f>Schools!B125</f>
        <v>Exeter Royal Academy for Deaf Education</v>
      </c>
      <c r="C125" t="str">
        <f>Schools!C125</f>
        <v>Residential Special School</v>
      </c>
      <c r="D125" t="str">
        <f>Schools!D125</f>
        <v>Inadequate</v>
      </c>
      <c r="E125" t="str">
        <f>Schools!E125</f>
        <v>/provider/10/SC022216</v>
      </c>
      <c r="F125" t="str">
        <f>Schools!F125</f>
        <v>Exeter Royal Academy for Deaf Education, 50 Topsham Road, EXETER, EX2 4NF</v>
      </c>
      <c r="G125" s="17">
        <f>Schools!G125</f>
        <v>43304</v>
      </c>
      <c r="H125">
        <f>Schools!H125</f>
        <v>50009046</v>
      </c>
      <c r="I125" t="str">
        <f>Schools!I125</f>
        <v>50009046.txt</v>
      </c>
      <c r="J125" t="str">
        <f>Schools!J125</f>
        <v>https://files.api.ofsted.gov.uk/v1/file/50009046</v>
      </c>
      <c r="K125" t="str">
        <f>Schools!K125</f>
        <v>Monitoring visit</v>
      </c>
      <c r="L125" t="b">
        <f t="shared" si="20"/>
        <v>0</v>
      </c>
      <c r="M125">
        <f t="shared" si="20"/>
        <v>0</v>
      </c>
      <c r="N125">
        <f t="shared" si="20"/>
        <v>0</v>
      </c>
      <c r="O125">
        <f t="shared" si="20"/>
        <v>1</v>
      </c>
      <c r="P125">
        <f t="shared" si="20"/>
        <v>0</v>
      </c>
      <c r="Q125">
        <f t="shared" si="20"/>
        <v>0</v>
      </c>
      <c r="R125">
        <f t="shared" si="20"/>
        <v>0</v>
      </c>
      <c r="S125">
        <f t="shared" si="20"/>
        <v>0</v>
      </c>
      <c r="T125">
        <f t="shared" si="20"/>
        <v>0</v>
      </c>
      <c r="U125">
        <f t="shared" si="20"/>
        <v>0</v>
      </c>
      <c r="V125">
        <f t="shared" si="20"/>
        <v>0</v>
      </c>
      <c r="W125">
        <f t="shared" si="20"/>
        <v>0</v>
      </c>
      <c r="X125">
        <f t="shared" si="20"/>
        <v>0</v>
      </c>
      <c r="Y125">
        <f t="shared" si="19"/>
        <v>0</v>
      </c>
      <c r="Z125">
        <f t="shared" si="19"/>
        <v>0</v>
      </c>
      <c r="AA125">
        <f t="shared" si="19"/>
        <v>0</v>
      </c>
      <c r="AB125">
        <f t="shared" si="19"/>
        <v>0</v>
      </c>
      <c r="AC125">
        <f t="shared" si="19"/>
        <v>2</v>
      </c>
    </row>
    <row r="126" spans="1:29">
      <c r="A126" t="str">
        <f>Schools!A126</f>
        <v>SC042132</v>
      </c>
      <c r="B126" t="str">
        <f>Schools!B126</f>
        <v>Oak Lodge School</v>
      </c>
      <c r="C126" t="str">
        <f>Schools!C126</f>
        <v>Residential Special School</v>
      </c>
      <c r="D126" t="str">
        <f>Schools!D126</f>
        <v>Good</v>
      </c>
      <c r="E126" t="str">
        <f>Schools!E126</f>
        <v>/provider/10/SC042132</v>
      </c>
      <c r="F126" t="str">
        <f>Schools!F126</f>
        <v>Oak Lodge School for the Deaf, 101 Nightingale Lane, LONDON, SW12 8NA</v>
      </c>
      <c r="G126" s="17">
        <f>Schools!G126</f>
        <v>43040</v>
      </c>
      <c r="H126">
        <f>Schools!H126</f>
        <v>2734137</v>
      </c>
      <c r="I126" t="str">
        <f>Schools!I126</f>
        <v>2734137.txt</v>
      </c>
      <c r="J126" t="str">
        <f>Schools!J126</f>
        <v>https://files.api.ofsted.gov.uk/v1/file/2734137</v>
      </c>
      <c r="K126" t="str">
        <f>Schools!K126</f>
        <v>Full inspection</v>
      </c>
      <c r="L126" t="b">
        <f t="shared" si="20"/>
        <v>0</v>
      </c>
      <c r="M126">
        <f t="shared" si="20"/>
        <v>0</v>
      </c>
      <c r="N126">
        <f t="shared" si="20"/>
        <v>0</v>
      </c>
      <c r="O126">
        <f t="shared" si="20"/>
        <v>0</v>
      </c>
      <c r="P126">
        <f t="shared" si="20"/>
        <v>0</v>
      </c>
      <c r="Q126">
        <f t="shared" si="20"/>
        <v>0</v>
      </c>
      <c r="R126">
        <f t="shared" si="20"/>
        <v>0</v>
      </c>
      <c r="S126">
        <f t="shared" si="20"/>
        <v>0</v>
      </c>
      <c r="T126">
        <f t="shared" si="20"/>
        <v>0</v>
      </c>
      <c r="U126">
        <f t="shared" si="20"/>
        <v>0</v>
      </c>
      <c r="V126">
        <f t="shared" si="20"/>
        <v>0</v>
      </c>
      <c r="W126">
        <f t="shared" si="20"/>
        <v>0</v>
      </c>
      <c r="X126">
        <f t="shared" si="20"/>
        <v>0</v>
      </c>
      <c r="Y126">
        <f t="shared" si="19"/>
        <v>0</v>
      </c>
      <c r="Z126">
        <f t="shared" si="19"/>
        <v>0</v>
      </c>
      <c r="AA126">
        <f t="shared" si="19"/>
        <v>0</v>
      </c>
      <c r="AB126">
        <f t="shared" si="19"/>
        <v>0</v>
      </c>
      <c r="AC126">
        <f t="shared" si="19"/>
        <v>1</v>
      </c>
    </row>
    <row r="127" spans="1:29">
      <c r="A127" t="str">
        <f>Schools!A127</f>
        <v>SC022231</v>
      </c>
      <c r="B127" t="str">
        <f>Schools!B127</f>
        <v>Marland School</v>
      </c>
      <c r="C127" t="str">
        <f>Schools!C127</f>
        <v>Residential Special School</v>
      </c>
      <c r="D127" t="str">
        <f>Schools!D127</f>
        <v>Good</v>
      </c>
      <c r="E127" t="str">
        <f>Schools!E127</f>
        <v>/provider/10/SC022231</v>
      </c>
      <c r="F127" t="str">
        <f>Schools!F127</f>
        <v>Devon County Council, Marland School, Peters Marland, Torrington, Devon, EX38 8QQ</v>
      </c>
      <c r="G127" s="17">
        <f>Schools!G127</f>
        <v>43109</v>
      </c>
      <c r="H127">
        <f>Schools!H127</f>
        <v>2747489</v>
      </c>
      <c r="I127" t="str">
        <f>Schools!I127</f>
        <v>2747489.txt</v>
      </c>
      <c r="J127" t="str">
        <f>Schools!J127</f>
        <v>https://files.api.ofsted.gov.uk/v1/file/2747489</v>
      </c>
      <c r="K127" t="str">
        <f>Schools!K127</f>
        <v>Full inspection</v>
      </c>
      <c r="L127" t="b">
        <f t="shared" si="20"/>
        <v>0</v>
      </c>
      <c r="M127">
        <f t="shared" si="20"/>
        <v>0</v>
      </c>
      <c r="N127">
        <f t="shared" si="20"/>
        <v>0</v>
      </c>
      <c r="O127">
        <f t="shared" si="20"/>
        <v>0</v>
      </c>
      <c r="P127">
        <f t="shared" si="20"/>
        <v>1</v>
      </c>
      <c r="Q127">
        <f t="shared" si="20"/>
        <v>0</v>
      </c>
      <c r="R127">
        <f t="shared" si="20"/>
        <v>0</v>
      </c>
      <c r="S127">
        <f t="shared" si="20"/>
        <v>0</v>
      </c>
      <c r="T127">
        <f t="shared" si="20"/>
        <v>0</v>
      </c>
      <c r="U127">
        <f t="shared" si="20"/>
        <v>0</v>
      </c>
      <c r="V127">
        <f t="shared" si="20"/>
        <v>0</v>
      </c>
      <c r="W127">
        <f t="shared" si="20"/>
        <v>0</v>
      </c>
      <c r="X127">
        <f t="shared" si="20"/>
        <v>0</v>
      </c>
      <c r="Y127">
        <f t="shared" si="19"/>
        <v>0</v>
      </c>
      <c r="Z127">
        <f t="shared" si="19"/>
        <v>0</v>
      </c>
      <c r="AA127">
        <f t="shared" si="19"/>
        <v>0</v>
      </c>
      <c r="AB127">
        <f t="shared" si="19"/>
        <v>0</v>
      </c>
      <c r="AC127">
        <f t="shared" si="19"/>
        <v>0</v>
      </c>
    </row>
    <row r="128" spans="1:29">
      <c r="A128" t="str">
        <f>Schools!A128</f>
        <v>SC042411</v>
      </c>
      <c r="B128" t="str">
        <f>Schools!B128</f>
        <v>Springfield House School</v>
      </c>
      <c r="C128" t="str">
        <f>Schools!C128</f>
        <v>Residential Special School</v>
      </c>
      <c r="D128" t="str">
        <f>Schools!D128</f>
        <v>Good</v>
      </c>
      <c r="E128" t="str">
        <f>Schools!E128</f>
        <v>/provider/10/SC042411</v>
      </c>
      <c r="F128" t="str">
        <f>Schools!F128</f>
        <v>Springfield House School, Kenilworth Road, Knowle, Solihull, West Midlands, B93 0AJ</v>
      </c>
      <c r="G128" s="17">
        <f>Schools!G128</f>
        <v>43297</v>
      </c>
      <c r="H128">
        <f>Schools!H128</f>
        <v>2786097</v>
      </c>
      <c r="I128" t="str">
        <f>Schools!I128</f>
        <v>2786097.txt</v>
      </c>
      <c r="J128" t="str">
        <f>Schools!J128</f>
        <v>https://files.api.ofsted.gov.uk/v1/file/2786097</v>
      </c>
      <c r="K128" t="str">
        <f>Schools!K128</f>
        <v>Full inspection</v>
      </c>
      <c r="L128" t="b">
        <f t="shared" si="20"/>
        <v>0</v>
      </c>
      <c r="M128">
        <f t="shared" si="20"/>
        <v>0</v>
      </c>
      <c r="N128">
        <f t="shared" si="20"/>
        <v>0</v>
      </c>
      <c r="O128">
        <f t="shared" si="20"/>
        <v>0</v>
      </c>
      <c r="P128">
        <f t="shared" si="20"/>
        <v>0</v>
      </c>
      <c r="Q128">
        <f t="shared" si="20"/>
        <v>0</v>
      </c>
      <c r="R128">
        <f t="shared" si="20"/>
        <v>0</v>
      </c>
      <c r="S128">
        <f t="shared" si="20"/>
        <v>0</v>
      </c>
      <c r="T128">
        <f t="shared" si="20"/>
        <v>0</v>
      </c>
      <c r="U128">
        <f t="shared" si="20"/>
        <v>0</v>
      </c>
      <c r="V128">
        <f t="shared" si="20"/>
        <v>0</v>
      </c>
      <c r="W128">
        <f t="shared" si="20"/>
        <v>0</v>
      </c>
      <c r="X128">
        <f t="shared" si="20"/>
        <v>0</v>
      </c>
      <c r="Y128">
        <f t="shared" si="19"/>
        <v>0</v>
      </c>
      <c r="Z128">
        <f t="shared" si="19"/>
        <v>0</v>
      </c>
      <c r="AA128">
        <f t="shared" si="19"/>
        <v>0</v>
      </c>
      <c r="AB128">
        <f t="shared" si="19"/>
        <v>0</v>
      </c>
      <c r="AC128">
        <f t="shared" si="19"/>
        <v>0</v>
      </c>
    </row>
    <row r="129" spans="1:29">
      <c r="A129" t="str">
        <f>Schools!A129</f>
        <v>SC022446</v>
      </c>
      <c r="B129" t="str">
        <f>Schools!B129</f>
        <v>Wargrave House School</v>
      </c>
      <c r="C129" t="str">
        <f>Schools!C129</f>
        <v>Residential Special School</v>
      </c>
      <c r="D129" t="str">
        <f>Schools!D129</f>
        <v>Requires improvement to be good</v>
      </c>
      <c r="E129" t="str">
        <f>Schools!E129</f>
        <v>/provider/10/SC022446</v>
      </c>
      <c r="F129" t="str">
        <f>Schools!F129</f>
        <v>Wargrave House School, Wargrave Road, NEWTON-LE-WILLOWS, Merseyside, WA12 8RS</v>
      </c>
      <c r="G129" s="17">
        <f>Schools!G129</f>
        <v>43269</v>
      </c>
      <c r="H129">
        <f>Schools!H129</f>
        <v>2780451</v>
      </c>
      <c r="I129" t="str">
        <f>Schools!I129</f>
        <v>2780451.txt</v>
      </c>
      <c r="J129" t="str">
        <f>Schools!J129</f>
        <v>https://files.api.ofsted.gov.uk/v1/file/2780451</v>
      </c>
      <c r="K129" t="str">
        <f>Schools!K129</f>
        <v>Full inspection</v>
      </c>
      <c r="L129" t="b">
        <f t="shared" si="20"/>
        <v>0</v>
      </c>
      <c r="M129">
        <f t="shared" si="20"/>
        <v>0</v>
      </c>
      <c r="N129">
        <f t="shared" si="20"/>
        <v>0</v>
      </c>
      <c r="O129">
        <f t="shared" si="20"/>
        <v>4</v>
      </c>
      <c r="P129">
        <f t="shared" si="20"/>
        <v>0</v>
      </c>
      <c r="Q129">
        <f t="shared" si="20"/>
        <v>0</v>
      </c>
      <c r="R129">
        <f t="shared" si="20"/>
        <v>0</v>
      </c>
      <c r="S129">
        <f t="shared" si="20"/>
        <v>0</v>
      </c>
      <c r="T129">
        <f t="shared" si="20"/>
        <v>0</v>
      </c>
      <c r="U129">
        <f t="shared" si="20"/>
        <v>0</v>
      </c>
      <c r="V129">
        <f t="shared" si="20"/>
        <v>0</v>
      </c>
      <c r="W129">
        <f t="shared" si="20"/>
        <v>0</v>
      </c>
      <c r="X129">
        <f t="shared" si="20"/>
        <v>0</v>
      </c>
      <c r="Y129">
        <f t="shared" si="19"/>
        <v>0</v>
      </c>
      <c r="Z129">
        <f t="shared" si="19"/>
        <v>0</v>
      </c>
      <c r="AA129">
        <f t="shared" si="19"/>
        <v>0</v>
      </c>
      <c r="AB129">
        <f t="shared" si="19"/>
        <v>0</v>
      </c>
      <c r="AC129">
        <f t="shared" si="19"/>
        <v>0</v>
      </c>
    </row>
    <row r="130" spans="1:29">
      <c r="A130" t="str">
        <f>Schools!A130</f>
        <v>SC042663</v>
      </c>
      <c r="B130" t="str">
        <f>Schools!B130</f>
        <v>Brantridge School</v>
      </c>
      <c r="C130" t="str">
        <f>Schools!C130</f>
        <v>Residential Special School</v>
      </c>
      <c r="D130" t="str">
        <f>Schools!D130</f>
        <v>Requires improvement to be good</v>
      </c>
      <c r="E130" t="str">
        <f>Schools!E130</f>
        <v>/provider/10/SC042663</v>
      </c>
      <c r="F130" t="str">
        <f>Schools!F130</f>
        <v>Brantridge School, Staplefield Place, Staplefield, HAYWARDS HEATH, West Sussex, RH17 6EQ</v>
      </c>
      <c r="G130" s="17">
        <f>Schools!G130</f>
        <v>43048</v>
      </c>
      <c r="H130">
        <f>Schools!H130</f>
        <v>2736065</v>
      </c>
      <c r="I130" t="str">
        <f>Schools!I130</f>
        <v>2736065.txt</v>
      </c>
      <c r="J130" t="str">
        <f>Schools!J130</f>
        <v>https://files.api.ofsted.gov.uk/v1/file/2736065</v>
      </c>
      <c r="K130" t="str">
        <f>Schools!K130</f>
        <v>Monitoring visit</v>
      </c>
      <c r="L130" t="b">
        <f t="shared" si="20"/>
        <v>0</v>
      </c>
      <c r="M130">
        <f t="shared" si="20"/>
        <v>0</v>
      </c>
      <c r="N130">
        <f t="shared" si="20"/>
        <v>0</v>
      </c>
      <c r="O130">
        <f t="shared" si="20"/>
        <v>0</v>
      </c>
      <c r="P130">
        <f t="shared" si="20"/>
        <v>0</v>
      </c>
      <c r="Q130">
        <f t="shared" si="20"/>
        <v>0</v>
      </c>
      <c r="R130">
        <f t="shared" si="20"/>
        <v>0</v>
      </c>
      <c r="S130">
        <f t="shared" si="20"/>
        <v>0</v>
      </c>
      <c r="T130">
        <f t="shared" si="20"/>
        <v>0</v>
      </c>
      <c r="U130">
        <f t="shared" si="20"/>
        <v>0</v>
      </c>
      <c r="V130">
        <f t="shared" si="20"/>
        <v>0</v>
      </c>
      <c r="W130">
        <f t="shared" si="20"/>
        <v>0</v>
      </c>
      <c r="X130">
        <f t="shared" si="20"/>
        <v>0</v>
      </c>
      <c r="Y130">
        <f t="shared" ref="Y130:AC145" si="21">VLOOKUP($A130,rMentions,COLUMN()-9,FALSE)</f>
        <v>0</v>
      </c>
      <c r="Z130">
        <f t="shared" si="21"/>
        <v>0</v>
      </c>
      <c r="AA130">
        <f t="shared" si="21"/>
        <v>0</v>
      </c>
      <c r="AB130">
        <f t="shared" si="21"/>
        <v>0</v>
      </c>
      <c r="AC130">
        <f t="shared" si="21"/>
        <v>0</v>
      </c>
    </row>
    <row r="131" spans="1:29">
      <c r="A131" t="str">
        <f>Schools!A131</f>
        <v>SC023096</v>
      </c>
      <c r="B131" t="str">
        <f>Schools!B131</f>
        <v>Pebble Brook School</v>
      </c>
      <c r="C131" t="str">
        <f>Schools!C131</f>
        <v>Residential Special School</v>
      </c>
      <c r="D131" t="str">
        <f>Schools!D131</f>
        <v>Good</v>
      </c>
      <c r="E131" t="str">
        <f>Schools!E131</f>
        <v>/provider/10/SC023096</v>
      </c>
      <c r="F131" t="str">
        <f>Schools!F131</f>
        <v>Pebble Brook School, Churchill Avenue, AYLESBURY, Buckinghamshire, HP21 8LZ</v>
      </c>
      <c r="G131" s="17">
        <f>Schools!G131</f>
        <v>43216</v>
      </c>
      <c r="H131">
        <f>Schools!H131</f>
        <v>2770119</v>
      </c>
      <c r="I131" t="str">
        <f>Schools!I131</f>
        <v>2770119.txt</v>
      </c>
      <c r="J131" t="str">
        <f>Schools!J131</f>
        <v>https://files.api.ofsted.gov.uk/v1/file/2770119</v>
      </c>
      <c r="K131" t="str">
        <f>Schools!K131</f>
        <v>Full inspection</v>
      </c>
      <c r="L131" t="b">
        <f t="shared" si="20"/>
        <v>0</v>
      </c>
      <c r="M131">
        <f t="shared" si="20"/>
        <v>0</v>
      </c>
      <c r="N131">
        <f t="shared" si="20"/>
        <v>0</v>
      </c>
      <c r="O131">
        <f t="shared" si="20"/>
        <v>0</v>
      </c>
      <c r="P131">
        <f t="shared" si="20"/>
        <v>0</v>
      </c>
      <c r="Q131">
        <f t="shared" si="20"/>
        <v>0</v>
      </c>
      <c r="R131">
        <f t="shared" si="20"/>
        <v>0</v>
      </c>
      <c r="S131">
        <f t="shared" si="20"/>
        <v>0</v>
      </c>
      <c r="T131">
        <f t="shared" si="20"/>
        <v>0</v>
      </c>
      <c r="U131">
        <f t="shared" si="20"/>
        <v>0</v>
      </c>
      <c r="V131">
        <f t="shared" si="20"/>
        <v>0</v>
      </c>
      <c r="W131">
        <f t="shared" si="20"/>
        <v>0</v>
      </c>
      <c r="X131">
        <f t="shared" si="20"/>
        <v>0</v>
      </c>
      <c r="Y131">
        <f t="shared" si="21"/>
        <v>0</v>
      </c>
      <c r="Z131">
        <f t="shared" si="21"/>
        <v>0</v>
      </c>
      <c r="AA131">
        <f t="shared" si="21"/>
        <v>0</v>
      </c>
      <c r="AB131">
        <f t="shared" si="21"/>
        <v>0</v>
      </c>
      <c r="AC131">
        <f t="shared" si="21"/>
        <v>0</v>
      </c>
    </row>
    <row r="132" spans="1:29">
      <c r="A132" t="str">
        <f>Schools!A132</f>
        <v>SC023097</v>
      </c>
      <c r="B132" t="str">
        <f>Schools!B132</f>
        <v>Alfriston School</v>
      </c>
      <c r="C132" t="str">
        <f>Schools!C132</f>
        <v>Residential Special School</v>
      </c>
      <c r="D132" t="str">
        <f>Schools!D132</f>
        <v>Outstanding</v>
      </c>
      <c r="E132" t="str">
        <f>Schools!E132</f>
        <v>/provider/10/SC023097</v>
      </c>
      <c r="F132" t="str">
        <f>Schools!F132</f>
        <v>Alfriston School, Penn Road, Knotty Green, Beaconsfield, Buckinghamshire, HP9 2TS</v>
      </c>
      <c r="G132" s="17">
        <f>Schools!G132</f>
        <v>43091</v>
      </c>
      <c r="H132">
        <f>Schools!H132</f>
        <v>2745107</v>
      </c>
      <c r="I132" t="str">
        <f>Schools!I132</f>
        <v>2745107.txt</v>
      </c>
      <c r="J132" t="str">
        <f>Schools!J132</f>
        <v>https://files.api.ofsted.gov.uk/v1/file/2745107</v>
      </c>
      <c r="K132" t="str">
        <f>Schools!K132</f>
        <v>Full inspection</v>
      </c>
      <c r="L132" t="b">
        <f t="shared" ref="L132:AA141" si="22">VLOOKUP($A132,rMentions,COLUMN()-9,FALSE)</f>
        <v>0</v>
      </c>
      <c r="M132">
        <f t="shared" si="22"/>
        <v>0</v>
      </c>
      <c r="N132">
        <f t="shared" si="22"/>
        <v>0</v>
      </c>
      <c r="O132">
        <f t="shared" si="22"/>
        <v>0</v>
      </c>
      <c r="P132">
        <f t="shared" si="22"/>
        <v>0</v>
      </c>
      <c r="Q132">
        <f t="shared" si="22"/>
        <v>0</v>
      </c>
      <c r="R132">
        <f t="shared" si="22"/>
        <v>0</v>
      </c>
      <c r="S132">
        <f t="shared" si="22"/>
        <v>0</v>
      </c>
      <c r="T132">
        <f t="shared" si="22"/>
        <v>1</v>
      </c>
      <c r="U132">
        <f t="shared" si="22"/>
        <v>0</v>
      </c>
      <c r="V132">
        <f t="shared" si="22"/>
        <v>0</v>
      </c>
      <c r="W132">
        <f t="shared" si="22"/>
        <v>0</v>
      </c>
      <c r="X132">
        <f t="shared" si="22"/>
        <v>0</v>
      </c>
      <c r="Y132">
        <f t="shared" si="22"/>
        <v>0</v>
      </c>
      <c r="Z132">
        <f t="shared" si="22"/>
        <v>0</v>
      </c>
      <c r="AA132">
        <f t="shared" si="22"/>
        <v>0</v>
      </c>
      <c r="AB132">
        <f t="shared" si="21"/>
        <v>0</v>
      </c>
      <c r="AC132">
        <f t="shared" si="21"/>
        <v>0</v>
      </c>
    </row>
    <row r="133" spans="1:29">
      <c r="A133" t="str">
        <f>Schools!A133</f>
        <v>SC023666</v>
      </c>
      <c r="B133" t="str">
        <f>Schools!B133</f>
        <v>Duke Of York's Royal Military School</v>
      </c>
      <c r="C133" t="str">
        <f>Schools!C133</f>
        <v>Boarding School</v>
      </c>
      <c r="D133" t="str">
        <f>Schools!D133</f>
        <v>Good</v>
      </c>
      <c r="E133" t="str">
        <f>Schools!E133</f>
        <v>/provider/1/SC023666</v>
      </c>
      <c r="F133" t="str">
        <f>Schools!F133</f>
        <v>Duke of Yorks Royal Military School, Guston, Dover, Kent, CT15 5EQ</v>
      </c>
      <c r="G133" s="17">
        <f>Schools!G133</f>
        <v>43256</v>
      </c>
      <c r="H133">
        <f>Schools!H133</f>
        <v>2777501</v>
      </c>
      <c r="I133" t="str">
        <f>Schools!I133</f>
        <v>2777501.txt</v>
      </c>
      <c r="J133" t="str">
        <f>Schools!J133</f>
        <v>https://files.api.ofsted.gov.uk/v1/file/2777501</v>
      </c>
      <c r="K133" t="str">
        <f>Schools!K133</f>
        <v>Full inspection</v>
      </c>
      <c r="L133" t="b">
        <f t="shared" si="22"/>
        <v>0</v>
      </c>
      <c r="M133">
        <f t="shared" si="22"/>
        <v>0</v>
      </c>
      <c r="N133">
        <f t="shared" si="22"/>
        <v>0</v>
      </c>
      <c r="O133">
        <f t="shared" si="22"/>
        <v>0</v>
      </c>
      <c r="P133">
        <f t="shared" si="22"/>
        <v>0</v>
      </c>
      <c r="Q133">
        <f t="shared" si="22"/>
        <v>0</v>
      </c>
      <c r="R133">
        <f t="shared" si="22"/>
        <v>1</v>
      </c>
      <c r="S133">
        <f t="shared" si="22"/>
        <v>0</v>
      </c>
      <c r="T133">
        <f t="shared" si="22"/>
        <v>0</v>
      </c>
      <c r="U133">
        <f t="shared" si="22"/>
        <v>0</v>
      </c>
      <c r="V133">
        <f t="shared" si="22"/>
        <v>0</v>
      </c>
      <c r="W133">
        <f t="shared" si="22"/>
        <v>0</v>
      </c>
      <c r="X133">
        <f t="shared" si="22"/>
        <v>0</v>
      </c>
      <c r="Y133">
        <f t="shared" si="21"/>
        <v>0</v>
      </c>
      <c r="Z133">
        <f t="shared" si="21"/>
        <v>0</v>
      </c>
      <c r="AA133">
        <f t="shared" si="21"/>
        <v>0</v>
      </c>
      <c r="AB133">
        <f t="shared" si="21"/>
        <v>0</v>
      </c>
      <c r="AC133">
        <f t="shared" si="21"/>
        <v>0</v>
      </c>
    </row>
    <row r="134" spans="1:29">
      <c r="A134" t="str">
        <f>Schools!A134</f>
        <v>SC023668</v>
      </c>
      <c r="B134" t="str">
        <f>Schools!B134</f>
        <v>Ripplevale School</v>
      </c>
      <c r="C134" t="str">
        <f>Schools!C134</f>
        <v>Residential Special School</v>
      </c>
      <c r="D134" t="str">
        <f>Schools!D134</f>
        <v>Outstanding</v>
      </c>
      <c r="E134" t="str">
        <f>Schools!E134</f>
        <v>/provider/10/SC023668</v>
      </c>
      <c r="F134" t="str">
        <f>Schools!F134</f>
        <v>Ripplevale School, Chapel Lane, Ripple, Deal, Kent, CT14 8JG</v>
      </c>
      <c r="G134" s="17">
        <f>Schools!G134</f>
        <v>43231</v>
      </c>
      <c r="H134">
        <f>Schools!H134</f>
        <v>2773071</v>
      </c>
      <c r="I134" t="str">
        <f>Schools!I134</f>
        <v>2773071.txt</v>
      </c>
      <c r="J134" t="str">
        <f>Schools!J134</f>
        <v>https://files.api.ofsted.gov.uk/v1/file/2773071</v>
      </c>
      <c r="K134" t="str">
        <f>Schools!K134</f>
        <v>Full inspection</v>
      </c>
      <c r="L134" t="b">
        <f t="shared" si="22"/>
        <v>0</v>
      </c>
      <c r="M134">
        <f t="shared" si="22"/>
        <v>0</v>
      </c>
      <c r="N134">
        <f t="shared" si="22"/>
        <v>0</v>
      </c>
      <c r="O134">
        <f t="shared" si="22"/>
        <v>0</v>
      </c>
      <c r="P134">
        <f t="shared" si="22"/>
        <v>0</v>
      </c>
      <c r="Q134">
        <f t="shared" si="22"/>
        <v>0</v>
      </c>
      <c r="R134">
        <f t="shared" si="22"/>
        <v>0</v>
      </c>
      <c r="S134">
        <f t="shared" si="22"/>
        <v>0</v>
      </c>
      <c r="T134">
        <f t="shared" si="22"/>
        <v>0</v>
      </c>
      <c r="U134">
        <f t="shared" si="22"/>
        <v>0</v>
      </c>
      <c r="V134">
        <f t="shared" si="22"/>
        <v>0</v>
      </c>
      <c r="W134">
        <f t="shared" si="22"/>
        <v>0</v>
      </c>
      <c r="X134">
        <f t="shared" si="22"/>
        <v>0</v>
      </c>
      <c r="Y134">
        <f t="shared" si="21"/>
        <v>0</v>
      </c>
      <c r="Z134">
        <f t="shared" si="21"/>
        <v>0</v>
      </c>
      <c r="AA134">
        <f t="shared" si="21"/>
        <v>0</v>
      </c>
      <c r="AB134">
        <f t="shared" si="21"/>
        <v>0</v>
      </c>
      <c r="AC134">
        <f t="shared" si="21"/>
        <v>0</v>
      </c>
    </row>
    <row r="135" spans="1:29">
      <c r="A135" t="str">
        <f>Schools!A135</f>
        <v>SC043048</v>
      </c>
      <c r="B135" t="str">
        <f>Schools!B135</f>
        <v>New College Worcester</v>
      </c>
      <c r="C135" t="str">
        <f>Schools!C135</f>
        <v>Residential Special School</v>
      </c>
      <c r="D135" t="str">
        <f>Schools!D135</f>
        <v>Outstanding</v>
      </c>
      <c r="E135" t="str">
        <f>Schools!E135</f>
        <v>/provider/10/SC043048</v>
      </c>
      <c r="F135" t="str">
        <f>Schools!F135</f>
        <v>New College, 2 Whittington Road, WORCESTER, WR5 2JX</v>
      </c>
      <c r="G135" s="17">
        <f>Schools!G135</f>
        <v>43200</v>
      </c>
      <c r="H135">
        <f>Schools!H135</f>
        <v>2766115</v>
      </c>
      <c r="I135" t="str">
        <f>Schools!I135</f>
        <v>2766115.txt</v>
      </c>
      <c r="J135" t="str">
        <f>Schools!J135</f>
        <v>https://files.api.ofsted.gov.uk/v1/file/2766115</v>
      </c>
      <c r="K135" t="str">
        <f>Schools!K135</f>
        <v>Full inspection</v>
      </c>
      <c r="L135" t="b">
        <f t="shared" si="22"/>
        <v>0</v>
      </c>
      <c r="M135">
        <f t="shared" si="22"/>
        <v>0</v>
      </c>
      <c r="N135">
        <f t="shared" si="22"/>
        <v>0</v>
      </c>
      <c r="O135">
        <f t="shared" si="22"/>
        <v>0</v>
      </c>
      <c r="P135">
        <f t="shared" si="22"/>
        <v>0</v>
      </c>
      <c r="Q135">
        <f t="shared" si="22"/>
        <v>0</v>
      </c>
      <c r="R135">
        <f t="shared" si="22"/>
        <v>0</v>
      </c>
      <c r="S135">
        <f t="shared" si="22"/>
        <v>0</v>
      </c>
      <c r="T135">
        <f t="shared" si="22"/>
        <v>0</v>
      </c>
      <c r="U135">
        <f t="shared" si="22"/>
        <v>0</v>
      </c>
      <c r="V135">
        <f t="shared" si="22"/>
        <v>0</v>
      </c>
      <c r="W135">
        <f t="shared" si="22"/>
        <v>0</v>
      </c>
      <c r="X135">
        <f t="shared" si="22"/>
        <v>0</v>
      </c>
      <c r="Y135">
        <f t="shared" si="21"/>
        <v>0</v>
      </c>
      <c r="Z135">
        <f t="shared" si="21"/>
        <v>0</v>
      </c>
      <c r="AA135">
        <f t="shared" si="21"/>
        <v>0</v>
      </c>
      <c r="AB135">
        <f t="shared" si="21"/>
        <v>0</v>
      </c>
      <c r="AC135">
        <f t="shared" si="21"/>
        <v>0</v>
      </c>
    </row>
    <row r="136" spans="1:29">
      <c r="A136" t="str">
        <f>Schools!A136</f>
        <v>SC043049</v>
      </c>
      <c r="B136" t="str">
        <f>Schools!B136</f>
        <v>Vale of Evesham School</v>
      </c>
      <c r="C136" t="str">
        <f>Schools!C136</f>
        <v>Residential Special School</v>
      </c>
      <c r="D136" t="str">
        <f>Schools!D136</f>
        <v>Outstanding</v>
      </c>
      <c r="E136" t="str">
        <f>Schools!E136</f>
        <v>/provider/10/SC043049</v>
      </c>
      <c r="F136" t="str">
        <f>Schools!F136</f>
        <v>Vale of Evesham School, Four Pools Lane, EVESHAM, Worcestershire, WR11 1BN</v>
      </c>
      <c r="G136" s="17">
        <f>Schools!G136</f>
        <v>43193</v>
      </c>
      <c r="H136">
        <f>Schools!H136</f>
        <v>2764639</v>
      </c>
      <c r="I136" t="str">
        <f>Schools!I136</f>
        <v>2764639.txt</v>
      </c>
      <c r="J136" t="str">
        <f>Schools!J136</f>
        <v>https://files.api.ofsted.gov.uk/v1/file/2764639</v>
      </c>
      <c r="K136" t="str">
        <f>Schools!K136</f>
        <v>Full inspection</v>
      </c>
      <c r="L136" t="b">
        <f t="shared" si="22"/>
        <v>0</v>
      </c>
      <c r="M136">
        <f t="shared" si="22"/>
        <v>0</v>
      </c>
      <c r="N136">
        <f t="shared" si="22"/>
        <v>0</v>
      </c>
      <c r="O136">
        <f t="shared" si="22"/>
        <v>0</v>
      </c>
      <c r="P136">
        <f t="shared" si="22"/>
        <v>0</v>
      </c>
      <c r="Q136">
        <f t="shared" si="22"/>
        <v>0</v>
      </c>
      <c r="R136">
        <f t="shared" si="22"/>
        <v>0</v>
      </c>
      <c r="S136">
        <f t="shared" si="22"/>
        <v>0</v>
      </c>
      <c r="T136">
        <f t="shared" si="22"/>
        <v>0</v>
      </c>
      <c r="U136">
        <f t="shared" si="22"/>
        <v>0</v>
      </c>
      <c r="V136">
        <f t="shared" si="22"/>
        <v>0</v>
      </c>
      <c r="W136">
        <f t="shared" si="22"/>
        <v>0</v>
      </c>
      <c r="X136">
        <f t="shared" si="22"/>
        <v>0</v>
      </c>
      <c r="Y136">
        <f t="shared" si="21"/>
        <v>0</v>
      </c>
      <c r="Z136">
        <f t="shared" si="21"/>
        <v>0</v>
      </c>
      <c r="AA136">
        <f t="shared" si="21"/>
        <v>0</v>
      </c>
      <c r="AB136">
        <f t="shared" si="21"/>
        <v>0</v>
      </c>
      <c r="AC136">
        <f t="shared" si="21"/>
        <v>0</v>
      </c>
    </row>
    <row r="137" spans="1:29">
      <c r="A137" t="str">
        <f>Schools!A137</f>
        <v>SC023693</v>
      </c>
      <c r="B137" t="str">
        <f>Schools!B137</f>
        <v>Stone Bay School</v>
      </c>
      <c r="C137" t="str">
        <f>Schools!C137</f>
        <v>Residential Special School</v>
      </c>
      <c r="D137" t="str">
        <f>Schools!D137</f>
        <v>Good</v>
      </c>
      <c r="E137" t="str">
        <f>Schools!E137</f>
        <v>/provider/10/SC023693</v>
      </c>
      <c r="F137" t="str">
        <f>Schools!F137</f>
        <v>Stone Bay Special School, 70 Stone Road, Broadstairs, Kent, CT10 1EB</v>
      </c>
      <c r="G137" s="17">
        <f>Schools!G137</f>
        <v>43221</v>
      </c>
      <c r="H137">
        <f>Schools!H137</f>
        <v>2771071</v>
      </c>
      <c r="I137" t="str">
        <f>Schools!I137</f>
        <v>2771071.txt</v>
      </c>
      <c r="J137" t="str">
        <f>Schools!J137</f>
        <v>https://files.api.ofsted.gov.uk/v1/file/2771071</v>
      </c>
      <c r="K137" t="str">
        <f>Schools!K137</f>
        <v>Full inspection</v>
      </c>
      <c r="L137" t="b">
        <f t="shared" si="22"/>
        <v>0</v>
      </c>
      <c r="M137">
        <f t="shared" si="22"/>
        <v>0</v>
      </c>
      <c r="N137">
        <f t="shared" si="22"/>
        <v>0</v>
      </c>
      <c r="O137">
        <f t="shared" si="22"/>
        <v>0</v>
      </c>
      <c r="P137">
        <f t="shared" si="22"/>
        <v>0</v>
      </c>
      <c r="Q137">
        <f t="shared" si="22"/>
        <v>0</v>
      </c>
      <c r="R137">
        <f t="shared" si="22"/>
        <v>0</v>
      </c>
      <c r="S137">
        <f t="shared" si="22"/>
        <v>0</v>
      </c>
      <c r="T137">
        <f t="shared" si="22"/>
        <v>0</v>
      </c>
      <c r="U137">
        <f t="shared" si="22"/>
        <v>0</v>
      </c>
      <c r="V137">
        <f t="shared" si="22"/>
        <v>0</v>
      </c>
      <c r="W137">
        <f t="shared" si="22"/>
        <v>0</v>
      </c>
      <c r="X137">
        <f t="shared" si="22"/>
        <v>0</v>
      </c>
      <c r="Y137">
        <f t="shared" si="21"/>
        <v>0</v>
      </c>
      <c r="Z137">
        <f t="shared" si="21"/>
        <v>0</v>
      </c>
      <c r="AA137">
        <f t="shared" si="21"/>
        <v>0</v>
      </c>
      <c r="AB137">
        <f t="shared" si="21"/>
        <v>0</v>
      </c>
      <c r="AC137">
        <f t="shared" si="21"/>
        <v>0</v>
      </c>
    </row>
    <row r="138" spans="1:29">
      <c r="A138" t="str">
        <f>Schools!A138</f>
        <v>SC043050</v>
      </c>
      <c r="B138" t="str">
        <f>Schools!B138</f>
        <v>Hunters Hill (Residential) School</v>
      </c>
      <c r="C138" t="str">
        <f>Schools!C138</f>
        <v>Residential Special School</v>
      </c>
      <c r="D138" t="str">
        <f>Schools!D138</f>
        <v>Good</v>
      </c>
      <c r="E138" t="str">
        <f>Schools!E138</f>
        <v>/provider/10/SC043050</v>
      </c>
      <c r="F138" t="str">
        <f>Schools!F138</f>
        <v>Hunters Hill School, Spirehouse Lane, Blackwell, BROMSGROVE, Worcestershire, B60 1QD</v>
      </c>
      <c r="G138" s="17">
        <f>Schools!G138</f>
        <v>43144</v>
      </c>
      <c r="H138">
        <f>Schools!H138</f>
        <v>2753951</v>
      </c>
      <c r="I138" t="str">
        <f>Schools!I138</f>
        <v>2753951.txt</v>
      </c>
      <c r="J138" t="str">
        <f>Schools!J138</f>
        <v>https://files.api.ofsted.gov.uk/v1/file/2753951</v>
      </c>
      <c r="K138" t="str">
        <f>Schools!K138</f>
        <v>Full inspection</v>
      </c>
      <c r="L138" t="b">
        <f t="shared" si="22"/>
        <v>0</v>
      </c>
      <c r="M138">
        <f t="shared" si="22"/>
        <v>0</v>
      </c>
      <c r="N138">
        <f t="shared" si="22"/>
        <v>0</v>
      </c>
      <c r="O138">
        <f t="shared" si="22"/>
        <v>0</v>
      </c>
      <c r="P138">
        <f t="shared" si="22"/>
        <v>0</v>
      </c>
      <c r="Q138">
        <f t="shared" si="22"/>
        <v>0</v>
      </c>
      <c r="R138">
        <f t="shared" si="22"/>
        <v>0</v>
      </c>
      <c r="S138">
        <f t="shared" si="22"/>
        <v>0</v>
      </c>
      <c r="T138">
        <f t="shared" si="22"/>
        <v>0</v>
      </c>
      <c r="U138">
        <f t="shared" si="22"/>
        <v>0</v>
      </c>
      <c r="V138">
        <f t="shared" si="22"/>
        <v>0</v>
      </c>
      <c r="W138">
        <f t="shared" si="22"/>
        <v>0</v>
      </c>
      <c r="X138">
        <f t="shared" si="22"/>
        <v>0</v>
      </c>
      <c r="Y138">
        <f t="shared" si="21"/>
        <v>0</v>
      </c>
      <c r="Z138">
        <f t="shared" si="21"/>
        <v>0</v>
      </c>
      <c r="AA138">
        <f t="shared" si="21"/>
        <v>0</v>
      </c>
      <c r="AB138">
        <f t="shared" si="21"/>
        <v>0</v>
      </c>
      <c r="AC138">
        <f t="shared" si="21"/>
        <v>0</v>
      </c>
    </row>
    <row r="139" spans="1:29">
      <c r="A139" t="str">
        <f>Schools!A139</f>
        <v>SC024060</v>
      </c>
      <c r="B139" t="str">
        <f>Schools!B139</f>
        <v>Meadows School</v>
      </c>
      <c r="C139" t="str">
        <f>Schools!C139</f>
        <v>Residential Special School</v>
      </c>
      <c r="D139" t="str">
        <f>Schools!D139</f>
        <v>Outstanding</v>
      </c>
      <c r="E139" t="str">
        <f>Schools!E139</f>
        <v>/provider/10/SC024060</v>
      </c>
      <c r="F139" t="str">
        <f>Schools!F139</f>
        <v>London Road, Southborough, Tunbridge Wells, Kent, TN4 0RJ</v>
      </c>
      <c r="G139" s="17">
        <f>Schools!G139</f>
        <v>43125</v>
      </c>
      <c r="H139">
        <f>Schools!H139</f>
        <v>2749755</v>
      </c>
      <c r="I139" t="str">
        <f>Schools!I139</f>
        <v>2749755.txt</v>
      </c>
      <c r="J139" t="str">
        <f>Schools!J139</f>
        <v>https://files.api.ofsted.gov.uk/v1/file/2749755</v>
      </c>
      <c r="K139" t="str">
        <f>Schools!K139</f>
        <v>Full inspection</v>
      </c>
      <c r="L139" t="b">
        <f t="shared" si="22"/>
        <v>0</v>
      </c>
      <c r="M139">
        <f t="shared" si="22"/>
        <v>0</v>
      </c>
      <c r="N139">
        <f t="shared" si="22"/>
        <v>0</v>
      </c>
      <c r="O139">
        <f t="shared" si="22"/>
        <v>0</v>
      </c>
      <c r="P139">
        <f t="shared" si="22"/>
        <v>0</v>
      </c>
      <c r="Q139">
        <f t="shared" si="22"/>
        <v>0</v>
      </c>
      <c r="R139">
        <f t="shared" si="22"/>
        <v>0</v>
      </c>
      <c r="S139">
        <f t="shared" si="22"/>
        <v>0</v>
      </c>
      <c r="T139">
        <f t="shared" si="22"/>
        <v>0</v>
      </c>
      <c r="U139">
        <f t="shared" si="22"/>
        <v>0</v>
      </c>
      <c r="V139">
        <f t="shared" si="22"/>
        <v>0</v>
      </c>
      <c r="W139">
        <f t="shared" si="22"/>
        <v>0</v>
      </c>
      <c r="X139">
        <f t="shared" si="22"/>
        <v>0</v>
      </c>
      <c r="Y139">
        <f t="shared" si="21"/>
        <v>0</v>
      </c>
      <c r="Z139">
        <f t="shared" si="21"/>
        <v>0</v>
      </c>
      <c r="AA139">
        <f t="shared" si="21"/>
        <v>0</v>
      </c>
      <c r="AB139">
        <f t="shared" si="21"/>
        <v>0</v>
      </c>
      <c r="AC139">
        <f t="shared" si="21"/>
        <v>0</v>
      </c>
    </row>
    <row r="140" spans="1:29">
      <c r="A140" t="str">
        <f>Schools!A140</f>
        <v>SC024063</v>
      </c>
      <c r="B140" t="str">
        <f>Schools!B140</f>
        <v>West Heath School</v>
      </c>
      <c r="C140" t="str">
        <f>Schools!C140</f>
        <v>Residential Special School</v>
      </c>
      <c r="D140" t="str">
        <f>Schools!D140</f>
        <v>Outstanding</v>
      </c>
      <c r="E140" t="str">
        <f>Schools!E140</f>
        <v>/provider/10/SC024063</v>
      </c>
      <c r="F140" t="str">
        <f>Schools!F140</f>
        <v>The New School at West Heath, Ashgrove Road, Sevenoaks, Kent, TN13 1SR</v>
      </c>
      <c r="G140" s="17">
        <f>Schools!G140</f>
        <v>43116</v>
      </c>
      <c r="H140">
        <f>Schools!H140</f>
        <v>2748619</v>
      </c>
      <c r="I140" t="str">
        <f>Schools!I140</f>
        <v>2748619.txt</v>
      </c>
      <c r="J140" t="str">
        <f>Schools!J140</f>
        <v>https://files.api.ofsted.gov.uk/v1/file/2748619</v>
      </c>
      <c r="K140" t="str">
        <f>Schools!K140</f>
        <v>Full inspection</v>
      </c>
      <c r="L140" t="b">
        <f t="shared" si="22"/>
        <v>0</v>
      </c>
      <c r="M140">
        <f t="shared" si="22"/>
        <v>0</v>
      </c>
      <c r="N140">
        <f t="shared" si="22"/>
        <v>0</v>
      </c>
      <c r="O140">
        <f t="shared" si="22"/>
        <v>0</v>
      </c>
      <c r="P140">
        <f t="shared" si="22"/>
        <v>0</v>
      </c>
      <c r="Q140">
        <f t="shared" si="22"/>
        <v>0</v>
      </c>
      <c r="R140">
        <f t="shared" si="22"/>
        <v>0</v>
      </c>
      <c r="S140">
        <f t="shared" si="22"/>
        <v>0</v>
      </c>
      <c r="T140">
        <f t="shared" si="22"/>
        <v>0</v>
      </c>
      <c r="U140">
        <f t="shared" si="22"/>
        <v>0</v>
      </c>
      <c r="V140">
        <f t="shared" si="22"/>
        <v>0</v>
      </c>
      <c r="W140">
        <f t="shared" si="22"/>
        <v>0</v>
      </c>
      <c r="X140">
        <f t="shared" si="22"/>
        <v>0</v>
      </c>
      <c r="Y140">
        <f t="shared" si="21"/>
        <v>0</v>
      </c>
      <c r="Z140">
        <f t="shared" si="21"/>
        <v>0</v>
      </c>
      <c r="AA140">
        <f t="shared" si="21"/>
        <v>0</v>
      </c>
      <c r="AB140">
        <f t="shared" si="21"/>
        <v>1</v>
      </c>
      <c r="AC140">
        <f t="shared" si="21"/>
        <v>0</v>
      </c>
    </row>
    <row r="141" spans="1:29">
      <c r="A141" t="str">
        <f>Schools!A141</f>
        <v>SC024066</v>
      </c>
      <c r="B141" t="str">
        <f>Schools!B141</f>
        <v>Helen Allison School</v>
      </c>
      <c r="C141" t="str">
        <f>Schools!C141</f>
        <v>Residential Special School</v>
      </c>
      <c r="D141" t="str">
        <f>Schools!D141</f>
        <v>Outstanding</v>
      </c>
      <c r="E141" t="str">
        <f>Schools!E141</f>
        <v>/provider/10/SC024066</v>
      </c>
      <c r="F141" t="str">
        <f>Schools!F141</f>
        <v>Helen Allison School, Longfield Road, Meopham, GRAVESEND, Kent, DA13 0EW</v>
      </c>
      <c r="G141" s="17">
        <f>Schools!G141</f>
        <v>43208</v>
      </c>
      <c r="H141">
        <f>Schools!H141</f>
        <v>2767941</v>
      </c>
      <c r="I141" t="str">
        <f>Schools!I141</f>
        <v>2767941.txt</v>
      </c>
      <c r="J141" t="str">
        <f>Schools!J141</f>
        <v>https://files.api.ofsted.gov.uk/v1/file/2767941</v>
      </c>
      <c r="K141" t="str">
        <f>Schools!K141</f>
        <v>Full inspection</v>
      </c>
      <c r="L141" t="b">
        <f t="shared" si="22"/>
        <v>0</v>
      </c>
      <c r="M141">
        <f t="shared" si="22"/>
        <v>0</v>
      </c>
      <c r="N141">
        <f t="shared" si="22"/>
        <v>0</v>
      </c>
      <c r="O141">
        <f t="shared" si="22"/>
        <v>0</v>
      </c>
      <c r="P141">
        <f t="shared" si="22"/>
        <v>0</v>
      </c>
      <c r="Q141">
        <f t="shared" si="22"/>
        <v>0</v>
      </c>
      <c r="R141">
        <f t="shared" si="22"/>
        <v>0</v>
      </c>
      <c r="S141">
        <f t="shared" si="22"/>
        <v>0</v>
      </c>
      <c r="T141">
        <f t="shared" si="22"/>
        <v>0</v>
      </c>
      <c r="U141">
        <f t="shared" si="22"/>
        <v>0</v>
      </c>
      <c r="V141">
        <f t="shared" si="22"/>
        <v>0</v>
      </c>
      <c r="W141">
        <f t="shared" si="22"/>
        <v>0</v>
      </c>
      <c r="X141">
        <f t="shared" si="22"/>
        <v>0</v>
      </c>
      <c r="Y141">
        <f t="shared" si="21"/>
        <v>0</v>
      </c>
      <c r="Z141">
        <f t="shared" si="21"/>
        <v>0</v>
      </c>
      <c r="AA141">
        <f t="shared" si="21"/>
        <v>0</v>
      </c>
      <c r="AB141">
        <f t="shared" si="21"/>
        <v>0</v>
      </c>
      <c r="AC141">
        <f t="shared" si="21"/>
        <v>0</v>
      </c>
    </row>
    <row r="142" spans="1:29">
      <c r="A142" t="str">
        <f>Schools!A142</f>
        <v>SC024579</v>
      </c>
      <c r="B142" t="str">
        <f>Schools!B142</f>
        <v>Felixstowe International College</v>
      </c>
      <c r="C142" t="str">
        <f>Schools!C142</f>
        <v>Boarding School</v>
      </c>
      <c r="D142" t="str">
        <f>Schools!D142</f>
        <v>Requires improvement to be good</v>
      </c>
      <c r="E142" t="str">
        <f>Schools!E142</f>
        <v>/provider/1/SC024579</v>
      </c>
      <c r="F142" t="str">
        <f>Schools!F142</f>
        <v>Felixstowe International College, Maybush Lane, Felixstowe, Suffolk, IP11 7NA</v>
      </c>
      <c r="G142" s="17">
        <f>Schools!G142</f>
        <v>43230</v>
      </c>
      <c r="H142">
        <f>Schools!H142</f>
        <v>2772763</v>
      </c>
      <c r="I142" t="str">
        <f>Schools!I142</f>
        <v>2772763.txt</v>
      </c>
      <c r="J142" t="str">
        <f>Schools!J142</f>
        <v>https://files.api.ofsted.gov.uk/v1/file/2772763</v>
      </c>
      <c r="K142" t="str">
        <f>Schools!K142</f>
        <v>Full inspection</v>
      </c>
      <c r="L142" t="b">
        <f t="shared" ref="L142:AA151" si="23">VLOOKUP($A142,rMentions,COLUMN()-9,FALSE)</f>
        <v>0</v>
      </c>
      <c r="M142">
        <f t="shared" si="23"/>
        <v>0</v>
      </c>
      <c r="N142">
        <f t="shared" si="23"/>
        <v>0</v>
      </c>
      <c r="O142">
        <f t="shared" si="23"/>
        <v>0</v>
      </c>
      <c r="P142">
        <f t="shared" si="23"/>
        <v>0</v>
      </c>
      <c r="Q142">
        <f t="shared" si="23"/>
        <v>0</v>
      </c>
      <c r="R142">
        <f t="shared" si="23"/>
        <v>0</v>
      </c>
      <c r="S142">
        <f t="shared" si="23"/>
        <v>0</v>
      </c>
      <c r="T142">
        <f t="shared" si="23"/>
        <v>0</v>
      </c>
      <c r="U142">
        <f t="shared" si="23"/>
        <v>0</v>
      </c>
      <c r="V142">
        <f t="shared" si="23"/>
        <v>0</v>
      </c>
      <c r="W142">
        <f t="shared" si="23"/>
        <v>0</v>
      </c>
      <c r="X142">
        <f t="shared" si="23"/>
        <v>0</v>
      </c>
      <c r="Y142">
        <f t="shared" si="23"/>
        <v>0</v>
      </c>
      <c r="Z142">
        <f t="shared" si="23"/>
        <v>0</v>
      </c>
      <c r="AA142">
        <f t="shared" si="23"/>
        <v>0</v>
      </c>
      <c r="AB142">
        <f t="shared" si="21"/>
        <v>0</v>
      </c>
      <c r="AC142">
        <f t="shared" si="21"/>
        <v>2</v>
      </c>
    </row>
    <row r="143" spans="1:29">
      <c r="A143" t="str">
        <f>Schools!A143</f>
        <v>SC024594</v>
      </c>
      <c r="B143" t="str">
        <f>Schools!B143</f>
        <v>Hampden House</v>
      </c>
      <c r="C143" t="str">
        <f>Schools!C143</f>
        <v>Residential Special School</v>
      </c>
      <c r="D143" t="str">
        <f>Schools!D143</f>
        <v>Good</v>
      </c>
      <c r="E143" t="str">
        <f>Schools!E143</f>
        <v>/provider/10/SC024594</v>
      </c>
      <c r="F143" t="str">
        <f>Schools!F143</f>
        <v>Hampden House PRU, Cats Lane, Sudbury, Suffolk, CO10 2SF</v>
      </c>
      <c r="G143" s="17">
        <f>Schools!G143</f>
        <v>43173</v>
      </c>
      <c r="H143">
        <f>Schools!H143</f>
        <v>2761157</v>
      </c>
      <c r="I143" t="str">
        <f>Schools!I143</f>
        <v>2761157.txt</v>
      </c>
      <c r="J143" t="str">
        <f>Schools!J143</f>
        <v>https://files.api.ofsted.gov.uk/v1/file/2761157</v>
      </c>
      <c r="K143" t="str">
        <f>Schools!K143</f>
        <v>Full inspection</v>
      </c>
      <c r="L143" t="b">
        <f t="shared" si="23"/>
        <v>0</v>
      </c>
      <c r="M143">
        <f t="shared" si="23"/>
        <v>0</v>
      </c>
      <c r="N143">
        <f t="shared" si="23"/>
        <v>0</v>
      </c>
      <c r="O143">
        <f t="shared" si="23"/>
        <v>0</v>
      </c>
      <c r="P143">
        <f t="shared" si="23"/>
        <v>0</v>
      </c>
      <c r="Q143">
        <f t="shared" si="23"/>
        <v>0</v>
      </c>
      <c r="R143">
        <f t="shared" si="23"/>
        <v>0</v>
      </c>
      <c r="S143">
        <f t="shared" si="23"/>
        <v>0</v>
      </c>
      <c r="T143">
        <f t="shared" si="23"/>
        <v>0</v>
      </c>
      <c r="U143">
        <f t="shared" si="23"/>
        <v>0</v>
      </c>
      <c r="V143">
        <f t="shared" si="23"/>
        <v>0</v>
      </c>
      <c r="W143">
        <f t="shared" si="23"/>
        <v>0</v>
      </c>
      <c r="X143">
        <f t="shared" si="23"/>
        <v>0</v>
      </c>
      <c r="Y143">
        <f t="shared" si="21"/>
        <v>0</v>
      </c>
      <c r="Z143">
        <f t="shared" si="21"/>
        <v>0</v>
      </c>
      <c r="AA143">
        <f t="shared" si="21"/>
        <v>0</v>
      </c>
      <c r="AB143">
        <f t="shared" si="21"/>
        <v>0</v>
      </c>
      <c r="AC143">
        <f t="shared" si="21"/>
        <v>0</v>
      </c>
    </row>
    <row r="144" spans="1:29">
      <c r="A144" t="str">
        <f>Schools!A144</f>
        <v>SC024610</v>
      </c>
      <c r="B144" t="str">
        <f>Schools!B144</f>
        <v>Priory School</v>
      </c>
      <c r="C144" t="str">
        <f>Schools!C144</f>
        <v>Residential Special School</v>
      </c>
      <c r="D144" t="str">
        <f>Schools!D144</f>
        <v>Outstanding</v>
      </c>
      <c r="E144" t="str">
        <f>Schools!E144</f>
        <v>/provider/10/SC024610</v>
      </c>
      <c r="F144" t="str">
        <f>Schools!F144</f>
        <v>Priory School, Mount Road, Bury St. Edmunds, Suffolk, IP32 7BH</v>
      </c>
      <c r="G144" s="17">
        <f>Schools!G144</f>
        <v>43266</v>
      </c>
      <c r="H144">
        <f>Schools!H144</f>
        <v>2780137</v>
      </c>
      <c r="I144" t="str">
        <f>Schools!I144</f>
        <v>2780137.txt</v>
      </c>
      <c r="J144" t="str">
        <f>Schools!J144</f>
        <v>https://files.api.ofsted.gov.uk/v1/file/2780137</v>
      </c>
      <c r="K144" t="str">
        <f>Schools!K144</f>
        <v>Full inspection</v>
      </c>
      <c r="L144" t="b">
        <f t="shared" si="23"/>
        <v>0</v>
      </c>
      <c r="M144">
        <f t="shared" si="23"/>
        <v>0</v>
      </c>
      <c r="N144">
        <f t="shared" si="23"/>
        <v>0</v>
      </c>
      <c r="O144">
        <f t="shared" si="23"/>
        <v>0</v>
      </c>
      <c r="P144">
        <f t="shared" si="23"/>
        <v>0</v>
      </c>
      <c r="Q144">
        <f t="shared" si="23"/>
        <v>0</v>
      </c>
      <c r="R144">
        <f t="shared" si="23"/>
        <v>1</v>
      </c>
      <c r="S144">
        <f t="shared" si="23"/>
        <v>0</v>
      </c>
      <c r="T144">
        <f t="shared" si="23"/>
        <v>0</v>
      </c>
      <c r="U144">
        <f t="shared" si="23"/>
        <v>0</v>
      </c>
      <c r="V144">
        <f t="shared" si="23"/>
        <v>0</v>
      </c>
      <c r="W144">
        <f t="shared" si="23"/>
        <v>0</v>
      </c>
      <c r="X144">
        <f t="shared" si="23"/>
        <v>0</v>
      </c>
      <c r="Y144">
        <f t="shared" si="21"/>
        <v>0</v>
      </c>
      <c r="Z144">
        <f t="shared" si="21"/>
        <v>0</v>
      </c>
      <c r="AA144">
        <f t="shared" si="21"/>
        <v>0</v>
      </c>
      <c r="AB144">
        <f t="shared" si="21"/>
        <v>0</v>
      </c>
      <c r="AC144">
        <f t="shared" si="21"/>
        <v>0</v>
      </c>
    </row>
    <row r="145" spans="1:29">
      <c r="A145" t="str">
        <f>Schools!A145</f>
        <v>SC044128</v>
      </c>
      <c r="B145" t="str">
        <f>Schools!B145</f>
        <v>Charlton Park Academy</v>
      </c>
      <c r="C145" t="str">
        <f>Schools!C145</f>
        <v>Residential Special School</v>
      </c>
      <c r="D145" t="str">
        <f>Schools!D145</f>
        <v>Outstanding</v>
      </c>
      <c r="E145" t="str">
        <f>Schools!E145</f>
        <v>/provider/10/SC044128</v>
      </c>
      <c r="F145" t="str">
        <f>Schools!F145</f>
        <v>Charlton Park Road, London, LONDON, SE7 8HX</v>
      </c>
      <c r="G145" s="17">
        <f>Schools!G145</f>
        <v>43146</v>
      </c>
      <c r="H145">
        <f>Schools!H145</f>
        <v>2754515</v>
      </c>
      <c r="I145" t="str">
        <f>Schools!I145</f>
        <v>2754515.txt</v>
      </c>
      <c r="J145" t="str">
        <f>Schools!J145</f>
        <v>https://files.api.ofsted.gov.uk/v1/file/2754515</v>
      </c>
      <c r="K145" t="str">
        <f>Schools!K145</f>
        <v>Full inspection</v>
      </c>
      <c r="L145" t="b">
        <f t="shared" si="23"/>
        <v>0</v>
      </c>
      <c r="M145">
        <f t="shared" si="23"/>
        <v>0</v>
      </c>
      <c r="N145">
        <f t="shared" si="23"/>
        <v>0</v>
      </c>
      <c r="O145">
        <f t="shared" si="23"/>
        <v>0</v>
      </c>
      <c r="P145">
        <f t="shared" si="23"/>
        <v>0</v>
      </c>
      <c r="Q145">
        <f t="shared" si="23"/>
        <v>0</v>
      </c>
      <c r="R145">
        <f t="shared" si="23"/>
        <v>0</v>
      </c>
      <c r="S145">
        <f t="shared" si="23"/>
        <v>0</v>
      </c>
      <c r="T145">
        <f t="shared" si="23"/>
        <v>0</v>
      </c>
      <c r="U145">
        <f t="shared" si="23"/>
        <v>0</v>
      </c>
      <c r="V145">
        <f t="shared" si="23"/>
        <v>0</v>
      </c>
      <c r="W145">
        <f t="shared" si="23"/>
        <v>0</v>
      </c>
      <c r="X145">
        <f t="shared" si="23"/>
        <v>0</v>
      </c>
      <c r="Y145">
        <f t="shared" si="21"/>
        <v>0</v>
      </c>
      <c r="Z145">
        <f t="shared" si="21"/>
        <v>0</v>
      </c>
      <c r="AA145">
        <f t="shared" si="21"/>
        <v>0</v>
      </c>
      <c r="AB145">
        <f t="shared" si="21"/>
        <v>0</v>
      </c>
      <c r="AC145">
        <f t="shared" si="21"/>
        <v>0</v>
      </c>
    </row>
    <row r="146" spans="1:29">
      <c r="A146" t="str">
        <f>Schools!A146</f>
        <v>SC044972</v>
      </c>
      <c r="B146" t="str">
        <f>Schools!B146</f>
        <v>Sir Roger Manwood's School</v>
      </c>
      <c r="C146" t="str">
        <f>Schools!C146</f>
        <v>Boarding School</v>
      </c>
      <c r="D146" t="str">
        <f>Schools!D146</f>
        <v>Outstanding</v>
      </c>
      <c r="E146" t="str">
        <f>Schools!E146</f>
        <v>/provider/1/SC044972</v>
      </c>
      <c r="F146" t="str">
        <f>Schools!F146</f>
        <v>Sir Roger Manwoods School, Manwood Road, SANDWICH, Kent, CT13 9JX</v>
      </c>
      <c r="G146" s="17">
        <f>Schools!G146</f>
        <v>43157</v>
      </c>
      <c r="H146">
        <f>Schools!H146</f>
        <v>2756685</v>
      </c>
      <c r="I146" t="str">
        <f>Schools!I146</f>
        <v>2756685.txt</v>
      </c>
      <c r="J146" t="str">
        <f>Schools!J146</f>
        <v>https://files.api.ofsted.gov.uk/v1/file/2756685</v>
      </c>
      <c r="K146" t="str">
        <f>Schools!K146</f>
        <v>Full inspection</v>
      </c>
      <c r="L146" t="b">
        <f t="shared" si="23"/>
        <v>0</v>
      </c>
      <c r="M146">
        <f t="shared" si="23"/>
        <v>0</v>
      </c>
      <c r="N146">
        <f t="shared" si="23"/>
        <v>0</v>
      </c>
      <c r="O146">
        <f t="shared" si="23"/>
        <v>0</v>
      </c>
      <c r="P146">
        <f t="shared" si="23"/>
        <v>0</v>
      </c>
      <c r="Q146">
        <f t="shared" si="23"/>
        <v>0</v>
      </c>
      <c r="R146">
        <f t="shared" si="23"/>
        <v>2</v>
      </c>
      <c r="S146">
        <f t="shared" si="23"/>
        <v>0</v>
      </c>
      <c r="T146">
        <f t="shared" si="23"/>
        <v>0</v>
      </c>
      <c r="U146">
        <f t="shared" si="23"/>
        <v>0</v>
      </c>
      <c r="V146">
        <f t="shared" si="23"/>
        <v>0</v>
      </c>
      <c r="W146">
        <f t="shared" si="23"/>
        <v>0</v>
      </c>
      <c r="X146">
        <f t="shared" si="23"/>
        <v>0</v>
      </c>
      <c r="Y146">
        <f t="shared" ref="Y146:AC161" si="24">VLOOKUP($A146,rMentions,COLUMN()-9,FALSE)</f>
        <v>0</v>
      </c>
      <c r="Z146">
        <f t="shared" si="24"/>
        <v>0</v>
      </c>
      <c r="AA146">
        <f t="shared" si="24"/>
        <v>0</v>
      </c>
      <c r="AB146">
        <f t="shared" si="24"/>
        <v>0</v>
      </c>
      <c r="AC146">
        <f t="shared" si="24"/>
        <v>0</v>
      </c>
    </row>
    <row r="147" spans="1:29">
      <c r="A147" t="str">
        <f>Schools!A147</f>
        <v>SC027138</v>
      </c>
      <c r="B147" t="str">
        <f>Schools!B147</f>
        <v>Pield Heath School</v>
      </c>
      <c r="C147" t="str">
        <f>Schools!C147</f>
        <v>Residential Special School</v>
      </c>
      <c r="D147" t="str">
        <f>Schools!D147</f>
        <v>Outstanding</v>
      </c>
      <c r="E147" t="str">
        <f>Schools!E147</f>
        <v>/provider/10/SC027138</v>
      </c>
      <c r="F147" t="str">
        <f>Schools!F147</f>
        <v>Pield Heath House RC School, Pield Heath Road, UXBRIDGE, Middlesex, UB8 3NW</v>
      </c>
      <c r="G147" s="17">
        <f>Schools!G147</f>
        <v>42992</v>
      </c>
      <c r="H147">
        <f>Schools!H147</f>
        <v>2725383</v>
      </c>
      <c r="I147" t="str">
        <f>Schools!I147</f>
        <v>2725383.txt</v>
      </c>
      <c r="J147" t="str">
        <f>Schools!J147</f>
        <v>https://files.api.ofsted.gov.uk/v1/file/2725383</v>
      </c>
      <c r="K147" t="str">
        <f>Schools!K147</f>
        <v>Full inspection</v>
      </c>
      <c r="L147" t="b">
        <f t="shared" si="23"/>
        <v>0</v>
      </c>
      <c r="M147">
        <f t="shared" si="23"/>
        <v>0</v>
      </c>
      <c r="N147">
        <f t="shared" si="23"/>
        <v>0</v>
      </c>
      <c r="O147">
        <f t="shared" si="23"/>
        <v>0</v>
      </c>
      <c r="P147">
        <f t="shared" si="23"/>
        <v>0</v>
      </c>
      <c r="Q147">
        <f t="shared" si="23"/>
        <v>0</v>
      </c>
      <c r="R147">
        <f t="shared" si="23"/>
        <v>0</v>
      </c>
      <c r="S147">
        <f t="shared" si="23"/>
        <v>0</v>
      </c>
      <c r="T147">
        <f t="shared" si="23"/>
        <v>0</v>
      </c>
      <c r="U147">
        <f t="shared" si="23"/>
        <v>0</v>
      </c>
      <c r="V147">
        <f t="shared" si="23"/>
        <v>0</v>
      </c>
      <c r="W147">
        <f t="shared" si="23"/>
        <v>0</v>
      </c>
      <c r="X147">
        <f t="shared" si="23"/>
        <v>0</v>
      </c>
      <c r="Y147">
        <f t="shared" si="24"/>
        <v>0</v>
      </c>
      <c r="Z147">
        <f t="shared" si="24"/>
        <v>0</v>
      </c>
      <c r="AA147">
        <f t="shared" si="24"/>
        <v>0</v>
      </c>
      <c r="AB147">
        <f t="shared" si="24"/>
        <v>0</v>
      </c>
      <c r="AC147">
        <f t="shared" si="24"/>
        <v>0</v>
      </c>
    </row>
    <row r="148" spans="1:29">
      <c r="A148" t="str">
        <f>Schools!A148</f>
        <v>SC027660</v>
      </c>
      <c r="B148" t="str">
        <f>Schools!B148</f>
        <v>Aurora Eccles</v>
      </c>
      <c r="C148" t="str">
        <f>Schools!C148</f>
        <v>Residential Special School</v>
      </c>
      <c r="D148" t="str">
        <f>Schools!D148</f>
        <v>Requires improvement to be good</v>
      </c>
      <c r="E148" t="str">
        <f>Schools!E148</f>
        <v>/provider/10/SC027660</v>
      </c>
      <c r="F148" t="str">
        <f>Schools!F148</f>
        <v>Eccles Hall School, Eccles, NORWICH, NR16 2NZ</v>
      </c>
      <c r="G148" s="17">
        <f>Schools!G148</f>
        <v>43280</v>
      </c>
      <c r="H148">
        <f>Schools!H148</f>
        <v>2782799</v>
      </c>
      <c r="I148" t="str">
        <f>Schools!I148</f>
        <v>2782799.txt</v>
      </c>
      <c r="J148" t="str">
        <f>Schools!J148</f>
        <v>https://files.api.ofsted.gov.uk/v1/file/2782799</v>
      </c>
      <c r="K148" t="str">
        <f>Schools!K148</f>
        <v>Full inspection</v>
      </c>
      <c r="L148" t="b">
        <f t="shared" si="23"/>
        <v>0</v>
      </c>
      <c r="M148">
        <f t="shared" si="23"/>
        <v>0</v>
      </c>
      <c r="N148">
        <f t="shared" si="23"/>
        <v>0</v>
      </c>
      <c r="O148">
        <f t="shared" si="23"/>
        <v>0</v>
      </c>
      <c r="P148">
        <f t="shared" si="23"/>
        <v>0</v>
      </c>
      <c r="Q148">
        <f t="shared" si="23"/>
        <v>0</v>
      </c>
      <c r="R148">
        <f t="shared" si="23"/>
        <v>0</v>
      </c>
      <c r="S148">
        <f t="shared" si="23"/>
        <v>0</v>
      </c>
      <c r="T148">
        <f t="shared" si="23"/>
        <v>0</v>
      </c>
      <c r="U148">
        <f t="shared" si="23"/>
        <v>0</v>
      </c>
      <c r="V148">
        <f t="shared" si="23"/>
        <v>0</v>
      </c>
      <c r="W148">
        <f t="shared" si="23"/>
        <v>0</v>
      </c>
      <c r="X148">
        <f t="shared" si="23"/>
        <v>0</v>
      </c>
      <c r="Y148">
        <f t="shared" si="24"/>
        <v>0</v>
      </c>
      <c r="Z148">
        <f t="shared" si="24"/>
        <v>0</v>
      </c>
      <c r="AA148">
        <f t="shared" si="24"/>
        <v>0</v>
      </c>
      <c r="AB148">
        <f t="shared" si="24"/>
        <v>0</v>
      </c>
      <c r="AC148">
        <f t="shared" si="24"/>
        <v>0</v>
      </c>
    </row>
    <row r="149" spans="1:29">
      <c r="A149" t="str">
        <f>Schools!A149</f>
        <v>SC049345</v>
      </c>
      <c r="B149" t="str">
        <f>Schools!B149</f>
        <v>Frewen College</v>
      </c>
      <c r="C149" t="str">
        <f>Schools!C149</f>
        <v>Residential Special School</v>
      </c>
      <c r="D149" t="str">
        <f>Schools!D149</f>
        <v>Good</v>
      </c>
      <c r="E149" t="str">
        <f>Schools!E149</f>
        <v>/provider/10/SC049345</v>
      </c>
      <c r="F149" t="str">
        <f>Schools!F149</f>
        <v>Frewen Educational Trust Ltd, Frewen College Brickwall, Rye Road, Northiam, RYE, East Sussex, TN31 6NL</v>
      </c>
      <c r="G149" s="17">
        <f>Schools!G149</f>
        <v>43110</v>
      </c>
      <c r="H149">
        <f>Schools!H149</f>
        <v>2747735</v>
      </c>
      <c r="I149" t="str">
        <f>Schools!I149</f>
        <v>2747735.txt</v>
      </c>
      <c r="J149" t="str">
        <f>Schools!J149</f>
        <v>https://files.api.ofsted.gov.uk/v1/file/2747735</v>
      </c>
      <c r="K149" t="str">
        <f>Schools!K149</f>
        <v>Full inspection</v>
      </c>
      <c r="L149" t="b">
        <f t="shared" si="23"/>
        <v>0</v>
      </c>
      <c r="M149">
        <f t="shared" si="23"/>
        <v>0</v>
      </c>
      <c r="N149">
        <f t="shared" si="23"/>
        <v>0</v>
      </c>
      <c r="O149">
        <f t="shared" si="23"/>
        <v>0</v>
      </c>
      <c r="P149">
        <f t="shared" si="23"/>
        <v>0</v>
      </c>
      <c r="Q149">
        <f t="shared" si="23"/>
        <v>0</v>
      </c>
      <c r="R149">
        <f t="shared" si="23"/>
        <v>1</v>
      </c>
      <c r="S149">
        <f t="shared" si="23"/>
        <v>0</v>
      </c>
      <c r="T149">
        <f t="shared" si="23"/>
        <v>0</v>
      </c>
      <c r="U149">
        <f t="shared" si="23"/>
        <v>0</v>
      </c>
      <c r="V149">
        <f t="shared" si="23"/>
        <v>0</v>
      </c>
      <c r="W149">
        <f t="shared" si="23"/>
        <v>1</v>
      </c>
      <c r="X149">
        <f t="shared" si="23"/>
        <v>0</v>
      </c>
      <c r="Y149">
        <f t="shared" si="24"/>
        <v>0</v>
      </c>
      <c r="Z149">
        <f t="shared" si="24"/>
        <v>0</v>
      </c>
      <c r="AA149">
        <f t="shared" si="24"/>
        <v>0</v>
      </c>
      <c r="AB149">
        <f t="shared" si="24"/>
        <v>0</v>
      </c>
      <c r="AC149">
        <f t="shared" si="24"/>
        <v>0</v>
      </c>
    </row>
    <row r="150" spans="1:29">
      <c r="A150" t="str">
        <f>Schools!A150</f>
        <v>SC031481</v>
      </c>
      <c r="B150" t="str">
        <f>Schools!B150</f>
        <v>Shapwick School</v>
      </c>
      <c r="C150" t="str">
        <f>Schools!C150</f>
        <v>Residential Special School</v>
      </c>
      <c r="D150" t="str">
        <f>Schools!D150</f>
        <v>Good</v>
      </c>
      <c r="E150" t="str">
        <f>Schools!E150</f>
        <v>/provider/10/SC031481</v>
      </c>
      <c r="F150" t="str">
        <f>Schools!F150</f>
        <v>21 Station RoadShapwick, Somerset, Bridgwater, Somerset, TA7 9NJ</v>
      </c>
      <c r="G150" s="17">
        <f>Schools!G150</f>
        <v>43290</v>
      </c>
      <c r="H150">
        <f>Schools!H150</f>
        <v>2784673</v>
      </c>
      <c r="I150" t="str">
        <f>Schools!I150</f>
        <v>2784673.txt</v>
      </c>
      <c r="J150" t="str">
        <f>Schools!J150</f>
        <v>https://files.api.ofsted.gov.uk/v1/file/2784673</v>
      </c>
      <c r="K150" t="str">
        <f>Schools!K150</f>
        <v>Full inspection</v>
      </c>
      <c r="L150" t="b">
        <f t="shared" si="23"/>
        <v>0</v>
      </c>
      <c r="M150">
        <f t="shared" si="23"/>
        <v>0</v>
      </c>
      <c r="N150">
        <f t="shared" si="23"/>
        <v>0</v>
      </c>
      <c r="O150">
        <f t="shared" si="23"/>
        <v>0</v>
      </c>
      <c r="P150">
        <f t="shared" si="23"/>
        <v>0</v>
      </c>
      <c r="Q150">
        <f t="shared" si="23"/>
        <v>0</v>
      </c>
      <c r="R150">
        <f t="shared" si="23"/>
        <v>0</v>
      </c>
      <c r="S150">
        <f t="shared" si="23"/>
        <v>0</v>
      </c>
      <c r="T150">
        <f t="shared" si="23"/>
        <v>0</v>
      </c>
      <c r="U150">
        <f t="shared" si="23"/>
        <v>0</v>
      </c>
      <c r="V150">
        <f t="shared" si="23"/>
        <v>0</v>
      </c>
      <c r="W150">
        <f t="shared" si="23"/>
        <v>0</v>
      </c>
      <c r="X150">
        <f t="shared" si="23"/>
        <v>0</v>
      </c>
      <c r="Y150">
        <f t="shared" si="24"/>
        <v>0</v>
      </c>
      <c r="Z150">
        <f t="shared" si="24"/>
        <v>0</v>
      </c>
      <c r="AA150">
        <f t="shared" si="24"/>
        <v>0</v>
      </c>
      <c r="AB150">
        <f t="shared" si="24"/>
        <v>0</v>
      </c>
      <c r="AC150">
        <f t="shared" si="24"/>
        <v>0</v>
      </c>
    </row>
    <row r="151" spans="1:29">
      <c r="A151" t="str">
        <f>Schools!A151</f>
        <v>SC050107</v>
      </c>
      <c r="B151" t="str">
        <f>Schools!B151</f>
        <v>Northease Manor School</v>
      </c>
      <c r="C151" t="str">
        <f>Schools!C151</f>
        <v>Residential Special School</v>
      </c>
      <c r="D151" t="str">
        <f>Schools!D151</f>
        <v>Good</v>
      </c>
      <c r="E151" t="str">
        <f>Schools!E151</f>
        <v>/provider/10/SC050107</v>
      </c>
      <c r="F151" t="str">
        <f>Schools!F151</f>
        <v>Northease Manor School, Newhaven Road, Rodmell, Lewes, East Sussex, BN7 3EY</v>
      </c>
      <c r="G151" s="17">
        <f>Schools!G151</f>
        <v>43213</v>
      </c>
      <c r="H151">
        <f>Schools!H151</f>
        <v>2769171</v>
      </c>
      <c r="I151" t="str">
        <f>Schools!I151</f>
        <v>2769171.txt</v>
      </c>
      <c r="J151" t="str">
        <f>Schools!J151</f>
        <v>https://files.api.ofsted.gov.uk/v1/file/2769171</v>
      </c>
      <c r="K151" t="str">
        <f>Schools!K151</f>
        <v>Full inspection</v>
      </c>
      <c r="L151" t="b">
        <f t="shared" si="23"/>
        <v>0</v>
      </c>
      <c r="M151">
        <f t="shared" si="23"/>
        <v>0</v>
      </c>
      <c r="N151">
        <f t="shared" si="23"/>
        <v>0</v>
      </c>
      <c r="O151">
        <f t="shared" si="23"/>
        <v>0</v>
      </c>
      <c r="P151">
        <f t="shared" si="23"/>
        <v>0</v>
      </c>
      <c r="Q151">
        <f t="shared" si="23"/>
        <v>0</v>
      </c>
      <c r="R151">
        <f t="shared" si="23"/>
        <v>0</v>
      </c>
      <c r="S151">
        <f t="shared" si="23"/>
        <v>0</v>
      </c>
      <c r="T151">
        <f t="shared" si="23"/>
        <v>0</v>
      </c>
      <c r="U151">
        <f t="shared" si="23"/>
        <v>0</v>
      </c>
      <c r="V151">
        <f t="shared" si="23"/>
        <v>0</v>
      </c>
      <c r="W151">
        <f t="shared" si="23"/>
        <v>0</v>
      </c>
      <c r="X151">
        <f t="shared" si="23"/>
        <v>0</v>
      </c>
      <c r="Y151">
        <f t="shared" si="24"/>
        <v>0</v>
      </c>
      <c r="Z151">
        <f t="shared" si="24"/>
        <v>0</v>
      </c>
      <c r="AA151">
        <f t="shared" si="24"/>
        <v>0</v>
      </c>
      <c r="AB151">
        <f t="shared" si="24"/>
        <v>0</v>
      </c>
      <c r="AC151">
        <f t="shared" si="24"/>
        <v>0</v>
      </c>
    </row>
    <row r="152" spans="1:29">
      <c r="A152" t="str">
        <f>Schools!A152</f>
        <v>SC050152</v>
      </c>
      <c r="B152" t="str">
        <f>Schools!B152</f>
        <v>Bowden House School</v>
      </c>
      <c r="C152" t="str">
        <f>Schools!C152</f>
        <v>Residential Special School</v>
      </c>
      <c r="D152" t="str">
        <f>Schools!D152</f>
        <v>Outstanding</v>
      </c>
      <c r="E152" t="str">
        <f>Schools!E152</f>
        <v>/provider/10/SC050152</v>
      </c>
      <c r="F152" t="str">
        <f>Schools!F152</f>
        <v>Bowden House School, Firle Road, SEAFORD, East Sussex, BN25 2JB</v>
      </c>
      <c r="G152" s="17">
        <f>Schools!G152</f>
        <v>43182</v>
      </c>
      <c r="H152">
        <f>Schools!H152</f>
        <v>2763215</v>
      </c>
      <c r="I152" t="str">
        <f>Schools!I152</f>
        <v>2763215.txt</v>
      </c>
      <c r="J152" t="str">
        <f>Schools!J152</f>
        <v>https://files.api.ofsted.gov.uk/v1/file/2763215</v>
      </c>
      <c r="K152" t="str">
        <f>Schools!K152</f>
        <v>Full inspection</v>
      </c>
      <c r="L152" t="b">
        <f t="shared" ref="L152:AA161" si="25">VLOOKUP($A152,rMentions,COLUMN()-9,FALSE)</f>
        <v>0</v>
      </c>
      <c r="M152">
        <f t="shared" si="25"/>
        <v>0</v>
      </c>
      <c r="N152">
        <f t="shared" si="25"/>
        <v>0</v>
      </c>
      <c r="O152">
        <f t="shared" si="25"/>
        <v>0</v>
      </c>
      <c r="P152">
        <f t="shared" si="25"/>
        <v>0</v>
      </c>
      <c r="Q152">
        <f t="shared" si="25"/>
        <v>0</v>
      </c>
      <c r="R152">
        <f t="shared" si="25"/>
        <v>0</v>
      </c>
      <c r="S152">
        <f t="shared" si="25"/>
        <v>0</v>
      </c>
      <c r="T152">
        <f t="shared" si="25"/>
        <v>0</v>
      </c>
      <c r="U152">
        <f t="shared" si="25"/>
        <v>0</v>
      </c>
      <c r="V152">
        <f t="shared" si="25"/>
        <v>0</v>
      </c>
      <c r="W152">
        <f t="shared" si="25"/>
        <v>0</v>
      </c>
      <c r="X152">
        <f t="shared" si="25"/>
        <v>0</v>
      </c>
      <c r="Y152">
        <f t="shared" si="25"/>
        <v>0</v>
      </c>
      <c r="Z152">
        <f t="shared" si="25"/>
        <v>0</v>
      </c>
      <c r="AA152">
        <f t="shared" si="25"/>
        <v>0</v>
      </c>
      <c r="AB152">
        <f t="shared" si="24"/>
        <v>0</v>
      </c>
      <c r="AC152">
        <f t="shared" si="24"/>
        <v>0</v>
      </c>
    </row>
    <row r="153" spans="1:29">
      <c r="A153" t="str">
        <f>Schools!A153</f>
        <v>SC050165</v>
      </c>
      <c r="B153" t="str">
        <f>Schools!B153</f>
        <v>Cuckmere House School</v>
      </c>
      <c r="C153" t="str">
        <f>Schools!C153</f>
        <v>Residential Special School</v>
      </c>
      <c r="D153" t="str">
        <f>Schools!D153</f>
        <v>Outstanding</v>
      </c>
      <c r="E153" t="str">
        <f>Schools!E153</f>
        <v>/provider/10/SC050165</v>
      </c>
      <c r="F153" t="str">
        <f>Schools!F153</f>
        <v>Eastbourne Road, SEAFORD, East Sussex, BN25 4BA</v>
      </c>
      <c r="G153" s="17">
        <f>Schools!G153</f>
        <v>43069</v>
      </c>
      <c r="H153">
        <f>Schools!H153</f>
        <v>2740407</v>
      </c>
      <c r="I153" t="str">
        <f>Schools!I153</f>
        <v>2740407.txt</v>
      </c>
      <c r="J153" t="str">
        <f>Schools!J153</f>
        <v>https://files.api.ofsted.gov.uk/v1/file/2740407</v>
      </c>
      <c r="K153" t="str">
        <f>Schools!K153</f>
        <v>Full inspection</v>
      </c>
      <c r="L153" t="b">
        <f t="shared" si="25"/>
        <v>0</v>
      </c>
      <c r="M153">
        <f t="shared" si="25"/>
        <v>0</v>
      </c>
      <c r="N153">
        <f t="shared" si="25"/>
        <v>0</v>
      </c>
      <c r="O153">
        <f t="shared" si="25"/>
        <v>0</v>
      </c>
      <c r="P153">
        <f t="shared" si="25"/>
        <v>0</v>
      </c>
      <c r="Q153">
        <f t="shared" si="25"/>
        <v>0</v>
      </c>
      <c r="R153">
        <f t="shared" si="25"/>
        <v>0</v>
      </c>
      <c r="S153">
        <f t="shared" si="25"/>
        <v>0</v>
      </c>
      <c r="T153">
        <f t="shared" si="25"/>
        <v>0</v>
      </c>
      <c r="U153">
        <f t="shared" si="25"/>
        <v>0</v>
      </c>
      <c r="V153">
        <f t="shared" si="25"/>
        <v>0</v>
      </c>
      <c r="W153">
        <f t="shared" si="25"/>
        <v>0</v>
      </c>
      <c r="X153">
        <f t="shared" si="25"/>
        <v>0</v>
      </c>
      <c r="Y153">
        <f t="shared" si="24"/>
        <v>0</v>
      </c>
      <c r="Z153">
        <f t="shared" si="24"/>
        <v>0</v>
      </c>
      <c r="AA153">
        <f t="shared" si="24"/>
        <v>0</v>
      </c>
      <c r="AB153">
        <f t="shared" si="24"/>
        <v>0</v>
      </c>
      <c r="AC153">
        <f t="shared" si="24"/>
        <v>0</v>
      </c>
    </row>
    <row r="154" spans="1:29">
      <c r="A154" t="str">
        <f>Schools!A154</f>
        <v>SC050366</v>
      </c>
      <c r="B154" t="str">
        <f>Schools!B154</f>
        <v>St John's School</v>
      </c>
      <c r="C154" t="str">
        <f>Schools!C154</f>
        <v>Residential Special School</v>
      </c>
      <c r="D154" t="str">
        <f>Schools!D154</f>
        <v>Outstanding</v>
      </c>
      <c r="E154" t="str">
        <f>Schools!E154</f>
        <v>/provider/10/SC050366</v>
      </c>
      <c r="F154" t="str">
        <f>Schools!F154</f>
        <v>Firle Road, SEAFORD, East Sussex, BN25 2HU</v>
      </c>
      <c r="G154" s="17">
        <f>Schools!G154</f>
        <v>43014</v>
      </c>
      <c r="H154">
        <f>Schools!H154</f>
        <v>2729017</v>
      </c>
      <c r="I154" t="str">
        <f>Schools!I154</f>
        <v>2729017.txt</v>
      </c>
      <c r="J154" t="str">
        <f>Schools!J154</f>
        <v>https://files.api.ofsted.gov.uk/v1/file/2729017</v>
      </c>
      <c r="K154" t="str">
        <f>Schools!K154</f>
        <v>Full inspection</v>
      </c>
      <c r="L154" t="b">
        <f t="shared" si="25"/>
        <v>0</v>
      </c>
      <c r="M154">
        <f t="shared" si="25"/>
        <v>0</v>
      </c>
      <c r="N154">
        <f t="shared" si="25"/>
        <v>0</v>
      </c>
      <c r="O154">
        <f t="shared" si="25"/>
        <v>0</v>
      </c>
      <c r="P154">
        <f t="shared" si="25"/>
        <v>0</v>
      </c>
      <c r="Q154">
        <f t="shared" si="25"/>
        <v>0</v>
      </c>
      <c r="R154">
        <f t="shared" si="25"/>
        <v>0</v>
      </c>
      <c r="S154">
        <f t="shared" si="25"/>
        <v>0</v>
      </c>
      <c r="T154">
        <f t="shared" si="25"/>
        <v>0</v>
      </c>
      <c r="U154">
        <f t="shared" si="25"/>
        <v>0</v>
      </c>
      <c r="V154">
        <f t="shared" si="25"/>
        <v>0</v>
      </c>
      <c r="W154">
        <f t="shared" si="25"/>
        <v>0</v>
      </c>
      <c r="X154">
        <f t="shared" si="25"/>
        <v>0</v>
      </c>
      <c r="Y154">
        <f t="shared" si="24"/>
        <v>0</v>
      </c>
      <c r="Z154">
        <f t="shared" si="24"/>
        <v>0</v>
      </c>
      <c r="AA154">
        <f t="shared" si="24"/>
        <v>0</v>
      </c>
      <c r="AB154">
        <f t="shared" si="24"/>
        <v>0</v>
      </c>
      <c r="AC154">
        <f t="shared" si="24"/>
        <v>0</v>
      </c>
    </row>
    <row r="155" spans="1:29">
      <c r="A155" t="str">
        <f>Schools!A155</f>
        <v>SC050392</v>
      </c>
      <c r="B155" t="str">
        <f>Schools!B155</f>
        <v>St Mary's School</v>
      </c>
      <c r="C155" t="str">
        <f>Schools!C155</f>
        <v>Residential Special School</v>
      </c>
      <c r="D155" t="str">
        <f>Schools!D155</f>
        <v>Outstanding</v>
      </c>
      <c r="E155" t="str">
        <f>Schools!E155</f>
        <v>/provider/10/SC050392</v>
      </c>
      <c r="F155" t="str">
        <f>Schools!F155</f>
        <v>St. Marys School, Maynards Green, Heathfield, East Sussex, TN21 0BT</v>
      </c>
      <c r="G155" s="17">
        <f>Schools!G155</f>
        <v>43215</v>
      </c>
      <c r="H155">
        <f>Schools!H155</f>
        <v>2769805</v>
      </c>
      <c r="I155" t="str">
        <f>Schools!I155</f>
        <v>2769805.txt</v>
      </c>
      <c r="J155" t="str">
        <f>Schools!J155</f>
        <v>https://files.api.ofsted.gov.uk/v1/file/2769805</v>
      </c>
      <c r="K155" t="str">
        <f>Schools!K155</f>
        <v>Full inspection</v>
      </c>
      <c r="L155" t="b">
        <f t="shared" si="25"/>
        <v>0</v>
      </c>
      <c r="M155">
        <f t="shared" si="25"/>
        <v>0</v>
      </c>
      <c r="N155">
        <f t="shared" si="25"/>
        <v>0</v>
      </c>
      <c r="O155">
        <f t="shared" si="25"/>
        <v>0</v>
      </c>
      <c r="P155">
        <f t="shared" si="25"/>
        <v>1</v>
      </c>
      <c r="Q155">
        <f t="shared" si="25"/>
        <v>0</v>
      </c>
      <c r="R155">
        <f t="shared" si="25"/>
        <v>0</v>
      </c>
      <c r="S155">
        <f t="shared" si="25"/>
        <v>0</v>
      </c>
      <c r="T155">
        <f t="shared" si="25"/>
        <v>0</v>
      </c>
      <c r="U155">
        <f t="shared" si="25"/>
        <v>0</v>
      </c>
      <c r="V155">
        <f t="shared" si="25"/>
        <v>0</v>
      </c>
      <c r="W155">
        <f t="shared" si="25"/>
        <v>0</v>
      </c>
      <c r="X155">
        <f t="shared" si="25"/>
        <v>0</v>
      </c>
      <c r="Y155">
        <f t="shared" si="24"/>
        <v>0</v>
      </c>
      <c r="Z155">
        <f t="shared" si="24"/>
        <v>0</v>
      </c>
      <c r="AA155">
        <f t="shared" si="24"/>
        <v>0</v>
      </c>
      <c r="AB155">
        <f t="shared" si="24"/>
        <v>0</v>
      </c>
      <c r="AC155">
        <f t="shared" si="24"/>
        <v>0</v>
      </c>
    </row>
    <row r="156" spans="1:29">
      <c r="A156" t="str">
        <f>Schools!A156</f>
        <v>SC033014</v>
      </c>
      <c r="B156" t="str">
        <f>Schools!B156</f>
        <v>North Hill House</v>
      </c>
      <c r="C156" t="str">
        <f>Schools!C156</f>
        <v>Residential Special School</v>
      </c>
      <c r="D156" t="str">
        <f>Schools!D156</f>
        <v>Good</v>
      </c>
      <c r="E156" t="str">
        <f>Schools!E156</f>
        <v>/provider/10/SC033014</v>
      </c>
      <c r="F156" t="str">
        <f>Schools!F156</f>
        <v>North Hill House, Fromefield, FROME, Somerset, BA11 2HB</v>
      </c>
      <c r="G156" s="17">
        <f>Schools!G156</f>
        <v>43172</v>
      </c>
      <c r="H156">
        <f>Schools!H156</f>
        <v>2760739</v>
      </c>
      <c r="I156" t="str">
        <f>Schools!I156</f>
        <v>2760739.txt</v>
      </c>
      <c r="J156" t="str">
        <f>Schools!J156</f>
        <v>https://files.api.ofsted.gov.uk/v1/file/2760739</v>
      </c>
      <c r="K156" t="str">
        <f>Schools!K156</f>
        <v>Full inspection</v>
      </c>
      <c r="L156" t="b">
        <f t="shared" si="25"/>
        <v>0</v>
      </c>
      <c r="M156">
        <f t="shared" si="25"/>
        <v>0</v>
      </c>
      <c r="N156">
        <f t="shared" si="25"/>
        <v>0</v>
      </c>
      <c r="O156">
        <f t="shared" si="25"/>
        <v>0</v>
      </c>
      <c r="P156">
        <f t="shared" si="25"/>
        <v>0</v>
      </c>
      <c r="Q156">
        <f t="shared" si="25"/>
        <v>0</v>
      </c>
      <c r="R156">
        <f t="shared" si="25"/>
        <v>0</v>
      </c>
      <c r="S156">
        <f t="shared" si="25"/>
        <v>0</v>
      </c>
      <c r="T156">
        <f t="shared" si="25"/>
        <v>0</v>
      </c>
      <c r="U156">
        <f t="shared" si="25"/>
        <v>0</v>
      </c>
      <c r="V156">
        <f t="shared" si="25"/>
        <v>0</v>
      </c>
      <c r="W156">
        <f t="shared" si="25"/>
        <v>0</v>
      </c>
      <c r="X156">
        <f t="shared" si="25"/>
        <v>0</v>
      </c>
      <c r="Y156">
        <f t="shared" si="24"/>
        <v>0</v>
      </c>
      <c r="Z156">
        <f t="shared" si="24"/>
        <v>0</v>
      </c>
      <c r="AA156">
        <f t="shared" si="24"/>
        <v>0</v>
      </c>
      <c r="AB156">
        <f t="shared" si="24"/>
        <v>0</v>
      </c>
      <c r="AC156">
        <f t="shared" si="24"/>
        <v>0</v>
      </c>
    </row>
    <row r="157" spans="1:29">
      <c r="A157" t="str">
        <f>Schools!A157</f>
        <v>SC033016</v>
      </c>
      <c r="B157" t="str">
        <f>Schools!B157</f>
        <v>Newbury Manor School</v>
      </c>
      <c r="C157" t="str">
        <f>Schools!C157</f>
        <v>Residential Special School</v>
      </c>
      <c r="D157" t="str">
        <f>Schools!D157</f>
        <v>Good</v>
      </c>
      <c r="E157" t="str">
        <f>Schools!E157</f>
        <v>/provider/10/SC033016</v>
      </c>
      <c r="F157" t="str">
        <f>Schools!F157</f>
        <v>Newbury Manor, Newbury, Near Mells, Frome, Somerset, BA11 3RG</v>
      </c>
      <c r="G157" s="17">
        <f>Schools!G157</f>
        <v>43154</v>
      </c>
      <c r="H157">
        <f>Schools!H157</f>
        <v>2756131</v>
      </c>
      <c r="I157" t="str">
        <f>Schools!I157</f>
        <v>2756131.txt</v>
      </c>
      <c r="J157" t="str">
        <f>Schools!J157</f>
        <v>https://files.api.ofsted.gov.uk/v1/file/2756131</v>
      </c>
      <c r="K157" t="str">
        <f>Schools!K157</f>
        <v>Full inspection</v>
      </c>
      <c r="L157" t="b">
        <f t="shared" si="25"/>
        <v>0</v>
      </c>
      <c r="M157">
        <f t="shared" si="25"/>
        <v>0</v>
      </c>
      <c r="N157">
        <f t="shared" si="25"/>
        <v>0</v>
      </c>
      <c r="O157">
        <f t="shared" si="25"/>
        <v>1</v>
      </c>
      <c r="P157">
        <f t="shared" si="25"/>
        <v>0</v>
      </c>
      <c r="Q157">
        <f t="shared" si="25"/>
        <v>0</v>
      </c>
      <c r="R157">
        <f t="shared" si="25"/>
        <v>0</v>
      </c>
      <c r="S157">
        <f t="shared" si="25"/>
        <v>0</v>
      </c>
      <c r="T157">
        <f t="shared" si="25"/>
        <v>0</v>
      </c>
      <c r="U157">
        <f t="shared" si="25"/>
        <v>0</v>
      </c>
      <c r="V157">
        <f t="shared" si="25"/>
        <v>0</v>
      </c>
      <c r="W157">
        <f t="shared" si="25"/>
        <v>0</v>
      </c>
      <c r="X157">
        <f t="shared" si="25"/>
        <v>0</v>
      </c>
      <c r="Y157">
        <f t="shared" si="24"/>
        <v>0</v>
      </c>
      <c r="Z157">
        <f t="shared" si="24"/>
        <v>0</v>
      </c>
      <c r="AA157">
        <f t="shared" si="24"/>
        <v>0</v>
      </c>
      <c r="AB157">
        <f t="shared" si="24"/>
        <v>0</v>
      </c>
      <c r="AC157">
        <f t="shared" si="24"/>
        <v>0</v>
      </c>
    </row>
    <row r="158" spans="1:29">
      <c r="A158" t="str">
        <f>Schools!A158</f>
        <v>SC001275</v>
      </c>
      <c r="B158" t="str">
        <f>Schools!B158</f>
        <v>Jaamiatul Imaam Muhammad Zakaria Boarding School</v>
      </c>
      <c r="C158" t="str">
        <f>Schools!C158</f>
        <v>Boarding School</v>
      </c>
      <c r="D158" t="str">
        <f>Schools!D158</f>
        <v>Outstanding</v>
      </c>
      <c r="E158" t="str">
        <f>Schools!E158</f>
        <v>/provider/1/SC001275</v>
      </c>
      <c r="F158" t="str">
        <f>Schools!F158</f>
        <v>Thornton View Road, Clayton, Bradford, West Yorkshire, BD14 6JX</v>
      </c>
      <c r="G158" s="17">
        <f>Schools!G158</f>
        <v>43307</v>
      </c>
      <c r="H158">
        <f>Schools!H158</f>
        <v>50008171</v>
      </c>
      <c r="I158" t="str">
        <f>Schools!I158</f>
        <v>50008171.txt</v>
      </c>
      <c r="J158" t="str">
        <f>Schools!J158</f>
        <v>https://files.api.ofsted.gov.uk/v1/file/50008171</v>
      </c>
      <c r="K158" t="str">
        <f>Schools!K158</f>
        <v>Full inspection</v>
      </c>
      <c r="L158" t="b">
        <f t="shared" si="25"/>
        <v>0</v>
      </c>
      <c r="M158">
        <f t="shared" si="25"/>
        <v>1</v>
      </c>
      <c r="N158">
        <f t="shared" si="25"/>
        <v>0</v>
      </c>
      <c r="O158">
        <f t="shared" si="25"/>
        <v>2</v>
      </c>
      <c r="P158">
        <f t="shared" si="25"/>
        <v>0</v>
      </c>
      <c r="Q158">
        <f t="shared" si="25"/>
        <v>0</v>
      </c>
      <c r="R158">
        <f t="shared" si="25"/>
        <v>0</v>
      </c>
      <c r="S158">
        <f t="shared" si="25"/>
        <v>0</v>
      </c>
      <c r="T158">
        <f t="shared" si="25"/>
        <v>0</v>
      </c>
      <c r="U158">
        <f t="shared" si="25"/>
        <v>0</v>
      </c>
      <c r="V158">
        <f t="shared" si="25"/>
        <v>0</v>
      </c>
      <c r="W158">
        <f t="shared" si="25"/>
        <v>0</v>
      </c>
      <c r="X158">
        <f t="shared" si="25"/>
        <v>0</v>
      </c>
      <c r="Y158">
        <f t="shared" si="24"/>
        <v>0</v>
      </c>
      <c r="Z158">
        <f t="shared" si="24"/>
        <v>0</v>
      </c>
      <c r="AA158">
        <f t="shared" si="24"/>
        <v>0</v>
      </c>
      <c r="AB158">
        <f t="shared" si="24"/>
        <v>1</v>
      </c>
      <c r="AC158">
        <f t="shared" si="24"/>
        <v>0</v>
      </c>
    </row>
    <row r="159" spans="1:29">
      <c r="A159" t="str">
        <f>Schools!A159</f>
        <v>SC001535</v>
      </c>
      <c r="B159" t="str">
        <f>Schools!B159</f>
        <v>St John's Catholic School for the Deaf</v>
      </c>
      <c r="C159" t="str">
        <f>Schools!C159</f>
        <v>Residential Special School</v>
      </c>
      <c r="D159" t="str">
        <f>Schools!D159</f>
        <v>Good</v>
      </c>
      <c r="E159" t="str">
        <f>Schools!E159</f>
        <v>/provider/10/SC001535</v>
      </c>
      <c r="F159" t="str">
        <f>Schools!F159</f>
        <v>Church Street, Boston Spa, WETHERBY, West Yorkshire, LS23 6DF</v>
      </c>
      <c r="G159" s="17">
        <f>Schools!G159</f>
        <v>43160</v>
      </c>
      <c r="H159">
        <f>Schools!H159</f>
        <v>2757831</v>
      </c>
      <c r="I159" t="str">
        <f>Schools!I159</f>
        <v>2757831.txt</v>
      </c>
      <c r="J159" t="str">
        <f>Schools!J159</f>
        <v>https://files.api.ofsted.gov.uk/v1/file/2757831</v>
      </c>
      <c r="K159" t="str">
        <f>Schools!K159</f>
        <v>Full inspection</v>
      </c>
      <c r="L159" t="b">
        <f t="shared" si="25"/>
        <v>0</v>
      </c>
      <c r="M159">
        <f t="shared" si="25"/>
        <v>0</v>
      </c>
      <c r="N159">
        <f t="shared" si="25"/>
        <v>0</v>
      </c>
      <c r="O159">
        <f t="shared" si="25"/>
        <v>0</v>
      </c>
      <c r="P159">
        <f t="shared" si="25"/>
        <v>0</v>
      </c>
      <c r="Q159">
        <f t="shared" si="25"/>
        <v>0</v>
      </c>
      <c r="R159">
        <f t="shared" si="25"/>
        <v>0</v>
      </c>
      <c r="S159">
        <f t="shared" si="25"/>
        <v>0</v>
      </c>
      <c r="T159">
        <f t="shared" si="25"/>
        <v>0</v>
      </c>
      <c r="U159">
        <f t="shared" si="25"/>
        <v>0</v>
      </c>
      <c r="V159">
        <f t="shared" si="25"/>
        <v>0</v>
      </c>
      <c r="W159">
        <f t="shared" si="25"/>
        <v>0</v>
      </c>
      <c r="X159">
        <f t="shared" si="25"/>
        <v>0</v>
      </c>
      <c r="Y159">
        <f t="shared" si="24"/>
        <v>0</v>
      </c>
      <c r="Z159">
        <f t="shared" si="24"/>
        <v>0</v>
      </c>
      <c r="AA159">
        <f t="shared" si="24"/>
        <v>0</v>
      </c>
      <c r="AB159">
        <f t="shared" si="24"/>
        <v>0</v>
      </c>
      <c r="AC159">
        <f t="shared" si="24"/>
        <v>0</v>
      </c>
    </row>
    <row r="160" spans="1:29">
      <c r="A160" t="str">
        <f>Schools!A160</f>
        <v>SC033089</v>
      </c>
      <c r="B160" t="str">
        <f>Schools!B160</f>
        <v>The Marchant-Holliday School</v>
      </c>
      <c r="C160" t="str">
        <f>Schools!C160</f>
        <v>Residential Special School</v>
      </c>
      <c r="D160" t="str">
        <f>Schools!D160</f>
        <v>Good</v>
      </c>
      <c r="E160" t="str">
        <f>Schools!E160</f>
        <v>/provider/10/SC033089</v>
      </c>
      <c r="F160" t="str">
        <f>Schools!F160</f>
        <v>Marchant Holliday School, North Cheriton, TEMPLECOMBE, Somerset, BA8 0AH</v>
      </c>
      <c r="G160" s="17">
        <f>Schools!G160</f>
        <v>43178</v>
      </c>
      <c r="H160">
        <f>Schools!H160</f>
        <v>2762055</v>
      </c>
      <c r="I160" t="str">
        <f>Schools!I160</f>
        <v>2762055.txt</v>
      </c>
      <c r="J160" t="str">
        <f>Schools!J160</f>
        <v>https://files.api.ofsted.gov.uk/v1/file/2762055</v>
      </c>
      <c r="K160" t="str">
        <f>Schools!K160</f>
        <v>Full inspection</v>
      </c>
      <c r="L160" t="b">
        <f t="shared" si="25"/>
        <v>0</v>
      </c>
      <c r="M160">
        <f t="shared" si="25"/>
        <v>0</v>
      </c>
      <c r="N160">
        <f t="shared" si="25"/>
        <v>0</v>
      </c>
      <c r="O160">
        <f t="shared" si="25"/>
        <v>0</v>
      </c>
      <c r="P160">
        <f t="shared" si="25"/>
        <v>0</v>
      </c>
      <c r="Q160">
        <f t="shared" si="25"/>
        <v>0</v>
      </c>
      <c r="R160">
        <f t="shared" si="25"/>
        <v>0</v>
      </c>
      <c r="S160">
        <f t="shared" si="25"/>
        <v>0</v>
      </c>
      <c r="T160">
        <f t="shared" si="25"/>
        <v>0</v>
      </c>
      <c r="U160">
        <f t="shared" si="25"/>
        <v>0</v>
      </c>
      <c r="V160">
        <f t="shared" si="25"/>
        <v>0</v>
      </c>
      <c r="W160">
        <f t="shared" si="25"/>
        <v>0</v>
      </c>
      <c r="X160">
        <f t="shared" si="25"/>
        <v>0</v>
      </c>
      <c r="Y160">
        <f t="shared" si="24"/>
        <v>0</v>
      </c>
      <c r="Z160">
        <f t="shared" si="24"/>
        <v>0</v>
      </c>
      <c r="AA160">
        <f t="shared" si="24"/>
        <v>0</v>
      </c>
      <c r="AB160">
        <f t="shared" si="24"/>
        <v>0</v>
      </c>
      <c r="AC160">
        <f t="shared" si="24"/>
        <v>0</v>
      </c>
    </row>
    <row r="161" spans="1:29">
      <c r="A161" t="str">
        <f>Schools!A161</f>
        <v>SC001831</v>
      </c>
      <c r="B161" t="str">
        <f>Schools!B161</f>
        <v>The Grange Therapeutic School</v>
      </c>
      <c r="C161" t="str">
        <f>Schools!C161</f>
        <v>Residential Special School</v>
      </c>
      <c r="D161" t="str">
        <f>Schools!D161</f>
        <v>Good</v>
      </c>
      <c r="E161" t="str">
        <f>Schools!E161</f>
        <v>/provider/10/SC001831</v>
      </c>
      <c r="F161" t="str">
        <f>Schools!F161</f>
        <v>15-17 Somerby Road, Knossington, OAKHAM, Leicestershire, LE15 8LY</v>
      </c>
      <c r="G161" s="17">
        <f>Schools!G161</f>
        <v>43159</v>
      </c>
      <c r="H161">
        <f>Schools!H161</f>
        <v>2757459</v>
      </c>
      <c r="I161" t="str">
        <f>Schools!I161</f>
        <v>2757459.txt</v>
      </c>
      <c r="J161" t="str">
        <f>Schools!J161</f>
        <v>https://files.api.ofsted.gov.uk/v1/file/2757459</v>
      </c>
      <c r="K161" t="str">
        <f>Schools!K161</f>
        <v>Full inspection</v>
      </c>
      <c r="L161" t="b">
        <f t="shared" si="25"/>
        <v>0</v>
      </c>
      <c r="M161">
        <f t="shared" si="25"/>
        <v>0</v>
      </c>
      <c r="N161">
        <f t="shared" si="25"/>
        <v>0</v>
      </c>
      <c r="O161">
        <f t="shared" si="25"/>
        <v>0</v>
      </c>
      <c r="P161">
        <f t="shared" si="25"/>
        <v>0</v>
      </c>
      <c r="Q161">
        <f t="shared" si="25"/>
        <v>0</v>
      </c>
      <c r="R161">
        <f t="shared" si="25"/>
        <v>0</v>
      </c>
      <c r="S161">
        <f t="shared" si="25"/>
        <v>0</v>
      </c>
      <c r="T161">
        <f t="shared" si="25"/>
        <v>0</v>
      </c>
      <c r="U161">
        <f t="shared" si="25"/>
        <v>0</v>
      </c>
      <c r="V161">
        <f t="shared" si="25"/>
        <v>0</v>
      </c>
      <c r="W161">
        <f t="shared" si="25"/>
        <v>0</v>
      </c>
      <c r="X161">
        <f t="shared" si="25"/>
        <v>0</v>
      </c>
      <c r="Y161">
        <f t="shared" si="24"/>
        <v>0</v>
      </c>
      <c r="Z161">
        <f t="shared" si="24"/>
        <v>0</v>
      </c>
      <c r="AA161">
        <f t="shared" si="24"/>
        <v>0</v>
      </c>
      <c r="AB161">
        <f t="shared" si="24"/>
        <v>0</v>
      </c>
      <c r="AC161">
        <f t="shared" si="24"/>
        <v>0</v>
      </c>
    </row>
    <row r="162" spans="1:29">
      <c r="A162" t="str">
        <f>Schools!A162</f>
        <v>SC001836</v>
      </c>
      <c r="B162" t="str">
        <f>Schools!B162</f>
        <v>Maplewell Hall</v>
      </c>
      <c r="C162" t="str">
        <f>Schools!C162</f>
        <v>Residential Special School</v>
      </c>
      <c r="D162" t="str">
        <f>Schools!D162</f>
        <v>Outstanding</v>
      </c>
      <c r="E162" t="str">
        <f>Schools!E162</f>
        <v>/provider/10/SC001836</v>
      </c>
      <c r="F162" t="str">
        <f>Schools!F162</f>
        <v>Maplewell Hall School, Maplewell Road, Woodhouse Eaves, LOUGHBOROUGH, Leicestershire, LE12 8QY</v>
      </c>
      <c r="G162" s="17">
        <f>Schools!G162</f>
        <v>43089</v>
      </c>
      <c r="H162">
        <f>Schools!H162</f>
        <v>2744545</v>
      </c>
      <c r="I162" t="str">
        <f>Schools!I162</f>
        <v>2744545.txt</v>
      </c>
      <c r="J162" t="str">
        <f>Schools!J162</f>
        <v>https://files.api.ofsted.gov.uk/v1/file/2744545</v>
      </c>
      <c r="K162" t="str">
        <f>Schools!K162</f>
        <v>Full inspection</v>
      </c>
      <c r="L162" t="b">
        <f t="shared" ref="L162:AA171" si="26">VLOOKUP($A162,rMentions,COLUMN()-9,FALSE)</f>
        <v>0</v>
      </c>
      <c r="M162">
        <f t="shared" si="26"/>
        <v>0</v>
      </c>
      <c r="N162">
        <f t="shared" si="26"/>
        <v>0</v>
      </c>
      <c r="O162">
        <f t="shared" si="26"/>
        <v>0</v>
      </c>
      <c r="P162">
        <f t="shared" si="26"/>
        <v>0</v>
      </c>
      <c r="Q162">
        <f t="shared" si="26"/>
        <v>0</v>
      </c>
      <c r="R162">
        <f t="shared" si="26"/>
        <v>0</v>
      </c>
      <c r="S162">
        <f t="shared" si="26"/>
        <v>0</v>
      </c>
      <c r="T162">
        <f t="shared" si="26"/>
        <v>0</v>
      </c>
      <c r="U162">
        <f t="shared" si="26"/>
        <v>0</v>
      </c>
      <c r="V162">
        <f t="shared" si="26"/>
        <v>0</v>
      </c>
      <c r="W162">
        <f t="shared" si="26"/>
        <v>1</v>
      </c>
      <c r="X162">
        <f t="shared" si="26"/>
        <v>0</v>
      </c>
      <c r="Y162">
        <f t="shared" si="26"/>
        <v>0</v>
      </c>
      <c r="Z162">
        <f t="shared" si="26"/>
        <v>0</v>
      </c>
      <c r="AA162">
        <f t="shared" si="26"/>
        <v>0</v>
      </c>
      <c r="AB162">
        <f t="shared" ref="Y162:AC177" si="27">VLOOKUP($A162,rMentions,COLUMN()-9,FALSE)</f>
        <v>0</v>
      </c>
      <c r="AC162">
        <f t="shared" si="27"/>
        <v>0</v>
      </c>
    </row>
    <row r="163" spans="1:29">
      <c r="A163" t="str">
        <f>Schools!A163</f>
        <v>SC002015</v>
      </c>
      <c r="B163" t="str">
        <f>Schools!B163</f>
        <v>Royal School for the Deaf Derby</v>
      </c>
      <c r="C163" t="str">
        <f>Schools!C163</f>
        <v>Residential Special School</v>
      </c>
      <c r="D163" t="str">
        <f>Schools!D163</f>
        <v>Good</v>
      </c>
      <c r="E163" t="str">
        <f>Schools!E163</f>
        <v>/provider/10/SC002015</v>
      </c>
      <c r="F163" t="str">
        <f>Schools!F163</f>
        <v>Royal School for the Deaf, 180 Ashbourne Road, DERBY, DE22 3BH</v>
      </c>
      <c r="G163" s="17">
        <f>Schools!G163</f>
        <v>43089</v>
      </c>
      <c r="H163">
        <f>Schools!H163</f>
        <v>2744547</v>
      </c>
      <c r="I163" t="str">
        <f>Schools!I163</f>
        <v>2744547.txt</v>
      </c>
      <c r="J163" t="str">
        <f>Schools!J163</f>
        <v>https://files.api.ofsted.gov.uk/v1/file/2744547</v>
      </c>
      <c r="K163" t="str">
        <f>Schools!K163</f>
        <v>Full inspection</v>
      </c>
      <c r="L163" t="b">
        <f t="shared" si="26"/>
        <v>0</v>
      </c>
      <c r="M163">
        <f t="shared" si="26"/>
        <v>0</v>
      </c>
      <c r="N163">
        <f t="shared" si="26"/>
        <v>0</v>
      </c>
      <c r="O163">
        <f t="shared" si="26"/>
        <v>0</v>
      </c>
      <c r="P163">
        <f t="shared" si="26"/>
        <v>0</v>
      </c>
      <c r="Q163">
        <f t="shared" si="26"/>
        <v>0</v>
      </c>
      <c r="R163">
        <f t="shared" si="26"/>
        <v>0</v>
      </c>
      <c r="S163">
        <f t="shared" si="26"/>
        <v>0</v>
      </c>
      <c r="T163">
        <f t="shared" si="26"/>
        <v>0</v>
      </c>
      <c r="U163">
        <f t="shared" si="26"/>
        <v>0</v>
      </c>
      <c r="V163">
        <f t="shared" si="26"/>
        <v>0</v>
      </c>
      <c r="W163">
        <f t="shared" si="26"/>
        <v>0</v>
      </c>
      <c r="X163">
        <f t="shared" si="26"/>
        <v>0</v>
      </c>
      <c r="Y163">
        <f t="shared" si="27"/>
        <v>0</v>
      </c>
      <c r="Z163">
        <f t="shared" si="27"/>
        <v>0</v>
      </c>
      <c r="AA163">
        <f t="shared" si="27"/>
        <v>0</v>
      </c>
      <c r="AB163">
        <f t="shared" si="27"/>
        <v>0</v>
      </c>
      <c r="AC163">
        <f t="shared" si="27"/>
        <v>0</v>
      </c>
    </row>
    <row r="164" spans="1:29">
      <c r="A164" t="str">
        <f>Schools!A164</f>
        <v>SC002270</v>
      </c>
      <c r="B164" t="str">
        <f>Schools!B164</f>
        <v>Jamia Al-Hudaa (Muslim School - Girls)</v>
      </c>
      <c r="C164" t="str">
        <f>Schools!C164</f>
        <v>Boarding School</v>
      </c>
      <c r="D164" t="str">
        <f>Schools!D164</f>
        <v>Requires improvement to be good</v>
      </c>
      <c r="E164" t="str">
        <f>Schools!E164</f>
        <v>/provider/1/SC002270</v>
      </c>
      <c r="F164" t="str">
        <f>Schools!F164</f>
        <v>Jamia Al Hudaa, Forest House, Berkeley Avenue, NOTTINGHAM, NG3 5TT</v>
      </c>
      <c r="G164" s="17">
        <f>Schools!G164</f>
        <v>43301</v>
      </c>
      <c r="H164">
        <f>Schools!H164</f>
        <v>50005250</v>
      </c>
      <c r="I164" t="str">
        <f>Schools!I164</f>
        <v>50005250.txt</v>
      </c>
      <c r="J164" t="str">
        <f>Schools!J164</f>
        <v>https://files.api.ofsted.gov.uk/v1/file/50005250</v>
      </c>
      <c r="K164" t="str">
        <f>Schools!K164</f>
        <v>Full inspection</v>
      </c>
      <c r="L164" t="b">
        <f t="shared" si="26"/>
        <v>0</v>
      </c>
      <c r="M164">
        <f t="shared" si="26"/>
        <v>0</v>
      </c>
      <c r="N164">
        <f t="shared" si="26"/>
        <v>0</v>
      </c>
      <c r="O164">
        <f t="shared" si="26"/>
        <v>0</v>
      </c>
      <c r="P164">
        <f t="shared" si="26"/>
        <v>0</v>
      </c>
      <c r="Q164">
        <f t="shared" si="26"/>
        <v>0</v>
      </c>
      <c r="R164">
        <f t="shared" si="26"/>
        <v>0</v>
      </c>
      <c r="S164">
        <f t="shared" si="26"/>
        <v>0</v>
      </c>
      <c r="T164">
        <f t="shared" si="26"/>
        <v>0</v>
      </c>
      <c r="U164">
        <f t="shared" si="26"/>
        <v>0</v>
      </c>
      <c r="V164">
        <f t="shared" si="26"/>
        <v>0</v>
      </c>
      <c r="W164">
        <f t="shared" si="26"/>
        <v>0</v>
      </c>
      <c r="X164">
        <f t="shared" si="26"/>
        <v>0</v>
      </c>
      <c r="Y164">
        <f t="shared" si="27"/>
        <v>0</v>
      </c>
      <c r="Z164">
        <f t="shared" si="27"/>
        <v>0</v>
      </c>
      <c r="AA164">
        <f t="shared" si="27"/>
        <v>0</v>
      </c>
      <c r="AB164">
        <f t="shared" si="27"/>
        <v>0</v>
      </c>
      <c r="AC164">
        <f t="shared" si="27"/>
        <v>0</v>
      </c>
    </row>
    <row r="165" spans="1:29">
      <c r="A165" t="str">
        <f>Schools!A165</f>
        <v>SC069231</v>
      </c>
      <c r="B165" t="str">
        <f>Schools!B165</f>
        <v>Wilds Lodge School</v>
      </c>
      <c r="C165" t="str">
        <f>Schools!C165</f>
        <v>Residential Special School</v>
      </c>
      <c r="D165" t="str">
        <f>Schools!D165</f>
        <v>Outstanding</v>
      </c>
      <c r="E165" t="str">
        <f>Schools!E165</f>
        <v>/provider/10/SC069231</v>
      </c>
      <c r="F165" t="str">
        <f>Schools!F165</f>
        <v>Wilds Lodge School, Stamford Road, Oakham, Rutland, LE15 8QQ</v>
      </c>
      <c r="G165" s="17">
        <f>Schools!G165</f>
        <v>43129</v>
      </c>
      <c r="H165">
        <f>Schools!H165</f>
        <v>2750193</v>
      </c>
      <c r="I165" t="str">
        <f>Schools!I165</f>
        <v>2750193.txt</v>
      </c>
      <c r="J165" t="str">
        <f>Schools!J165</f>
        <v>https://files.api.ofsted.gov.uk/v1/file/2750193</v>
      </c>
      <c r="K165" t="str">
        <f>Schools!K165</f>
        <v>Full inspection</v>
      </c>
      <c r="L165" t="b">
        <f t="shared" si="26"/>
        <v>0</v>
      </c>
      <c r="M165">
        <f t="shared" si="26"/>
        <v>0</v>
      </c>
      <c r="N165">
        <f t="shared" si="26"/>
        <v>0</v>
      </c>
      <c r="O165">
        <f t="shared" si="26"/>
        <v>0</v>
      </c>
      <c r="P165">
        <f t="shared" si="26"/>
        <v>0</v>
      </c>
      <c r="Q165">
        <f t="shared" si="26"/>
        <v>0</v>
      </c>
      <c r="R165">
        <f t="shared" si="26"/>
        <v>0</v>
      </c>
      <c r="S165">
        <f t="shared" si="26"/>
        <v>0</v>
      </c>
      <c r="T165">
        <f t="shared" si="26"/>
        <v>0</v>
      </c>
      <c r="U165">
        <f t="shared" si="26"/>
        <v>0</v>
      </c>
      <c r="V165">
        <f t="shared" si="26"/>
        <v>0</v>
      </c>
      <c r="W165">
        <f t="shared" si="26"/>
        <v>0</v>
      </c>
      <c r="X165">
        <f t="shared" si="26"/>
        <v>0</v>
      </c>
      <c r="Y165">
        <f t="shared" si="27"/>
        <v>0</v>
      </c>
      <c r="Z165">
        <f t="shared" si="27"/>
        <v>0</v>
      </c>
      <c r="AA165">
        <f t="shared" si="27"/>
        <v>0</v>
      </c>
      <c r="AB165">
        <f t="shared" si="27"/>
        <v>0</v>
      </c>
      <c r="AC165">
        <f t="shared" si="27"/>
        <v>0</v>
      </c>
    </row>
    <row r="166" spans="1:29">
      <c r="A166">
        <f>Schools!A166</f>
        <v>105834</v>
      </c>
      <c r="B166" t="str">
        <f>Schools!B166</f>
        <v>Siddal Moor Sports College</v>
      </c>
      <c r="C166" t="str">
        <f>Schools!C166</f>
        <v>Secondary</v>
      </c>
      <c r="D166" t="str">
        <f>Schools!D166</f>
        <v>Requires Improvement</v>
      </c>
      <c r="E166" t="str">
        <f>Schools!E166</f>
        <v>/provider/23/105834</v>
      </c>
      <c r="F166" t="str">
        <f>Schools!F166</f>
        <v>Newhouse Road, Heywood, Lancashire, OL10 2NT</v>
      </c>
      <c r="G166" s="17">
        <f>Schools!G166</f>
        <v>43060</v>
      </c>
      <c r="H166">
        <f>Schools!H166</f>
        <v>2738037</v>
      </c>
      <c r="I166" t="str">
        <f>Schools!I166</f>
        <v>2738037.txt</v>
      </c>
      <c r="J166" t="str">
        <f>Schools!J166</f>
        <v>https://files.api.ofsted.gov.uk/v1/file/2738037</v>
      </c>
      <c r="K166" t="str">
        <f>Schools!K166</f>
        <v>Full inspection</v>
      </c>
      <c r="L166" t="b">
        <f t="shared" si="26"/>
        <v>0</v>
      </c>
      <c r="M166">
        <f t="shared" si="26"/>
        <v>4</v>
      </c>
      <c r="N166">
        <f t="shared" si="26"/>
        <v>9</v>
      </c>
      <c r="O166">
        <f t="shared" si="26"/>
        <v>0</v>
      </c>
      <c r="P166">
        <f t="shared" si="26"/>
        <v>0</v>
      </c>
      <c r="Q166">
        <f t="shared" si="26"/>
        <v>0</v>
      </c>
      <c r="R166">
        <f t="shared" si="26"/>
        <v>0</v>
      </c>
      <c r="S166">
        <f t="shared" si="26"/>
        <v>0</v>
      </c>
      <c r="T166">
        <f t="shared" si="26"/>
        <v>1</v>
      </c>
      <c r="U166">
        <f t="shared" si="26"/>
        <v>0</v>
      </c>
      <c r="V166">
        <f t="shared" si="26"/>
        <v>0</v>
      </c>
      <c r="W166">
        <f t="shared" si="26"/>
        <v>0</v>
      </c>
      <c r="X166">
        <f t="shared" si="26"/>
        <v>0</v>
      </c>
      <c r="Y166">
        <f t="shared" si="27"/>
        <v>0</v>
      </c>
      <c r="Z166">
        <f t="shared" si="27"/>
        <v>0</v>
      </c>
      <c r="AA166">
        <f t="shared" si="27"/>
        <v>0</v>
      </c>
      <c r="AB166">
        <f t="shared" si="27"/>
        <v>0</v>
      </c>
      <c r="AC166">
        <f t="shared" si="27"/>
        <v>10</v>
      </c>
    </row>
    <row r="167" spans="1:29">
      <c r="A167" t="str">
        <f>Schools!A167</f>
        <v>SC054500</v>
      </c>
      <c r="B167" t="str">
        <f>Schools!B167</f>
        <v>Furrowfield School</v>
      </c>
      <c r="C167" t="str">
        <f>Schools!C167</f>
        <v>Residential Special School</v>
      </c>
      <c r="D167" t="str">
        <f>Schools!D167</f>
        <v>Good</v>
      </c>
      <c r="E167" t="str">
        <f>Schools!E167</f>
        <v>/provider/10/SC054500</v>
      </c>
      <c r="F167" t="str">
        <f>Schools!F167</f>
        <v>1 Furrowfield School, Whitehill Drive, GATESHEAD, Tyne and Wear, NE10 9RZ</v>
      </c>
      <c r="G167" s="17">
        <f>Schools!G167</f>
        <v>43082</v>
      </c>
      <c r="H167">
        <f>Schools!H167</f>
        <v>2743061</v>
      </c>
      <c r="I167" t="str">
        <f>Schools!I167</f>
        <v>2743061.txt</v>
      </c>
      <c r="J167" t="str">
        <f>Schools!J167</f>
        <v>https://files.api.ofsted.gov.uk/v1/file/2743061</v>
      </c>
      <c r="K167" t="str">
        <f>Schools!K167</f>
        <v>Full inspection</v>
      </c>
      <c r="L167" t="b">
        <f t="shared" si="26"/>
        <v>0</v>
      </c>
      <c r="M167">
        <f t="shared" si="26"/>
        <v>0</v>
      </c>
      <c r="N167">
        <f t="shared" si="26"/>
        <v>0</v>
      </c>
      <c r="O167">
        <f t="shared" si="26"/>
        <v>0</v>
      </c>
      <c r="P167">
        <f t="shared" si="26"/>
        <v>0</v>
      </c>
      <c r="Q167">
        <f t="shared" si="26"/>
        <v>0</v>
      </c>
      <c r="R167">
        <f t="shared" si="26"/>
        <v>0</v>
      </c>
      <c r="S167">
        <f t="shared" si="26"/>
        <v>0</v>
      </c>
      <c r="T167">
        <f t="shared" si="26"/>
        <v>0</v>
      </c>
      <c r="U167">
        <f t="shared" si="26"/>
        <v>0</v>
      </c>
      <c r="V167">
        <f t="shared" si="26"/>
        <v>0</v>
      </c>
      <c r="W167">
        <f t="shared" si="26"/>
        <v>0</v>
      </c>
      <c r="X167">
        <f t="shared" si="26"/>
        <v>0</v>
      </c>
      <c r="Y167">
        <f t="shared" si="27"/>
        <v>0</v>
      </c>
      <c r="Z167">
        <f t="shared" si="27"/>
        <v>0</v>
      </c>
      <c r="AA167">
        <f t="shared" si="27"/>
        <v>0</v>
      </c>
      <c r="AB167">
        <f t="shared" si="27"/>
        <v>0</v>
      </c>
      <c r="AC167">
        <f t="shared" si="27"/>
        <v>0</v>
      </c>
    </row>
    <row r="168" spans="1:29">
      <c r="A168" t="str">
        <f>Schools!A168</f>
        <v>SC003895</v>
      </c>
      <c r="B168" t="str">
        <f>Schools!B168</f>
        <v>Orchard Manor School</v>
      </c>
      <c r="C168" t="str">
        <f>Schools!C168</f>
        <v>Residential Special School</v>
      </c>
      <c r="D168">
        <f>Schools!D168</f>
        <v>0</v>
      </c>
      <c r="E168" t="str">
        <f>Schools!E168</f>
        <v>/provider/10/SC003895</v>
      </c>
      <c r="F168" t="str">
        <f>Schools!F168</f>
        <v>Orchard Manor School, John Nash Drive, DAWLISH, Devon, EX7 9SF</v>
      </c>
      <c r="G168" s="17">
        <f>Schools!G168</f>
        <v>43103</v>
      </c>
      <c r="H168">
        <f>Schools!H168</f>
        <v>2746739</v>
      </c>
      <c r="I168" t="str">
        <f>Schools!I168</f>
        <v>2746739.txt</v>
      </c>
      <c r="J168" t="str">
        <f>Schools!J168</f>
        <v>https://files.api.beta.ofsted.gov.uk/v1/file/2746739</v>
      </c>
      <c r="K168" t="str">
        <f>Schools!K168</f>
        <v>Full inspection</v>
      </c>
      <c r="L168" t="b">
        <f t="shared" si="26"/>
        <v>0</v>
      </c>
      <c r="M168">
        <f t="shared" si="26"/>
        <v>0</v>
      </c>
      <c r="N168">
        <f t="shared" si="26"/>
        <v>0</v>
      </c>
      <c r="O168">
        <f t="shared" si="26"/>
        <v>3</v>
      </c>
      <c r="P168">
        <f t="shared" si="26"/>
        <v>0</v>
      </c>
      <c r="Q168">
        <f t="shared" si="26"/>
        <v>0</v>
      </c>
      <c r="R168">
        <f t="shared" si="26"/>
        <v>0</v>
      </c>
      <c r="S168">
        <f t="shared" si="26"/>
        <v>0</v>
      </c>
      <c r="T168">
        <f t="shared" si="26"/>
        <v>1</v>
      </c>
      <c r="U168">
        <f t="shared" si="26"/>
        <v>0</v>
      </c>
      <c r="V168">
        <f t="shared" si="26"/>
        <v>0</v>
      </c>
      <c r="W168">
        <f t="shared" si="26"/>
        <v>0</v>
      </c>
      <c r="X168">
        <f t="shared" si="26"/>
        <v>0</v>
      </c>
      <c r="Y168">
        <f t="shared" si="27"/>
        <v>0</v>
      </c>
      <c r="Z168">
        <f t="shared" si="27"/>
        <v>0</v>
      </c>
      <c r="AA168">
        <f t="shared" si="27"/>
        <v>0</v>
      </c>
      <c r="AB168">
        <f t="shared" si="27"/>
        <v>1</v>
      </c>
      <c r="AC168">
        <f t="shared" si="27"/>
        <v>0</v>
      </c>
    </row>
    <row r="169" spans="1:29">
      <c r="A169">
        <f>Schools!A169</f>
        <v>105837</v>
      </c>
      <c r="B169" t="str">
        <f>Schools!B169</f>
        <v>Falinge Park High School</v>
      </c>
      <c r="C169" t="str">
        <f>Schools!C169</f>
        <v>Secondary</v>
      </c>
      <c r="D169">
        <f>Schools!D169</f>
        <v>0</v>
      </c>
      <c r="E169" t="str">
        <f>Schools!E169</f>
        <v>/provider/23/105837</v>
      </c>
      <c r="F169" t="str">
        <f>Schools!F169</f>
        <v>Falinge Road, Shawclough, Rochdale, Lancashire, OL12 6LD</v>
      </c>
      <c r="G169" s="17">
        <f>Schools!G169</f>
        <v>43168</v>
      </c>
      <c r="H169">
        <f>Schools!H169</f>
        <v>2759747</v>
      </c>
      <c r="I169" t="str">
        <f>Schools!I169</f>
        <v>2759747.txt</v>
      </c>
      <c r="J169" t="str">
        <f>Schools!J169</f>
        <v>https://files.api.ofsted.gov.uk/v1/file/2759747</v>
      </c>
      <c r="K169" t="str">
        <f>Schools!K169</f>
        <v>Short inspection</v>
      </c>
      <c r="L169" t="b">
        <f t="shared" si="26"/>
        <v>0</v>
      </c>
      <c r="M169">
        <f t="shared" si="26"/>
        <v>4</v>
      </c>
      <c r="N169">
        <f t="shared" si="26"/>
        <v>0</v>
      </c>
      <c r="O169">
        <f t="shared" si="26"/>
        <v>0</v>
      </c>
      <c r="P169">
        <f t="shared" si="26"/>
        <v>0</v>
      </c>
      <c r="Q169">
        <f t="shared" si="26"/>
        <v>0</v>
      </c>
      <c r="R169">
        <f t="shared" si="26"/>
        <v>0</v>
      </c>
      <c r="S169">
        <f t="shared" si="26"/>
        <v>0</v>
      </c>
      <c r="T169">
        <f t="shared" si="26"/>
        <v>0</v>
      </c>
      <c r="U169">
        <f t="shared" si="26"/>
        <v>0</v>
      </c>
      <c r="V169">
        <f t="shared" si="26"/>
        <v>0</v>
      </c>
      <c r="W169">
        <f t="shared" si="26"/>
        <v>0</v>
      </c>
      <c r="X169">
        <f t="shared" si="26"/>
        <v>0</v>
      </c>
      <c r="Y169">
        <f t="shared" si="27"/>
        <v>0</v>
      </c>
      <c r="Z169">
        <f t="shared" si="27"/>
        <v>0</v>
      </c>
      <c r="AA169">
        <f t="shared" si="27"/>
        <v>0</v>
      </c>
      <c r="AB169">
        <f t="shared" si="27"/>
        <v>0</v>
      </c>
      <c r="AC169">
        <f t="shared" si="27"/>
        <v>1</v>
      </c>
    </row>
    <row r="170" spans="1:29">
      <c r="A170">
        <f>Schools!A170</f>
        <v>105839</v>
      </c>
      <c r="B170" t="str">
        <f>Schools!B170</f>
        <v>Matthew Moss High School</v>
      </c>
      <c r="C170" t="str">
        <f>Schools!C170</f>
        <v>Secondary</v>
      </c>
      <c r="D170" t="str">
        <f>Schools!D170</f>
        <v>Good</v>
      </c>
      <c r="E170" t="str">
        <f>Schools!E170</f>
        <v>/provider/23/105839</v>
      </c>
      <c r="F170" t="str">
        <f>Schools!F170</f>
        <v>Matthew Moss Lane, Marland, Rochdale, Lancashire, OL11 3LU</v>
      </c>
      <c r="G170" s="17">
        <f>Schools!G170</f>
        <v>43263</v>
      </c>
      <c r="H170">
        <f>Schools!H170</f>
        <v>2778935</v>
      </c>
      <c r="I170" t="str">
        <f>Schools!I170</f>
        <v>2778935.txt</v>
      </c>
      <c r="J170" t="str">
        <f>Schools!J170</f>
        <v>https://files.api.ofsted.gov.uk/v1/file/2778935</v>
      </c>
      <c r="K170" t="str">
        <f>Schools!K170</f>
        <v>Full inspection</v>
      </c>
      <c r="L170" t="b">
        <f t="shared" si="26"/>
        <v>0</v>
      </c>
      <c r="M170">
        <f t="shared" si="26"/>
        <v>6</v>
      </c>
      <c r="N170">
        <f t="shared" si="26"/>
        <v>7</v>
      </c>
      <c r="O170">
        <f t="shared" si="26"/>
        <v>0</v>
      </c>
      <c r="P170">
        <f t="shared" si="26"/>
        <v>1</v>
      </c>
      <c r="Q170">
        <f t="shared" si="26"/>
        <v>0</v>
      </c>
      <c r="R170">
        <f t="shared" si="26"/>
        <v>0</v>
      </c>
      <c r="S170">
        <f t="shared" si="26"/>
        <v>3</v>
      </c>
      <c r="T170">
        <f t="shared" si="26"/>
        <v>0</v>
      </c>
      <c r="U170">
        <f t="shared" si="26"/>
        <v>0</v>
      </c>
      <c r="V170">
        <f t="shared" si="26"/>
        <v>1</v>
      </c>
      <c r="W170">
        <f t="shared" si="26"/>
        <v>0</v>
      </c>
      <c r="X170">
        <f t="shared" si="26"/>
        <v>1</v>
      </c>
      <c r="Y170">
        <f t="shared" si="27"/>
        <v>0</v>
      </c>
      <c r="Z170">
        <f t="shared" si="27"/>
        <v>0</v>
      </c>
      <c r="AA170">
        <f t="shared" si="27"/>
        <v>0</v>
      </c>
      <c r="AB170">
        <f t="shared" si="27"/>
        <v>0</v>
      </c>
      <c r="AC170">
        <f t="shared" si="27"/>
        <v>5</v>
      </c>
    </row>
    <row r="171" spans="1:29">
      <c r="A171">
        <f>Schools!A171</f>
        <v>105840</v>
      </c>
      <c r="B171" t="str">
        <f>Schools!B171</f>
        <v>Oulder Hill Community School and Language College</v>
      </c>
      <c r="C171" t="str">
        <f>Schools!C171</f>
        <v>Secondary</v>
      </c>
      <c r="D171" t="str">
        <f>Schools!D171</f>
        <v>Requires Improvement</v>
      </c>
      <c r="E171" t="str">
        <f>Schools!E171</f>
        <v>/provider/23/105840</v>
      </c>
      <c r="F171" t="str">
        <f>Schools!F171</f>
        <v>Hudsons Walk, Rochdale, Lancashire, OL11 5EF</v>
      </c>
      <c r="G171" s="17">
        <f>Schools!G171</f>
        <v>43067</v>
      </c>
      <c r="H171">
        <f>Schools!H171</f>
        <v>2739541</v>
      </c>
      <c r="I171" t="str">
        <f>Schools!I171</f>
        <v>2739541.txt</v>
      </c>
      <c r="J171" t="str">
        <f>Schools!J171</f>
        <v>https://files.api.ofsted.gov.uk/v1/file/2739541</v>
      </c>
      <c r="K171" t="str">
        <f>Schools!K171</f>
        <v>Full inspection</v>
      </c>
      <c r="L171" t="b">
        <f t="shared" si="26"/>
        <v>0</v>
      </c>
      <c r="M171">
        <f t="shared" si="26"/>
        <v>1</v>
      </c>
      <c r="N171">
        <f t="shared" si="26"/>
        <v>5</v>
      </c>
      <c r="O171">
        <f t="shared" si="26"/>
        <v>0</v>
      </c>
      <c r="P171">
        <f t="shared" si="26"/>
        <v>2</v>
      </c>
      <c r="Q171">
        <f t="shared" si="26"/>
        <v>0</v>
      </c>
      <c r="R171">
        <f t="shared" si="26"/>
        <v>0</v>
      </c>
      <c r="S171">
        <f t="shared" si="26"/>
        <v>0</v>
      </c>
      <c r="T171">
        <f t="shared" si="26"/>
        <v>3</v>
      </c>
      <c r="U171">
        <f t="shared" si="26"/>
        <v>0</v>
      </c>
      <c r="V171">
        <f t="shared" si="26"/>
        <v>0</v>
      </c>
      <c r="W171">
        <f t="shared" si="26"/>
        <v>0</v>
      </c>
      <c r="X171">
        <f t="shared" si="26"/>
        <v>0</v>
      </c>
      <c r="Y171">
        <f t="shared" si="27"/>
        <v>0</v>
      </c>
      <c r="Z171">
        <f t="shared" si="27"/>
        <v>0</v>
      </c>
      <c r="AA171">
        <f t="shared" si="27"/>
        <v>0</v>
      </c>
      <c r="AB171">
        <f t="shared" si="27"/>
        <v>0</v>
      </c>
      <c r="AC171">
        <f t="shared" si="27"/>
        <v>11</v>
      </c>
    </row>
    <row r="172" spans="1:29">
      <c r="A172" t="str">
        <f>Schools!A172</f>
        <v>SC006451</v>
      </c>
      <c r="B172" t="str">
        <f>Schools!B172</f>
        <v>Ash Field Academy</v>
      </c>
      <c r="C172" t="str">
        <f>Schools!C172</f>
        <v>Residential Special School</v>
      </c>
      <c r="D172" t="str">
        <f>Schools!D172</f>
        <v>Outstanding</v>
      </c>
      <c r="E172" t="str">
        <f>Schools!E172</f>
        <v>/provider/10/SC006451</v>
      </c>
      <c r="F172" t="str">
        <f>Schools!F172</f>
        <v>Ash Field School, Broad Avenue, LEICESTER, LE5 4PY</v>
      </c>
      <c r="G172" s="17">
        <f>Schools!G172</f>
        <v>43182</v>
      </c>
      <c r="H172">
        <f>Schools!H172</f>
        <v>2763181</v>
      </c>
      <c r="I172" t="str">
        <f>Schools!I172</f>
        <v>2763181.txt</v>
      </c>
      <c r="J172" t="str">
        <f>Schools!J172</f>
        <v>https://files.api.ofsted.gov.uk/v1/file/2763181</v>
      </c>
      <c r="K172" t="str">
        <f>Schools!K172</f>
        <v>Full inspection</v>
      </c>
      <c r="L172" t="b">
        <f t="shared" ref="L172:AA181" si="28">VLOOKUP($A172,rMentions,COLUMN()-9,FALSE)</f>
        <v>0</v>
      </c>
      <c r="M172">
        <f t="shared" si="28"/>
        <v>0</v>
      </c>
      <c r="N172">
        <f t="shared" si="28"/>
        <v>0</v>
      </c>
      <c r="O172">
        <f t="shared" si="28"/>
        <v>0</v>
      </c>
      <c r="P172">
        <f t="shared" si="28"/>
        <v>0</v>
      </c>
      <c r="Q172">
        <f t="shared" si="28"/>
        <v>0</v>
      </c>
      <c r="R172">
        <f t="shared" si="28"/>
        <v>0</v>
      </c>
      <c r="S172">
        <f t="shared" si="28"/>
        <v>0</v>
      </c>
      <c r="T172">
        <f t="shared" si="28"/>
        <v>0</v>
      </c>
      <c r="U172">
        <f t="shared" si="28"/>
        <v>0</v>
      </c>
      <c r="V172">
        <f t="shared" si="28"/>
        <v>0</v>
      </c>
      <c r="W172">
        <f t="shared" si="28"/>
        <v>0</v>
      </c>
      <c r="X172">
        <f t="shared" si="28"/>
        <v>0</v>
      </c>
      <c r="Y172">
        <f t="shared" si="28"/>
        <v>0</v>
      </c>
      <c r="Z172">
        <f t="shared" si="28"/>
        <v>0</v>
      </c>
      <c r="AA172">
        <f t="shared" si="28"/>
        <v>0</v>
      </c>
      <c r="AB172">
        <f t="shared" si="27"/>
        <v>0</v>
      </c>
      <c r="AC172">
        <f t="shared" si="27"/>
        <v>0</v>
      </c>
    </row>
    <row r="173" spans="1:29">
      <c r="A173" t="str">
        <f>Schools!A173</f>
        <v>SC055984</v>
      </c>
      <c r="B173" t="str">
        <f>Schools!B173</f>
        <v>King's Mill School</v>
      </c>
      <c r="C173" t="str">
        <f>Schools!C173</f>
        <v>Residential Special School</v>
      </c>
      <c r="D173" t="str">
        <f>Schools!D173</f>
        <v>Good</v>
      </c>
      <c r="E173" t="str">
        <f>Schools!E173</f>
        <v>/provider/10/SC055984</v>
      </c>
      <c r="F173" t="str">
        <f>Schools!F173</f>
        <v>Victoria Road, DRIFFIELD, North Humberside, YO25 6UG</v>
      </c>
      <c r="G173" s="17">
        <f>Schools!G173</f>
        <v>43179</v>
      </c>
      <c r="H173">
        <f>Schools!H173</f>
        <v>2762381</v>
      </c>
      <c r="I173" t="str">
        <f>Schools!I173</f>
        <v>2762381.txt</v>
      </c>
      <c r="J173" t="str">
        <f>Schools!J173</f>
        <v>https://files.api.beta.ofsted.gov.uk/v1/file/2762381</v>
      </c>
      <c r="K173" t="str">
        <f>Schools!K173</f>
        <v>Full inspection</v>
      </c>
      <c r="L173" t="b">
        <f t="shared" si="28"/>
        <v>0</v>
      </c>
      <c r="M173">
        <f t="shared" si="28"/>
        <v>0</v>
      </c>
      <c r="N173">
        <f t="shared" si="28"/>
        <v>0</v>
      </c>
      <c r="O173">
        <f t="shared" si="28"/>
        <v>0</v>
      </c>
      <c r="P173">
        <f t="shared" si="28"/>
        <v>0</v>
      </c>
      <c r="Q173">
        <f t="shared" si="28"/>
        <v>0</v>
      </c>
      <c r="R173">
        <f t="shared" si="28"/>
        <v>0</v>
      </c>
      <c r="S173">
        <f t="shared" si="28"/>
        <v>0</v>
      </c>
      <c r="T173">
        <f t="shared" si="28"/>
        <v>0</v>
      </c>
      <c r="U173">
        <f t="shared" si="28"/>
        <v>0</v>
      </c>
      <c r="V173">
        <f t="shared" si="28"/>
        <v>0</v>
      </c>
      <c r="W173">
        <f t="shared" si="28"/>
        <v>0</v>
      </c>
      <c r="X173">
        <f t="shared" si="28"/>
        <v>0</v>
      </c>
      <c r="Y173">
        <f t="shared" si="27"/>
        <v>0</v>
      </c>
      <c r="Z173">
        <f t="shared" si="27"/>
        <v>0</v>
      </c>
      <c r="AA173">
        <f t="shared" si="27"/>
        <v>0</v>
      </c>
      <c r="AB173">
        <f t="shared" si="27"/>
        <v>1</v>
      </c>
      <c r="AC173">
        <f t="shared" si="27"/>
        <v>0</v>
      </c>
    </row>
    <row r="174" spans="1:29">
      <c r="A174" t="str">
        <f>Schools!A174</f>
        <v>SC006614</v>
      </c>
      <c r="B174" t="str">
        <f>Schools!B174</f>
        <v>Hebden Green Special School</v>
      </c>
      <c r="C174" t="str">
        <f>Schools!C174</f>
        <v>Residential Special School</v>
      </c>
      <c r="D174" t="str">
        <f>Schools!D174</f>
        <v>Outstanding</v>
      </c>
      <c r="E174" t="str">
        <f>Schools!E174</f>
        <v>/provider/10/SC006614</v>
      </c>
      <c r="F174" t="str">
        <f>Schools!F174</f>
        <v>1 Hebden Green Special School Grounds, WINSFORD, Cheshire, CW7 4EJ</v>
      </c>
      <c r="G174" s="17">
        <f>Schools!G174</f>
        <v>43292</v>
      </c>
      <c r="H174">
        <f>Schools!H174</f>
        <v>2785245</v>
      </c>
      <c r="I174" t="str">
        <f>Schools!I174</f>
        <v>2785245.txt</v>
      </c>
      <c r="J174" t="str">
        <f>Schools!J174</f>
        <v>https://files.api.ofsted.gov.uk/v1/file/2785245</v>
      </c>
      <c r="K174" t="str">
        <f>Schools!K174</f>
        <v>Full inspection</v>
      </c>
      <c r="L174" t="b">
        <f t="shared" si="28"/>
        <v>0</v>
      </c>
      <c r="M174">
        <f t="shared" si="28"/>
        <v>0</v>
      </c>
      <c r="N174">
        <f t="shared" si="28"/>
        <v>0</v>
      </c>
      <c r="O174">
        <f t="shared" si="28"/>
        <v>0</v>
      </c>
      <c r="P174">
        <f t="shared" si="28"/>
        <v>0</v>
      </c>
      <c r="Q174">
        <f t="shared" si="28"/>
        <v>0</v>
      </c>
      <c r="R174">
        <f t="shared" si="28"/>
        <v>0</v>
      </c>
      <c r="S174">
        <f t="shared" si="28"/>
        <v>0</v>
      </c>
      <c r="T174">
        <f t="shared" si="28"/>
        <v>0</v>
      </c>
      <c r="U174">
        <f t="shared" si="28"/>
        <v>0</v>
      </c>
      <c r="V174">
        <f t="shared" si="28"/>
        <v>0</v>
      </c>
      <c r="W174">
        <f t="shared" si="28"/>
        <v>0</v>
      </c>
      <c r="X174">
        <f t="shared" si="28"/>
        <v>0</v>
      </c>
      <c r="Y174">
        <f t="shared" si="27"/>
        <v>0</v>
      </c>
      <c r="Z174">
        <f t="shared" si="27"/>
        <v>0</v>
      </c>
      <c r="AA174">
        <f t="shared" si="27"/>
        <v>0</v>
      </c>
      <c r="AB174">
        <f t="shared" si="27"/>
        <v>0</v>
      </c>
      <c r="AC174">
        <f t="shared" si="27"/>
        <v>0</v>
      </c>
    </row>
    <row r="175" spans="1:29">
      <c r="A175" t="str">
        <f>Schools!A175</f>
        <v>SC006621</v>
      </c>
      <c r="B175" t="str">
        <f>Schools!B175</f>
        <v>Archers Brook SEMH Residential School</v>
      </c>
      <c r="C175" t="str">
        <f>Schools!C175</f>
        <v>Residential Special School</v>
      </c>
      <c r="D175" t="str">
        <f>Schools!D175</f>
        <v>Outstanding</v>
      </c>
      <c r="E175" t="str">
        <f>Schools!E175</f>
        <v>/provider/10/SC006621</v>
      </c>
      <c r="F175" t="str">
        <f>Schools!F175</f>
        <v>Chester Road, Great Sutton, Ellesmere Port, Cheshire, CH66 2NA</v>
      </c>
      <c r="G175" s="17">
        <f>Schools!G175</f>
        <v>43102</v>
      </c>
      <c r="H175">
        <f>Schools!H175</f>
        <v>2746503</v>
      </c>
      <c r="I175" t="str">
        <f>Schools!I175</f>
        <v>2746503.txt</v>
      </c>
      <c r="J175" t="str">
        <f>Schools!J175</f>
        <v>https://files.api.ofsted.gov.uk/v1/file/2746503</v>
      </c>
      <c r="K175" t="str">
        <f>Schools!K175</f>
        <v>Full inspection</v>
      </c>
      <c r="L175" t="b">
        <f t="shared" si="28"/>
        <v>0</v>
      </c>
      <c r="M175">
        <f t="shared" si="28"/>
        <v>0</v>
      </c>
      <c r="N175">
        <f t="shared" si="28"/>
        <v>0</v>
      </c>
      <c r="O175">
        <f t="shared" si="28"/>
        <v>0</v>
      </c>
      <c r="P175">
        <f t="shared" si="28"/>
        <v>0</v>
      </c>
      <c r="Q175">
        <f t="shared" si="28"/>
        <v>0</v>
      </c>
      <c r="R175">
        <f t="shared" si="28"/>
        <v>1</v>
      </c>
      <c r="S175">
        <f t="shared" si="28"/>
        <v>0</v>
      </c>
      <c r="T175">
        <f t="shared" si="28"/>
        <v>0</v>
      </c>
      <c r="U175">
        <f t="shared" si="28"/>
        <v>0</v>
      </c>
      <c r="V175">
        <f t="shared" si="28"/>
        <v>0</v>
      </c>
      <c r="W175">
        <f t="shared" si="28"/>
        <v>0</v>
      </c>
      <c r="X175">
        <f t="shared" si="28"/>
        <v>0</v>
      </c>
      <c r="Y175">
        <f t="shared" si="27"/>
        <v>0</v>
      </c>
      <c r="Z175">
        <f t="shared" si="27"/>
        <v>0</v>
      </c>
      <c r="AA175">
        <f t="shared" si="27"/>
        <v>0</v>
      </c>
      <c r="AB175">
        <f t="shared" si="27"/>
        <v>2</v>
      </c>
      <c r="AC175">
        <f t="shared" si="27"/>
        <v>0</v>
      </c>
    </row>
    <row r="176" spans="1:29">
      <c r="A176" t="str">
        <f>Schools!A176</f>
        <v>SC056234</v>
      </c>
      <c r="B176" t="str">
        <f>Schools!B176</f>
        <v>Holly House School</v>
      </c>
      <c r="C176" t="str">
        <f>Schools!C176</f>
        <v>Residential Special School</v>
      </c>
      <c r="D176" t="str">
        <f>Schools!D176</f>
        <v>Good</v>
      </c>
      <c r="E176" t="str">
        <f>Schools!E176</f>
        <v>/provider/10/SC056234</v>
      </c>
      <c r="F176" t="str">
        <f>Schools!F176</f>
        <v>Holly House School, Church Street North Old Whittington, CHESTERFIELD, Derbyshire, S41 9QR</v>
      </c>
      <c r="G176" s="17">
        <f>Schools!G176</f>
        <v>43137</v>
      </c>
      <c r="H176">
        <f>Schools!H176</f>
        <v>2752135</v>
      </c>
      <c r="I176" t="str">
        <f>Schools!I176</f>
        <v>2752135.txt</v>
      </c>
      <c r="J176" t="str">
        <f>Schools!J176</f>
        <v>https://files.api.ofsted.gov.uk/v1/file/2752135</v>
      </c>
      <c r="K176" t="str">
        <f>Schools!K176</f>
        <v>Full inspection</v>
      </c>
      <c r="L176" t="b">
        <f t="shared" si="28"/>
        <v>0</v>
      </c>
      <c r="M176">
        <f t="shared" si="28"/>
        <v>0</v>
      </c>
      <c r="N176">
        <f t="shared" si="28"/>
        <v>0</v>
      </c>
      <c r="O176">
        <f t="shared" si="28"/>
        <v>1</v>
      </c>
      <c r="P176">
        <f t="shared" si="28"/>
        <v>0</v>
      </c>
      <c r="Q176">
        <f t="shared" si="28"/>
        <v>0</v>
      </c>
      <c r="R176">
        <f t="shared" si="28"/>
        <v>0</v>
      </c>
      <c r="S176">
        <f t="shared" si="28"/>
        <v>0</v>
      </c>
      <c r="T176">
        <f t="shared" si="28"/>
        <v>0</v>
      </c>
      <c r="U176">
        <f t="shared" si="28"/>
        <v>0</v>
      </c>
      <c r="V176">
        <f t="shared" si="28"/>
        <v>0</v>
      </c>
      <c r="W176">
        <f t="shared" si="28"/>
        <v>0</v>
      </c>
      <c r="X176">
        <f t="shared" si="28"/>
        <v>0</v>
      </c>
      <c r="Y176">
        <f t="shared" si="27"/>
        <v>0</v>
      </c>
      <c r="Z176">
        <f t="shared" si="27"/>
        <v>0</v>
      </c>
      <c r="AA176">
        <f t="shared" si="27"/>
        <v>0</v>
      </c>
      <c r="AB176">
        <f t="shared" si="27"/>
        <v>0</v>
      </c>
      <c r="AC176">
        <f t="shared" si="27"/>
        <v>0</v>
      </c>
    </row>
    <row r="177" spans="1:29">
      <c r="A177" t="str">
        <f>Schools!A177</f>
        <v>SC006625</v>
      </c>
      <c r="B177" t="str">
        <f>Schools!B177</f>
        <v>Cloughwood Academy</v>
      </c>
      <c r="C177" t="str">
        <f>Schools!C177</f>
        <v>Residential Special School</v>
      </c>
      <c r="D177" t="str">
        <f>Schools!D177</f>
        <v>Good</v>
      </c>
      <c r="E177" t="str">
        <f>Schools!E177</f>
        <v>/provider/10/SC006625</v>
      </c>
      <c r="F177" t="str">
        <f>Schools!F177</f>
        <v>Cloughwood Academy, Stones Manor Lane, Hartford, NORTHWICH, Cheshire, CW8 1NU</v>
      </c>
      <c r="G177" s="17">
        <f>Schools!G177</f>
        <v>43202</v>
      </c>
      <c r="H177">
        <f>Schools!H177</f>
        <v>2766635</v>
      </c>
      <c r="I177" t="str">
        <f>Schools!I177</f>
        <v>2766635.txt</v>
      </c>
      <c r="J177" t="str">
        <f>Schools!J177</f>
        <v>https://files.api.ofsted.gov.uk/v1/file/2766635</v>
      </c>
      <c r="K177" t="str">
        <f>Schools!K177</f>
        <v>Full inspection</v>
      </c>
      <c r="L177" t="b">
        <f t="shared" si="28"/>
        <v>0</v>
      </c>
      <c r="M177">
        <f t="shared" si="28"/>
        <v>0</v>
      </c>
      <c r="N177">
        <f t="shared" si="28"/>
        <v>0</v>
      </c>
      <c r="O177">
        <f t="shared" si="28"/>
        <v>0</v>
      </c>
      <c r="P177">
        <f t="shared" si="28"/>
        <v>0</v>
      </c>
      <c r="Q177">
        <f t="shared" si="28"/>
        <v>0</v>
      </c>
      <c r="R177">
        <f t="shared" si="28"/>
        <v>0</v>
      </c>
      <c r="S177">
        <f t="shared" si="28"/>
        <v>0</v>
      </c>
      <c r="T177">
        <f t="shared" si="28"/>
        <v>0</v>
      </c>
      <c r="U177">
        <f t="shared" si="28"/>
        <v>0</v>
      </c>
      <c r="V177">
        <f t="shared" si="28"/>
        <v>0</v>
      </c>
      <c r="W177">
        <f t="shared" si="28"/>
        <v>0</v>
      </c>
      <c r="X177">
        <f t="shared" si="28"/>
        <v>0</v>
      </c>
      <c r="Y177">
        <f t="shared" si="27"/>
        <v>0</v>
      </c>
      <c r="Z177">
        <f t="shared" si="27"/>
        <v>0</v>
      </c>
      <c r="AA177">
        <f t="shared" si="27"/>
        <v>0</v>
      </c>
      <c r="AB177">
        <f t="shared" si="27"/>
        <v>0</v>
      </c>
      <c r="AC177">
        <f t="shared" si="27"/>
        <v>0</v>
      </c>
    </row>
    <row r="178" spans="1:29">
      <c r="A178" t="str">
        <f>Schools!A178</f>
        <v>SC056396</v>
      </c>
      <c r="B178" t="str">
        <f>Schools!B178</f>
        <v>Heathlands School</v>
      </c>
      <c r="C178" t="str">
        <f>Schools!C178</f>
        <v>Residential Special School</v>
      </c>
      <c r="D178" t="str">
        <f>Schools!D178</f>
        <v>Outstanding</v>
      </c>
      <c r="E178" t="str">
        <f>Schools!E178</f>
        <v>/provider/10/SC056396</v>
      </c>
      <c r="F178" t="str">
        <f>Schools!F178</f>
        <v>Heathlands School for Deaf Children, Heathlands Drive, ST. ALBANS, Hertfordshire, AL3 5AY</v>
      </c>
      <c r="G178" s="17">
        <f>Schools!G178</f>
        <v>43291</v>
      </c>
      <c r="H178">
        <f>Schools!H178</f>
        <v>2785035</v>
      </c>
      <c r="I178" t="str">
        <f>Schools!I178</f>
        <v>2785035.txt</v>
      </c>
      <c r="J178" t="str">
        <f>Schools!J178</f>
        <v>https://files.api.ofsted.gov.uk/v1/file/2785035</v>
      </c>
      <c r="K178" t="str">
        <f>Schools!K178</f>
        <v>Full inspection</v>
      </c>
      <c r="L178" t="b">
        <f t="shared" si="28"/>
        <v>0</v>
      </c>
      <c r="M178">
        <f t="shared" si="28"/>
        <v>0</v>
      </c>
      <c r="N178">
        <f t="shared" si="28"/>
        <v>0</v>
      </c>
      <c r="O178">
        <f t="shared" si="28"/>
        <v>0</v>
      </c>
      <c r="P178">
        <f t="shared" si="28"/>
        <v>0</v>
      </c>
      <c r="Q178">
        <f t="shared" si="28"/>
        <v>0</v>
      </c>
      <c r="R178">
        <f t="shared" si="28"/>
        <v>0</v>
      </c>
      <c r="S178">
        <f t="shared" si="28"/>
        <v>0</v>
      </c>
      <c r="T178">
        <f t="shared" si="28"/>
        <v>0</v>
      </c>
      <c r="U178">
        <f t="shared" si="28"/>
        <v>0</v>
      </c>
      <c r="V178">
        <f t="shared" si="28"/>
        <v>0</v>
      </c>
      <c r="W178">
        <f t="shared" si="28"/>
        <v>0</v>
      </c>
      <c r="X178">
        <f t="shared" si="28"/>
        <v>0</v>
      </c>
      <c r="Y178">
        <f t="shared" ref="Y178:AC193" si="29">VLOOKUP($A178,rMentions,COLUMN()-9,FALSE)</f>
        <v>0</v>
      </c>
      <c r="Z178">
        <f t="shared" si="29"/>
        <v>0</v>
      </c>
      <c r="AA178">
        <f t="shared" si="29"/>
        <v>0</v>
      </c>
      <c r="AB178">
        <f t="shared" si="29"/>
        <v>0</v>
      </c>
      <c r="AC178">
        <f t="shared" si="29"/>
        <v>0</v>
      </c>
    </row>
    <row r="179" spans="1:29">
      <c r="A179" t="str">
        <f>Schools!A179</f>
        <v>SC056408</v>
      </c>
      <c r="B179" t="str">
        <f>Schools!B179</f>
        <v>Falconer School</v>
      </c>
      <c r="C179" t="str">
        <f>Schools!C179</f>
        <v>Residential Special School</v>
      </c>
      <c r="D179" t="str">
        <f>Schools!D179</f>
        <v>Outstanding</v>
      </c>
      <c r="E179" t="str">
        <f>Schools!E179</f>
        <v>/provider/10/SC056408</v>
      </c>
      <c r="F179" t="str">
        <f>Schools!F179</f>
        <v>Falconer School, Falconer Road, BUSHEY, WD23 3AT</v>
      </c>
      <c r="G179" s="17">
        <f>Schools!G179</f>
        <v>43172</v>
      </c>
      <c r="H179">
        <f>Schools!H179</f>
        <v>2760801</v>
      </c>
      <c r="I179" t="str">
        <f>Schools!I179</f>
        <v>2760801.txt</v>
      </c>
      <c r="J179" t="str">
        <f>Schools!J179</f>
        <v>https://files.api.ofsted.gov.uk/v1/file/2760801</v>
      </c>
      <c r="K179" t="str">
        <f>Schools!K179</f>
        <v>Full inspection</v>
      </c>
      <c r="L179" t="b">
        <f t="shared" si="28"/>
        <v>0</v>
      </c>
      <c r="M179">
        <f t="shared" si="28"/>
        <v>0</v>
      </c>
      <c r="N179">
        <f t="shared" si="28"/>
        <v>0</v>
      </c>
      <c r="O179">
        <f t="shared" si="28"/>
        <v>1</v>
      </c>
      <c r="P179">
        <f t="shared" si="28"/>
        <v>1</v>
      </c>
      <c r="Q179">
        <f t="shared" si="28"/>
        <v>0</v>
      </c>
      <c r="R179">
        <f t="shared" si="28"/>
        <v>0</v>
      </c>
      <c r="S179">
        <f t="shared" si="28"/>
        <v>0</v>
      </c>
      <c r="T179">
        <f t="shared" si="28"/>
        <v>0</v>
      </c>
      <c r="U179">
        <f t="shared" si="28"/>
        <v>0</v>
      </c>
      <c r="V179">
        <f t="shared" si="28"/>
        <v>0</v>
      </c>
      <c r="W179">
        <f t="shared" si="28"/>
        <v>0</v>
      </c>
      <c r="X179">
        <f t="shared" si="28"/>
        <v>0</v>
      </c>
      <c r="Y179">
        <f t="shared" si="29"/>
        <v>0</v>
      </c>
      <c r="Z179">
        <f t="shared" si="29"/>
        <v>0</v>
      </c>
      <c r="AA179">
        <f t="shared" si="29"/>
        <v>0</v>
      </c>
      <c r="AB179">
        <f t="shared" si="29"/>
        <v>0</v>
      </c>
      <c r="AC179">
        <f t="shared" si="29"/>
        <v>0</v>
      </c>
    </row>
    <row r="180" spans="1:29">
      <c r="A180" t="str">
        <f>Schools!A180</f>
        <v>SC056425</v>
      </c>
      <c r="B180" t="str">
        <f>Schools!B180</f>
        <v>Lonsdale School</v>
      </c>
      <c r="C180" t="str">
        <f>Schools!C180</f>
        <v>Residential Special School</v>
      </c>
      <c r="D180" t="str">
        <f>Schools!D180</f>
        <v>Outstanding</v>
      </c>
      <c r="E180" t="str">
        <f>Schools!E180</f>
        <v>/provider/10/SC056425</v>
      </c>
      <c r="F180" t="str">
        <f>Schools!F180</f>
        <v>Brittain Way, Stevenage, Hertfordshire, SG2 8UT</v>
      </c>
      <c r="G180" s="17">
        <f>Schools!G180</f>
        <v>43082</v>
      </c>
      <c r="H180">
        <f>Schools!H180</f>
        <v>2743067</v>
      </c>
      <c r="I180" t="str">
        <f>Schools!I180</f>
        <v>2743067.txt</v>
      </c>
      <c r="J180" t="str">
        <f>Schools!J180</f>
        <v>https://files.api.ofsted.gov.uk/v1/file/2743067</v>
      </c>
      <c r="K180" t="str">
        <f>Schools!K180</f>
        <v>Full inspection</v>
      </c>
      <c r="L180" t="b">
        <f t="shared" si="28"/>
        <v>0</v>
      </c>
      <c r="M180">
        <f t="shared" si="28"/>
        <v>0</v>
      </c>
      <c r="N180">
        <f t="shared" si="28"/>
        <v>0</v>
      </c>
      <c r="O180">
        <f t="shared" si="28"/>
        <v>0</v>
      </c>
      <c r="P180">
        <f t="shared" si="28"/>
        <v>0</v>
      </c>
      <c r="Q180">
        <f t="shared" si="28"/>
        <v>0</v>
      </c>
      <c r="R180">
        <f t="shared" si="28"/>
        <v>0</v>
      </c>
      <c r="S180">
        <f t="shared" si="28"/>
        <v>0</v>
      </c>
      <c r="T180">
        <f t="shared" si="28"/>
        <v>0</v>
      </c>
      <c r="U180">
        <f t="shared" si="28"/>
        <v>0</v>
      </c>
      <c r="V180">
        <f t="shared" si="28"/>
        <v>0</v>
      </c>
      <c r="W180">
        <f t="shared" si="28"/>
        <v>0</v>
      </c>
      <c r="X180">
        <f t="shared" si="28"/>
        <v>0</v>
      </c>
      <c r="Y180">
        <f t="shared" si="29"/>
        <v>0</v>
      </c>
      <c r="Z180">
        <f t="shared" si="29"/>
        <v>0</v>
      </c>
      <c r="AA180">
        <f t="shared" si="29"/>
        <v>0</v>
      </c>
      <c r="AB180">
        <f t="shared" si="29"/>
        <v>0</v>
      </c>
      <c r="AC180">
        <f t="shared" si="29"/>
        <v>0</v>
      </c>
    </row>
    <row r="181" spans="1:29">
      <c r="A181" t="str">
        <f>Schools!A181</f>
        <v>SC007615</v>
      </c>
      <c r="B181" t="str">
        <f>Schools!B181</f>
        <v>Windlestone School</v>
      </c>
      <c r="C181" t="str">
        <f>Schools!C181</f>
        <v>Residential Special School</v>
      </c>
      <c r="D181" t="str">
        <f>Schools!D181</f>
        <v>Good</v>
      </c>
      <c r="E181" t="str">
        <f>Schools!E181</f>
        <v>/provider/10/SC007615</v>
      </c>
      <c r="F181" t="str">
        <f>Schools!F181</f>
        <v>Chilton, Ferryhill, Co Durham, DL17 0HP</v>
      </c>
      <c r="G181" s="17">
        <f>Schools!G181</f>
        <v>43144</v>
      </c>
      <c r="H181">
        <f>Schools!H181</f>
        <v>2753953</v>
      </c>
      <c r="I181" t="str">
        <f>Schools!I181</f>
        <v>2753953.txt</v>
      </c>
      <c r="J181" t="str">
        <f>Schools!J181</f>
        <v>https://files.api.ofsted.gov.uk/v1/file/2753953</v>
      </c>
      <c r="K181" t="str">
        <f>Schools!K181</f>
        <v>Full inspection</v>
      </c>
      <c r="L181" t="b">
        <f t="shared" si="28"/>
        <v>0</v>
      </c>
      <c r="M181">
        <f t="shared" si="28"/>
        <v>0</v>
      </c>
      <c r="N181">
        <f t="shared" si="28"/>
        <v>0</v>
      </c>
      <c r="O181">
        <f t="shared" si="28"/>
        <v>0</v>
      </c>
      <c r="P181">
        <f t="shared" si="28"/>
        <v>1</v>
      </c>
      <c r="Q181">
        <f t="shared" si="28"/>
        <v>0</v>
      </c>
      <c r="R181">
        <f t="shared" si="28"/>
        <v>0</v>
      </c>
      <c r="S181">
        <f t="shared" si="28"/>
        <v>0</v>
      </c>
      <c r="T181">
        <f t="shared" si="28"/>
        <v>0</v>
      </c>
      <c r="U181">
        <f t="shared" si="28"/>
        <v>0</v>
      </c>
      <c r="V181">
        <f t="shared" si="28"/>
        <v>0</v>
      </c>
      <c r="W181">
        <f t="shared" si="28"/>
        <v>0</v>
      </c>
      <c r="X181">
        <f t="shared" si="28"/>
        <v>0</v>
      </c>
      <c r="Y181">
        <f t="shared" si="29"/>
        <v>0</v>
      </c>
      <c r="Z181">
        <f t="shared" si="29"/>
        <v>0</v>
      </c>
      <c r="AA181">
        <f t="shared" si="29"/>
        <v>0</v>
      </c>
      <c r="AB181">
        <f t="shared" si="29"/>
        <v>0</v>
      </c>
      <c r="AC181">
        <f t="shared" si="29"/>
        <v>0</v>
      </c>
    </row>
    <row r="182" spans="1:29">
      <c r="A182" t="str">
        <f>Schools!A182</f>
        <v>SC056736</v>
      </c>
      <c r="B182" t="str">
        <f>Schools!B182</f>
        <v>St Anne's School and Sixth Form College</v>
      </c>
      <c r="C182" t="str">
        <f>Schools!C182</f>
        <v>Residential Special School</v>
      </c>
      <c r="D182" t="str">
        <f>Schools!D182</f>
        <v>Outstanding</v>
      </c>
      <c r="E182" t="str">
        <f>Schools!E182</f>
        <v>/provider/10/SC056736</v>
      </c>
      <c r="F182" t="str">
        <f>Schools!F182</f>
        <v>St Helens Drive, Welton, Brough, HU15 1NR</v>
      </c>
      <c r="G182" s="17">
        <f>Schools!G182</f>
        <v>43126</v>
      </c>
      <c r="H182">
        <f>Schools!H182</f>
        <v>2749953</v>
      </c>
      <c r="I182" t="str">
        <f>Schools!I182</f>
        <v>2749953.txt</v>
      </c>
      <c r="J182" t="str">
        <f>Schools!J182</f>
        <v>https://files.api.ofsted.gov.uk/v1/file/2749953</v>
      </c>
      <c r="K182" t="str">
        <f>Schools!K182</f>
        <v>Full inspection</v>
      </c>
      <c r="L182" t="b">
        <f t="shared" ref="L182:AA191" si="30">VLOOKUP($A182,rMentions,COLUMN()-9,FALSE)</f>
        <v>0</v>
      </c>
      <c r="M182">
        <f t="shared" si="30"/>
        <v>0</v>
      </c>
      <c r="N182">
        <f t="shared" si="30"/>
        <v>0</v>
      </c>
      <c r="O182">
        <f t="shared" si="30"/>
        <v>0</v>
      </c>
      <c r="P182">
        <f t="shared" si="30"/>
        <v>0</v>
      </c>
      <c r="Q182">
        <f t="shared" si="30"/>
        <v>0</v>
      </c>
      <c r="R182">
        <f t="shared" si="30"/>
        <v>0</v>
      </c>
      <c r="S182">
        <f t="shared" si="30"/>
        <v>0</v>
      </c>
      <c r="T182">
        <f t="shared" si="30"/>
        <v>0</v>
      </c>
      <c r="U182">
        <f t="shared" si="30"/>
        <v>0</v>
      </c>
      <c r="V182">
        <f t="shared" si="30"/>
        <v>0</v>
      </c>
      <c r="W182">
        <f t="shared" si="30"/>
        <v>0</v>
      </c>
      <c r="X182">
        <f t="shared" si="30"/>
        <v>0</v>
      </c>
      <c r="Y182">
        <f t="shared" si="30"/>
        <v>0</v>
      </c>
      <c r="Z182">
        <f t="shared" si="30"/>
        <v>0</v>
      </c>
      <c r="AA182">
        <f t="shared" si="30"/>
        <v>0</v>
      </c>
      <c r="AB182">
        <f t="shared" si="29"/>
        <v>1</v>
      </c>
      <c r="AC182">
        <f t="shared" si="29"/>
        <v>0</v>
      </c>
    </row>
    <row r="183" spans="1:29">
      <c r="A183" t="str">
        <f>Schools!A183</f>
        <v>SC007922</v>
      </c>
      <c r="B183" t="str">
        <f>Schools!B183</f>
        <v>Breckenbrough School Limited</v>
      </c>
      <c r="C183" t="str">
        <f>Schools!C183</f>
        <v>Residential Special School</v>
      </c>
      <c r="D183" t="str">
        <f>Schools!D183</f>
        <v>Outstanding</v>
      </c>
      <c r="E183" t="str">
        <f>Schools!E183</f>
        <v>/provider/10/SC007922</v>
      </c>
      <c r="F183" t="str">
        <f>Schools!F183</f>
        <v>Breckenbrough School Ltd, Sandhutton, Thirsk, North Yorkshire, YO7 4EN</v>
      </c>
      <c r="G183" s="17">
        <f>Schools!G183</f>
        <v>43073</v>
      </c>
      <c r="H183">
        <f>Schools!H183</f>
        <v>2741025</v>
      </c>
      <c r="I183" t="str">
        <f>Schools!I183</f>
        <v>2741025.txt</v>
      </c>
      <c r="J183" t="str">
        <f>Schools!J183</f>
        <v>https://files.api.ofsted.gov.uk/v1/file/2741025</v>
      </c>
      <c r="K183" t="str">
        <f>Schools!K183</f>
        <v>Full inspection</v>
      </c>
      <c r="L183" t="b">
        <f t="shared" si="30"/>
        <v>0</v>
      </c>
      <c r="M183">
        <f t="shared" si="30"/>
        <v>0</v>
      </c>
      <c r="N183">
        <f t="shared" si="30"/>
        <v>0</v>
      </c>
      <c r="O183">
        <f t="shared" si="30"/>
        <v>0</v>
      </c>
      <c r="P183">
        <f t="shared" si="30"/>
        <v>0</v>
      </c>
      <c r="Q183">
        <f t="shared" si="30"/>
        <v>0</v>
      </c>
      <c r="R183">
        <f t="shared" si="30"/>
        <v>0</v>
      </c>
      <c r="S183">
        <f t="shared" si="30"/>
        <v>0</v>
      </c>
      <c r="T183">
        <f t="shared" si="30"/>
        <v>0</v>
      </c>
      <c r="U183">
        <f t="shared" si="30"/>
        <v>0</v>
      </c>
      <c r="V183">
        <f t="shared" si="30"/>
        <v>0</v>
      </c>
      <c r="W183">
        <f t="shared" si="30"/>
        <v>0</v>
      </c>
      <c r="X183">
        <f t="shared" si="30"/>
        <v>0</v>
      </c>
      <c r="Y183">
        <f t="shared" si="29"/>
        <v>0</v>
      </c>
      <c r="Z183">
        <f t="shared" si="29"/>
        <v>0</v>
      </c>
      <c r="AA183">
        <f t="shared" si="29"/>
        <v>0</v>
      </c>
      <c r="AB183">
        <f t="shared" si="29"/>
        <v>0</v>
      </c>
      <c r="AC183">
        <f t="shared" si="29"/>
        <v>0</v>
      </c>
    </row>
    <row r="184" spans="1:29">
      <c r="A184" t="str">
        <f>Schools!A184</f>
        <v>SC034383</v>
      </c>
      <c r="B184" t="str">
        <f>Schools!B184</f>
        <v>St Rose's School</v>
      </c>
      <c r="C184" t="str">
        <f>Schools!C184</f>
        <v>Residential Special School</v>
      </c>
      <c r="D184" t="str">
        <f>Schools!D184</f>
        <v>Good</v>
      </c>
      <c r="E184" t="str">
        <f>Schools!E184</f>
        <v>/provider/10/SC034383</v>
      </c>
      <c r="F184" t="str">
        <f>Schools!F184</f>
        <v>St. Roses Special School, Stratford Lawn, STROUD, Gloucestershire, GL5 4AP</v>
      </c>
      <c r="G184" s="17">
        <f>Schools!G184</f>
        <v>43048</v>
      </c>
      <c r="H184">
        <f>Schools!H184</f>
        <v>2736059</v>
      </c>
      <c r="I184" t="str">
        <f>Schools!I184</f>
        <v>2736059.txt</v>
      </c>
      <c r="J184" t="str">
        <f>Schools!J184</f>
        <v>https://files.api.ofsted.gov.uk/v1/file/2736059</v>
      </c>
      <c r="K184" t="str">
        <f>Schools!K184</f>
        <v>Full inspection</v>
      </c>
      <c r="L184" t="b">
        <f t="shared" si="30"/>
        <v>0</v>
      </c>
      <c r="M184">
        <f t="shared" si="30"/>
        <v>0</v>
      </c>
      <c r="N184">
        <f t="shared" si="30"/>
        <v>0</v>
      </c>
      <c r="O184">
        <f t="shared" si="30"/>
        <v>0</v>
      </c>
      <c r="P184">
        <f t="shared" si="30"/>
        <v>0</v>
      </c>
      <c r="Q184">
        <f t="shared" si="30"/>
        <v>0</v>
      </c>
      <c r="R184">
        <f t="shared" si="30"/>
        <v>0</v>
      </c>
      <c r="S184">
        <f t="shared" si="30"/>
        <v>0</v>
      </c>
      <c r="T184">
        <f t="shared" si="30"/>
        <v>0</v>
      </c>
      <c r="U184">
        <f t="shared" si="30"/>
        <v>0</v>
      </c>
      <c r="V184">
        <f t="shared" si="30"/>
        <v>0</v>
      </c>
      <c r="W184">
        <f t="shared" si="30"/>
        <v>0</v>
      </c>
      <c r="X184">
        <f t="shared" si="30"/>
        <v>0</v>
      </c>
      <c r="Y184">
        <f t="shared" si="29"/>
        <v>0</v>
      </c>
      <c r="Z184">
        <f t="shared" si="29"/>
        <v>0</v>
      </c>
      <c r="AA184">
        <f t="shared" si="29"/>
        <v>0</v>
      </c>
      <c r="AB184">
        <f t="shared" si="29"/>
        <v>0</v>
      </c>
      <c r="AC184">
        <f t="shared" si="29"/>
        <v>0</v>
      </c>
    </row>
    <row r="185" spans="1:29">
      <c r="A185" t="str">
        <f>Schools!A185</f>
        <v>SC007923</v>
      </c>
      <c r="B185" t="str">
        <f>Schools!B185</f>
        <v>Brompton Hall School</v>
      </c>
      <c r="C185" t="str">
        <f>Schools!C185</f>
        <v>Residential Special School</v>
      </c>
      <c r="D185" t="str">
        <f>Schools!D185</f>
        <v>Good</v>
      </c>
      <c r="E185" t="str">
        <f>Schools!E185</f>
        <v>/provider/10/SC007923</v>
      </c>
      <c r="F185" t="str">
        <f>Schools!F185</f>
        <v>Brompton Hall School, High Street, Brompton-by-Sawdon, SCARBOROUGH, North Yorkshire, YO13 9DB</v>
      </c>
      <c r="G185" s="17">
        <f>Schools!G185</f>
        <v>43118</v>
      </c>
      <c r="H185">
        <f>Schools!H185</f>
        <v>2748933</v>
      </c>
      <c r="I185" t="str">
        <f>Schools!I185</f>
        <v>2748933.txt</v>
      </c>
      <c r="J185" t="str">
        <f>Schools!J185</f>
        <v>https://files.api.ofsted.gov.uk/v1/file/2748933</v>
      </c>
      <c r="K185" t="str">
        <f>Schools!K185</f>
        <v>Full inspection</v>
      </c>
      <c r="L185" t="b">
        <f t="shared" si="30"/>
        <v>0</v>
      </c>
      <c r="M185">
        <f t="shared" si="30"/>
        <v>0</v>
      </c>
      <c r="N185">
        <f t="shared" si="30"/>
        <v>0</v>
      </c>
      <c r="O185">
        <f t="shared" si="30"/>
        <v>1</v>
      </c>
      <c r="P185">
        <f t="shared" si="30"/>
        <v>0</v>
      </c>
      <c r="Q185">
        <f t="shared" si="30"/>
        <v>0</v>
      </c>
      <c r="R185">
        <f t="shared" si="30"/>
        <v>0</v>
      </c>
      <c r="S185">
        <f t="shared" si="30"/>
        <v>0</v>
      </c>
      <c r="T185">
        <f t="shared" si="30"/>
        <v>0</v>
      </c>
      <c r="U185">
        <f t="shared" si="30"/>
        <v>0</v>
      </c>
      <c r="V185">
        <f t="shared" si="30"/>
        <v>0</v>
      </c>
      <c r="W185">
        <f t="shared" si="30"/>
        <v>0</v>
      </c>
      <c r="X185">
        <f t="shared" si="30"/>
        <v>0</v>
      </c>
      <c r="Y185">
        <f t="shared" si="29"/>
        <v>0</v>
      </c>
      <c r="Z185">
        <f t="shared" si="29"/>
        <v>0</v>
      </c>
      <c r="AA185">
        <f t="shared" si="29"/>
        <v>0</v>
      </c>
      <c r="AB185">
        <f t="shared" si="29"/>
        <v>0</v>
      </c>
      <c r="AC185">
        <f t="shared" si="29"/>
        <v>0</v>
      </c>
    </row>
    <row r="186" spans="1:29">
      <c r="A186" t="str">
        <f>Schools!A186</f>
        <v>SC034618</v>
      </c>
      <c r="B186" t="str">
        <f>Schools!B186</f>
        <v>Wynstones</v>
      </c>
      <c r="C186" t="str">
        <f>Schools!C186</f>
        <v>Boarding School</v>
      </c>
      <c r="D186" t="str">
        <f>Schools!D186</f>
        <v>Good</v>
      </c>
      <c r="E186" t="str">
        <f>Schools!E186</f>
        <v>/provider/1/SC034618</v>
      </c>
      <c r="F186" t="str">
        <f>Schools!F186</f>
        <v>Wynstones School, Church Lane, Whaddon, GLOUCESTER, GL4 0UF</v>
      </c>
      <c r="G186" s="17">
        <f>Schools!G186</f>
        <v>43203</v>
      </c>
      <c r="H186">
        <f>Schools!H186</f>
        <v>2766903</v>
      </c>
      <c r="I186" t="str">
        <f>Schools!I186</f>
        <v>2766903.txt</v>
      </c>
      <c r="J186" t="str">
        <f>Schools!J186</f>
        <v>https://files.api.ofsted.gov.uk/v1/file/2766903</v>
      </c>
      <c r="K186" t="str">
        <f>Schools!K186</f>
        <v>Monitoring visit</v>
      </c>
      <c r="L186" t="b">
        <f t="shared" si="30"/>
        <v>0</v>
      </c>
      <c r="M186">
        <f t="shared" si="30"/>
        <v>0</v>
      </c>
      <c r="N186">
        <f t="shared" si="30"/>
        <v>0</v>
      </c>
      <c r="O186">
        <f t="shared" si="30"/>
        <v>0</v>
      </c>
      <c r="P186">
        <f t="shared" si="30"/>
        <v>0</v>
      </c>
      <c r="Q186">
        <f t="shared" si="30"/>
        <v>0</v>
      </c>
      <c r="R186">
        <f t="shared" si="30"/>
        <v>0</v>
      </c>
      <c r="S186">
        <f t="shared" si="30"/>
        <v>0</v>
      </c>
      <c r="T186">
        <f t="shared" si="30"/>
        <v>0</v>
      </c>
      <c r="U186">
        <f t="shared" si="30"/>
        <v>0</v>
      </c>
      <c r="V186">
        <f t="shared" si="30"/>
        <v>0</v>
      </c>
      <c r="W186">
        <f t="shared" si="30"/>
        <v>0</v>
      </c>
      <c r="X186">
        <f t="shared" si="30"/>
        <v>0</v>
      </c>
      <c r="Y186">
        <f t="shared" si="29"/>
        <v>0</v>
      </c>
      <c r="Z186">
        <f t="shared" si="29"/>
        <v>0</v>
      </c>
      <c r="AA186">
        <f t="shared" si="29"/>
        <v>0</v>
      </c>
      <c r="AB186">
        <f t="shared" si="29"/>
        <v>0</v>
      </c>
      <c r="AC186">
        <f t="shared" si="29"/>
        <v>0</v>
      </c>
    </row>
    <row r="187" spans="1:29">
      <c r="A187" t="str">
        <f>Schools!A187</f>
        <v>SC007943</v>
      </c>
      <c r="B187" t="str">
        <f>Schools!B187</f>
        <v>Welburn Hall School</v>
      </c>
      <c r="C187" t="str">
        <f>Schools!C187</f>
        <v>Residential Special School</v>
      </c>
      <c r="D187" t="str">
        <f>Schools!D187</f>
        <v>Good</v>
      </c>
      <c r="E187" t="str">
        <f>Schools!E187</f>
        <v>/provider/10/SC007943</v>
      </c>
      <c r="F187" t="str">
        <f>Schools!F187</f>
        <v>Welburn Hall School, Welburn, Kirkbymoorside, YORK, YO62 7HQ</v>
      </c>
      <c r="G187" s="17">
        <f>Schools!G187</f>
        <v>43178</v>
      </c>
      <c r="H187">
        <f>Schools!H187</f>
        <v>2762063</v>
      </c>
      <c r="I187" t="str">
        <f>Schools!I187</f>
        <v>2762063.txt</v>
      </c>
      <c r="J187" t="str">
        <f>Schools!J187</f>
        <v>https://files.api.ofsted.gov.uk/v1/file/2762063</v>
      </c>
      <c r="K187" t="str">
        <f>Schools!K187</f>
        <v>Full inspection</v>
      </c>
      <c r="L187" t="b">
        <f t="shared" si="30"/>
        <v>0</v>
      </c>
      <c r="M187">
        <f t="shared" si="30"/>
        <v>1</v>
      </c>
      <c r="N187">
        <f t="shared" si="30"/>
        <v>0</v>
      </c>
      <c r="O187">
        <f t="shared" si="30"/>
        <v>0</v>
      </c>
      <c r="P187">
        <f t="shared" si="30"/>
        <v>0</v>
      </c>
      <c r="Q187">
        <f t="shared" si="30"/>
        <v>0</v>
      </c>
      <c r="R187">
        <f t="shared" si="30"/>
        <v>0</v>
      </c>
      <c r="S187">
        <f t="shared" si="30"/>
        <v>0</v>
      </c>
      <c r="T187">
        <f t="shared" si="30"/>
        <v>0</v>
      </c>
      <c r="U187">
        <f t="shared" si="30"/>
        <v>0</v>
      </c>
      <c r="V187">
        <f t="shared" si="30"/>
        <v>0</v>
      </c>
      <c r="W187">
        <f t="shared" si="30"/>
        <v>0</v>
      </c>
      <c r="X187">
        <f t="shared" si="30"/>
        <v>0</v>
      </c>
      <c r="Y187">
        <f t="shared" si="29"/>
        <v>0</v>
      </c>
      <c r="Z187">
        <f t="shared" si="29"/>
        <v>0</v>
      </c>
      <c r="AA187">
        <f t="shared" si="29"/>
        <v>0</v>
      </c>
      <c r="AB187">
        <f t="shared" si="29"/>
        <v>1</v>
      </c>
      <c r="AC187">
        <f t="shared" si="29"/>
        <v>0</v>
      </c>
    </row>
    <row r="188" spans="1:29">
      <c r="A188" t="str">
        <f>Schools!A188</f>
        <v>SC008761</v>
      </c>
      <c r="B188" t="str">
        <f>Schools!B188</f>
        <v>Dawn House Residential School</v>
      </c>
      <c r="C188" t="str">
        <f>Schools!C188</f>
        <v>Residential Special School</v>
      </c>
      <c r="D188" t="str">
        <f>Schools!D188</f>
        <v>Outstanding</v>
      </c>
      <c r="E188" t="str">
        <f>Schools!E188</f>
        <v>/provider/10/SC008761</v>
      </c>
      <c r="F188" t="str">
        <f>Schools!F188</f>
        <v>Dawn House School, Helmsley Road, Rainworth, MANSFIELD, Nottinghamshire, NG21 0DQ</v>
      </c>
      <c r="G188" s="17">
        <f>Schools!G188</f>
        <v>43105</v>
      </c>
      <c r="H188">
        <f>Schools!H188</f>
        <v>2747195</v>
      </c>
      <c r="I188" t="str">
        <f>Schools!I188</f>
        <v>2747195.txt</v>
      </c>
      <c r="J188" t="str">
        <f>Schools!J188</f>
        <v>https://files.api.ofsted.gov.uk/v1/file/2747195</v>
      </c>
      <c r="K188" t="str">
        <f>Schools!K188</f>
        <v>Full inspection</v>
      </c>
      <c r="L188" t="b">
        <f t="shared" si="30"/>
        <v>0</v>
      </c>
      <c r="M188">
        <f t="shared" si="30"/>
        <v>0</v>
      </c>
      <c r="N188">
        <f t="shared" si="30"/>
        <v>0</v>
      </c>
      <c r="O188">
        <f t="shared" si="30"/>
        <v>0</v>
      </c>
      <c r="P188">
        <f t="shared" si="30"/>
        <v>0</v>
      </c>
      <c r="Q188">
        <f t="shared" si="30"/>
        <v>0</v>
      </c>
      <c r="R188">
        <f t="shared" si="30"/>
        <v>0</v>
      </c>
      <c r="S188">
        <f t="shared" si="30"/>
        <v>0</v>
      </c>
      <c r="T188">
        <f t="shared" si="30"/>
        <v>0</v>
      </c>
      <c r="U188">
        <f t="shared" si="30"/>
        <v>0</v>
      </c>
      <c r="V188">
        <f t="shared" si="30"/>
        <v>0</v>
      </c>
      <c r="W188">
        <f t="shared" si="30"/>
        <v>0</v>
      </c>
      <c r="X188">
        <f t="shared" si="30"/>
        <v>0</v>
      </c>
      <c r="Y188">
        <f t="shared" si="29"/>
        <v>0</v>
      </c>
      <c r="Z188">
        <f t="shared" si="29"/>
        <v>0</v>
      </c>
      <c r="AA188">
        <f t="shared" si="29"/>
        <v>0</v>
      </c>
      <c r="AB188">
        <f t="shared" si="29"/>
        <v>2</v>
      </c>
      <c r="AC188">
        <f t="shared" si="29"/>
        <v>0</v>
      </c>
    </row>
    <row r="189" spans="1:29">
      <c r="A189" t="str">
        <f>Schools!A189</f>
        <v>SC010255</v>
      </c>
      <c r="B189" t="str">
        <f>Schools!B189</f>
        <v>Linden Lodge School</v>
      </c>
      <c r="C189" t="str">
        <f>Schools!C189</f>
        <v>Residential Special School</v>
      </c>
      <c r="D189" t="str">
        <f>Schools!D189</f>
        <v>Good</v>
      </c>
      <c r="E189" t="str">
        <f>Schools!E189</f>
        <v>/provider/10/SC010255</v>
      </c>
      <c r="F189" t="str">
        <f>Schools!F189</f>
        <v>Linden Lodge School, 61 Princes Way, LONDON, SW19 6JB</v>
      </c>
      <c r="G189" s="17">
        <f>Schools!G189</f>
        <v>43073</v>
      </c>
      <c r="H189">
        <f>Schools!H189</f>
        <v>2740973</v>
      </c>
      <c r="I189" t="str">
        <f>Schools!I189</f>
        <v>2740973.txt</v>
      </c>
      <c r="J189" t="str">
        <f>Schools!J189</f>
        <v>https://files.api.ofsted.gov.uk/v1/file/2740973</v>
      </c>
      <c r="K189" t="str">
        <f>Schools!K189</f>
        <v>Full inspection</v>
      </c>
      <c r="L189" t="b">
        <f t="shared" si="30"/>
        <v>0</v>
      </c>
      <c r="M189">
        <f t="shared" si="30"/>
        <v>0</v>
      </c>
      <c r="N189">
        <f t="shared" si="30"/>
        <v>0</v>
      </c>
      <c r="O189">
        <f t="shared" si="30"/>
        <v>1</v>
      </c>
      <c r="P189">
        <f t="shared" si="30"/>
        <v>0</v>
      </c>
      <c r="Q189">
        <f t="shared" si="30"/>
        <v>0</v>
      </c>
      <c r="R189">
        <f t="shared" si="30"/>
        <v>0</v>
      </c>
      <c r="S189">
        <f t="shared" si="30"/>
        <v>0</v>
      </c>
      <c r="T189">
        <f t="shared" si="30"/>
        <v>0</v>
      </c>
      <c r="U189">
        <f t="shared" si="30"/>
        <v>0</v>
      </c>
      <c r="V189">
        <f t="shared" si="30"/>
        <v>0</v>
      </c>
      <c r="W189">
        <f t="shared" si="30"/>
        <v>0</v>
      </c>
      <c r="X189">
        <f t="shared" si="30"/>
        <v>0</v>
      </c>
      <c r="Y189">
        <f t="shared" si="29"/>
        <v>0</v>
      </c>
      <c r="Z189">
        <f t="shared" si="29"/>
        <v>0</v>
      </c>
      <c r="AA189">
        <f t="shared" si="29"/>
        <v>0</v>
      </c>
      <c r="AB189">
        <f t="shared" si="29"/>
        <v>1</v>
      </c>
      <c r="AC189">
        <f t="shared" si="29"/>
        <v>0</v>
      </c>
    </row>
    <row r="190" spans="1:29">
      <c r="A190" t="str">
        <f>Schools!A190</f>
        <v>SC058077</v>
      </c>
      <c r="B190" t="str">
        <f>Schools!B190</f>
        <v>Bleasdale School</v>
      </c>
      <c r="C190" t="str">
        <f>Schools!C190</f>
        <v>Residential Special School</v>
      </c>
      <c r="D190" t="str">
        <f>Schools!D190</f>
        <v>Outstanding</v>
      </c>
      <c r="E190" t="str">
        <f>Schools!E190</f>
        <v>/provider/10/SC058077</v>
      </c>
      <c r="F190" t="str">
        <f>Schools!F190</f>
        <v>Bleasdale School, 27 Emesgate Lane, Silverdale, Carnforth, Lancashire, LA5 0RG</v>
      </c>
      <c r="G190" s="17">
        <f>Schools!G190</f>
        <v>43222</v>
      </c>
      <c r="H190">
        <f>Schools!H190</f>
        <v>2771267</v>
      </c>
      <c r="I190" t="str">
        <f>Schools!I190</f>
        <v>2771267.txt</v>
      </c>
      <c r="J190" t="str">
        <f>Schools!J190</f>
        <v>https://files.api.ofsted.gov.uk/v1/file/2771267</v>
      </c>
      <c r="K190" t="str">
        <f>Schools!K190</f>
        <v>Full inspection</v>
      </c>
      <c r="L190" t="b">
        <f t="shared" si="30"/>
        <v>0</v>
      </c>
      <c r="M190">
        <f t="shared" si="30"/>
        <v>0</v>
      </c>
      <c r="N190">
        <f t="shared" si="30"/>
        <v>0</v>
      </c>
      <c r="O190">
        <f t="shared" si="30"/>
        <v>0</v>
      </c>
      <c r="P190">
        <f t="shared" si="30"/>
        <v>0</v>
      </c>
      <c r="Q190">
        <f t="shared" si="30"/>
        <v>0</v>
      </c>
      <c r="R190">
        <f t="shared" si="30"/>
        <v>0</v>
      </c>
      <c r="S190">
        <f t="shared" si="30"/>
        <v>0</v>
      </c>
      <c r="T190">
        <f t="shared" si="30"/>
        <v>0</v>
      </c>
      <c r="U190">
        <f t="shared" si="30"/>
        <v>0</v>
      </c>
      <c r="V190">
        <f t="shared" si="30"/>
        <v>0</v>
      </c>
      <c r="W190">
        <f t="shared" si="30"/>
        <v>0</v>
      </c>
      <c r="X190">
        <f t="shared" si="30"/>
        <v>0</v>
      </c>
      <c r="Y190">
        <f t="shared" si="29"/>
        <v>0</v>
      </c>
      <c r="Z190">
        <f t="shared" si="29"/>
        <v>0</v>
      </c>
      <c r="AA190">
        <f t="shared" si="29"/>
        <v>0</v>
      </c>
      <c r="AB190">
        <f t="shared" si="29"/>
        <v>0</v>
      </c>
      <c r="AC190">
        <f t="shared" si="29"/>
        <v>0</v>
      </c>
    </row>
    <row r="191" spans="1:29">
      <c r="A191" t="str">
        <f>Schools!A191</f>
        <v>SC058960</v>
      </c>
      <c r="B191" t="str">
        <f>Schools!B191</f>
        <v>Holbrook School for Autism</v>
      </c>
      <c r="C191" t="str">
        <f>Schools!C191</f>
        <v>Residential Special School</v>
      </c>
      <c r="D191" t="str">
        <f>Schools!D191</f>
        <v>Outstanding</v>
      </c>
      <c r="E191" t="str">
        <f>Schools!E191</f>
        <v>/provider/10/SC058960</v>
      </c>
      <c r="F191" t="str">
        <f>Schools!F191</f>
        <v>Holbrook Centre for Autism, Port Way, Holbrook, BELPER, Derbyshire, DE56 0TE</v>
      </c>
      <c r="G191" s="17">
        <f>Schools!G191</f>
        <v>43154</v>
      </c>
      <c r="H191">
        <f>Schools!H191</f>
        <v>2756133</v>
      </c>
      <c r="I191" t="str">
        <f>Schools!I191</f>
        <v>2756133.txt</v>
      </c>
      <c r="J191" t="str">
        <f>Schools!J191</f>
        <v>https://files.api.ofsted.gov.uk/v1/file/2756133</v>
      </c>
      <c r="K191" t="str">
        <f>Schools!K191</f>
        <v>Full inspection</v>
      </c>
      <c r="L191" t="b">
        <f t="shared" si="30"/>
        <v>0</v>
      </c>
      <c r="M191">
        <f t="shared" si="30"/>
        <v>1</v>
      </c>
      <c r="N191">
        <f t="shared" si="30"/>
        <v>0</v>
      </c>
      <c r="O191">
        <f t="shared" si="30"/>
        <v>0</v>
      </c>
      <c r="P191">
        <f t="shared" si="30"/>
        <v>0</v>
      </c>
      <c r="Q191">
        <f t="shared" si="30"/>
        <v>0</v>
      </c>
      <c r="R191">
        <f t="shared" si="30"/>
        <v>0</v>
      </c>
      <c r="S191">
        <f t="shared" si="30"/>
        <v>0</v>
      </c>
      <c r="T191">
        <f t="shared" si="30"/>
        <v>0</v>
      </c>
      <c r="U191">
        <f t="shared" si="30"/>
        <v>0</v>
      </c>
      <c r="V191">
        <f t="shared" si="30"/>
        <v>0</v>
      </c>
      <c r="W191">
        <f t="shared" si="30"/>
        <v>2</v>
      </c>
      <c r="X191">
        <f t="shared" si="30"/>
        <v>0</v>
      </c>
      <c r="Y191">
        <f t="shared" si="29"/>
        <v>0</v>
      </c>
      <c r="Z191">
        <f t="shared" si="29"/>
        <v>0</v>
      </c>
      <c r="AA191">
        <f t="shared" si="29"/>
        <v>0</v>
      </c>
      <c r="AB191">
        <f t="shared" si="29"/>
        <v>0</v>
      </c>
      <c r="AC191">
        <f t="shared" si="29"/>
        <v>0</v>
      </c>
    </row>
    <row r="192" spans="1:29">
      <c r="A192" t="str">
        <f>Schools!A192</f>
        <v>SC011137</v>
      </c>
      <c r="B192" t="str">
        <f>Schools!B192</f>
        <v>Mary Hare School for the Deaf</v>
      </c>
      <c r="C192" t="str">
        <f>Schools!C192</f>
        <v>Residential Special School</v>
      </c>
      <c r="D192" t="str">
        <f>Schools!D192</f>
        <v>Good</v>
      </c>
      <c r="E192" t="str">
        <f>Schools!E192</f>
        <v>/provider/10/SC011137</v>
      </c>
      <c r="F192" t="str">
        <f>Schools!F192</f>
        <v>Mary Hare School, Arlington Manor, Snelsmore Common, Newbury, Berkshire, RG14 3BQ</v>
      </c>
      <c r="G192" s="17">
        <f>Schools!G192</f>
        <v>43143</v>
      </c>
      <c r="H192">
        <f>Schools!H192</f>
        <v>2753675</v>
      </c>
      <c r="I192" t="str">
        <f>Schools!I192</f>
        <v>2753675.txt</v>
      </c>
      <c r="J192" t="str">
        <f>Schools!J192</f>
        <v>https://files.api.ofsted.gov.uk/v1/file/2753675</v>
      </c>
      <c r="K192" t="str">
        <f>Schools!K192</f>
        <v>Full inspection</v>
      </c>
      <c r="L192" t="b">
        <f t="shared" ref="L192:AA201" si="31">VLOOKUP($A192,rMentions,COLUMN()-9,FALSE)</f>
        <v>0</v>
      </c>
      <c r="M192">
        <f t="shared" si="31"/>
        <v>0</v>
      </c>
      <c r="N192">
        <f t="shared" si="31"/>
        <v>0</v>
      </c>
      <c r="O192">
        <f t="shared" si="31"/>
        <v>0</v>
      </c>
      <c r="P192">
        <f t="shared" si="31"/>
        <v>1</v>
      </c>
      <c r="Q192">
        <f t="shared" si="31"/>
        <v>0</v>
      </c>
      <c r="R192">
        <f t="shared" si="31"/>
        <v>0</v>
      </c>
      <c r="S192">
        <f t="shared" si="31"/>
        <v>0</v>
      </c>
      <c r="T192">
        <f t="shared" si="31"/>
        <v>0</v>
      </c>
      <c r="U192">
        <f t="shared" si="31"/>
        <v>0</v>
      </c>
      <c r="V192">
        <f t="shared" si="31"/>
        <v>0</v>
      </c>
      <c r="W192">
        <f t="shared" si="31"/>
        <v>0</v>
      </c>
      <c r="X192">
        <f t="shared" si="31"/>
        <v>0</v>
      </c>
      <c r="Y192">
        <f t="shared" si="31"/>
        <v>0</v>
      </c>
      <c r="Z192">
        <f t="shared" si="31"/>
        <v>0</v>
      </c>
      <c r="AA192">
        <f t="shared" si="31"/>
        <v>0</v>
      </c>
      <c r="AB192">
        <f t="shared" si="29"/>
        <v>0</v>
      </c>
      <c r="AC192">
        <f t="shared" si="29"/>
        <v>0</v>
      </c>
    </row>
    <row r="193" spans="1:29">
      <c r="A193" t="str">
        <f>Schools!A193</f>
        <v>SC035805</v>
      </c>
      <c r="B193" t="str">
        <f>Schools!B193</f>
        <v>Wennington Hall School</v>
      </c>
      <c r="C193" t="str">
        <f>Schools!C193</f>
        <v>Residential Special School</v>
      </c>
      <c r="D193" t="str">
        <f>Schools!D193</f>
        <v>Good</v>
      </c>
      <c r="E193" t="str">
        <f>Schools!E193</f>
        <v>/provider/10/SC035805</v>
      </c>
      <c r="F193" t="str">
        <f>Schools!F193</f>
        <v>Wennington Hall School, Lodge Lane, Wennington, LANCASTER, LA2 8NS</v>
      </c>
      <c r="G193" s="17">
        <f>Schools!G193</f>
        <v>43263</v>
      </c>
      <c r="H193">
        <f>Schools!H193</f>
        <v>2779245</v>
      </c>
      <c r="I193" t="str">
        <f>Schools!I193</f>
        <v>2779245.txt</v>
      </c>
      <c r="J193" t="str">
        <f>Schools!J193</f>
        <v>https://files.api.ofsted.gov.uk/v1/file/2779245</v>
      </c>
      <c r="K193" t="str">
        <f>Schools!K193</f>
        <v>Full inspection</v>
      </c>
      <c r="L193" t="b">
        <f t="shared" si="31"/>
        <v>0</v>
      </c>
      <c r="M193">
        <f t="shared" si="31"/>
        <v>0</v>
      </c>
      <c r="N193">
        <f t="shared" si="31"/>
        <v>0</v>
      </c>
      <c r="O193">
        <f t="shared" si="31"/>
        <v>3</v>
      </c>
      <c r="P193">
        <f t="shared" si="31"/>
        <v>1</v>
      </c>
      <c r="Q193">
        <f t="shared" si="31"/>
        <v>0</v>
      </c>
      <c r="R193">
        <f t="shared" si="31"/>
        <v>0</v>
      </c>
      <c r="S193">
        <f t="shared" si="31"/>
        <v>0</v>
      </c>
      <c r="T193">
        <f t="shared" si="31"/>
        <v>0</v>
      </c>
      <c r="U193">
        <f t="shared" si="31"/>
        <v>0</v>
      </c>
      <c r="V193">
        <f t="shared" si="31"/>
        <v>0</v>
      </c>
      <c r="W193">
        <f t="shared" si="31"/>
        <v>0</v>
      </c>
      <c r="X193">
        <f t="shared" si="31"/>
        <v>0</v>
      </c>
      <c r="Y193">
        <f t="shared" si="29"/>
        <v>0</v>
      </c>
      <c r="Z193">
        <f t="shared" si="29"/>
        <v>0</v>
      </c>
      <c r="AA193">
        <f t="shared" si="29"/>
        <v>0</v>
      </c>
      <c r="AB193">
        <f t="shared" si="29"/>
        <v>2</v>
      </c>
      <c r="AC193">
        <f t="shared" si="29"/>
        <v>0</v>
      </c>
    </row>
    <row r="194" spans="1:29">
      <c r="A194" t="str">
        <f>Schools!A194</f>
        <v>SC363144</v>
      </c>
      <c r="B194" t="str">
        <f>Schools!B194</f>
        <v>Unsted Park School</v>
      </c>
      <c r="C194" t="str">
        <f>Schools!C194</f>
        <v>Residential Special School</v>
      </c>
      <c r="D194" t="str">
        <f>Schools!D194</f>
        <v>Requires improvement to be good</v>
      </c>
      <c r="E194" t="str">
        <f>Schools!E194</f>
        <v>/provider/10/SC363144</v>
      </c>
      <c r="F194" t="str">
        <f>Schools!F194</f>
        <v>Castle CAre Group, United Regional Office, Munstead Heath Road, Godalming, Surrey, GU7 1UW</v>
      </c>
      <c r="G194" s="17">
        <f>Schools!G194</f>
        <v>43292</v>
      </c>
      <c r="H194">
        <f>Schools!H194</f>
        <v>2785251</v>
      </c>
      <c r="I194" t="str">
        <f>Schools!I194</f>
        <v>2785251.txt</v>
      </c>
      <c r="J194" t="str">
        <f>Schools!J194</f>
        <v>https://files.api.ofsted.gov.uk/v1/file/2785251</v>
      </c>
      <c r="K194" t="str">
        <f>Schools!K194</f>
        <v>Monitoring visit</v>
      </c>
      <c r="L194" t="b">
        <f t="shared" si="31"/>
        <v>0</v>
      </c>
      <c r="M194">
        <f t="shared" si="31"/>
        <v>0</v>
      </c>
      <c r="N194">
        <f t="shared" si="31"/>
        <v>0</v>
      </c>
      <c r="O194">
        <f t="shared" si="31"/>
        <v>0</v>
      </c>
      <c r="P194">
        <f t="shared" si="31"/>
        <v>0</v>
      </c>
      <c r="Q194">
        <f t="shared" si="31"/>
        <v>0</v>
      </c>
      <c r="R194">
        <f t="shared" si="31"/>
        <v>0</v>
      </c>
      <c r="S194">
        <f t="shared" si="31"/>
        <v>0</v>
      </c>
      <c r="T194">
        <f t="shared" si="31"/>
        <v>0</v>
      </c>
      <c r="U194">
        <f t="shared" si="31"/>
        <v>0</v>
      </c>
      <c r="V194">
        <f t="shared" si="31"/>
        <v>0</v>
      </c>
      <c r="W194">
        <f t="shared" si="31"/>
        <v>0</v>
      </c>
      <c r="X194">
        <f t="shared" si="31"/>
        <v>0</v>
      </c>
      <c r="Y194">
        <f t="shared" ref="Y194:AC209" si="32">VLOOKUP($A194,rMentions,COLUMN()-9,FALSE)</f>
        <v>0</v>
      </c>
      <c r="Z194">
        <f t="shared" si="32"/>
        <v>0</v>
      </c>
      <c r="AA194">
        <f t="shared" si="32"/>
        <v>0</v>
      </c>
      <c r="AB194">
        <f t="shared" si="32"/>
        <v>0</v>
      </c>
      <c r="AC194">
        <f t="shared" si="32"/>
        <v>0</v>
      </c>
    </row>
    <row r="195" spans="1:29">
      <c r="A195" t="str">
        <f>Schools!A195</f>
        <v>SC060354</v>
      </c>
      <c r="B195" t="str">
        <f>Schools!B195</f>
        <v>Cranbrook School</v>
      </c>
      <c r="C195" t="str">
        <f>Schools!C195</f>
        <v>Boarding School</v>
      </c>
      <c r="D195" t="str">
        <f>Schools!D195</f>
        <v>Outstanding</v>
      </c>
      <c r="E195" t="str">
        <f>Schools!E195</f>
        <v>/provider/1/SC060354</v>
      </c>
      <c r="F195" t="str">
        <f>Schools!F195</f>
        <v>Cranbrook School, Waterloo Road, CRANBROOK, Kent, TN17 3JD</v>
      </c>
      <c r="G195" s="17">
        <f>Schools!G195</f>
        <v>43264</v>
      </c>
      <c r="H195">
        <f>Schools!H195</f>
        <v>2779573</v>
      </c>
      <c r="I195" t="str">
        <f>Schools!I195</f>
        <v>2779573.txt</v>
      </c>
      <c r="J195" t="str">
        <f>Schools!J195</f>
        <v>https://files.api.ofsted.gov.uk/v1/file/2779573</v>
      </c>
      <c r="K195" t="str">
        <f>Schools!K195</f>
        <v>Full inspection</v>
      </c>
      <c r="L195" t="b">
        <f t="shared" si="31"/>
        <v>0</v>
      </c>
      <c r="M195">
        <f t="shared" si="31"/>
        <v>1</v>
      </c>
      <c r="N195">
        <f t="shared" si="31"/>
        <v>0</v>
      </c>
      <c r="O195">
        <f t="shared" si="31"/>
        <v>0</v>
      </c>
      <c r="P195">
        <f t="shared" si="31"/>
        <v>1</v>
      </c>
      <c r="Q195">
        <f t="shared" si="31"/>
        <v>0</v>
      </c>
      <c r="R195">
        <f t="shared" si="31"/>
        <v>0</v>
      </c>
      <c r="S195">
        <f t="shared" si="31"/>
        <v>0</v>
      </c>
      <c r="T195">
        <f t="shared" si="31"/>
        <v>0</v>
      </c>
      <c r="U195">
        <f t="shared" si="31"/>
        <v>0</v>
      </c>
      <c r="V195">
        <f t="shared" si="31"/>
        <v>0</v>
      </c>
      <c r="W195">
        <f t="shared" si="31"/>
        <v>0</v>
      </c>
      <c r="X195">
        <f t="shared" si="31"/>
        <v>0</v>
      </c>
      <c r="Y195">
        <f t="shared" si="32"/>
        <v>0</v>
      </c>
      <c r="Z195">
        <f t="shared" si="32"/>
        <v>0</v>
      </c>
      <c r="AA195">
        <f t="shared" si="32"/>
        <v>0</v>
      </c>
      <c r="AB195">
        <f t="shared" si="32"/>
        <v>0</v>
      </c>
      <c r="AC195">
        <f t="shared" si="32"/>
        <v>0</v>
      </c>
    </row>
    <row r="196" spans="1:29">
      <c r="A196" t="str">
        <f>Schools!A196</f>
        <v>SC060705</v>
      </c>
      <c r="B196" t="str">
        <f>Schools!B196</f>
        <v>De Aston School</v>
      </c>
      <c r="C196" t="str">
        <f>Schools!C196</f>
        <v>Boarding School</v>
      </c>
      <c r="D196" t="str">
        <f>Schools!D196</f>
        <v>Good</v>
      </c>
      <c r="E196" t="str">
        <f>Schools!E196</f>
        <v>/provider/1/SC060705</v>
      </c>
      <c r="F196" t="str">
        <f>Schools!F196</f>
        <v>De Aston School, Willingham Road, MARKET RASEN, Lincolnshire, LN8 3RF</v>
      </c>
      <c r="G196" s="17">
        <f>Schools!G196</f>
        <v>43277</v>
      </c>
      <c r="H196">
        <f>Schools!H196</f>
        <v>2782015</v>
      </c>
      <c r="I196" t="str">
        <f>Schools!I196</f>
        <v>2782015.txt</v>
      </c>
      <c r="J196" t="str">
        <f>Schools!J196</f>
        <v>https://files.api.ofsted.gov.uk/v1/file/2782015</v>
      </c>
      <c r="K196" t="str">
        <f>Schools!K196</f>
        <v>Full inspection</v>
      </c>
      <c r="L196" t="b">
        <f t="shared" si="31"/>
        <v>0</v>
      </c>
      <c r="M196">
        <f t="shared" si="31"/>
        <v>0</v>
      </c>
      <c r="N196">
        <f t="shared" si="31"/>
        <v>0</v>
      </c>
      <c r="O196">
        <f t="shared" si="31"/>
        <v>0</v>
      </c>
      <c r="P196">
        <f t="shared" si="31"/>
        <v>1</v>
      </c>
      <c r="Q196">
        <f t="shared" si="31"/>
        <v>0</v>
      </c>
      <c r="R196">
        <f t="shared" si="31"/>
        <v>0</v>
      </c>
      <c r="S196">
        <f t="shared" si="31"/>
        <v>0</v>
      </c>
      <c r="T196">
        <f t="shared" si="31"/>
        <v>0</v>
      </c>
      <c r="U196">
        <f t="shared" si="31"/>
        <v>0</v>
      </c>
      <c r="V196">
        <f t="shared" si="31"/>
        <v>0</v>
      </c>
      <c r="W196">
        <f t="shared" si="31"/>
        <v>0</v>
      </c>
      <c r="X196">
        <f t="shared" si="31"/>
        <v>0</v>
      </c>
      <c r="Y196">
        <f t="shared" si="32"/>
        <v>0</v>
      </c>
      <c r="Z196">
        <f t="shared" si="32"/>
        <v>0</v>
      </c>
      <c r="AA196">
        <f t="shared" si="32"/>
        <v>0</v>
      </c>
      <c r="AB196">
        <f t="shared" si="32"/>
        <v>0</v>
      </c>
      <c r="AC196">
        <f t="shared" si="32"/>
        <v>3</v>
      </c>
    </row>
    <row r="197" spans="1:29">
      <c r="A197" t="str">
        <f>Schools!A197</f>
        <v>SC372592</v>
      </c>
      <c r="B197" t="str">
        <f>Schools!B197</f>
        <v>Philpots Manor School</v>
      </c>
      <c r="C197" t="str">
        <f>Schools!C197</f>
        <v>Residential Special School</v>
      </c>
      <c r="D197" t="str">
        <f>Schools!D197</f>
        <v>Good</v>
      </c>
      <c r="E197" t="str">
        <f>Schools!E197</f>
        <v>/provider/10/SC372592</v>
      </c>
      <c r="F197" t="str">
        <f>Schools!F197</f>
        <v>West Hoathly, West Sussex, West Sussex, RH19 4PR</v>
      </c>
      <c r="G197" s="17">
        <f>Schools!G197</f>
        <v>43168</v>
      </c>
      <c r="H197">
        <f>Schools!H197</f>
        <v>2759957</v>
      </c>
      <c r="I197" t="str">
        <f>Schools!I197</f>
        <v>2759957.txt</v>
      </c>
      <c r="J197" t="str">
        <f>Schools!J197</f>
        <v>https://files.api.ofsted.gov.uk/v1/file/2759957</v>
      </c>
      <c r="K197" t="str">
        <f>Schools!K197</f>
        <v>Full inspection</v>
      </c>
      <c r="L197" t="b">
        <f t="shared" si="31"/>
        <v>0</v>
      </c>
      <c r="M197">
        <f t="shared" si="31"/>
        <v>0</v>
      </c>
      <c r="N197">
        <f t="shared" si="31"/>
        <v>0</v>
      </c>
      <c r="O197">
        <f t="shared" si="31"/>
        <v>0</v>
      </c>
      <c r="P197">
        <f t="shared" si="31"/>
        <v>0</v>
      </c>
      <c r="Q197">
        <f t="shared" si="31"/>
        <v>0</v>
      </c>
      <c r="R197">
        <f t="shared" si="31"/>
        <v>0</v>
      </c>
      <c r="S197">
        <f t="shared" si="31"/>
        <v>0</v>
      </c>
      <c r="T197">
        <f t="shared" si="31"/>
        <v>0</v>
      </c>
      <c r="U197">
        <f t="shared" si="31"/>
        <v>0</v>
      </c>
      <c r="V197">
        <f t="shared" si="31"/>
        <v>0</v>
      </c>
      <c r="W197">
        <f t="shared" si="31"/>
        <v>0</v>
      </c>
      <c r="X197">
        <f t="shared" si="31"/>
        <v>0</v>
      </c>
      <c r="Y197">
        <f t="shared" si="32"/>
        <v>0</v>
      </c>
      <c r="Z197">
        <f t="shared" si="32"/>
        <v>0</v>
      </c>
      <c r="AA197">
        <f t="shared" si="32"/>
        <v>0</v>
      </c>
      <c r="AB197">
        <f t="shared" si="32"/>
        <v>0</v>
      </c>
      <c r="AC197">
        <f t="shared" si="32"/>
        <v>0</v>
      </c>
    </row>
    <row r="198" spans="1:29">
      <c r="A198" t="str">
        <f>Schools!A198</f>
        <v>SC388553</v>
      </c>
      <c r="B198" t="str">
        <f>Schools!B198</f>
        <v>LVS Hassocks</v>
      </c>
      <c r="C198" t="str">
        <f>Schools!C198</f>
        <v>Residential Special School</v>
      </c>
      <c r="D198" t="str">
        <f>Schools!D198</f>
        <v>Requires improvement to be good</v>
      </c>
      <c r="E198" t="str">
        <f>Schools!E198</f>
        <v>/provider/10/SC388553</v>
      </c>
      <c r="F198" t="str">
        <f>Schools!F198</f>
        <v>London Road, Sayers Commons, Hassocks, West Sussex, BN6 9HT</v>
      </c>
      <c r="G198" s="17">
        <f>Schools!G198</f>
        <v>43238</v>
      </c>
      <c r="H198">
        <f>Schools!H198</f>
        <v>2776559</v>
      </c>
      <c r="I198" t="str">
        <f>Schools!I198</f>
        <v>2776559.txt</v>
      </c>
      <c r="J198" t="str">
        <f>Schools!J198</f>
        <v>https://files.api.ofsted.gov.uk/v1/file/2776559</v>
      </c>
      <c r="K198" t="str">
        <f>Schools!K198</f>
        <v>Monitoring visit</v>
      </c>
      <c r="L198" t="b">
        <f t="shared" si="31"/>
        <v>0</v>
      </c>
      <c r="M198">
        <f t="shared" si="31"/>
        <v>0</v>
      </c>
      <c r="N198">
        <f t="shared" si="31"/>
        <v>0</v>
      </c>
      <c r="O198">
        <f t="shared" si="31"/>
        <v>0</v>
      </c>
      <c r="P198">
        <f t="shared" si="31"/>
        <v>0</v>
      </c>
      <c r="Q198">
        <f t="shared" si="31"/>
        <v>0</v>
      </c>
      <c r="R198">
        <f t="shared" si="31"/>
        <v>0</v>
      </c>
      <c r="S198">
        <f t="shared" si="31"/>
        <v>0</v>
      </c>
      <c r="T198">
        <f t="shared" si="31"/>
        <v>0</v>
      </c>
      <c r="U198">
        <f t="shared" si="31"/>
        <v>0</v>
      </c>
      <c r="V198">
        <f t="shared" si="31"/>
        <v>0</v>
      </c>
      <c r="W198">
        <f t="shared" si="31"/>
        <v>0</v>
      </c>
      <c r="X198">
        <f t="shared" si="31"/>
        <v>0</v>
      </c>
      <c r="Y198">
        <f t="shared" si="32"/>
        <v>0</v>
      </c>
      <c r="Z198">
        <f t="shared" si="32"/>
        <v>0</v>
      </c>
      <c r="AA198">
        <f t="shared" si="32"/>
        <v>0</v>
      </c>
      <c r="AB198">
        <f t="shared" si="32"/>
        <v>0</v>
      </c>
      <c r="AC198">
        <f t="shared" si="32"/>
        <v>0</v>
      </c>
    </row>
    <row r="199" spans="1:29">
      <c r="A199">
        <f>Schools!A199</f>
        <v>104412</v>
      </c>
      <c r="B199" t="str">
        <f>Schools!B199</f>
        <v>Penn Fields School</v>
      </c>
      <c r="C199" t="str">
        <f>Schools!C199</f>
        <v>Special School</v>
      </c>
      <c r="D199">
        <f>Schools!D199</f>
        <v>0</v>
      </c>
      <c r="E199" t="str">
        <f>Schools!E199</f>
        <v>/provider/25/104412</v>
      </c>
      <c r="F199" t="str">
        <f>Schools!F199</f>
        <v>Boundary Way, Penn, Wolverhampton, West Midlands, WV4 4NT</v>
      </c>
      <c r="G199" s="17">
        <f>Schools!G199</f>
        <v>43146</v>
      </c>
      <c r="H199">
        <f>Schools!H199</f>
        <v>2754259</v>
      </c>
      <c r="I199" t="str">
        <f>Schools!I199</f>
        <v>2754259.txt</v>
      </c>
      <c r="J199" t="str">
        <f>Schools!J199</f>
        <v>https://files.api.ofsted.gov.uk/v1/file/2754259</v>
      </c>
      <c r="K199" t="str">
        <f>Schools!K199</f>
        <v>Short inspection</v>
      </c>
      <c r="L199" t="b">
        <f t="shared" si="31"/>
        <v>0</v>
      </c>
      <c r="M199">
        <f t="shared" si="31"/>
        <v>1</v>
      </c>
      <c r="N199">
        <f t="shared" si="31"/>
        <v>3</v>
      </c>
      <c r="O199">
        <f t="shared" si="31"/>
        <v>0</v>
      </c>
      <c r="P199">
        <f t="shared" si="31"/>
        <v>0</v>
      </c>
      <c r="Q199">
        <f t="shared" si="31"/>
        <v>0</v>
      </c>
      <c r="R199">
        <f t="shared" si="31"/>
        <v>1</v>
      </c>
      <c r="S199">
        <f t="shared" si="31"/>
        <v>0</v>
      </c>
      <c r="T199">
        <f t="shared" si="31"/>
        <v>0</v>
      </c>
      <c r="U199">
        <f t="shared" si="31"/>
        <v>0</v>
      </c>
      <c r="V199">
        <f t="shared" si="31"/>
        <v>0</v>
      </c>
      <c r="W199">
        <f t="shared" si="31"/>
        <v>0</v>
      </c>
      <c r="X199">
        <f t="shared" si="31"/>
        <v>0</v>
      </c>
      <c r="Y199">
        <f t="shared" si="32"/>
        <v>0</v>
      </c>
      <c r="Z199">
        <f t="shared" si="32"/>
        <v>0</v>
      </c>
      <c r="AA199">
        <f t="shared" si="32"/>
        <v>0</v>
      </c>
      <c r="AB199">
        <f t="shared" si="32"/>
        <v>0</v>
      </c>
      <c r="AC199">
        <f t="shared" si="32"/>
        <v>1</v>
      </c>
    </row>
    <row r="200" spans="1:29">
      <c r="A200" t="str">
        <f>Schools!A200</f>
        <v>SC402858</v>
      </c>
      <c r="B200" t="str">
        <f>Schools!B200</f>
        <v>Fountaindale School</v>
      </c>
      <c r="C200" t="str">
        <f>Schools!C200</f>
        <v>Residential Special School</v>
      </c>
      <c r="D200" t="str">
        <f>Schools!D200</f>
        <v>Good</v>
      </c>
      <c r="E200" t="str">
        <f>Schools!E200</f>
        <v>/provider/10/SC402858</v>
      </c>
      <c r="F200" t="str">
        <f>Schools!F200</f>
        <v>Nottingham Road, Mansfield, Nottinghamshire, NG18 5BA</v>
      </c>
      <c r="G200" s="17">
        <f>Schools!G200</f>
        <v>43074</v>
      </c>
      <c r="H200">
        <f>Schools!H200</f>
        <v>2741283</v>
      </c>
      <c r="I200" t="str">
        <f>Schools!I200</f>
        <v>2741283.txt</v>
      </c>
      <c r="J200" t="str">
        <f>Schools!J200</f>
        <v>https://files.api.ofsted.gov.uk/v1/file/2741283</v>
      </c>
      <c r="K200" t="str">
        <f>Schools!K200</f>
        <v>Full inspection</v>
      </c>
      <c r="L200" t="b">
        <f t="shared" si="31"/>
        <v>0</v>
      </c>
      <c r="M200">
        <f t="shared" si="31"/>
        <v>0</v>
      </c>
      <c r="N200">
        <f t="shared" si="31"/>
        <v>0</v>
      </c>
      <c r="O200">
        <f t="shared" si="31"/>
        <v>0</v>
      </c>
      <c r="P200">
        <f t="shared" si="31"/>
        <v>0</v>
      </c>
      <c r="Q200">
        <f t="shared" si="31"/>
        <v>0</v>
      </c>
      <c r="R200">
        <f t="shared" si="31"/>
        <v>0</v>
      </c>
      <c r="S200">
        <f t="shared" si="31"/>
        <v>0</v>
      </c>
      <c r="T200">
        <f t="shared" si="31"/>
        <v>0</v>
      </c>
      <c r="U200">
        <f t="shared" si="31"/>
        <v>0</v>
      </c>
      <c r="V200">
        <f t="shared" si="31"/>
        <v>0</v>
      </c>
      <c r="W200">
        <f t="shared" si="31"/>
        <v>0</v>
      </c>
      <c r="X200">
        <f t="shared" si="31"/>
        <v>0</v>
      </c>
      <c r="Y200">
        <f t="shared" si="32"/>
        <v>0</v>
      </c>
      <c r="Z200">
        <f t="shared" si="32"/>
        <v>0</v>
      </c>
      <c r="AA200">
        <f t="shared" si="32"/>
        <v>0</v>
      </c>
      <c r="AB200">
        <f t="shared" si="32"/>
        <v>0</v>
      </c>
      <c r="AC200">
        <f t="shared" si="32"/>
        <v>0</v>
      </c>
    </row>
    <row r="201" spans="1:29">
      <c r="A201">
        <f>Schools!A201</f>
        <v>136245</v>
      </c>
      <c r="B201" t="str">
        <f>Schools!B201</f>
        <v>P.A.C.E Alternative Education Ltd</v>
      </c>
      <c r="C201" t="str">
        <f>Schools!C201</f>
        <v>Independent School</v>
      </c>
      <c r="D201" t="str">
        <f>Schools!D201</f>
        <v>Good</v>
      </c>
      <c r="E201" t="str">
        <f>Schools!E201</f>
        <v>/provider/27/136245</v>
      </c>
      <c r="F201" t="str">
        <f>Schools!F201</f>
        <v>Black Horse House, 3 Porthill Bank, Porthill, Newcastle-Under-Lyme, Staffordshire, ST5 0LS</v>
      </c>
      <c r="G201" s="17">
        <f>Schools!G201</f>
        <v>43245</v>
      </c>
      <c r="H201">
        <f>Schools!H201</f>
        <v>2775841</v>
      </c>
      <c r="I201" t="str">
        <f>Schools!I201</f>
        <v>2775841.txt</v>
      </c>
      <c r="J201" t="str">
        <f>Schools!J201</f>
        <v>https://files.api.ofsted.gov.uk/v1/file/2775841</v>
      </c>
      <c r="K201" t="str">
        <f>Schools!K201</f>
        <v>Standard inspection</v>
      </c>
      <c r="L201" t="b">
        <f t="shared" si="31"/>
        <v>0</v>
      </c>
      <c r="M201">
        <f t="shared" si="31"/>
        <v>2</v>
      </c>
      <c r="N201">
        <f t="shared" si="31"/>
        <v>3</v>
      </c>
      <c r="O201">
        <f t="shared" si="31"/>
        <v>0</v>
      </c>
      <c r="P201">
        <f t="shared" si="31"/>
        <v>0</v>
      </c>
      <c r="Q201">
        <f t="shared" si="31"/>
        <v>0</v>
      </c>
      <c r="R201">
        <f t="shared" si="31"/>
        <v>0</v>
      </c>
      <c r="S201">
        <f t="shared" si="31"/>
        <v>0</v>
      </c>
      <c r="T201">
        <f t="shared" si="31"/>
        <v>0</v>
      </c>
      <c r="U201">
        <f t="shared" si="31"/>
        <v>0</v>
      </c>
      <c r="V201">
        <f t="shared" si="31"/>
        <v>0</v>
      </c>
      <c r="W201">
        <f t="shared" si="31"/>
        <v>0</v>
      </c>
      <c r="X201">
        <f t="shared" si="31"/>
        <v>0</v>
      </c>
      <c r="Y201">
        <f t="shared" si="32"/>
        <v>0</v>
      </c>
      <c r="Z201">
        <f t="shared" si="32"/>
        <v>0</v>
      </c>
      <c r="AA201">
        <f t="shared" si="32"/>
        <v>0</v>
      </c>
      <c r="AB201">
        <f t="shared" si="32"/>
        <v>0</v>
      </c>
      <c r="AC201">
        <f t="shared" si="32"/>
        <v>3</v>
      </c>
    </row>
    <row r="202" spans="1:29">
      <c r="A202">
        <f>Schools!A202</f>
        <v>105989</v>
      </c>
      <c r="B202" t="str">
        <f>Schools!B202</f>
        <v>St Ambrose Barlow RC High School</v>
      </c>
      <c r="C202" t="str">
        <f>Schools!C202</f>
        <v>Other schools</v>
      </c>
      <c r="D202">
        <f>Schools!D202</f>
        <v>0</v>
      </c>
      <c r="E202" t="str">
        <f>Schools!E202</f>
        <v>/provider/28/105989</v>
      </c>
      <c r="F202" t="str">
        <f>Schools!F202</f>
        <v>37 Ash Drive, Wardley, Swinton, Manchester, M27 9QP</v>
      </c>
      <c r="G202" s="17">
        <f>Schools!G202</f>
        <v>43118</v>
      </c>
      <c r="H202">
        <f>Schools!H202</f>
        <v>2748825</v>
      </c>
      <c r="I202" t="str">
        <f>Schools!I202</f>
        <v>2748825.txt</v>
      </c>
      <c r="J202" t="str">
        <f>Schools!J202</f>
        <v>https://files.api.ofsted.gov.uk/v1/file/2748825</v>
      </c>
      <c r="K202" t="str">
        <f>Schools!K202</f>
        <v>Monitoring visit</v>
      </c>
      <c r="L202" t="b">
        <f t="shared" ref="L202:AA211" si="33">VLOOKUP($A202,rMentions,COLUMN()-9,FALSE)</f>
        <v>0</v>
      </c>
      <c r="M202">
        <f t="shared" si="33"/>
        <v>2</v>
      </c>
      <c r="N202">
        <f t="shared" si="33"/>
        <v>7</v>
      </c>
      <c r="O202">
        <f t="shared" si="33"/>
        <v>0</v>
      </c>
      <c r="P202">
        <f t="shared" si="33"/>
        <v>0</v>
      </c>
      <c r="Q202">
        <f t="shared" si="33"/>
        <v>0</v>
      </c>
      <c r="R202">
        <f t="shared" si="33"/>
        <v>0</v>
      </c>
      <c r="S202">
        <f t="shared" si="33"/>
        <v>3</v>
      </c>
      <c r="T202">
        <f t="shared" si="33"/>
        <v>0</v>
      </c>
      <c r="U202">
        <f t="shared" si="33"/>
        <v>0</v>
      </c>
      <c r="V202">
        <f t="shared" si="33"/>
        <v>0</v>
      </c>
      <c r="W202">
        <f t="shared" si="33"/>
        <v>0</v>
      </c>
      <c r="X202">
        <f t="shared" si="33"/>
        <v>0</v>
      </c>
      <c r="Y202">
        <f t="shared" si="33"/>
        <v>0</v>
      </c>
      <c r="Z202">
        <f t="shared" si="33"/>
        <v>0</v>
      </c>
      <c r="AA202">
        <f t="shared" si="33"/>
        <v>0</v>
      </c>
      <c r="AB202">
        <f t="shared" si="32"/>
        <v>0</v>
      </c>
      <c r="AC202">
        <f t="shared" si="32"/>
        <v>6</v>
      </c>
    </row>
    <row r="203" spans="1:29">
      <c r="A203">
        <f>Schools!A203</f>
        <v>105993</v>
      </c>
      <c r="B203" t="str">
        <f>Schools!B203</f>
        <v>Talmud Torah Chinuch Norim</v>
      </c>
      <c r="C203" t="str">
        <f>Schools!C203</f>
        <v>Independent School</v>
      </c>
      <c r="D203" t="str">
        <f>Schools!D203</f>
        <v>Requires Improvement</v>
      </c>
      <c r="E203" t="str">
        <f>Schools!E203</f>
        <v>/provider/27/105993</v>
      </c>
      <c r="F203" t="str">
        <f>Schools!F203</f>
        <v>Wellington Street East, Salford, Manchester, M7 2AU</v>
      </c>
      <c r="G203" s="17">
        <f>Schools!G203</f>
        <v>43299</v>
      </c>
      <c r="H203">
        <f>Schools!H203</f>
        <v>2786523</v>
      </c>
      <c r="I203" t="str">
        <f>Schools!I203</f>
        <v>2786523.txt</v>
      </c>
      <c r="J203" t="str">
        <f>Schools!J203</f>
        <v>https://files.api.ofsted.gov.uk/v1/file/2786523</v>
      </c>
      <c r="K203" t="str">
        <f>Schools!K203</f>
        <v>Standard inspection</v>
      </c>
      <c r="L203" t="b">
        <f t="shared" si="33"/>
        <v>0</v>
      </c>
      <c r="M203">
        <f t="shared" si="33"/>
        <v>5</v>
      </c>
      <c r="N203">
        <f t="shared" si="33"/>
        <v>17</v>
      </c>
      <c r="O203">
        <f t="shared" si="33"/>
        <v>0</v>
      </c>
      <c r="P203">
        <f t="shared" si="33"/>
        <v>0</v>
      </c>
      <c r="Q203">
        <f t="shared" si="33"/>
        <v>0</v>
      </c>
      <c r="R203">
        <f t="shared" si="33"/>
        <v>0</v>
      </c>
      <c r="S203">
        <f t="shared" si="33"/>
        <v>1</v>
      </c>
      <c r="T203">
        <f t="shared" si="33"/>
        <v>0</v>
      </c>
      <c r="U203">
        <f t="shared" si="33"/>
        <v>0</v>
      </c>
      <c r="V203">
        <f t="shared" si="33"/>
        <v>0</v>
      </c>
      <c r="W203">
        <f t="shared" si="33"/>
        <v>0</v>
      </c>
      <c r="X203">
        <f t="shared" si="33"/>
        <v>0</v>
      </c>
      <c r="Y203">
        <f t="shared" si="32"/>
        <v>0</v>
      </c>
      <c r="Z203">
        <f t="shared" si="32"/>
        <v>0</v>
      </c>
      <c r="AA203">
        <f t="shared" si="32"/>
        <v>0</v>
      </c>
      <c r="AB203">
        <f t="shared" si="32"/>
        <v>0</v>
      </c>
      <c r="AC203">
        <f t="shared" si="32"/>
        <v>20</v>
      </c>
    </row>
    <row r="204" spans="1:29">
      <c r="A204">
        <f>Schools!A204</f>
        <v>105996</v>
      </c>
      <c r="B204" t="str">
        <f>Schools!B204</f>
        <v>Bnos Yisroel School Manchester</v>
      </c>
      <c r="C204" t="str">
        <f>Schools!C204</f>
        <v>Independent School</v>
      </c>
      <c r="D204" t="str">
        <f>Schools!D204</f>
        <v>Good</v>
      </c>
      <c r="E204" t="str">
        <f>Schools!E204</f>
        <v>/provider/27/105996</v>
      </c>
      <c r="F204" t="str">
        <f>Schools!F204</f>
        <v>Leicester Road, Salford, Lancashire, M7 4DA</v>
      </c>
      <c r="G204" s="17">
        <f>Schools!G204</f>
        <v>43042</v>
      </c>
      <c r="H204">
        <f>Schools!H204</f>
        <v>2734675</v>
      </c>
      <c r="I204" t="str">
        <f>Schools!I204</f>
        <v>2734675.txt</v>
      </c>
      <c r="J204" t="str">
        <f>Schools!J204</f>
        <v>https://files.api.ofsted.gov.uk/v1/file/2734675</v>
      </c>
      <c r="K204" t="str">
        <f>Schools!K204</f>
        <v>Standard inspection</v>
      </c>
      <c r="L204" t="b">
        <f t="shared" si="33"/>
        <v>0</v>
      </c>
      <c r="M204">
        <f t="shared" si="33"/>
        <v>2</v>
      </c>
      <c r="N204">
        <f t="shared" si="33"/>
        <v>3</v>
      </c>
      <c r="O204">
        <f t="shared" si="33"/>
        <v>2</v>
      </c>
      <c r="P204">
        <f t="shared" si="33"/>
        <v>0</v>
      </c>
      <c r="Q204">
        <f t="shared" si="33"/>
        <v>0</v>
      </c>
      <c r="R204">
        <f t="shared" si="33"/>
        <v>0</v>
      </c>
      <c r="S204">
        <f t="shared" si="33"/>
        <v>0</v>
      </c>
      <c r="T204">
        <f t="shared" si="33"/>
        <v>1</v>
      </c>
      <c r="U204">
        <f t="shared" si="33"/>
        <v>0</v>
      </c>
      <c r="V204">
        <f t="shared" si="33"/>
        <v>0</v>
      </c>
      <c r="W204">
        <f t="shared" si="33"/>
        <v>0</v>
      </c>
      <c r="X204">
        <f t="shared" si="33"/>
        <v>0</v>
      </c>
      <c r="Y204">
        <f t="shared" si="32"/>
        <v>0</v>
      </c>
      <c r="Z204">
        <f t="shared" si="32"/>
        <v>0</v>
      </c>
      <c r="AA204">
        <f t="shared" si="32"/>
        <v>0</v>
      </c>
      <c r="AB204">
        <f t="shared" si="32"/>
        <v>0</v>
      </c>
      <c r="AC204">
        <f t="shared" si="32"/>
        <v>1</v>
      </c>
    </row>
    <row r="205" spans="1:29">
      <c r="A205">
        <f>Schools!A205</f>
        <v>106002</v>
      </c>
      <c r="B205" t="str">
        <f>Schools!B205</f>
        <v>Tashbar of Manchester</v>
      </c>
      <c r="C205" t="str">
        <f>Schools!C205</f>
        <v>Independent School</v>
      </c>
      <c r="D205" t="str">
        <f>Schools!D205</f>
        <v>Requires Improvement</v>
      </c>
      <c r="E205" t="str">
        <f>Schools!E205</f>
        <v>/provider/27/106002</v>
      </c>
      <c r="F205" t="str">
        <f>Schools!F205</f>
        <v>20 Upper Park Road, Salford, Lancashire, M7 4HL</v>
      </c>
      <c r="G205" s="17">
        <f>Schools!G205</f>
        <v>43109</v>
      </c>
      <c r="H205">
        <f>Schools!H205</f>
        <v>2747435</v>
      </c>
      <c r="I205" t="str">
        <f>Schools!I205</f>
        <v>2747435.txt</v>
      </c>
      <c r="J205" t="str">
        <f>Schools!J205</f>
        <v>https://files.api.ofsted.gov.uk/v1/file/2747435</v>
      </c>
      <c r="K205" t="str">
        <f>Schools!K205</f>
        <v>Standard inspection</v>
      </c>
      <c r="L205" t="b">
        <f t="shared" si="33"/>
        <v>0</v>
      </c>
      <c r="M205">
        <f t="shared" si="33"/>
        <v>10</v>
      </c>
      <c r="N205">
        <f t="shared" si="33"/>
        <v>2</v>
      </c>
      <c r="O205">
        <f t="shared" si="33"/>
        <v>2</v>
      </c>
      <c r="P205">
        <f t="shared" si="33"/>
        <v>1</v>
      </c>
      <c r="Q205">
        <f t="shared" si="33"/>
        <v>0</v>
      </c>
      <c r="R205">
        <f t="shared" si="33"/>
        <v>1</v>
      </c>
      <c r="S205">
        <f t="shared" si="33"/>
        <v>1</v>
      </c>
      <c r="T205">
        <f t="shared" si="33"/>
        <v>0</v>
      </c>
      <c r="U205">
        <f t="shared" si="33"/>
        <v>0</v>
      </c>
      <c r="V205">
        <f t="shared" si="33"/>
        <v>0</v>
      </c>
      <c r="W205">
        <f t="shared" si="33"/>
        <v>0</v>
      </c>
      <c r="X205">
        <f t="shared" si="33"/>
        <v>0</v>
      </c>
      <c r="Y205">
        <f t="shared" si="32"/>
        <v>0</v>
      </c>
      <c r="Z205">
        <f t="shared" si="32"/>
        <v>0</v>
      </c>
      <c r="AA205">
        <f t="shared" si="32"/>
        <v>0</v>
      </c>
      <c r="AB205">
        <f t="shared" si="32"/>
        <v>3</v>
      </c>
      <c r="AC205">
        <f t="shared" si="32"/>
        <v>4</v>
      </c>
    </row>
    <row r="206" spans="1:29">
      <c r="A206">
        <f>Schools!A206</f>
        <v>136259</v>
      </c>
      <c r="B206" t="str">
        <f>Schools!B206</f>
        <v>Keys Tees Valley College</v>
      </c>
      <c r="C206" t="str">
        <f>Schools!C206</f>
        <v>Independent School</v>
      </c>
      <c r="D206" t="str">
        <f>Schools!D206</f>
        <v>Requires Improvement</v>
      </c>
      <c r="E206" t="str">
        <f>Schools!E206</f>
        <v>/provider/27/136259</v>
      </c>
      <c r="F206" t="str">
        <f>Schools!F206</f>
        <v>Sotherby Road, Middlesbrough, North Yorkshire, TS3 8BT</v>
      </c>
      <c r="G206" s="17">
        <f>Schools!G206</f>
        <v>43157</v>
      </c>
      <c r="H206">
        <f>Schools!H206</f>
        <v>2756527</v>
      </c>
      <c r="I206" t="str">
        <f>Schools!I206</f>
        <v>2756527.txt</v>
      </c>
      <c r="J206" t="str">
        <f>Schools!J206</f>
        <v>https://files.api.ofsted.gov.uk/v1/file/2756527</v>
      </c>
      <c r="K206" t="str">
        <f>Schools!K206</f>
        <v>Standard inspection</v>
      </c>
      <c r="L206" t="b">
        <f t="shared" si="33"/>
        <v>0</v>
      </c>
      <c r="M206">
        <f t="shared" si="33"/>
        <v>2</v>
      </c>
      <c r="N206">
        <f t="shared" si="33"/>
        <v>2</v>
      </c>
      <c r="O206">
        <f t="shared" si="33"/>
        <v>1</v>
      </c>
      <c r="P206">
        <f t="shared" si="33"/>
        <v>0</v>
      </c>
      <c r="Q206">
        <f t="shared" si="33"/>
        <v>0</v>
      </c>
      <c r="R206">
        <f t="shared" si="33"/>
        <v>0</v>
      </c>
      <c r="S206">
        <f t="shared" si="33"/>
        <v>0</v>
      </c>
      <c r="T206">
        <f t="shared" si="33"/>
        <v>0</v>
      </c>
      <c r="U206">
        <f t="shared" si="33"/>
        <v>0</v>
      </c>
      <c r="V206">
        <f t="shared" si="33"/>
        <v>0</v>
      </c>
      <c r="W206">
        <f t="shared" si="33"/>
        <v>0</v>
      </c>
      <c r="X206">
        <f t="shared" si="33"/>
        <v>0</v>
      </c>
      <c r="Y206">
        <f t="shared" si="32"/>
        <v>0</v>
      </c>
      <c r="Z206">
        <f t="shared" si="32"/>
        <v>0</v>
      </c>
      <c r="AA206">
        <f t="shared" si="32"/>
        <v>0</v>
      </c>
      <c r="AB206">
        <f t="shared" si="32"/>
        <v>0</v>
      </c>
      <c r="AC206">
        <f t="shared" si="32"/>
        <v>3</v>
      </c>
    </row>
    <row r="207" spans="1:29">
      <c r="A207">
        <f>Schools!A207</f>
        <v>136262</v>
      </c>
      <c r="B207" t="str">
        <f>Schools!B207</f>
        <v>Norton College</v>
      </c>
      <c r="C207" t="str">
        <f>Schools!C207</f>
        <v>Independent School</v>
      </c>
      <c r="D207" t="str">
        <f>Schools!D207</f>
        <v>Good</v>
      </c>
      <c r="E207" t="str">
        <f>Schools!E207</f>
        <v>/provider/27/136262</v>
      </c>
      <c r="F207" t="str">
        <f>Schools!F207</f>
        <v>Woodbury Lane, Norton, Worcestershire, WR5 2PU</v>
      </c>
      <c r="G207" s="17">
        <f>Schools!G207</f>
        <v>43245</v>
      </c>
      <c r="H207">
        <f>Schools!H207</f>
        <v>2775849</v>
      </c>
      <c r="I207" t="str">
        <f>Schools!I207</f>
        <v>2775849.txt</v>
      </c>
      <c r="J207" t="str">
        <f>Schools!J207</f>
        <v>https://files.api.ofsted.gov.uk/v1/file/2775849</v>
      </c>
      <c r="K207" t="str">
        <f>Schools!K207</f>
        <v>Standard inspection</v>
      </c>
      <c r="L207" t="b">
        <f t="shared" si="33"/>
        <v>0</v>
      </c>
      <c r="M207">
        <f t="shared" si="33"/>
        <v>5</v>
      </c>
      <c r="N207">
        <f t="shared" si="33"/>
        <v>17</v>
      </c>
      <c r="O207">
        <f t="shared" si="33"/>
        <v>0</v>
      </c>
      <c r="P207">
        <f t="shared" si="33"/>
        <v>2</v>
      </c>
      <c r="Q207">
        <f t="shared" si="33"/>
        <v>0</v>
      </c>
      <c r="R207">
        <f t="shared" si="33"/>
        <v>0</v>
      </c>
      <c r="S207">
        <f t="shared" si="33"/>
        <v>0</v>
      </c>
      <c r="T207">
        <f t="shared" si="33"/>
        <v>0</v>
      </c>
      <c r="U207">
        <f t="shared" si="33"/>
        <v>0</v>
      </c>
      <c r="V207">
        <f t="shared" si="33"/>
        <v>0</v>
      </c>
      <c r="W207">
        <f t="shared" si="33"/>
        <v>0</v>
      </c>
      <c r="X207">
        <f t="shared" si="33"/>
        <v>0</v>
      </c>
      <c r="Y207">
        <f t="shared" si="32"/>
        <v>0</v>
      </c>
      <c r="Z207">
        <f t="shared" si="32"/>
        <v>0</v>
      </c>
      <c r="AA207">
        <f t="shared" si="32"/>
        <v>0</v>
      </c>
      <c r="AB207">
        <f t="shared" si="32"/>
        <v>2</v>
      </c>
      <c r="AC207">
        <f t="shared" si="32"/>
        <v>15</v>
      </c>
    </row>
    <row r="208" spans="1:29">
      <c r="A208">
        <f>Schools!A208</f>
        <v>136263</v>
      </c>
      <c r="B208" t="str">
        <f>Schools!B208</f>
        <v>The Holmewood School London</v>
      </c>
      <c r="C208" t="str">
        <f>Schools!C208</f>
        <v>Independent School</v>
      </c>
      <c r="D208" t="str">
        <f>Schools!D208</f>
        <v>Good</v>
      </c>
      <c r="E208" t="str">
        <f>Schools!E208</f>
        <v>/provider/27/136263</v>
      </c>
      <c r="F208" t="str">
        <f>Schools!F208</f>
        <v>88 Woodside Park Road, London, N12 8SH</v>
      </c>
      <c r="G208" s="17">
        <f>Schools!G208</f>
        <v>43145</v>
      </c>
      <c r="H208">
        <f>Schools!H208</f>
        <v>2753995</v>
      </c>
      <c r="I208" t="str">
        <f>Schools!I208</f>
        <v>2753995.txt</v>
      </c>
      <c r="J208" t="str">
        <f>Schools!J208</f>
        <v>https://files.api.ofsted.gov.uk/v1/file/2753995</v>
      </c>
      <c r="K208" t="str">
        <f>Schools!K208</f>
        <v>Standard inspection</v>
      </c>
      <c r="L208" t="b">
        <f t="shared" si="33"/>
        <v>0</v>
      </c>
      <c r="M208">
        <f t="shared" si="33"/>
        <v>2</v>
      </c>
      <c r="N208">
        <f t="shared" si="33"/>
        <v>5</v>
      </c>
      <c r="O208">
        <f t="shared" si="33"/>
        <v>1</v>
      </c>
      <c r="P208">
        <f t="shared" si="33"/>
        <v>0</v>
      </c>
      <c r="Q208">
        <f t="shared" si="33"/>
        <v>0</v>
      </c>
      <c r="R208">
        <f t="shared" si="33"/>
        <v>0</v>
      </c>
      <c r="S208">
        <f t="shared" si="33"/>
        <v>1</v>
      </c>
      <c r="T208">
        <f t="shared" si="33"/>
        <v>0</v>
      </c>
      <c r="U208">
        <f t="shared" si="33"/>
        <v>0</v>
      </c>
      <c r="V208">
        <f t="shared" si="33"/>
        <v>0</v>
      </c>
      <c r="W208">
        <f t="shared" si="33"/>
        <v>0</v>
      </c>
      <c r="X208">
        <f t="shared" si="33"/>
        <v>0</v>
      </c>
      <c r="Y208">
        <f t="shared" si="32"/>
        <v>0</v>
      </c>
      <c r="Z208">
        <f t="shared" si="32"/>
        <v>0</v>
      </c>
      <c r="AA208">
        <f t="shared" si="32"/>
        <v>0</v>
      </c>
      <c r="AB208">
        <f t="shared" si="32"/>
        <v>0</v>
      </c>
      <c r="AC208">
        <f t="shared" si="32"/>
        <v>2</v>
      </c>
    </row>
    <row r="209" spans="1:29">
      <c r="A209">
        <f>Schools!A209</f>
        <v>136264</v>
      </c>
      <c r="B209" t="str">
        <f>Schools!B209</f>
        <v>Manchester  Young Lives</v>
      </c>
      <c r="C209" t="str">
        <f>Schools!C209</f>
        <v>Independent School</v>
      </c>
      <c r="D209" t="str">
        <f>Schools!D209</f>
        <v>Good</v>
      </c>
      <c r="E209" t="str">
        <f>Schools!E209</f>
        <v>/provider/27/136264</v>
      </c>
      <c r="F209" t="str">
        <f>Schools!F209</f>
        <v>The Addy Young People's Centre, Woodhouse Lane, Manchester, M22 9TF</v>
      </c>
      <c r="G209" s="17">
        <f>Schools!G209</f>
        <v>43222</v>
      </c>
      <c r="H209">
        <f>Schools!H209</f>
        <v>2771129</v>
      </c>
      <c r="I209" t="str">
        <f>Schools!I209</f>
        <v>2771129.txt</v>
      </c>
      <c r="J209" t="str">
        <f>Schools!J209</f>
        <v>https://files.api.ofsted.gov.uk/v1/file/2771129</v>
      </c>
      <c r="K209" t="str">
        <f>Schools!K209</f>
        <v>Standard inspection</v>
      </c>
      <c r="L209" t="b">
        <f t="shared" si="33"/>
        <v>0</v>
      </c>
      <c r="M209">
        <f t="shared" si="33"/>
        <v>4</v>
      </c>
      <c r="N209">
        <f t="shared" si="33"/>
        <v>3</v>
      </c>
      <c r="O209">
        <f t="shared" si="33"/>
        <v>0</v>
      </c>
      <c r="P209">
        <f t="shared" si="33"/>
        <v>0</v>
      </c>
      <c r="Q209">
        <f t="shared" si="33"/>
        <v>0</v>
      </c>
      <c r="R209">
        <f t="shared" si="33"/>
        <v>0</v>
      </c>
      <c r="S209">
        <f t="shared" si="33"/>
        <v>0</v>
      </c>
      <c r="T209">
        <f t="shared" si="33"/>
        <v>0</v>
      </c>
      <c r="U209">
        <f t="shared" si="33"/>
        <v>0</v>
      </c>
      <c r="V209">
        <f t="shared" si="33"/>
        <v>0</v>
      </c>
      <c r="W209">
        <f t="shared" si="33"/>
        <v>0</v>
      </c>
      <c r="X209">
        <f t="shared" si="33"/>
        <v>0</v>
      </c>
      <c r="Y209">
        <f t="shared" si="32"/>
        <v>0</v>
      </c>
      <c r="Z209">
        <f t="shared" si="32"/>
        <v>0</v>
      </c>
      <c r="AA209">
        <f t="shared" si="32"/>
        <v>0</v>
      </c>
      <c r="AB209">
        <f t="shared" si="32"/>
        <v>0</v>
      </c>
      <c r="AC209">
        <f t="shared" si="32"/>
        <v>5</v>
      </c>
    </row>
    <row r="210" spans="1:29">
      <c r="A210">
        <f>Schools!A210</f>
        <v>136265</v>
      </c>
      <c r="B210" t="str">
        <f>Schools!B210</f>
        <v>Baston House School</v>
      </c>
      <c r="C210" t="str">
        <f>Schools!C210</f>
        <v>Independent School</v>
      </c>
      <c r="D210" t="str">
        <f>Schools!D210</f>
        <v>Requires Improvement</v>
      </c>
      <c r="E210" t="str">
        <f>Schools!E210</f>
        <v>/provider/27/136265</v>
      </c>
      <c r="F210" t="str">
        <f>Schools!F210</f>
        <v>Baston Road, Hayes, Bromley, Kent, BR2 7AB</v>
      </c>
      <c r="G210" s="17">
        <f>Schools!G210</f>
        <v>43244</v>
      </c>
      <c r="H210">
        <f>Schools!H210</f>
        <v>2775583</v>
      </c>
      <c r="I210" t="str">
        <f>Schools!I210</f>
        <v>2775583.txt</v>
      </c>
      <c r="J210" t="str">
        <f>Schools!J210</f>
        <v>https://files.api.ofsted.gov.uk/v1/file/2775583</v>
      </c>
      <c r="K210" t="str">
        <f>Schools!K210</f>
        <v>Standard inspection</v>
      </c>
      <c r="L210" t="b">
        <f t="shared" si="33"/>
        <v>0</v>
      </c>
      <c r="M210">
        <f t="shared" si="33"/>
        <v>6</v>
      </c>
      <c r="N210">
        <f t="shared" si="33"/>
        <v>6</v>
      </c>
      <c r="O210">
        <f t="shared" si="33"/>
        <v>0</v>
      </c>
      <c r="P210">
        <f t="shared" si="33"/>
        <v>0</v>
      </c>
      <c r="Q210">
        <f t="shared" si="33"/>
        <v>0</v>
      </c>
      <c r="R210">
        <f t="shared" si="33"/>
        <v>0</v>
      </c>
      <c r="S210">
        <f t="shared" si="33"/>
        <v>0</v>
      </c>
      <c r="T210">
        <f t="shared" si="33"/>
        <v>0</v>
      </c>
      <c r="U210">
        <f t="shared" si="33"/>
        <v>0</v>
      </c>
      <c r="V210">
        <f t="shared" si="33"/>
        <v>0</v>
      </c>
      <c r="W210">
        <f t="shared" si="33"/>
        <v>0</v>
      </c>
      <c r="X210">
        <f t="shared" si="33"/>
        <v>0</v>
      </c>
      <c r="Y210">
        <f t="shared" ref="Y210:AC225" si="34">VLOOKUP($A210,rMentions,COLUMN()-9,FALSE)</f>
        <v>0</v>
      </c>
      <c r="Z210">
        <f t="shared" si="34"/>
        <v>0</v>
      </c>
      <c r="AA210">
        <f t="shared" si="34"/>
        <v>0</v>
      </c>
      <c r="AB210">
        <f t="shared" si="34"/>
        <v>0</v>
      </c>
      <c r="AC210">
        <f t="shared" si="34"/>
        <v>6</v>
      </c>
    </row>
    <row r="211" spans="1:29">
      <c r="A211">
        <f>Schools!A211</f>
        <v>106003</v>
      </c>
      <c r="B211" t="str">
        <f>Schools!B211</f>
        <v>Manchester Junior Girls' School</v>
      </c>
      <c r="C211" t="str">
        <f>Schools!C211</f>
        <v>Independent School</v>
      </c>
      <c r="D211">
        <f>Schools!D211</f>
        <v>0</v>
      </c>
      <c r="E211" t="str">
        <f>Schools!E211</f>
        <v>/provider/27/106003</v>
      </c>
      <c r="F211" t="str">
        <f>Schools!F211</f>
        <v>64 Upper Park Road, Salford, Lancashire, M7 4JA</v>
      </c>
      <c r="G211" s="17">
        <f>Schools!G211</f>
        <v>43109</v>
      </c>
      <c r="H211">
        <f>Schools!H211</f>
        <v>2747455</v>
      </c>
      <c r="I211" t="str">
        <f>Schools!I211</f>
        <v>2747455.txt</v>
      </c>
      <c r="J211" t="str">
        <f>Schools!J211</f>
        <v>https://files.api.ofsted.gov.uk/v1/file/2747455</v>
      </c>
      <c r="K211" t="str">
        <f>Schools!K211</f>
        <v>Additional inspection</v>
      </c>
      <c r="L211" t="b">
        <f t="shared" si="33"/>
        <v>0</v>
      </c>
      <c r="M211">
        <f t="shared" si="33"/>
        <v>0</v>
      </c>
      <c r="N211">
        <f t="shared" si="33"/>
        <v>0</v>
      </c>
      <c r="O211">
        <f t="shared" si="33"/>
        <v>0</v>
      </c>
      <c r="P211">
        <f t="shared" si="33"/>
        <v>0</v>
      </c>
      <c r="Q211">
        <f t="shared" si="33"/>
        <v>0</v>
      </c>
      <c r="R211">
        <f t="shared" si="33"/>
        <v>0</v>
      </c>
      <c r="S211">
        <f t="shared" si="33"/>
        <v>0</v>
      </c>
      <c r="T211">
        <f t="shared" si="33"/>
        <v>0</v>
      </c>
      <c r="U211">
        <f t="shared" si="33"/>
        <v>0</v>
      </c>
      <c r="V211">
        <f t="shared" si="33"/>
        <v>0</v>
      </c>
      <c r="W211">
        <f t="shared" si="33"/>
        <v>0</v>
      </c>
      <c r="X211">
        <f t="shared" si="33"/>
        <v>0</v>
      </c>
      <c r="Y211">
        <f t="shared" si="34"/>
        <v>0</v>
      </c>
      <c r="Z211">
        <f t="shared" si="34"/>
        <v>0</v>
      </c>
      <c r="AA211">
        <f t="shared" si="34"/>
        <v>0</v>
      </c>
      <c r="AB211">
        <f t="shared" si="34"/>
        <v>0</v>
      </c>
      <c r="AC211">
        <f t="shared" si="34"/>
        <v>0</v>
      </c>
    </row>
    <row r="212" spans="1:29">
      <c r="A212">
        <f>Schools!A212</f>
        <v>136273</v>
      </c>
      <c r="B212" t="str">
        <f>Schools!B212</f>
        <v>Audenshaw School</v>
      </c>
      <c r="C212" t="str">
        <f>Schools!C212</f>
        <v>Secondary</v>
      </c>
      <c r="D212" t="str">
        <f>Schools!D212</f>
        <v>Good</v>
      </c>
      <c r="E212" t="str">
        <f>Schools!E212</f>
        <v>/provider/23/136273</v>
      </c>
      <c r="F212" t="str">
        <f>Schools!F212</f>
        <v>Hazel Street, Audenshaw, Manchester, Greater Manchester, M34 5NB</v>
      </c>
      <c r="G212" s="17">
        <f>Schools!G212</f>
        <v>43171</v>
      </c>
      <c r="H212">
        <f>Schools!H212</f>
        <v>2760295</v>
      </c>
      <c r="I212" t="str">
        <f>Schools!I212</f>
        <v>2760295.txt</v>
      </c>
      <c r="J212" t="str">
        <f>Schools!J212</f>
        <v>https://files.api.ofsted.gov.uk/v1/file/2760295</v>
      </c>
      <c r="K212" t="str">
        <f>Schools!K212</f>
        <v>Full inspection</v>
      </c>
      <c r="L212" t="b">
        <f t="shared" ref="L212:AA221" si="35">VLOOKUP($A212,rMentions,COLUMN()-9,FALSE)</f>
        <v>0</v>
      </c>
      <c r="M212">
        <f t="shared" si="35"/>
        <v>5</v>
      </c>
      <c r="N212">
        <f t="shared" si="35"/>
        <v>9</v>
      </c>
      <c r="O212">
        <f t="shared" si="35"/>
        <v>0</v>
      </c>
      <c r="P212">
        <f t="shared" si="35"/>
        <v>1</v>
      </c>
      <c r="Q212">
        <f t="shared" si="35"/>
        <v>0</v>
      </c>
      <c r="R212">
        <f t="shared" si="35"/>
        <v>0</v>
      </c>
      <c r="S212">
        <f t="shared" si="35"/>
        <v>0</v>
      </c>
      <c r="T212">
        <f t="shared" si="35"/>
        <v>0</v>
      </c>
      <c r="U212">
        <f t="shared" si="35"/>
        <v>0</v>
      </c>
      <c r="V212">
        <f t="shared" si="35"/>
        <v>0</v>
      </c>
      <c r="W212">
        <f t="shared" si="35"/>
        <v>0</v>
      </c>
      <c r="X212">
        <f t="shared" si="35"/>
        <v>0</v>
      </c>
      <c r="Y212">
        <f t="shared" si="35"/>
        <v>1</v>
      </c>
      <c r="Z212">
        <f t="shared" si="35"/>
        <v>1</v>
      </c>
      <c r="AA212">
        <f t="shared" si="35"/>
        <v>1</v>
      </c>
      <c r="AB212">
        <f t="shared" si="34"/>
        <v>0</v>
      </c>
      <c r="AC212">
        <f t="shared" si="34"/>
        <v>9</v>
      </c>
    </row>
    <row r="213" spans="1:29">
      <c r="A213">
        <f>Schools!A213</f>
        <v>136282</v>
      </c>
      <c r="B213" t="str">
        <f>Schools!B213</f>
        <v>The Giles Academy</v>
      </c>
      <c r="C213" t="str">
        <f>Schools!C213</f>
        <v>Secondary</v>
      </c>
      <c r="D213" t="str">
        <f>Schools!D213</f>
        <v>Requires Improvement</v>
      </c>
      <c r="E213" t="str">
        <f>Schools!E213</f>
        <v>/provider/23/136282</v>
      </c>
      <c r="F213" t="str">
        <f>Schools!F213</f>
        <v>Church Lane, Old Leake, Boston, Lincolnshire, PE22 9LD</v>
      </c>
      <c r="G213" s="17">
        <f>Schools!G213</f>
        <v>42997</v>
      </c>
      <c r="H213">
        <f>Schools!H213</f>
        <v>2727589</v>
      </c>
      <c r="I213" t="str">
        <f>Schools!I213</f>
        <v>2727589.txt</v>
      </c>
      <c r="J213" t="str">
        <f>Schools!J213</f>
        <v>https://files.api.ofsted.gov.uk/v1/file/2727589</v>
      </c>
      <c r="K213" t="str">
        <f>Schools!K213</f>
        <v>Full inspection</v>
      </c>
      <c r="L213" t="b">
        <f t="shared" si="35"/>
        <v>0</v>
      </c>
      <c r="M213">
        <f t="shared" si="35"/>
        <v>3</v>
      </c>
      <c r="N213">
        <f t="shared" si="35"/>
        <v>4</v>
      </c>
      <c r="O213">
        <f t="shared" si="35"/>
        <v>1</v>
      </c>
      <c r="P213">
        <f t="shared" si="35"/>
        <v>0</v>
      </c>
      <c r="Q213">
        <f t="shared" si="35"/>
        <v>0</v>
      </c>
      <c r="R213">
        <f t="shared" si="35"/>
        <v>0</v>
      </c>
      <c r="S213">
        <f t="shared" si="35"/>
        <v>1</v>
      </c>
      <c r="T213">
        <f t="shared" si="35"/>
        <v>0</v>
      </c>
      <c r="U213">
        <f t="shared" si="35"/>
        <v>0</v>
      </c>
      <c r="V213">
        <f t="shared" si="35"/>
        <v>0</v>
      </c>
      <c r="W213">
        <f t="shared" si="35"/>
        <v>0</v>
      </c>
      <c r="X213">
        <f t="shared" si="35"/>
        <v>0</v>
      </c>
      <c r="Y213">
        <f t="shared" si="34"/>
        <v>0</v>
      </c>
      <c r="Z213">
        <f t="shared" si="34"/>
        <v>0</v>
      </c>
      <c r="AA213">
        <f t="shared" si="34"/>
        <v>0</v>
      </c>
      <c r="AB213">
        <f t="shared" si="34"/>
        <v>1</v>
      </c>
      <c r="AC213">
        <f t="shared" si="34"/>
        <v>7</v>
      </c>
    </row>
    <row r="214" spans="1:29">
      <c r="A214">
        <f>Schools!A214</f>
        <v>136294</v>
      </c>
      <c r="B214" t="str">
        <f>Schools!B214</f>
        <v>Huish Episcopi Academy</v>
      </c>
      <c r="C214" t="str">
        <f>Schools!C214</f>
        <v>Secondary</v>
      </c>
      <c r="D214">
        <f>Schools!D214</f>
        <v>0</v>
      </c>
      <c r="E214" t="str">
        <f>Schools!E214</f>
        <v>/provider/23/136294</v>
      </c>
      <c r="F214" t="str">
        <f>Schools!F214</f>
        <v>Wincanton Road, Huish Episcopi, Langport, Somerset, TA10 9SS</v>
      </c>
      <c r="G214" s="17">
        <f>Schools!G214</f>
        <v>43119</v>
      </c>
      <c r="H214">
        <f>Schools!H214</f>
        <v>2748971</v>
      </c>
      <c r="I214" t="str">
        <f>Schools!I214</f>
        <v>2748971.txt</v>
      </c>
      <c r="J214" t="str">
        <f>Schools!J214</f>
        <v>https://files.api.ofsted.gov.uk/v1/file/2748971</v>
      </c>
      <c r="K214" t="str">
        <f>Schools!K214</f>
        <v>Short inspection</v>
      </c>
      <c r="L214" t="b">
        <f t="shared" si="35"/>
        <v>0</v>
      </c>
      <c r="M214">
        <f t="shared" si="35"/>
        <v>1</v>
      </c>
      <c r="N214">
        <f t="shared" si="35"/>
        <v>3</v>
      </c>
      <c r="O214">
        <f t="shared" si="35"/>
        <v>0</v>
      </c>
      <c r="P214">
        <f t="shared" si="35"/>
        <v>0</v>
      </c>
      <c r="Q214">
        <f t="shared" si="35"/>
        <v>0</v>
      </c>
      <c r="R214">
        <f t="shared" si="35"/>
        <v>0</v>
      </c>
      <c r="S214">
        <f t="shared" si="35"/>
        <v>0</v>
      </c>
      <c r="T214">
        <f t="shared" si="35"/>
        <v>0</v>
      </c>
      <c r="U214">
        <f t="shared" si="35"/>
        <v>0</v>
      </c>
      <c r="V214">
        <f t="shared" si="35"/>
        <v>0</v>
      </c>
      <c r="W214">
        <f t="shared" si="35"/>
        <v>0</v>
      </c>
      <c r="X214">
        <f t="shared" si="35"/>
        <v>0</v>
      </c>
      <c r="Y214">
        <f t="shared" si="34"/>
        <v>0</v>
      </c>
      <c r="Z214">
        <f t="shared" si="34"/>
        <v>0</v>
      </c>
      <c r="AA214">
        <f t="shared" si="34"/>
        <v>0</v>
      </c>
      <c r="AB214">
        <f t="shared" si="34"/>
        <v>0</v>
      </c>
      <c r="AC214">
        <f t="shared" si="34"/>
        <v>3</v>
      </c>
    </row>
    <row r="215" spans="1:29">
      <c r="A215">
        <f>Schools!A215</f>
        <v>136296</v>
      </c>
      <c r="B215" t="str">
        <f>Schools!B215</f>
        <v>Hardenhuish School</v>
      </c>
      <c r="C215" t="str">
        <f>Schools!C215</f>
        <v>Secondary</v>
      </c>
      <c r="D215">
        <f>Schools!D215</f>
        <v>0</v>
      </c>
      <c r="E215" t="str">
        <f>Schools!E215</f>
        <v>/provider/23/136296</v>
      </c>
      <c r="F215" t="str">
        <f>Schools!F215</f>
        <v>Hardenhuish Lane, Chippenham, Wiltshire, SN14 6RJ</v>
      </c>
      <c r="G215" s="17">
        <f>Schools!G215</f>
        <v>43161</v>
      </c>
      <c r="H215">
        <f>Schools!H215</f>
        <v>2757879</v>
      </c>
      <c r="I215" t="str">
        <f>Schools!I215</f>
        <v>2757879.txt</v>
      </c>
      <c r="J215" t="str">
        <f>Schools!J215</f>
        <v>https://files.api.ofsted.gov.uk/v1/file/2757879</v>
      </c>
      <c r="K215" t="str">
        <f>Schools!K215</f>
        <v>Short inspection</v>
      </c>
      <c r="L215" t="b">
        <f t="shared" si="35"/>
        <v>0</v>
      </c>
      <c r="M215">
        <f t="shared" si="35"/>
        <v>0</v>
      </c>
      <c r="N215">
        <f t="shared" si="35"/>
        <v>0</v>
      </c>
      <c r="O215">
        <f t="shared" si="35"/>
        <v>0</v>
      </c>
      <c r="P215">
        <f t="shared" si="35"/>
        <v>0</v>
      </c>
      <c r="Q215">
        <f t="shared" si="35"/>
        <v>0</v>
      </c>
      <c r="R215">
        <f t="shared" si="35"/>
        <v>0</v>
      </c>
      <c r="S215">
        <f t="shared" si="35"/>
        <v>0</v>
      </c>
      <c r="T215">
        <f t="shared" si="35"/>
        <v>0</v>
      </c>
      <c r="U215">
        <f t="shared" si="35"/>
        <v>0</v>
      </c>
      <c r="V215">
        <f t="shared" si="35"/>
        <v>0</v>
      </c>
      <c r="W215">
        <f t="shared" si="35"/>
        <v>0</v>
      </c>
      <c r="X215">
        <f t="shared" si="35"/>
        <v>0</v>
      </c>
      <c r="Y215">
        <f t="shared" si="34"/>
        <v>0</v>
      </c>
      <c r="Z215">
        <f t="shared" si="34"/>
        <v>0</v>
      </c>
      <c r="AA215">
        <f t="shared" si="34"/>
        <v>0</v>
      </c>
      <c r="AB215">
        <f t="shared" si="34"/>
        <v>0</v>
      </c>
      <c r="AC215">
        <f t="shared" si="34"/>
        <v>1</v>
      </c>
    </row>
    <row r="216" spans="1:29">
      <c r="A216">
        <f>Schools!A216</f>
        <v>136302</v>
      </c>
      <c r="B216" t="str">
        <f>Schools!B216</f>
        <v>The Canterbury Academy</v>
      </c>
      <c r="C216" t="str">
        <f>Schools!C216</f>
        <v>Secondary</v>
      </c>
      <c r="D216" t="str">
        <f>Schools!D216</f>
        <v>Good</v>
      </c>
      <c r="E216" t="str">
        <f>Schools!E216</f>
        <v>/provider/23/136302</v>
      </c>
      <c r="F216" t="str">
        <f>Schools!F216</f>
        <v>Knight Avenue, Canterbury, Kent, CT2 8QA</v>
      </c>
      <c r="G216" s="17">
        <f>Schools!G216</f>
        <v>43045</v>
      </c>
      <c r="H216">
        <f>Schools!H216</f>
        <v>2735229</v>
      </c>
      <c r="I216" t="str">
        <f>Schools!I216</f>
        <v>2735229.txt</v>
      </c>
      <c r="J216" t="str">
        <f>Schools!J216</f>
        <v>https://files.api.ofsted.gov.uk/v1/file/2735229</v>
      </c>
      <c r="K216" t="str">
        <f>Schools!K216</f>
        <v>Full inspection</v>
      </c>
      <c r="L216" t="b">
        <f t="shared" si="35"/>
        <v>0</v>
      </c>
      <c r="M216">
        <f t="shared" si="35"/>
        <v>3</v>
      </c>
      <c r="N216">
        <f t="shared" si="35"/>
        <v>7</v>
      </c>
      <c r="O216">
        <f t="shared" si="35"/>
        <v>0</v>
      </c>
      <c r="P216">
        <f t="shared" si="35"/>
        <v>1</v>
      </c>
      <c r="Q216">
        <f t="shared" si="35"/>
        <v>0</v>
      </c>
      <c r="R216">
        <f t="shared" si="35"/>
        <v>0</v>
      </c>
      <c r="S216">
        <f t="shared" si="35"/>
        <v>1</v>
      </c>
      <c r="T216">
        <f t="shared" si="35"/>
        <v>0</v>
      </c>
      <c r="U216">
        <f t="shared" si="35"/>
        <v>0</v>
      </c>
      <c r="V216">
        <f t="shared" si="35"/>
        <v>0</v>
      </c>
      <c r="W216">
        <f t="shared" si="35"/>
        <v>0</v>
      </c>
      <c r="X216">
        <f t="shared" si="35"/>
        <v>0</v>
      </c>
      <c r="Y216">
        <f t="shared" si="34"/>
        <v>0</v>
      </c>
      <c r="Z216">
        <f t="shared" si="34"/>
        <v>1</v>
      </c>
      <c r="AA216">
        <f t="shared" si="34"/>
        <v>0</v>
      </c>
      <c r="AB216">
        <f t="shared" si="34"/>
        <v>8</v>
      </c>
      <c r="AC216">
        <f t="shared" si="34"/>
        <v>9</v>
      </c>
    </row>
    <row r="217" spans="1:29">
      <c r="A217">
        <f>Schools!A217</f>
        <v>108521</v>
      </c>
      <c r="B217" t="str">
        <f>Schools!B217</f>
        <v>Gosforth East Middle School</v>
      </c>
      <c r="C217" t="str">
        <f>Schools!C217</f>
        <v>Secondary</v>
      </c>
      <c r="D217" t="str">
        <f>Schools!D217</f>
        <v>Good</v>
      </c>
      <c r="E217" t="str">
        <f>Schools!E217</f>
        <v>/provider/23/108521</v>
      </c>
      <c r="F217" t="str">
        <f>Schools!F217</f>
        <v>Harewood Road, Gosforth, Newcastle-upon-Tyne, Tyne and Wear, NE3 5JT</v>
      </c>
      <c r="G217" s="17">
        <f>Schools!G217</f>
        <v>42986</v>
      </c>
      <c r="H217">
        <f>Schools!H217</f>
        <v>2724355</v>
      </c>
      <c r="I217" t="str">
        <f>Schools!I217</f>
        <v>2724355.txt</v>
      </c>
      <c r="J217" t="str">
        <f>Schools!J217</f>
        <v>https://files.api.ofsted.gov.uk/v1/file/2724355</v>
      </c>
      <c r="K217" t="str">
        <f>Schools!K217</f>
        <v>Full inspection</v>
      </c>
      <c r="L217" t="b">
        <f t="shared" si="35"/>
        <v>0</v>
      </c>
      <c r="M217">
        <f t="shared" si="35"/>
        <v>3</v>
      </c>
      <c r="N217">
        <f t="shared" si="35"/>
        <v>7</v>
      </c>
      <c r="O217">
        <f t="shared" si="35"/>
        <v>0</v>
      </c>
      <c r="P217">
        <f t="shared" si="35"/>
        <v>2</v>
      </c>
      <c r="Q217">
        <f t="shared" si="35"/>
        <v>0</v>
      </c>
      <c r="R217">
        <f t="shared" si="35"/>
        <v>0</v>
      </c>
      <c r="S217">
        <f t="shared" si="35"/>
        <v>0</v>
      </c>
      <c r="T217">
        <f t="shared" si="35"/>
        <v>0</v>
      </c>
      <c r="U217">
        <f t="shared" si="35"/>
        <v>0</v>
      </c>
      <c r="V217">
        <f t="shared" si="35"/>
        <v>0</v>
      </c>
      <c r="W217">
        <f t="shared" si="35"/>
        <v>0</v>
      </c>
      <c r="X217">
        <f t="shared" si="35"/>
        <v>0</v>
      </c>
      <c r="Y217">
        <f t="shared" si="34"/>
        <v>0</v>
      </c>
      <c r="Z217">
        <f t="shared" si="34"/>
        <v>0</v>
      </c>
      <c r="AA217">
        <f t="shared" si="34"/>
        <v>0</v>
      </c>
      <c r="AB217">
        <f t="shared" si="34"/>
        <v>0</v>
      </c>
      <c r="AC217">
        <f t="shared" si="34"/>
        <v>7</v>
      </c>
    </row>
    <row r="218" spans="1:29">
      <c r="A218">
        <f>Schools!A218</f>
        <v>136324</v>
      </c>
      <c r="B218" t="str">
        <f>Schools!B218</f>
        <v>Fulston Manor School</v>
      </c>
      <c r="C218" t="str">
        <f>Schools!C218</f>
        <v>Secondary</v>
      </c>
      <c r="D218" t="str">
        <f>Schools!D218</f>
        <v>Good</v>
      </c>
      <c r="E218" t="str">
        <f>Schools!E218</f>
        <v>/provider/23/136324</v>
      </c>
      <c r="F218" t="str">
        <f>Schools!F218</f>
        <v>Brenchley Road, Sittingbourne, Kent, ME10 4EG</v>
      </c>
      <c r="G218" s="17">
        <f>Schools!G218</f>
        <v>43116</v>
      </c>
      <c r="H218">
        <f>Schools!H218</f>
        <v>2748535</v>
      </c>
      <c r="I218" t="str">
        <f>Schools!I218</f>
        <v>2748535.txt</v>
      </c>
      <c r="J218" t="str">
        <f>Schools!J218</f>
        <v>https://files.api.ofsted.gov.uk/v1/file/2748535</v>
      </c>
      <c r="K218" t="str">
        <f>Schools!K218</f>
        <v>Full inspection</v>
      </c>
      <c r="L218" t="b">
        <f t="shared" si="35"/>
        <v>0</v>
      </c>
      <c r="M218">
        <f t="shared" si="35"/>
        <v>3</v>
      </c>
      <c r="N218">
        <f t="shared" si="35"/>
        <v>10</v>
      </c>
      <c r="O218">
        <f t="shared" si="35"/>
        <v>0</v>
      </c>
      <c r="P218">
        <f t="shared" si="35"/>
        <v>1</v>
      </c>
      <c r="Q218">
        <f t="shared" si="35"/>
        <v>0</v>
      </c>
      <c r="R218">
        <f t="shared" si="35"/>
        <v>0</v>
      </c>
      <c r="S218">
        <f t="shared" si="35"/>
        <v>0</v>
      </c>
      <c r="T218">
        <f t="shared" si="35"/>
        <v>3</v>
      </c>
      <c r="U218">
        <f t="shared" si="35"/>
        <v>0</v>
      </c>
      <c r="V218">
        <f t="shared" si="35"/>
        <v>0</v>
      </c>
      <c r="W218">
        <f t="shared" si="35"/>
        <v>0</v>
      </c>
      <c r="X218">
        <f t="shared" si="35"/>
        <v>0</v>
      </c>
      <c r="Y218">
        <f t="shared" si="34"/>
        <v>0</v>
      </c>
      <c r="Z218">
        <f t="shared" si="34"/>
        <v>0</v>
      </c>
      <c r="AA218">
        <f t="shared" si="34"/>
        <v>0</v>
      </c>
      <c r="AB218">
        <f t="shared" si="34"/>
        <v>0</v>
      </c>
      <c r="AC218">
        <f t="shared" si="34"/>
        <v>5</v>
      </c>
    </row>
    <row r="219" spans="1:29">
      <c r="A219">
        <f>Schools!A219</f>
        <v>136329</v>
      </c>
      <c r="B219" t="str">
        <f>Schools!B219</f>
        <v>Guru Nanak Sikh Academy</v>
      </c>
      <c r="C219" t="str">
        <f>Schools!C219</f>
        <v>Other schools</v>
      </c>
      <c r="D219">
        <f>Schools!D219</f>
        <v>0</v>
      </c>
      <c r="E219" t="str">
        <f>Schools!E219</f>
        <v>/provider/28/136329</v>
      </c>
      <c r="F219" t="str">
        <f>Schools!F219</f>
        <v>Springfield Road, Hayes, Middlesex, UB4 0LT</v>
      </c>
      <c r="G219" s="17">
        <f>Schools!G219</f>
        <v>43213</v>
      </c>
      <c r="H219">
        <f>Schools!H219</f>
        <v>2768911</v>
      </c>
      <c r="I219" t="str">
        <f>Schools!I219</f>
        <v>2768911.txt</v>
      </c>
      <c r="J219" t="str">
        <f>Schools!J219</f>
        <v>https://files.api.ofsted.gov.uk/v1/file/2768911</v>
      </c>
      <c r="K219" t="str">
        <f>Schools!K219</f>
        <v>Short inspection</v>
      </c>
      <c r="L219" t="b">
        <f t="shared" si="35"/>
        <v>0</v>
      </c>
      <c r="M219">
        <f t="shared" si="35"/>
        <v>1</v>
      </c>
      <c r="N219">
        <f t="shared" si="35"/>
        <v>3</v>
      </c>
      <c r="O219">
        <f t="shared" si="35"/>
        <v>0</v>
      </c>
      <c r="P219">
        <f t="shared" si="35"/>
        <v>0</v>
      </c>
      <c r="Q219">
        <f t="shared" si="35"/>
        <v>0</v>
      </c>
      <c r="R219">
        <f t="shared" si="35"/>
        <v>0</v>
      </c>
      <c r="S219">
        <f t="shared" si="35"/>
        <v>2</v>
      </c>
      <c r="T219">
        <f t="shared" si="35"/>
        <v>0</v>
      </c>
      <c r="U219">
        <f t="shared" si="35"/>
        <v>0</v>
      </c>
      <c r="V219">
        <f t="shared" si="35"/>
        <v>0</v>
      </c>
      <c r="W219">
        <f t="shared" si="35"/>
        <v>0</v>
      </c>
      <c r="X219">
        <f t="shared" si="35"/>
        <v>0</v>
      </c>
      <c r="Y219">
        <f t="shared" si="34"/>
        <v>0</v>
      </c>
      <c r="Z219">
        <f t="shared" si="34"/>
        <v>0</v>
      </c>
      <c r="AA219">
        <f t="shared" si="34"/>
        <v>0</v>
      </c>
      <c r="AB219">
        <f t="shared" si="34"/>
        <v>0</v>
      </c>
      <c r="AC219">
        <f t="shared" si="34"/>
        <v>0</v>
      </c>
    </row>
    <row r="220" spans="1:29">
      <c r="A220">
        <f>Schools!A220</f>
        <v>136331</v>
      </c>
      <c r="B220" t="str">
        <f>Schools!B220</f>
        <v>Wales High School</v>
      </c>
      <c r="C220" t="str">
        <f>Schools!C220</f>
        <v>Secondary</v>
      </c>
      <c r="D220">
        <f>Schools!D220</f>
        <v>0</v>
      </c>
      <c r="E220" t="str">
        <f>Schools!E220</f>
        <v>/provider/23/136331</v>
      </c>
      <c r="F220" t="str">
        <f>Schools!F220</f>
        <v>Storth Lane, Kiveton Park, Sheffield, South Yorkshire, S26 5QQ</v>
      </c>
      <c r="G220" s="17">
        <f>Schools!G220</f>
        <v>43250</v>
      </c>
      <c r="H220">
        <f>Schools!H220</f>
        <v>2776267</v>
      </c>
      <c r="I220" t="str">
        <f>Schools!I220</f>
        <v>2776267.txt</v>
      </c>
      <c r="J220" t="str">
        <f>Schools!J220</f>
        <v>https://files.api.ofsted.gov.uk/v1/file/2776267</v>
      </c>
      <c r="K220" t="str">
        <f>Schools!K220</f>
        <v>Short inspection</v>
      </c>
      <c r="L220" t="b">
        <f t="shared" si="35"/>
        <v>0</v>
      </c>
      <c r="M220">
        <f t="shared" si="35"/>
        <v>2</v>
      </c>
      <c r="N220">
        <f t="shared" si="35"/>
        <v>4</v>
      </c>
      <c r="O220">
        <f t="shared" si="35"/>
        <v>0</v>
      </c>
      <c r="P220">
        <f t="shared" si="35"/>
        <v>0</v>
      </c>
      <c r="Q220">
        <f t="shared" si="35"/>
        <v>0</v>
      </c>
      <c r="R220">
        <f t="shared" si="35"/>
        <v>0</v>
      </c>
      <c r="S220">
        <f t="shared" si="35"/>
        <v>0</v>
      </c>
      <c r="T220">
        <f t="shared" si="35"/>
        <v>1</v>
      </c>
      <c r="U220">
        <f t="shared" si="35"/>
        <v>0</v>
      </c>
      <c r="V220">
        <f t="shared" si="35"/>
        <v>0</v>
      </c>
      <c r="W220">
        <f t="shared" si="35"/>
        <v>0</v>
      </c>
      <c r="X220">
        <f t="shared" si="35"/>
        <v>0</v>
      </c>
      <c r="Y220">
        <f t="shared" si="34"/>
        <v>1</v>
      </c>
      <c r="Z220">
        <f t="shared" si="34"/>
        <v>0</v>
      </c>
      <c r="AA220">
        <f t="shared" si="34"/>
        <v>0</v>
      </c>
      <c r="AB220">
        <f t="shared" si="34"/>
        <v>0</v>
      </c>
      <c r="AC220">
        <f t="shared" si="34"/>
        <v>6</v>
      </c>
    </row>
    <row r="221" spans="1:29">
      <c r="A221">
        <f>Schools!A221</f>
        <v>136334</v>
      </c>
      <c r="B221" t="str">
        <f>Schools!B221</f>
        <v>Beths Grammar School</v>
      </c>
      <c r="C221" t="str">
        <f>Schools!C221</f>
        <v>Secondary</v>
      </c>
      <c r="D221">
        <f>Schools!D221</f>
        <v>0</v>
      </c>
      <c r="E221" t="str">
        <f>Schools!E221</f>
        <v>/provider/23/136334</v>
      </c>
      <c r="F221" t="str">
        <f>Schools!F221</f>
        <v>Hartford Road, Bexley, Kent, DA5 1NE</v>
      </c>
      <c r="G221" s="17">
        <f>Schools!G221</f>
        <v>43272</v>
      </c>
      <c r="H221">
        <f>Schools!H221</f>
        <v>2780927</v>
      </c>
      <c r="I221" t="str">
        <f>Schools!I221</f>
        <v>2780927.txt</v>
      </c>
      <c r="J221" t="str">
        <f>Schools!J221</f>
        <v>https://files.api.ofsted.gov.uk/v1/file/2780927</v>
      </c>
      <c r="K221" t="str">
        <f>Schools!K221</f>
        <v>Monitoring visit</v>
      </c>
      <c r="L221" t="b">
        <f t="shared" si="35"/>
        <v>0</v>
      </c>
      <c r="M221">
        <f t="shared" si="35"/>
        <v>0</v>
      </c>
      <c r="N221">
        <f t="shared" si="35"/>
        <v>0</v>
      </c>
      <c r="O221">
        <f t="shared" si="35"/>
        <v>0</v>
      </c>
      <c r="P221">
        <f t="shared" si="35"/>
        <v>0</v>
      </c>
      <c r="Q221">
        <f t="shared" si="35"/>
        <v>0</v>
      </c>
      <c r="R221">
        <f t="shared" si="35"/>
        <v>0</v>
      </c>
      <c r="S221">
        <f t="shared" si="35"/>
        <v>0</v>
      </c>
      <c r="T221">
        <f t="shared" si="35"/>
        <v>0</v>
      </c>
      <c r="U221">
        <f t="shared" si="35"/>
        <v>0</v>
      </c>
      <c r="V221">
        <f t="shared" si="35"/>
        <v>0</v>
      </c>
      <c r="W221">
        <f t="shared" si="35"/>
        <v>0</v>
      </c>
      <c r="X221">
        <f t="shared" si="35"/>
        <v>0</v>
      </c>
      <c r="Y221">
        <f t="shared" si="34"/>
        <v>0</v>
      </c>
      <c r="Z221">
        <f t="shared" si="34"/>
        <v>0</v>
      </c>
      <c r="AA221">
        <f t="shared" si="34"/>
        <v>0</v>
      </c>
      <c r="AB221">
        <f t="shared" si="34"/>
        <v>0</v>
      </c>
      <c r="AC221">
        <f t="shared" si="34"/>
        <v>1</v>
      </c>
    </row>
    <row r="222" spans="1:29">
      <c r="A222">
        <f>Schools!A222</f>
        <v>136335</v>
      </c>
      <c r="B222" t="str">
        <f>Schools!B222</f>
        <v>Norton Hill Academy</v>
      </c>
      <c r="C222" t="str">
        <f>Schools!C222</f>
        <v>Secondary</v>
      </c>
      <c r="D222">
        <f>Schools!D222</f>
        <v>0</v>
      </c>
      <c r="E222" t="str">
        <f>Schools!E222</f>
        <v>/provider/23/136335</v>
      </c>
      <c r="F222" t="str">
        <f>Schools!F222</f>
        <v>Charlton Road, Midsomer Norton, Radstock, Somerset, BA3 4AD</v>
      </c>
      <c r="G222" s="17">
        <f>Schools!G222</f>
        <v>42989</v>
      </c>
      <c r="H222">
        <f>Schools!H222</f>
        <v>2724463</v>
      </c>
      <c r="I222" t="str">
        <f>Schools!I222</f>
        <v>2724463.txt</v>
      </c>
      <c r="J222" t="str">
        <f>Schools!J222</f>
        <v>https://files.api.ofsted.gov.uk/v1/file/2724463</v>
      </c>
      <c r="K222" t="str">
        <f>Schools!K222</f>
        <v>Short inspection</v>
      </c>
      <c r="L222" t="b">
        <f t="shared" ref="L222:AA231" si="36">VLOOKUP($A222,rMentions,COLUMN()-9,FALSE)</f>
        <v>0</v>
      </c>
      <c r="M222">
        <f t="shared" si="36"/>
        <v>1</v>
      </c>
      <c r="N222">
        <f t="shared" si="36"/>
        <v>0</v>
      </c>
      <c r="O222">
        <f t="shared" si="36"/>
        <v>0</v>
      </c>
      <c r="P222">
        <f t="shared" si="36"/>
        <v>0</v>
      </c>
      <c r="Q222">
        <f t="shared" si="36"/>
        <v>0</v>
      </c>
      <c r="R222">
        <f t="shared" si="36"/>
        <v>0</v>
      </c>
      <c r="S222">
        <f t="shared" si="36"/>
        <v>0</v>
      </c>
      <c r="T222">
        <f t="shared" si="36"/>
        <v>0</v>
      </c>
      <c r="U222">
        <f t="shared" si="36"/>
        <v>0</v>
      </c>
      <c r="V222">
        <f t="shared" si="36"/>
        <v>0</v>
      </c>
      <c r="W222">
        <f t="shared" si="36"/>
        <v>0</v>
      </c>
      <c r="X222">
        <f t="shared" si="36"/>
        <v>0</v>
      </c>
      <c r="Y222">
        <f t="shared" si="36"/>
        <v>0</v>
      </c>
      <c r="Z222">
        <f t="shared" si="36"/>
        <v>0</v>
      </c>
      <c r="AA222">
        <f t="shared" si="36"/>
        <v>0</v>
      </c>
      <c r="AB222">
        <f t="shared" si="34"/>
        <v>0</v>
      </c>
      <c r="AC222">
        <f t="shared" si="34"/>
        <v>0</v>
      </c>
    </row>
    <row r="223" spans="1:29">
      <c r="A223">
        <f>Schools!A223</f>
        <v>136340</v>
      </c>
      <c r="B223" t="str">
        <f>Schools!B223</f>
        <v>Sandbach High School and Sixth Form College</v>
      </c>
      <c r="C223" t="str">
        <f>Schools!C223</f>
        <v>Secondary</v>
      </c>
      <c r="D223">
        <f>Schools!D223</f>
        <v>0</v>
      </c>
      <c r="E223" t="str">
        <f>Schools!E223</f>
        <v>/provider/23/136340</v>
      </c>
      <c r="F223" t="str">
        <f>Schools!F223</f>
        <v>Middlewich Road, Sandbach, Cheshire, CW11 3NT</v>
      </c>
      <c r="G223" s="17">
        <f>Schools!G223</f>
        <v>43060</v>
      </c>
      <c r="H223">
        <f>Schools!H223</f>
        <v>2738077</v>
      </c>
      <c r="I223" t="str">
        <f>Schools!I223</f>
        <v>2738077.txt</v>
      </c>
      <c r="J223" t="str">
        <f>Schools!J223</f>
        <v>https://files.api.ofsted.gov.uk/v1/file/2738077</v>
      </c>
      <c r="K223" t="str">
        <f>Schools!K223</f>
        <v>Monitoring visit</v>
      </c>
      <c r="L223" t="b">
        <f t="shared" si="36"/>
        <v>0</v>
      </c>
      <c r="M223">
        <f t="shared" si="36"/>
        <v>0</v>
      </c>
      <c r="N223">
        <f t="shared" si="36"/>
        <v>0</v>
      </c>
      <c r="O223">
        <f t="shared" si="36"/>
        <v>0</v>
      </c>
      <c r="P223">
        <f t="shared" si="36"/>
        <v>0</v>
      </c>
      <c r="Q223">
        <f t="shared" si="36"/>
        <v>0</v>
      </c>
      <c r="R223">
        <f t="shared" si="36"/>
        <v>0</v>
      </c>
      <c r="S223">
        <f t="shared" si="36"/>
        <v>0</v>
      </c>
      <c r="T223">
        <f t="shared" si="36"/>
        <v>0</v>
      </c>
      <c r="U223">
        <f t="shared" si="36"/>
        <v>0</v>
      </c>
      <c r="V223">
        <f t="shared" si="36"/>
        <v>0</v>
      </c>
      <c r="W223">
        <f t="shared" si="36"/>
        <v>0</v>
      </c>
      <c r="X223">
        <f t="shared" si="36"/>
        <v>0</v>
      </c>
      <c r="Y223">
        <f t="shared" si="34"/>
        <v>0</v>
      </c>
      <c r="Z223">
        <f t="shared" si="34"/>
        <v>0</v>
      </c>
      <c r="AA223">
        <f t="shared" si="34"/>
        <v>0</v>
      </c>
      <c r="AB223">
        <f t="shared" si="34"/>
        <v>0</v>
      </c>
      <c r="AC223">
        <f t="shared" si="34"/>
        <v>1</v>
      </c>
    </row>
    <row r="224" spans="1:29">
      <c r="A224">
        <f>Schools!A224</f>
        <v>136360</v>
      </c>
      <c r="B224" t="str">
        <f>Schools!B224</f>
        <v>Chellaston Academy</v>
      </c>
      <c r="C224" t="str">
        <f>Schools!C224</f>
        <v>Secondary</v>
      </c>
      <c r="D224">
        <f>Schools!D224</f>
        <v>0</v>
      </c>
      <c r="E224" t="str">
        <f>Schools!E224</f>
        <v>/provider/23/136360</v>
      </c>
      <c r="F224" t="str">
        <f>Schools!F224</f>
        <v>Swarkestone Road, Chellaston, Derby, Derbyshire, DE73 5UB</v>
      </c>
      <c r="G224" s="17">
        <f>Schools!G224</f>
        <v>43144</v>
      </c>
      <c r="H224">
        <f>Schools!H224</f>
        <v>2753723</v>
      </c>
      <c r="I224" t="str">
        <f>Schools!I224</f>
        <v>2753723.txt</v>
      </c>
      <c r="J224" t="str">
        <f>Schools!J224</f>
        <v>https://files.api.ofsted.gov.uk/v1/file/2753723</v>
      </c>
      <c r="K224" t="str">
        <f>Schools!K224</f>
        <v>Short inspection</v>
      </c>
      <c r="L224" t="b">
        <f t="shared" si="36"/>
        <v>0</v>
      </c>
      <c r="M224">
        <f t="shared" si="36"/>
        <v>0</v>
      </c>
      <c r="N224">
        <f t="shared" si="36"/>
        <v>1</v>
      </c>
      <c r="O224">
        <f t="shared" si="36"/>
        <v>0</v>
      </c>
      <c r="P224">
        <f t="shared" si="36"/>
        <v>1</v>
      </c>
      <c r="Q224">
        <f t="shared" si="36"/>
        <v>0</v>
      </c>
      <c r="R224">
        <f t="shared" si="36"/>
        <v>0</v>
      </c>
      <c r="S224">
        <f t="shared" si="36"/>
        <v>1</v>
      </c>
      <c r="T224">
        <f t="shared" si="36"/>
        <v>0</v>
      </c>
      <c r="U224">
        <f t="shared" si="36"/>
        <v>0</v>
      </c>
      <c r="V224">
        <f t="shared" si="36"/>
        <v>0</v>
      </c>
      <c r="W224">
        <f t="shared" si="36"/>
        <v>0</v>
      </c>
      <c r="X224">
        <f t="shared" si="36"/>
        <v>0</v>
      </c>
      <c r="Y224">
        <f t="shared" si="34"/>
        <v>0</v>
      </c>
      <c r="Z224">
        <f t="shared" si="34"/>
        <v>0</v>
      </c>
      <c r="AA224">
        <f t="shared" si="34"/>
        <v>0</v>
      </c>
      <c r="AB224">
        <f t="shared" si="34"/>
        <v>0</v>
      </c>
      <c r="AC224">
        <f t="shared" si="34"/>
        <v>0</v>
      </c>
    </row>
    <row r="225" spans="1:29">
      <c r="A225">
        <f>Schools!A225</f>
        <v>136373</v>
      </c>
      <c r="B225" t="str">
        <f>Schools!B225</f>
        <v>Unity College</v>
      </c>
      <c r="C225" t="str">
        <f>Schools!C225</f>
        <v>Independent School</v>
      </c>
      <c r="D225" t="str">
        <f>Schools!D225</f>
        <v>Good</v>
      </c>
      <c r="E225" t="str">
        <f>Schools!E225</f>
        <v>/provider/27/136373</v>
      </c>
      <c r="F225" t="str">
        <f>Schools!F225</f>
        <v>150 West Wycombe Road, High Wycombe, Buckinghamshire, HP12 3AE</v>
      </c>
      <c r="G225" s="17">
        <f>Schools!G225</f>
        <v>43038</v>
      </c>
      <c r="H225">
        <f>Schools!H225</f>
        <v>2733565</v>
      </c>
      <c r="I225" t="str">
        <f>Schools!I225</f>
        <v>2733565.txt</v>
      </c>
      <c r="J225" t="str">
        <f>Schools!J225</f>
        <v>https://files.api.ofsted.gov.uk/v1/file/2733565</v>
      </c>
      <c r="K225" t="str">
        <f>Schools!K225</f>
        <v>Standard inspection</v>
      </c>
      <c r="L225" t="b">
        <f t="shared" si="36"/>
        <v>0</v>
      </c>
      <c r="M225">
        <f t="shared" si="36"/>
        <v>3</v>
      </c>
      <c r="N225">
        <f t="shared" si="36"/>
        <v>6</v>
      </c>
      <c r="O225">
        <f t="shared" si="36"/>
        <v>0</v>
      </c>
      <c r="P225">
        <f t="shared" si="36"/>
        <v>0</v>
      </c>
      <c r="Q225">
        <f t="shared" si="36"/>
        <v>0</v>
      </c>
      <c r="R225">
        <f t="shared" si="36"/>
        <v>0</v>
      </c>
      <c r="S225">
        <f t="shared" si="36"/>
        <v>0</v>
      </c>
      <c r="T225">
        <f t="shared" si="36"/>
        <v>0</v>
      </c>
      <c r="U225">
        <f t="shared" si="36"/>
        <v>0</v>
      </c>
      <c r="V225">
        <f t="shared" si="36"/>
        <v>0</v>
      </c>
      <c r="W225">
        <f t="shared" si="36"/>
        <v>0</v>
      </c>
      <c r="X225">
        <f t="shared" si="36"/>
        <v>0</v>
      </c>
      <c r="Y225">
        <f t="shared" si="34"/>
        <v>0</v>
      </c>
      <c r="Z225">
        <f t="shared" si="34"/>
        <v>0</v>
      </c>
      <c r="AA225">
        <f t="shared" si="34"/>
        <v>1</v>
      </c>
      <c r="AB225">
        <f t="shared" si="34"/>
        <v>5</v>
      </c>
      <c r="AC225">
        <f t="shared" si="34"/>
        <v>3</v>
      </c>
    </row>
    <row r="226" spans="1:29">
      <c r="A226">
        <f>Schools!A226</f>
        <v>136386</v>
      </c>
      <c r="B226" t="str">
        <f>Schools!B226</f>
        <v>Whitburn Church of England Academy</v>
      </c>
      <c r="C226" t="str">
        <f>Schools!C226</f>
        <v>Secondary</v>
      </c>
      <c r="D226">
        <f>Schools!D226</f>
        <v>0</v>
      </c>
      <c r="E226" t="str">
        <f>Schools!E226</f>
        <v>/provider/23/136386</v>
      </c>
      <c r="F226" t="str">
        <f>Schools!F226</f>
        <v>Whitburn, Sunderland, Tyne and Wear, SR6 7EF</v>
      </c>
      <c r="G226" s="17">
        <f>Schools!G226</f>
        <v>43137</v>
      </c>
      <c r="H226">
        <f>Schools!H226</f>
        <v>2751809</v>
      </c>
      <c r="I226" t="str">
        <f>Schools!I226</f>
        <v>2751809.txt</v>
      </c>
      <c r="J226" t="str">
        <f>Schools!J226</f>
        <v>https://files.api.ofsted.gov.uk/v1/file/2751809</v>
      </c>
      <c r="K226" t="str">
        <f>Schools!K226</f>
        <v>Monitoring visit</v>
      </c>
      <c r="L226" t="b">
        <f t="shared" si="36"/>
        <v>0</v>
      </c>
      <c r="M226">
        <f t="shared" si="36"/>
        <v>0</v>
      </c>
      <c r="N226">
        <f t="shared" si="36"/>
        <v>2</v>
      </c>
      <c r="O226">
        <f t="shared" si="36"/>
        <v>0</v>
      </c>
      <c r="P226">
        <f t="shared" si="36"/>
        <v>0</v>
      </c>
      <c r="Q226">
        <f t="shared" si="36"/>
        <v>0</v>
      </c>
      <c r="R226">
        <f t="shared" si="36"/>
        <v>0</v>
      </c>
      <c r="S226">
        <f t="shared" si="36"/>
        <v>1</v>
      </c>
      <c r="T226">
        <f t="shared" si="36"/>
        <v>0</v>
      </c>
      <c r="U226">
        <f t="shared" si="36"/>
        <v>0</v>
      </c>
      <c r="V226">
        <f t="shared" si="36"/>
        <v>0</v>
      </c>
      <c r="W226">
        <f t="shared" si="36"/>
        <v>0</v>
      </c>
      <c r="X226">
        <f t="shared" si="36"/>
        <v>0</v>
      </c>
      <c r="Y226">
        <f t="shared" ref="Y226:AC241" si="37">VLOOKUP($A226,rMentions,COLUMN()-9,FALSE)</f>
        <v>0</v>
      </c>
      <c r="Z226">
        <f t="shared" si="37"/>
        <v>0</v>
      </c>
      <c r="AA226">
        <f t="shared" si="37"/>
        <v>0</v>
      </c>
      <c r="AB226">
        <f t="shared" si="37"/>
        <v>0</v>
      </c>
      <c r="AC226">
        <f t="shared" si="37"/>
        <v>5</v>
      </c>
    </row>
    <row r="227" spans="1:29">
      <c r="A227">
        <f>Schools!A227</f>
        <v>136382</v>
      </c>
      <c r="B227" t="str">
        <f>Schools!B227</f>
        <v>Chatham &amp; Clarendon Grammar School</v>
      </c>
      <c r="C227" t="str">
        <f>Schools!C227</f>
        <v>Secondary</v>
      </c>
      <c r="D227">
        <f>Schools!D227</f>
        <v>0</v>
      </c>
      <c r="E227" t="str">
        <f>Schools!E227</f>
        <v>/provider/23/136382</v>
      </c>
      <c r="F227" t="str">
        <f>Schools!F227</f>
        <v>Chatham Street, Ramsgate, Kent, CT11 7PS</v>
      </c>
      <c r="G227" s="17">
        <f>Schools!G227</f>
        <v>43266</v>
      </c>
      <c r="H227">
        <f>Schools!H227</f>
        <v>2779947</v>
      </c>
      <c r="I227" t="str">
        <f>Schools!I227</f>
        <v>2779947.txt</v>
      </c>
      <c r="J227" t="str">
        <f>Schools!J227</f>
        <v>https://files.api.ofsted.gov.uk/v1/file/2779947</v>
      </c>
      <c r="K227" t="str">
        <f>Schools!K227</f>
        <v>Short inspection</v>
      </c>
      <c r="L227" t="b">
        <f t="shared" si="36"/>
        <v>0</v>
      </c>
      <c r="M227">
        <f t="shared" si="36"/>
        <v>0</v>
      </c>
      <c r="N227">
        <f t="shared" si="36"/>
        <v>1</v>
      </c>
      <c r="O227">
        <f t="shared" si="36"/>
        <v>0</v>
      </c>
      <c r="P227">
        <f t="shared" si="36"/>
        <v>0</v>
      </c>
      <c r="Q227">
        <f t="shared" si="36"/>
        <v>0</v>
      </c>
      <c r="R227">
        <f t="shared" si="36"/>
        <v>0</v>
      </c>
      <c r="S227">
        <f t="shared" si="36"/>
        <v>0</v>
      </c>
      <c r="T227">
        <f t="shared" si="36"/>
        <v>0</v>
      </c>
      <c r="U227">
        <f t="shared" si="36"/>
        <v>0</v>
      </c>
      <c r="V227">
        <f t="shared" si="36"/>
        <v>0</v>
      </c>
      <c r="W227">
        <f t="shared" si="36"/>
        <v>0</v>
      </c>
      <c r="X227">
        <f t="shared" si="36"/>
        <v>0</v>
      </c>
      <c r="Y227">
        <f t="shared" si="37"/>
        <v>0</v>
      </c>
      <c r="Z227">
        <f t="shared" si="37"/>
        <v>0</v>
      </c>
      <c r="AA227">
        <f t="shared" si="37"/>
        <v>0</v>
      </c>
      <c r="AB227">
        <f t="shared" si="37"/>
        <v>0</v>
      </c>
      <c r="AC227">
        <f t="shared" si="37"/>
        <v>0</v>
      </c>
    </row>
    <row r="228" spans="1:29">
      <c r="A228">
        <f>Schools!A228</f>
        <v>136389</v>
      </c>
      <c r="B228" t="str">
        <f>Schools!B228</f>
        <v>Lavington School</v>
      </c>
      <c r="C228" t="str">
        <f>Schools!C228</f>
        <v>Secondary</v>
      </c>
      <c r="D228">
        <f>Schools!D228</f>
        <v>0</v>
      </c>
      <c r="E228" t="str">
        <f>Schools!E228</f>
        <v>/provider/23/136389</v>
      </c>
      <c r="F228" t="str">
        <f>Schools!F228</f>
        <v>The Spring, Market Lavington, Devizes, Wiltshire, SN10 4EB</v>
      </c>
      <c r="G228" s="17">
        <f>Schools!G228</f>
        <v>43075</v>
      </c>
      <c r="H228">
        <f>Schools!H228</f>
        <v>2741315</v>
      </c>
      <c r="I228" t="str">
        <f>Schools!I228</f>
        <v>2741315.txt</v>
      </c>
      <c r="J228" t="str">
        <f>Schools!J228</f>
        <v>https://files.api.ofsted.gov.uk/v1/file/2741315</v>
      </c>
      <c r="K228" t="str">
        <f>Schools!K228</f>
        <v>Short inspection</v>
      </c>
      <c r="L228" t="b">
        <f t="shared" si="36"/>
        <v>0</v>
      </c>
      <c r="M228">
        <f t="shared" si="36"/>
        <v>0</v>
      </c>
      <c r="N228">
        <f t="shared" si="36"/>
        <v>4</v>
      </c>
      <c r="O228">
        <f t="shared" si="36"/>
        <v>0</v>
      </c>
      <c r="P228">
        <f t="shared" si="36"/>
        <v>0</v>
      </c>
      <c r="Q228">
        <f t="shared" si="36"/>
        <v>0</v>
      </c>
      <c r="R228">
        <f t="shared" si="36"/>
        <v>0</v>
      </c>
      <c r="S228">
        <f t="shared" si="36"/>
        <v>0</v>
      </c>
      <c r="T228">
        <f t="shared" si="36"/>
        <v>0</v>
      </c>
      <c r="U228">
        <f t="shared" si="36"/>
        <v>0</v>
      </c>
      <c r="V228">
        <f t="shared" si="36"/>
        <v>0</v>
      </c>
      <c r="W228">
        <f t="shared" si="36"/>
        <v>0</v>
      </c>
      <c r="X228">
        <f t="shared" si="36"/>
        <v>0</v>
      </c>
      <c r="Y228">
        <f t="shared" si="37"/>
        <v>0</v>
      </c>
      <c r="Z228">
        <f t="shared" si="37"/>
        <v>0</v>
      </c>
      <c r="AA228">
        <f t="shared" si="37"/>
        <v>0</v>
      </c>
      <c r="AB228">
        <f t="shared" si="37"/>
        <v>0</v>
      </c>
      <c r="AC228">
        <f t="shared" si="37"/>
        <v>5</v>
      </c>
    </row>
    <row r="229" spans="1:29">
      <c r="A229">
        <f>Schools!A229</f>
        <v>136405</v>
      </c>
      <c r="B229" t="str">
        <f>Schools!B229</f>
        <v>Wigmore School</v>
      </c>
      <c r="C229" t="str">
        <f>Schools!C229</f>
        <v>Secondary</v>
      </c>
      <c r="D229" t="str">
        <f>Schools!D229</f>
        <v>Good</v>
      </c>
      <c r="E229" t="str">
        <f>Schools!E229</f>
        <v>/provider/23/136405</v>
      </c>
      <c r="F229" t="str">
        <f>Schools!F229</f>
        <v>Ford Street, Wigmore, Leominster, Herefordshire, HR6 9UW</v>
      </c>
      <c r="G229" s="17">
        <f>Schools!G229</f>
        <v>43235</v>
      </c>
      <c r="H229">
        <f>Schools!H229</f>
        <v>2773331</v>
      </c>
      <c r="I229" t="str">
        <f>Schools!I229</f>
        <v>2773331.txt</v>
      </c>
      <c r="J229" t="str">
        <f>Schools!J229</f>
        <v>https://files.api.ofsted.gov.uk/v1/file/2773331</v>
      </c>
      <c r="K229" t="str">
        <f>Schools!K229</f>
        <v>Full inspection</v>
      </c>
      <c r="L229" t="b">
        <f t="shared" si="36"/>
        <v>0</v>
      </c>
      <c r="M229">
        <f t="shared" si="36"/>
        <v>8</v>
      </c>
      <c r="N229">
        <f t="shared" si="36"/>
        <v>8</v>
      </c>
      <c r="O229">
        <f t="shared" si="36"/>
        <v>0</v>
      </c>
      <c r="P229">
        <f t="shared" si="36"/>
        <v>0</v>
      </c>
      <c r="Q229">
        <f t="shared" si="36"/>
        <v>0</v>
      </c>
      <c r="R229">
        <f t="shared" si="36"/>
        <v>0</v>
      </c>
      <c r="S229">
        <f t="shared" si="36"/>
        <v>4</v>
      </c>
      <c r="T229">
        <f t="shared" si="36"/>
        <v>1</v>
      </c>
      <c r="U229">
        <f t="shared" si="36"/>
        <v>0</v>
      </c>
      <c r="V229">
        <f t="shared" si="36"/>
        <v>0</v>
      </c>
      <c r="W229">
        <f t="shared" si="36"/>
        <v>0</v>
      </c>
      <c r="X229">
        <f t="shared" si="36"/>
        <v>0</v>
      </c>
      <c r="Y229">
        <f t="shared" si="37"/>
        <v>0</v>
      </c>
      <c r="Z229">
        <f t="shared" si="37"/>
        <v>0</v>
      </c>
      <c r="AA229">
        <f t="shared" si="37"/>
        <v>0</v>
      </c>
      <c r="AB229">
        <f t="shared" si="37"/>
        <v>0</v>
      </c>
      <c r="AC229">
        <f t="shared" si="37"/>
        <v>8</v>
      </c>
    </row>
    <row r="230" spans="1:29">
      <c r="A230">
        <f>Schools!A230</f>
        <v>136409</v>
      </c>
      <c r="B230" t="str">
        <f>Schools!B230</f>
        <v>The De La Salle Academy</v>
      </c>
      <c r="C230" t="str">
        <f>Schools!C230</f>
        <v>Secondary</v>
      </c>
      <c r="D230" t="str">
        <f>Schools!D230</f>
        <v>Inadequate</v>
      </c>
      <c r="E230" t="str">
        <f>Schools!E230</f>
        <v>/provider/23/136409</v>
      </c>
      <c r="F230" t="str">
        <f>Schools!F230</f>
        <v>Carr Lane East, Croxteth, Liverpool, Merseyside, L11 4SG</v>
      </c>
      <c r="G230" s="17">
        <f>Schools!G230</f>
        <v>43061</v>
      </c>
      <c r="H230">
        <f>Schools!H230</f>
        <v>2738369</v>
      </c>
      <c r="I230" t="str">
        <f>Schools!I230</f>
        <v>2738369.txt</v>
      </c>
      <c r="J230" t="str">
        <f>Schools!J230</f>
        <v>https://files.api.ofsted.gov.uk/v1/file/2738369</v>
      </c>
      <c r="K230" t="str">
        <f>Schools!K230</f>
        <v>Full inspection</v>
      </c>
      <c r="L230" t="b">
        <f t="shared" si="36"/>
        <v>0</v>
      </c>
      <c r="M230">
        <f t="shared" si="36"/>
        <v>2</v>
      </c>
      <c r="N230">
        <f t="shared" si="36"/>
        <v>8</v>
      </c>
      <c r="O230">
        <f t="shared" si="36"/>
        <v>0</v>
      </c>
      <c r="P230">
        <f t="shared" si="36"/>
        <v>1</v>
      </c>
      <c r="Q230">
        <f t="shared" si="36"/>
        <v>0</v>
      </c>
      <c r="R230">
        <f t="shared" si="36"/>
        <v>0</v>
      </c>
      <c r="S230">
        <f t="shared" si="36"/>
        <v>0</v>
      </c>
      <c r="T230">
        <f t="shared" si="36"/>
        <v>0</v>
      </c>
      <c r="U230">
        <f t="shared" si="36"/>
        <v>0</v>
      </c>
      <c r="V230">
        <f t="shared" si="36"/>
        <v>0</v>
      </c>
      <c r="W230">
        <f t="shared" si="36"/>
        <v>0</v>
      </c>
      <c r="X230">
        <f t="shared" si="36"/>
        <v>0</v>
      </c>
      <c r="Y230">
        <f t="shared" si="37"/>
        <v>0</v>
      </c>
      <c r="Z230">
        <f t="shared" si="37"/>
        <v>0</v>
      </c>
      <c r="AA230">
        <f t="shared" si="37"/>
        <v>0</v>
      </c>
      <c r="AB230">
        <f t="shared" si="37"/>
        <v>0</v>
      </c>
      <c r="AC230">
        <f t="shared" si="37"/>
        <v>4</v>
      </c>
    </row>
    <row r="231" spans="1:29">
      <c r="A231" t="str">
        <f>Schools!A231</f>
        <v>SC425708</v>
      </c>
      <c r="B231" t="str">
        <f>Schools!B231</f>
        <v>Gretton School</v>
      </c>
      <c r="C231" t="str">
        <f>Schools!C231</f>
        <v>Residential Special School</v>
      </c>
      <c r="D231" t="str">
        <f>Schools!D231</f>
        <v>Good</v>
      </c>
      <c r="E231" t="str">
        <f>Schools!E231</f>
        <v>/provider/10/SC425708</v>
      </c>
      <c r="F231" t="str">
        <f>Schools!F231</f>
        <v>MANOR FARM ROAD, GIRTON, CAMBRIDGE, CB3 0RX</v>
      </c>
      <c r="G231" s="17">
        <f>Schools!G231</f>
        <v>43129</v>
      </c>
      <c r="H231">
        <f>Schools!H231</f>
        <v>2751141</v>
      </c>
      <c r="I231" t="str">
        <f>Schools!I231</f>
        <v>2751141.txt</v>
      </c>
      <c r="J231" t="str">
        <f>Schools!J231</f>
        <v>https://files.api.ofsted.gov.uk/v1/file/2751141</v>
      </c>
      <c r="K231" t="str">
        <f>Schools!K231</f>
        <v>Full inspection</v>
      </c>
      <c r="L231" t="b">
        <f t="shared" si="36"/>
        <v>0</v>
      </c>
      <c r="M231">
        <f t="shared" si="36"/>
        <v>0</v>
      </c>
      <c r="N231">
        <f t="shared" si="36"/>
        <v>0</v>
      </c>
      <c r="O231">
        <f t="shared" si="36"/>
        <v>0</v>
      </c>
      <c r="P231">
        <f t="shared" si="36"/>
        <v>0</v>
      </c>
      <c r="Q231">
        <f t="shared" si="36"/>
        <v>0</v>
      </c>
      <c r="R231">
        <f t="shared" si="36"/>
        <v>0</v>
      </c>
      <c r="S231">
        <f t="shared" si="36"/>
        <v>0</v>
      </c>
      <c r="T231">
        <f t="shared" si="36"/>
        <v>0</v>
      </c>
      <c r="U231">
        <f t="shared" si="36"/>
        <v>0</v>
      </c>
      <c r="V231">
        <f t="shared" si="36"/>
        <v>0</v>
      </c>
      <c r="W231">
        <f t="shared" si="36"/>
        <v>0</v>
      </c>
      <c r="X231">
        <f t="shared" si="36"/>
        <v>0</v>
      </c>
      <c r="Y231">
        <f t="shared" si="37"/>
        <v>0</v>
      </c>
      <c r="Z231">
        <f t="shared" si="37"/>
        <v>0</v>
      </c>
      <c r="AA231">
        <f t="shared" si="37"/>
        <v>0</v>
      </c>
      <c r="AB231">
        <f t="shared" si="37"/>
        <v>0</v>
      </c>
      <c r="AC231">
        <f t="shared" si="37"/>
        <v>0</v>
      </c>
    </row>
    <row r="232" spans="1:29">
      <c r="A232">
        <f>Schools!A232</f>
        <v>136368</v>
      </c>
      <c r="B232" t="str">
        <f>Schools!B232</f>
        <v>Parkstone Grammar School</v>
      </c>
      <c r="C232" t="str">
        <f>Schools!C232</f>
        <v>Secondary</v>
      </c>
      <c r="D232" t="str">
        <f>Schools!D232</f>
        <v>Outstanding</v>
      </c>
      <c r="E232" t="str">
        <f>Schools!E232</f>
        <v>/provider/23/136368</v>
      </c>
      <c r="F232" t="str">
        <f>Schools!F232</f>
        <v>Sopers Lane, Poole, Dorset, BH17 7EP</v>
      </c>
      <c r="G232" s="17">
        <f>Schools!G232</f>
        <v>43056</v>
      </c>
      <c r="H232">
        <f>Schools!H232</f>
        <v>2737477</v>
      </c>
      <c r="I232" t="str">
        <f>Schools!I232</f>
        <v>2737477.txt</v>
      </c>
      <c r="J232" t="str">
        <f>Schools!J232</f>
        <v>https://files.api.ofsted.gov.uk/v1/file/2737477</v>
      </c>
      <c r="K232" t="str">
        <f>Schools!K232</f>
        <v>Full inspection</v>
      </c>
      <c r="L232" t="b">
        <f t="shared" ref="L232:AA241" si="38">VLOOKUP($A232,rMentions,COLUMN()-9,FALSE)</f>
        <v>0</v>
      </c>
      <c r="M232">
        <f t="shared" si="38"/>
        <v>1</v>
      </c>
      <c r="N232">
        <f t="shared" si="38"/>
        <v>5</v>
      </c>
      <c r="O232">
        <f t="shared" si="38"/>
        <v>0</v>
      </c>
      <c r="P232">
        <f t="shared" si="38"/>
        <v>1</v>
      </c>
      <c r="Q232">
        <f t="shared" si="38"/>
        <v>0</v>
      </c>
      <c r="R232">
        <f t="shared" si="38"/>
        <v>0</v>
      </c>
      <c r="S232">
        <f t="shared" si="38"/>
        <v>1</v>
      </c>
      <c r="T232">
        <f t="shared" si="38"/>
        <v>0</v>
      </c>
      <c r="U232">
        <f t="shared" si="38"/>
        <v>0</v>
      </c>
      <c r="V232">
        <f t="shared" si="38"/>
        <v>0</v>
      </c>
      <c r="W232">
        <f t="shared" si="38"/>
        <v>0</v>
      </c>
      <c r="X232">
        <f t="shared" si="38"/>
        <v>0</v>
      </c>
      <c r="Y232">
        <f t="shared" si="38"/>
        <v>0</v>
      </c>
      <c r="Z232">
        <f t="shared" si="38"/>
        <v>0</v>
      </c>
      <c r="AA232">
        <f t="shared" si="38"/>
        <v>0</v>
      </c>
      <c r="AB232">
        <f t="shared" si="37"/>
        <v>0</v>
      </c>
      <c r="AC232">
        <f t="shared" si="37"/>
        <v>6</v>
      </c>
    </row>
    <row r="233" spans="1:29">
      <c r="A233">
        <f>Schools!A233</f>
        <v>136396</v>
      </c>
      <c r="B233" t="str">
        <f>Schools!B233</f>
        <v>The Broxbourne School</v>
      </c>
      <c r="C233" t="str">
        <f>Schools!C233</f>
        <v>Secondary</v>
      </c>
      <c r="D233">
        <f>Schools!D233</f>
        <v>0</v>
      </c>
      <c r="E233" t="str">
        <f>Schools!E233</f>
        <v>/provider/23/136396</v>
      </c>
      <c r="F233" t="str">
        <f>Schools!F233</f>
        <v>High Road, Broxbourne, Hertfordshire, EN10 7DD</v>
      </c>
      <c r="G233" s="17">
        <f>Schools!G233</f>
        <v>43088</v>
      </c>
      <c r="H233">
        <f>Schools!H233</f>
        <v>2743993</v>
      </c>
      <c r="I233" t="str">
        <f>Schools!I233</f>
        <v>2743993.txt</v>
      </c>
      <c r="J233" t="str">
        <f>Schools!J233</f>
        <v>https://files.api.ofsted.gov.uk/v1/file/2743993</v>
      </c>
      <c r="K233" t="str">
        <f>Schools!K233</f>
        <v>Short inspection</v>
      </c>
      <c r="L233" t="b">
        <f t="shared" si="38"/>
        <v>0</v>
      </c>
      <c r="M233">
        <f t="shared" si="38"/>
        <v>0</v>
      </c>
      <c r="N233">
        <f t="shared" si="38"/>
        <v>10</v>
      </c>
      <c r="O233">
        <f t="shared" si="38"/>
        <v>0</v>
      </c>
      <c r="P233">
        <f t="shared" si="38"/>
        <v>0</v>
      </c>
      <c r="Q233">
        <f t="shared" si="38"/>
        <v>0</v>
      </c>
      <c r="R233">
        <f t="shared" si="38"/>
        <v>0</v>
      </c>
      <c r="S233">
        <f t="shared" si="38"/>
        <v>0</v>
      </c>
      <c r="T233">
        <f t="shared" si="38"/>
        <v>0</v>
      </c>
      <c r="U233">
        <f t="shared" si="38"/>
        <v>0</v>
      </c>
      <c r="V233">
        <f t="shared" si="38"/>
        <v>0</v>
      </c>
      <c r="W233">
        <f t="shared" si="38"/>
        <v>0</v>
      </c>
      <c r="X233">
        <f t="shared" si="38"/>
        <v>1</v>
      </c>
      <c r="Y233">
        <f t="shared" si="37"/>
        <v>0</v>
      </c>
      <c r="Z233">
        <f t="shared" si="37"/>
        <v>0</v>
      </c>
      <c r="AA233">
        <f t="shared" si="37"/>
        <v>0</v>
      </c>
      <c r="AB233">
        <f t="shared" si="37"/>
        <v>0</v>
      </c>
      <c r="AC233">
        <f t="shared" si="37"/>
        <v>5</v>
      </c>
    </row>
    <row r="234" spans="1:29">
      <c r="A234">
        <f>Schools!A234</f>
        <v>136504</v>
      </c>
      <c r="B234" t="str">
        <f>Schools!B234</f>
        <v>TLG West London</v>
      </c>
      <c r="C234" t="str">
        <f>Schools!C234</f>
        <v>Independent School</v>
      </c>
      <c r="D234" t="str">
        <f>Schools!D234</f>
        <v>Good</v>
      </c>
      <c r="E234" t="str">
        <f>Schools!E234</f>
        <v>/provider/27/136504</v>
      </c>
      <c r="F234" t="str">
        <f>Schools!F234</f>
        <v>St Pauls' Centre, Macbeth Street, Hammersmith, London, W6 9JJ</v>
      </c>
      <c r="G234" s="17">
        <f>Schools!G234</f>
        <v>43221</v>
      </c>
      <c r="H234">
        <f>Schools!H234</f>
        <v>2770741</v>
      </c>
      <c r="I234" t="str">
        <f>Schools!I234</f>
        <v>2770741.txt</v>
      </c>
      <c r="J234" t="str">
        <f>Schools!J234</f>
        <v>https://files.api.ofsted.gov.uk/v1/file/2770741</v>
      </c>
      <c r="K234" t="str">
        <f>Schools!K234</f>
        <v>Standard inspection</v>
      </c>
      <c r="L234" t="b">
        <f t="shared" si="38"/>
        <v>0</v>
      </c>
      <c r="M234">
        <f t="shared" si="38"/>
        <v>4</v>
      </c>
      <c r="N234">
        <f t="shared" si="38"/>
        <v>12</v>
      </c>
      <c r="O234">
        <f t="shared" si="38"/>
        <v>1</v>
      </c>
      <c r="P234">
        <f t="shared" si="38"/>
        <v>0</v>
      </c>
      <c r="Q234">
        <f t="shared" si="38"/>
        <v>0</v>
      </c>
      <c r="R234">
        <f t="shared" si="38"/>
        <v>0</v>
      </c>
      <c r="S234">
        <f t="shared" si="38"/>
        <v>0</v>
      </c>
      <c r="T234">
        <f t="shared" si="38"/>
        <v>0</v>
      </c>
      <c r="U234">
        <f t="shared" si="38"/>
        <v>0</v>
      </c>
      <c r="V234">
        <f t="shared" si="38"/>
        <v>0</v>
      </c>
      <c r="W234">
        <f t="shared" si="38"/>
        <v>0</v>
      </c>
      <c r="X234">
        <f t="shared" si="38"/>
        <v>0</v>
      </c>
      <c r="Y234">
        <f t="shared" si="37"/>
        <v>0</v>
      </c>
      <c r="Z234">
        <f t="shared" si="37"/>
        <v>0</v>
      </c>
      <c r="AA234">
        <f t="shared" si="37"/>
        <v>0</v>
      </c>
      <c r="AB234">
        <f t="shared" si="37"/>
        <v>0</v>
      </c>
      <c r="AC234">
        <f t="shared" si="37"/>
        <v>11</v>
      </c>
    </row>
    <row r="235" spans="1:29">
      <c r="A235">
        <f>Schools!A235</f>
        <v>136383</v>
      </c>
      <c r="B235" t="str">
        <f>Schools!B235</f>
        <v>Bodmin College</v>
      </c>
      <c r="C235" t="str">
        <f>Schools!C235</f>
        <v>Secondary</v>
      </c>
      <c r="D235" t="str">
        <f>Schools!D235</f>
        <v>Requires Improvement</v>
      </c>
      <c r="E235" t="str">
        <f>Schools!E235</f>
        <v>/provider/23/136383</v>
      </c>
      <c r="F235" t="str">
        <f>Schools!F235</f>
        <v>Lostwithiel Road, Bodmin, Cornwall, PL31 1DD</v>
      </c>
      <c r="G235" s="17">
        <f>Schools!G235</f>
        <v>43108</v>
      </c>
      <c r="H235">
        <f>Schools!H235</f>
        <v>2747323</v>
      </c>
      <c r="I235" t="str">
        <f>Schools!I235</f>
        <v>2747323.txt</v>
      </c>
      <c r="J235" t="str">
        <f>Schools!J235</f>
        <v>https://files.api.ofsted.gov.uk/v1/file/2747323</v>
      </c>
      <c r="K235" t="str">
        <f>Schools!K235</f>
        <v>Full inspection</v>
      </c>
      <c r="L235" t="b">
        <f t="shared" si="38"/>
        <v>0</v>
      </c>
      <c r="M235">
        <f t="shared" si="38"/>
        <v>2</v>
      </c>
      <c r="N235">
        <f t="shared" si="38"/>
        <v>12</v>
      </c>
      <c r="O235">
        <f t="shared" si="38"/>
        <v>0</v>
      </c>
      <c r="P235">
        <f t="shared" si="38"/>
        <v>1</v>
      </c>
      <c r="Q235">
        <f t="shared" si="38"/>
        <v>0</v>
      </c>
      <c r="R235">
        <f t="shared" si="38"/>
        <v>0</v>
      </c>
      <c r="S235">
        <f t="shared" si="38"/>
        <v>0</v>
      </c>
      <c r="T235">
        <f t="shared" si="38"/>
        <v>0</v>
      </c>
      <c r="U235">
        <f t="shared" si="38"/>
        <v>0</v>
      </c>
      <c r="V235">
        <f t="shared" si="38"/>
        <v>0</v>
      </c>
      <c r="W235">
        <f t="shared" si="38"/>
        <v>0</v>
      </c>
      <c r="X235">
        <f t="shared" si="38"/>
        <v>0</v>
      </c>
      <c r="Y235">
        <f t="shared" si="37"/>
        <v>0</v>
      </c>
      <c r="Z235">
        <f t="shared" si="37"/>
        <v>0</v>
      </c>
      <c r="AA235">
        <f t="shared" si="37"/>
        <v>0</v>
      </c>
      <c r="AB235">
        <f t="shared" si="37"/>
        <v>1</v>
      </c>
      <c r="AC235">
        <f t="shared" si="37"/>
        <v>16</v>
      </c>
    </row>
    <row r="236" spans="1:29">
      <c r="A236">
        <f>Schools!A236</f>
        <v>136418</v>
      </c>
      <c r="B236" t="str">
        <f>Schools!B236</f>
        <v>The Compton School</v>
      </c>
      <c r="C236" t="str">
        <f>Schools!C236</f>
        <v>Secondary</v>
      </c>
      <c r="D236" t="str">
        <f>Schools!D236</f>
        <v>Outstanding</v>
      </c>
      <c r="E236" t="str">
        <f>Schools!E236</f>
        <v>/provider/23/136418</v>
      </c>
      <c r="F236" t="str">
        <f>Schools!F236</f>
        <v>Summers Lane, London, N12 0QG</v>
      </c>
      <c r="G236" s="17">
        <f>Schools!G236</f>
        <v>43157</v>
      </c>
      <c r="H236">
        <f>Schools!H236</f>
        <v>2756515</v>
      </c>
      <c r="I236" t="str">
        <f>Schools!I236</f>
        <v>2756515.txt</v>
      </c>
      <c r="J236" t="str">
        <f>Schools!J236</f>
        <v>https://files.api.ofsted.gov.uk/v1/file/2756515</v>
      </c>
      <c r="K236" t="str">
        <f>Schools!K236</f>
        <v>Full inspection</v>
      </c>
      <c r="L236" t="b">
        <f t="shared" si="38"/>
        <v>0</v>
      </c>
      <c r="M236">
        <f t="shared" si="38"/>
        <v>1</v>
      </c>
      <c r="N236">
        <f t="shared" si="38"/>
        <v>2</v>
      </c>
      <c r="O236">
        <f t="shared" si="38"/>
        <v>0</v>
      </c>
      <c r="P236">
        <f t="shared" si="38"/>
        <v>0</v>
      </c>
      <c r="Q236">
        <f t="shared" si="38"/>
        <v>0</v>
      </c>
      <c r="R236">
        <f t="shared" si="38"/>
        <v>0</v>
      </c>
      <c r="S236">
        <f t="shared" si="38"/>
        <v>1</v>
      </c>
      <c r="T236">
        <f t="shared" si="38"/>
        <v>1</v>
      </c>
      <c r="U236">
        <f t="shared" si="38"/>
        <v>0</v>
      </c>
      <c r="V236">
        <f t="shared" si="38"/>
        <v>0</v>
      </c>
      <c r="W236">
        <f t="shared" si="38"/>
        <v>0</v>
      </c>
      <c r="X236">
        <f t="shared" si="38"/>
        <v>0</v>
      </c>
      <c r="Y236">
        <f t="shared" si="37"/>
        <v>1</v>
      </c>
      <c r="Z236">
        <f t="shared" si="37"/>
        <v>0</v>
      </c>
      <c r="AA236">
        <f t="shared" si="37"/>
        <v>0</v>
      </c>
      <c r="AB236">
        <f t="shared" si="37"/>
        <v>0</v>
      </c>
      <c r="AC236">
        <f t="shared" si="37"/>
        <v>3</v>
      </c>
    </row>
    <row r="237" spans="1:29">
      <c r="A237">
        <f>Schools!A237</f>
        <v>110048</v>
      </c>
      <c r="B237" t="str">
        <f>Schools!B237</f>
        <v>The Willink School</v>
      </c>
      <c r="C237" t="str">
        <f>Schools!C237</f>
        <v>Secondary</v>
      </c>
      <c r="D237">
        <f>Schools!D237</f>
        <v>0</v>
      </c>
      <c r="E237" t="str">
        <f>Schools!E237</f>
        <v>/provider/23/110048</v>
      </c>
      <c r="F237" t="str">
        <f>Schools!F237</f>
        <v>School Lane, Burghfield Common, Reading, Berkshire, RG7 3XJ</v>
      </c>
      <c r="G237" s="17">
        <f>Schools!G237</f>
        <v>43301</v>
      </c>
      <c r="H237">
        <f>Schools!H237</f>
        <v>50005128</v>
      </c>
      <c r="I237" t="str">
        <f>Schools!I237</f>
        <v>50005128.txt</v>
      </c>
      <c r="J237" t="str">
        <f>Schools!J237</f>
        <v>https://files.api.ofsted.gov.uk/v1/file/50005128</v>
      </c>
      <c r="K237" t="str">
        <f>Schools!K237</f>
        <v>Short inspection</v>
      </c>
      <c r="L237" t="b">
        <f t="shared" si="38"/>
        <v>0</v>
      </c>
      <c r="M237">
        <f t="shared" si="38"/>
        <v>0</v>
      </c>
      <c r="N237">
        <f t="shared" si="38"/>
        <v>1</v>
      </c>
      <c r="O237">
        <f t="shared" si="38"/>
        <v>0</v>
      </c>
      <c r="P237">
        <f t="shared" si="38"/>
        <v>0</v>
      </c>
      <c r="Q237">
        <f t="shared" si="38"/>
        <v>0</v>
      </c>
      <c r="R237">
        <f t="shared" si="38"/>
        <v>0</v>
      </c>
      <c r="S237">
        <f t="shared" si="38"/>
        <v>0</v>
      </c>
      <c r="T237">
        <f t="shared" si="38"/>
        <v>0</v>
      </c>
      <c r="U237">
        <f t="shared" si="38"/>
        <v>0</v>
      </c>
      <c r="V237">
        <f t="shared" si="38"/>
        <v>0</v>
      </c>
      <c r="W237">
        <f t="shared" si="38"/>
        <v>0</v>
      </c>
      <c r="X237">
        <f t="shared" si="38"/>
        <v>0</v>
      </c>
      <c r="Y237">
        <f t="shared" si="37"/>
        <v>0</v>
      </c>
      <c r="Z237">
        <f t="shared" si="37"/>
        <v>0</v>
      </c>
      <c r="AA237">
        <f t="shared" si="37"/>
        <v>0</v>
      </c>
      <c r="AB237">
        <f t="shared" si="37"/>
        <v>0</v>
      </c>
      <c r="AC237">
        <f t="shared" si="37"/>
        <v>3</v>
      </c>
    </row>
    <row r="238" spans="1:29">
      <c r="A238">
        <f>Schools!A238</f>
        <v>136261</v>
      </c>
      <c r="B238" t="str">
        <f>Schools!B238</f>
        <v>Oxford Spires Academy</v>
      </c>
      <c r="C238" t="str">
        <f>Schools!C238</f>
        <v>Secondary</v>
      </c>
      <c r="D238">
        <f>Schools!D238</f>
        <v>0</v>
      </c>
      <c r="E238" t="str">
        <f>Schools!E238</f>
        <v>/provider/23/136261</v>
      </c>
      <c r="F238" t="str">
        <f>Schools!F238</f>
        <v>Glanville Road, Oxford, OX4 2AU</v>
      </c>
      <c r="G238" s="17">
        <f>Schools!G238</f>
        <v>43109</v>
      </c>
      <c r="H238">
        <f>Schools!H238</f>
        <v>2747375</v>
      </c>
      <c r="I238" t="str">
        <f>Schools!I238</f>
        <v>2747375.txt</v>
      </c>
      <c r="J238" t="str">
        <f>Schools!J238</f>
        <v>https://files.api.ofsted.gov.uk/v1/file/2747375</v>
      </c>
      <c r="K238" t="str">
        <f>Schools!K238</f>
        <v>Short inspection</v>
      </c>
      <c r="L238" t="b">
        <f t="shared" si="38"/>
        <v>0</v>
      </c>
      <c r="M238">
        <f t="shared" si="38"/>
        <v>0</v>
      </c>
      <c r="N238">
        <f t="shared" si="38"/>
        <v>0</v>
      </c>
      <c r="O238">
        <f t="shared" si="38"/>
        <v>0</v>
      </c>
      <c r="P238">
        <f t="shared" si="38"/>
        <v>0</v>
      </c>
      <c r="Q238">
        <f t="shared" si="38"/>
        <v>0</v>
      </c>
      <c r="R238">
        <f t="shared" si="38"/>
        <v>0</v>
      </c>
      <c r="S238">
        <f t="shared" si="38"/>
        <v>1</v>
      </c>
      <c r="T238">
        <f t="shared" si="38"/>
        <v>0</v>
      </c>
      <c r="U238">
        <f t="shared" si="38"/>
        <v>0</v>
      </c>
      <c r="V238">
        <f t="shared" si="38"/>
        <v>0</v>
      </c>
      <c r="W238">
        <f t="shared" si="38"/>
        <v>0</v>
      </c>
      <c r="X238">
        <f t="shared" si="38"/>
        <v>0</v>
      </c>
      <c r="Y238">
        <f t="shared" si="37"/>
        <v>0</v>
      </c>
      <c r="Z238">
        <f t="shared" si="37"/>
        <v>0</v>
      </c>
      <c r="AA238">
        <f t="shared" si="37"/>
        <v>0</v>
      </c>
      <c r="AB238">
        <f t="shared" si="37"/>
        <v>0</v>
      </c>
      <c r="AC238">
        <f t="shared" si="37"/>
        <v>2</v>
      </c>
    </row>
    <row r="239" spans="1:29">
      <c r="A239">
        <f>Schools!A239</f>
        <v>110062</v>
      </c>
      <c r="B239" t="str">
        <f>Schools!B239</f>
        <v>The Bulmershe School</v>
      </c>
      <c r="C239" t="str">
        <f>Schools!C239</f>
        <v>Secondary</v>
      </c>
      <c r="D239" t="str">
        <f>Schools!D239</f>
        <v>Good</v>
      </c>
      <c r="E239" t="str">
        <f>Schools!E239</f>
        <v>/provider/23/110062</v>
      </c>
      <c r="F239" t="str">
        <f>Schools!F239</f>
        <v>Woodlands Avenue, Woodley, Reading, Berkshire, RG5 3EU</v>
      </c>
      <c r="G239" s="17">
        <f>Schools!G239</f>
        <v>43068</v>
      </c>
      <c r="H239">
        <f>Schools!H239</f>
        <v>2739827</v>
      </c>
      <c r="I239" t="str">
        <f>Schools!I239</f>
        <v>2739827.txt</v>
      </c>
      <c r="J239" t="str">
        <f>Schools!J239</f>
        <v>https://files.api.ofsted.gov.uk/v1/file/2739827</v>
      </c>
      <c r="K239" t="str">
        <f>Schools!K239</f>
        <v>Full inspection</v>
      </c>
      <c r="L239" t="b">
        <f t="shared" si="38"/>
        <v>0</v>
      </c>
      <c r="M239">
        <f t="shared" si="38"/>
        <v>7</v>
      </c>
      <c r="N239">
        <f t="shared" si="38"/>
        <v>13</v>
      </c>
      <c r="O239">
        <f t="shared" si="38"/>
        <v>0</v>
      </c>
      <c r="P239">
        <f t="shared" si="38"/>
        <v>1</v>
      </c>
      <c r="Q239">
        <f t="shared" si="38"/>
        <v>0</v>
      </c>
      <c r="R239">
        <f t="shared" si="38"/>
        <v>0</v>
      </c>
      <c r="S239">
        <f t="shared" si="38"/>
        <v>4</v>
      </c>
      <c r="T239">
        <f t="shared" si="38"/>
        <v>0</v>
      </c>
      <c r="U239">
        <f t="shared" si="38"/>
        <v>0</v>
      </c>
      <c r="V239">
        <f t="shared" si="38"/>
        <v>0</v>
      </c>
      <c r="W239">
        <f t="shared" si="38"/>
        <v>0</v>
      </c>
      <c r="X239">
        <f t="shared" si="38"/>
        <v>0</v>
      </c>
      <c r="Y239">
        <f t="shared" si="37"/>
        <v>0</v>
      </c>
      <c r="Z239">
        <f t="shared" si="37"/>
        <v>0</v>
      </c>
      <c r="AA239">
        <f t="shared" si="37"/>
        <v>1</v>
      </c>
      <c r="AB239">
        <f t="shared" si="37"/>
        <v>1</v>
      </c>
      <c r="AC239">
        <f t="shared" si="37"/>
        <v>15</v>
      </c>
    </row>
    <row r="240" spans="1:29">
      <c r="A240">
        <f>Schools!A240</f>
        <v>110063</v>
      </c>
      <c r="B240" t="str">
        <f>Schools!B240</f>
        <v>Little Heath School</v>
      </c>
      <c r="C240" t="str">
        <f>Schools!C240</f>
        <v>Secondary</v>
      </c>
      <c r="D240">
        <f>Schools!D240</f>
        <v>0</v>
      </c>
      <c r="E240" t="str">
        <f>Schools!E240</f>
        <v>/provider/23/110063</v>
      </c>
      <c r="F240" t="str">
        <f>Schools!F240</f>
        <v>Little Heath Road, Tilehurst, Reading, Berkshire, RG31 5TY</v>
      </c>
      <c r="G240" s="17">
        <f>Schools!G240</f>
        <v>43179</v>
      </c>
      <c r="H240">
        <f>Schools!H240</f>
        <v>2762137</v>
      </c>
      <c r="I240" t="str">
        <f>Schools!I240</f>
        <v>2762137.txt</v>
      </c>
      <c r="J240" t="str">
        <f>Schools!J240</f>
        <v>https://files.api.ofsted.gov.uk/v1/file/2762137</v>
      </c>
      <c r="K240" t="str">
        <f>Schools!K240</f>
        <v>Short inspection</v>
      </c>
      <c r="L240" t="b">
        <f t="shared" si="38"/>
        <v>0</v>
      </c>
      <c r="M240">
        <f t="shared" si="38"/>
        <v>0</v>
      </c>
      <c r="N240">
        <f t="shared" si="38"/>
        <v>1</v>
      </c>
      <c r="O240">
        <f t="shared" si="38"/>
        <v>0</v>
      </c>
      <c r="P240">
        <f t="shared" si="38"/>
        <v>0</v>
      </c>
      <c r="Q240">
        <f t="shared" si="38"/>
        <v>0</v>
      </c>
      <c r="R240">
        <f t="shared" si="38"/>
        <v>0</v>
      </c>
      <c r="S240">
        <f t="shared" si="38"/>
        <v>0</v>
      </c>
      <c r="T240">
        <f t="shared" si="38"/>
        <v>0</v>
      </c>
      <c r="U240">
        <f t="shared" si="38"/>
        <v>0</v>
      </c>
      <c r="V240">
        <f t="shared" si="38"/>
        <v>0</v>
      </c>
      <c r="W240">
        <f t="shared" si="38"/>
        <v>0</v>
      </c>
      <c r="X240">
        <f t="shared" si="38"/>
        <v>0</v>
      </c>
      <c r="Y240">
        <f t="shared" si="37"/>
        <v>0</v>
      </c>
      <c r="Z240">
        <f t="shared" si="37"/>
        <v>0</v>
      </c>
      <c r="AA240">
        <f t="shared" si="37"/>
        <v>0</v>
      </c>
      <c r="AB240">
        <f t="shared" si="37"/>
        <v>0</v>
      </c>
      <c r="AC240">
        <f t="shared" si="37"/>
        <v>2</v>
      </c>
    </row>
    <row r="241" spans="1:29">
      <c r="A241">
        <f>Schools!A241</f>
        <v>107413</v>
      </c>
      <c r="B241" t="str">
        <f>Schools!B241</f>
        <v>Carlton Bolling College</v>
      </c>
      <c r="C241" t="str">
        <f>Schools!C241</f>
        <v>Secondary</v>
      </c>
      <c r="D241" t="str">
        <f>Schools!D241</f>
        <v>Outstanding</v>
      </c>
      <c r="E241" t="str">
        <f>Schools!E241</f>
        <v>/provider/23/107413</v>
      </c>
      <c r="F241" t="str">
        <f>Schools!F241</f>
        <v>Undercliffe Lane, Bradford, West Yorkshire, BD3 0DU</v>
      </c>
      <c r="G241" s="17">
        <f>Schools!G241</f>
        <v>43055</v>
      </c>
      <c r="H241">
        <f>Schools!H241</f>
        <v>2737231</v>
      </c>
      <c r="I241" t="str">
        <f>Schools!I241</f>
        <v>2737231.txt</v>
      </c>
      <c r="J241" t="str">
        <f>Schools!J241</f>
        <v>https://files.api.ofsted.gov.uk/v1/file/2737231</v>
      </c>
      <c r="K241" t="str">
        <f>Schools!K241</f>
        <v>Full inspection</v>
      </c>
      <c r="L241" t="b">
        <f t="shared" si="38"/>
        <v>0</v>
      </c>
      <c r="M241">
        <f t="shared" si="38"/>
        <v>1</v>
      </c>
      <c r="N241">
        <f t="shared" si="38"/>
        <v>3</v>
      </c>
      <c r="O241">
        <f t="shared" si="38"/>
        <v>0</v>
      </c>
      <c r="P241">
        <f t="shared" si="38"/>
        <v>1</v>
      </c>
      <c r="Q241">
        <f t="shared" si="38"/>
        <v>0</v>
      </c>
      <c r="R241">
        <f t="shared" si="38"/>
        <v>1</v>
      </c>
      <c r="S241">
        <f t="shared" si="38"/>
        <v>0</v>
      </c>
      <c r="T241">
        <f t="shared" si="38"/>
        <v>0</v>
      </c>
      <c r="U241">
        <f t="shared" si="38"/>
        <v>0</v>
      </c>
      <c r="V241">
        <f t="shared" si="38"/>
        <v>0</v>
      </c>
      <c r="W241">
        <f t="shared" si="38"/>
        <v>0</v>
      </c>
      <c r="X241">
        <f t="shared" si="38"/>
        <v>0</v>
      </c>
      <c r="Y241">
        <f t="shared" si="37"/>
        <v>0</v>
      </c>
      <c r="Z241">
        <f t="shared" si="37"/>
        <v>0</v>
      </c>
      <c r="AA241">
        <f t="shared" si="37"/>
        <v>0</v>
      </c>
      <c r="AB241">
        <f t="shared" si="37"/>
        <v>0</v>
      </c>
      <c r="AC241">
        <f t="shared" si="37"/>
        <v>9</v>
      </c>
    </row>
    <row r="242" spans="1:29">
      <c r="A242">
        <f>Schools!A242</f>
        <v>110068</v>
      </c>
      <c r="B242" t="str">
        <f>Schools!B242</f>
        <v>Sandhurst School</v>
      </c>
      <c r="C242" t="str">
        <f>Schools!C242</f>
        <v>Secondary</v>
      </c>
      <c r="D242" t="str">
        <f>Schools!D242</f>
        <v>Good</v>
      </c>
      <c r="E242" t="str">
        <f>Schools!E242</f>
        <v>/provider/23/110068</v>
      </c>
      <c r="F242" t="str">
        <f>Schools!F242</f>
        <v>Owlsmoor Road, Owlsmoor, Sandhurst, Berkshire, GU47 0SD</v>
      </c>
      <c r="G242" s="17">
        <f>Schools!G242</f>
        <v>43088</v>
      </c>
      <c r="H242">
        <f>Schools!H242</f>
        <v>2743921</v>
      </c>
      <c r="I242" t="str">
        <f>Schools!I242</f>
        <v>2743921.txt</v>
      </c>
      <c r="J242" t="str">
        <f>Schools!J242</f>
        <v>https://files.api.ofsted.gov.uk/v1/file/2743921</v>
      </c>
      <c r="K242" t="str">
        <f>Schools!K242</f>
        <v>Full inspection</v>
      </c>
      <c r="L242" t="b">
        <f t="shared" ref="L242:AA251" si="39">VLOOKUP($A242,rMentions,COLUMN()-9,FALSE)</f>
        <v>0</v>
      </c>
      <c r="M242">
        <f t="shared" si="39"/>
        <v>6</v>
      </c>
      <c r="N242">
        <f t="shared" si="39"/>
        <v>11</v>
      </c>
      <c r="O242">
        <f t="shared" si="39"/>
        <v>0</v>
      </c>
      <c r="P242">
        <f t="shared" si="39"/>
        <v>0</v>
      </c>
      <c r="Q242">
        <f t="shared" si="39"/>
        <v>0</v>
      </c>
      <c r="R242">
        <f t="shared" si="39"/>
        <v>0</v>
      </c>
      <c r="S242">
        <f t="shared" si="39"/>
        <v>0</v>
      </c>
      <c r="T242">
        <f t="shared" si="39"/>
        <v>0</v>
      </c>
      <c r="U242">
        <f t="shared" si="39"/>
        <v>0</v>
      </c>
      <c r="V242">
        <f t="shared" si="39"/>
        <v>0</v>
      </c>
      <c r="W242">
        <f t="shared" si="39"/>
        <v>0</v>
      </c>
      <c r="X242">
        <f t="shared" si="39"/>
        <v>0</v>
      </c>
      <c r="Y242">
        <f t="shared" si="39"/>
        <v>0</v>
      </c>
      <c r="Z242">
        <f t="shared" si="39"/>
        <v>0</v>
      </c>
      <c r="AA242">
        <f t="shared" si="39"/>
        <v>0</v>
      </c>
      <c r="AB242">
        <f t="shared" ref="Y242:AC257" si="40">VLOOKUP($A242,rMentions,COLUMN()-9,FALSE)</f>
        <v>0</v>
      </c>
      <c r="AC242">
        <f t="shared" si="40"/>
        <v>12</v>
      </c>
    </row>
    <row r="243" spans="1:29">
      <c r="A243">
        <f>Schools!A243</f>
        <v>107428</v>
      </c>
      <c r="B243" t="str">
        <f>Schools!B243</f>
        <v>The Holy Family Catholic School</v>
      </c>
      <c r="C243" t="str">
        <f>Schools!C243</f>
        <v>Secondary</v>
      </c>
      <c r="D243">
        <f>Schools!D243</f>
        <v>0</v>
      </c>
      <c r="E243" t="str">
        <f>Schools!E243</f>
        <v>/provider/23/107428</v>
      </c>
      <c r="F243" t="str">
        <f>Schools!F243</f>
        <v>Spring Gardens Lane, Keighley, West Yorkshire, BD20 6LH</v>
      </c>
      <c r="G243" s="17">
        <f>Schools!G243</f>
        <v>43084</v>
      </c>
      <c r="H243">
        <f>Schools!H243</f>
        <v>2743289</v>
      </c>
      <c r="I243" t="str">
        <f>Schools!I243</f>
        <v>2743289.txt</v>
      </c>
      <c r="J243" t="str">
        <f>Schools!J243</f>
        <v>https://files.api.ofsted.gov.uk/v1/file/2743289</v>
      </c>
      <c r="K243" t="str">
        <f>Schools!K243</f>
        <v>Monitoring visit</v>
      </c>
      <c r="L243" t="b">
        <f t="shared" si="39"/>
        <v>0</v>
      </c>
      <c r="M243">
        <f t="shared" si="39"/>
        <v>6</v>
      </c>
      <c r="N243">
        <f t="shared" si="39"/>
        <v>4</v>
      </c>
      <c r="O243">
        <f t="shared" si="39"/>
        <v>0</v>
      </c>
      <c r="P243">
        <f t="shared" si="39"/>
        <v>0</v>
      </c>
      <c r="Q243">
        <f t="shared" si="39"/>
        <v>0</v>
      </c>
      <c r="R243">
        <f t="shared" si="39"/>
        <v>0</v>
      </c>
      <c r="S243">
        <f t="shared" si="39"/>
        <v>0</v>
      </c>
      <c r="T243">
        <f t="shared" si="39"/>
        <v>0</v>
      </c>
      <c r="U243">
        <f t="shared" si="39"/>
        <v>0</v>
      </c>
      <c r="V243">
        <f t="shared" si="39"/>
        <v>0</v>
      </c>
      <c r="W243">
        <f t="shared" si="39"/>
        <v>0</v>
      </c>
      <c r="X243">
        <f t="shared" si="39"/>
        <v>0</v>
      </c>
      <c r="Y243">
        <f t="shared" si="40"/>
        <v>0</v>
      </c>
      <c r="Z243">
        <f t="shared" si="40"/>
        <v>0</v>
      </c>
      <c r="AA243">
        <f t="shared" si="40"/>
        <v>0</v>
      </c>
      <c r="AB243">
        <f t="shared" si="40"/>
        <v>0</v>
      </c>
      <c r="AC243">
        <f t="shared" si="40"/>
        <v>3</v>
      </c>
    </row>
    <row r="244" spans="1:29">
      <c r="A244">
        <f>Schools!A244</f>
        <v>110078</v>
      </c>
      <c r="B244" t="str">
        <f>Schools!B244</f>
        <v>Wexham School</v>
      </c>
      <c r="C244" t="str">
        <f>Schools!C244</f>
        <v>Secondary</v>
      </c>
      <c r="D244" t="str">
        <f>Schools!D244</f>
        <v>Good</v>
      </c>
      <c r="E244" t="str">
        <f>Schools!E244</f>
        <v>/provider/23/110078</v>
      </c>
      <c r="F244" t="str">
        <f>Schools!F244</f>
        <v>Norway Drive, Slough, Berkshire, SL2 5QP</v>
      </c>
      <c r="G244" s="17">
        <f>Schools!G244</f>
        <v>43103</v>
      </c>
      <c r="H244">
        <f>Schools!H244</f>
        <v>2746541</v>
      </c>
      <c r="I244" t="str">
        <f>Schools!I244</f>
        <v>2746541.txt</v>
      </c>
      <c r="J244" t="str">
        <f>Schools!J244</f>
        <v>https://files.api.ofsted.gov.uk/v1/file/2746541</v>
      </c>
      <c r="K244" t="str">
        <f>Schools!K244</f>
        <v>Full inspection</v>
      </c>
      <c r="L244" t="b">
        <f t="shared" si="39"/>
        <v>0</v>
      </c>
      <c r="M244">
        <f t="shared" si="39"/>
        <v>7</v>
      </c>
      <c r="N244">
        <f t="shared" si="39"/>
        <v>11</v>
      </c>
      <c r="O244">
        <f t="shared" si="39"/>
        <v>4</v>
      </c>
      <c r="P244">
        <f t="shared" si="39"/>
        <v>0</v>
      </c>
      <c r="Q244">
        <f t="shared" si="39"/>
        <v>0</v>
      </c>
      <c r="R244">
        <f t="shared" si="39"/>
        <v>0</v>
      </c>
      <c r="S244">
        <f t="shared" si="39"/>
        <v>1</v>
      </c>
      <c r="T244">
        <f t="shared" si="39"/>
        <v>0</v>
      </c>
      <c r="U244">
        <f t="shared" si="39"/>
        <v>0</v>
      </c>
      <c r="V244">
        <f t="shared" si="39"/>
        <v>0</v>
      </c>
      <c r="W244">
        <f t="shared" si="39"/>
        <v>0</v>
      </c>
      <c r="X244">
        <f t="shared" si="39"/>
        <v>0</v>
      </c>
      <c r="Y244">
        <f t="shared" si="40"/>
        <v>0</v>
      </c>
      <c r="Z244">
        <f t="shared" si="40"/>
        <v>1</v>
      </c>
      <c r="AA244">
        <f t="shared" si="40"/>
        <v>1</v>
      </c>
      <c r="AB244">
        <f t="shared" si="40"/>
        <v>8</v>
      </c>
      <c r="AC244">
        <f t="shared" si="40"/>
        <v>14</v>
      </c>
    </row>
    <row r="245" spans="1:29">
      <c r="A245">
        <f>Schools!A245</f>
        <v>107439</v>
      </c>
      <c r="B245" t="str">
        <f>Schools!B245</f>
        <v>Bingley Grammar School</v>
      </c>
      <c r="C245" t="str">
        <f>Schools!C245</f>
        <v>Secondary</v>
      </c>
      <c r="D245">
        <f>Schools!D245</f>
        <v>0</v>
      </c>
      <c r="E245" t="str">
        <f>Schools!E245</f>
        <v>/provider/23/107439</v>
      </c>
      <c r="F245" t="str">
        <f>Schools!F245</f>
        <v>Keighley Road, Bingley, West Yorkshire, BD16 2RS</v>
      </c>
      <c r="G245" s="17">
        <f>Schools!G245</f>
        <v>43222</v>
      </c>
      <c r="H245">
        <f>Schools!H245</f>
        <v>50022507</v>
      </c>
      <c r="I245" t="str">
        <f>Schools!I245</f>
        <v>50022507.txt</v>
      </c>
      <c r="J245" t="str">
        <f>Schools!J245</f>
        <v>https://files.api.ofsted.gov.uk/v1/file/50022507</v>
      </c>
      <c r="K245" t="str">
        <f>Schools!K245</f>
        <v>Short inspection</v>
      </c>
      <c r="L245" t="b">
        <f t="shared" si="39"/>
        <v>0</v>
      </c>
      <c r="M245">
        <f t="shared" si="39"/>
        <v>3</v>
      </c>
      <c r="N245">
        <f t="shared" si="39"/>
        <v>1</v>
      </c>
      <c r="O245">
        <f t="shared" si="39"/>
        <v>0</v>
      </c>
      <c r="P245">
        <f t="shared" si="39"/>
        <v>0</v>
      </c>
      <c r="Q245">
        <f t="shared" si="39"/>
        <v>0</v>
      </c>
      <c r="R245">
        <f t="shared" si="39"/>
        <v>0</v>
      </c>
      <c r="S245">
        <f t="shared" si="39"/>
        <v>3</v>
      </c>
      <c r="T245">
        <f t="shared" si="39"/>
        <v>0</v>
      </c>
      <c r="U245">
        <f t="shared" si="39"/>
        <v>0</v>
      </c>
      <c r="V245">
        <f t="shared" si="39"/>
        <v>0</v>
      </c>
      <c r="W245">
        <f t="shared" si="39"/>
        <v>0</v>
      </c>
      <c r="X245">
        <f t="shared" si="39"/>
        <v>0</v>
      </c>
      <c r="Y245">
        <f t="shared" si="40"/>
        <v>0</v>
      </c>
      <c r="Z245">
        <f t="shared" si="40"/>
        <v>0</v>
      </c>
      <c r="AA245">
        <f t="shared" si="40"/>
        <v>0</v>
      </c>
      <c r="AB245">
        <f t="shared" si="40"/>
        <v>0</v>
      </c>
      <c r="AC245">
        <f t="shared" si="40"/>
        <v>4</v>
      </c>
    </row>
    <row r="246" spans="1:29">
      <c r="A246">
        <f>Schools!A246</f>
        <v>107440</v>
      </c>
      <c r="B246" t="str">
        <f>Schools!B246</f>
        <v>Hanson School</v>
      </c>
      <c r="C246" t="str">
        <f>Schools!C246</f>
        <v>Secondary</v>
      </c>
      <c r="D246" t="str">
        <f>Schools!D246</f>
        <v>Requires Improvement</v>
      </c>
      <c r="E246" t="str">
        <f>Schools!E246</f>
        <v>/provider/23/107440</v>
      </c>
      <c r="F246" t="str">
        <f>Schools!F246</f>
        <v>Sutton Avenue, Swain House Road, Bradford, West Yorkshire, BD2 1JP</v>
      </c>
      <c r="G246" s="17">
        <f>Schools!G246</f>
        <v>43130</v>
      </c>
      <c r="H246">
        <f>Schools!H246</f>
        <v>2750261</v>
      </c>
      <c r="I246" t="str">
        <f>Schools!I246</f>
        <v>2750261.txt</v>
      </c>
      <c r="J246" t="str">
        <f>Schools!J246</f>
        <v>https://files.api.ofsted.gov.uk/v1/file/2750261</v>
      </c>
      <c r="K246" t="str">
        <f>Schools!K246</f>
        <v>Full inspection</v>
      </c>
      <c r="L246" t="b">
        <f t="shared" si="39"/>
        <v>0</v>
      </c>
      <c r="M246">
        <f t="shared" si="39"/>
        <v>3</v>
      </c>
      <c r="N246">
        <f t="shared" si="39"/>
        <v>10</v>
      </c>
      <c r="O246">
        <f t="shared" si="39"/>
        <v>0</v>
      </c>
      <c r="P246">
        <f t="shared" si="39"/>
        <v>3</v>
      </c>
      <c r="Q246">
        <f t="shared" si="39"/>
        <v>0</v>
      </c>
      <c r="R246">
        <f t="shared" si="39"/>
        <v>0</v>
      </c>
      <c r="S246">
        <f t="shared" si="39"/>
        <v>1</v>
      </c>
      <c r="T246">
        <f t="shared" si="39"/>
        <v>0</v>
      </c>
      <c r="U246">
        <f t="shared" si="39"/>
        <v>0</v>
      </c>
      <c r="V246">
        <f t="shared" si="39"/>
        <v>0</v>
      </c>
      <c r="W246">
        <f t="shared" si="39"/>
        <v>0</v>
      </c>
      <c r="X246">
        <f t="shared" si="39"/>
        <v>0</v>
      </c>
      <c r="Y246">
        <f t="shared" si="40"/>
        <v>0</v>
      </c>
      <c r="Z246">
        <f t="shared" si="40"/>
        <v>1</v>
      </c>
      <c r="AA246">
        <f t="shared" si="40"/>
        <v>1</v>
      </c>
      <c r="AB246">
        <f t="shared" si="40"/>
        <v>0</v>
      </c>
      <c r="AC246">
        <f t="shared" si="40"/>
        <v>9</v>
      </c>
    </row>
    <row r="247" spans="1:29">
      <c r="A247">
        <f>Schools!A247</f>
        <v>107460</v>
      </c>
      <c r="B247" t="str">
        <f>Schools!B247</f>
        <v>Jaamiatul Imaam Muhammad Zakaria</v>
      </c>
      <c r="C247" t="str">
        <f>Schools!C247</f>
        <v>Independent School</v>
      </c>
      <c r="D247" t="str">
        <f>Schools!D247</f>
        <v>Good</v>
      </c>
      <c r="E247" t="str">
        <f>Schools!E247</f>
        <v>/provider/27/107460</v>
      </c>
      <c r="F247" t="str">
        <f>Schools!F247</f>
        <v>Thornton View Road, Clayton, Bradford, West Yorkshire, BD14 6JX</v>
      </c>
      <c r="G247" s="17">
        <f>Schools!G247</f>
        <v>43305</v>
      </c>
      <c r="H247">
        <f>Schools!H247</f>
        <v>50007010</v>
      </c>
      <c r="I247" t="str">
        <f>Schools!I247</f>
        <v>50007010.txt</v>
      </c>
      <c r="J247" t="str">
        <f>Schools!J247</f>
        <v>https://files.api.ofsted.gov.uk/v1/file/50007010</v>
      </c>
      <c r="K247" t="str">
        <f>Schools!K247</f>
        <v>Standard inspection</v>
      </c>
      <c r="L247" t="b">
        <f t="shared" si="39"/>
        <v>0</v>
      </c>
      <c r="M247">
        <f t="shared" si="39"/>
        <v>5</v>
      </c>
      <c r="N247">
        <f t="shared" si="39"/>
        <v>7</v>
      </c>
      <c r="O247">
        <f t="shared" si="39"/>
        <v>0</v>
      </c>
      <c r="P247">
        <f t="shared" si="39"/>
        <v>1</v>
      </c>
      <c r="Q247">
        <f t="shared" si="39"/>
        <v>0</v>
      </c>
      <c r="R247">
        <f t="shared" si="39"/>
        <v>0</v>
      </c>
      <c r="S247">
        <f t="shared" si="39"/>
        <v>0</v>
      </c>
      <c r="T247">
        <f t="shared" si="39"/>
        <v>0</v>
      </c>
      <c r="U247">
        <f t="shared" si="39"/>
        <v>0</v>
      </c>
      <c r="V247">
        <f t="shared" si="39"/>
        <v>0</v>
      </c>
      <c r="W247">
        <f t="shared" si="39"/>
        <v>0</v>
      </c>
      <c r="X247">
        <f t="shared" si="39"/>
        <v>0</v>
      </c>
      <c r="Y247">
        <f t="shared" si="40"/>
        <v>0</v>
      </c>
      <c r="Z247">
        <f t="shared" si="40"/>
        <v>0</v>
      </c>
      <c r="AA247">
        <f t="shared" si="40"/>
        <v>4</v>
      </c>
      <c r="AB247">
        <f t="shared" si="40"/>
        <v>3</v>
      </c>
      <c r="AC247">
        <f t="shared" si="40"/>
        <v>10</v>
      </c>
    </row>
    <row r="248" spans="1:29">
      <c r="A248">
        <f>Schools!A248</f>
        <v>108627</v>
      </c>
      <c r="B248" t="str">
        <f>Schools!B248</f>
        <v>Marden High School</v>
      </c>
      <c r="C248" t="str">
        <f>Schools!C248</f>
        <v>Secondary</v>
      </c>
      <c r="D248">
        <f>Schools!D248</f>
        <v>0</v>
      </c>
      <c r="E248" t="str">
        <f>Schools!E248</f>
        <v>/provider/23/108627</v>
      </c>
      <c r="F248" t="str">
        <f>Schools!F248</f>
        <v>Hartington Road, Cullercoats, North Shields, Tyne and Wear, NE30 3RZ</v>
      </c>
      <c r="G248" s="17">
        <f>Schools!G248</f>
        <v>42984</v>
      </c>
      <c r="H248">
        <f>Schools!H248</f>
        <v>2723505</v>
      </c>
      <c r="I248" t="str">
        <f>Schools!I248</f>
        <v>2723505.txt</v>
      </c>
      <c r="J248" t="str">
        <f>Schools!J248</f>
        <v>https://files.api.ofsted.gov.uk/v1/file/2723505</v>
      </c>
      <c r="K248" t="str">
        <f>Schools!K248</f>
        <v>Short inspection</v>
      </c>
      <c r="L248" t="b">
        <f t="shared" si="39"/>
        <v>0</v>
      </c>
      <c r="M248">
        <f t="shared" si="39"/>
        <v>0</v>
      </c>
      <c r="N248">
        <f t="shared" si="39"/>
        <v>1</v>
      </c>
      <c r="O248">
        <f t="shared" si="39"/>
        <v>0</v>
      </c>
      <c r="P248">
        <f t="shared" si="39"/>
        <v>1</v>
      </c>
      <c r="Q248">
        <f t="shared" si="39"/>
        <v>0</v>
      </c>
      <c r="R248">
        <f t="shared" si="39"/>
        <v>0</v>
      </c>
      <c r="S248">
        <f t="shared" si="39"/>
        <v>0</v>
      </c>
      <c r="T248">
        <f t="shared" si="39"/>
        <v>0</v>
      </c>
      <c r="U248">
        <f t="shared" si="39"/>
        <v>0</v>
      </c>
      <c r="V248">
        <f t="shared" si="39"/>
        <v>0</v>
      </c>
      <c r="W248">
        <f t="shared" si="39"/>
        <v>0</v>
      </c>
      <c r="X248">
        <f t="shared" si="39"/>
        <v>0</v>
      </c>
      <c r="Y248">
        <f t="shared" si="40"/>
        <v>0</v>
      </c>
      <c r="Z248">
        <f t="shared" si="40"/>
        <v>0</v>
      </c>
      <c r="AA248">
        <f t="shared" si="40"/>
        <v>0</v>
      </c>
      <c r="AB248">
        <f t="shared" si="40"/>
        <v>0</v>
      </c>
      <c r="AC248">
        <f t="shared" si="40"/>
        <v>0</v>
      </c>
    </row>
    <row r="249" spans="1:29">
      <c r="A249">
        <f>Schools!A249</f>
        <v>107461</v>
      </c>
      <c r="B249" t="str">
        <f>Schools!B249</f>
        <v>Bradford Christian School</v>
      </c>
      <c r="C249" t="str">
        <f>Schools!C249</f>
        <v>Independent School</v>
      </c>
      <c r="D249">
        <f>Schools!D249</f>
        <v>0</v>
      </c>
      <c r="E249" t="str">
        <f>Schools!E249</f>
        <v>/provider/27/107461</v>
      </c>
      <c r="F249" t="str">
        <f>Schools!F249</f>
        <v>Livingstone Road, Bolton Woods, Bradford, BD2 1BT</v>
      </c>
      <c r="G249" s="17">
        <f>Schools!G249</f>
        <v>43082</v>
      </c>
      <c r="H249">
        <f>Schools!H249</f>
        <v>2742799</v>
      </c>
      <c r="I249" t="str">
        <f>Schools!I249</f>
        <v>2742799.txt</v>
      </c>
      <c r="J249" t="str">
        <f>Schools!J249</f>
        <v>https://files.api.ofsted.gov.uk/v1/file/2742799</v>
      </c>
      <c r="K249" t="str">
        <f>Schools!K249</f>
        <v>Additional inspection</v>
      </c>
      <c r="L249" t="b">
        <f t="shared" si="39"/>
        <v>0</v>
      </c>
      <c r="M249">
        <f t="shared" si="39"/>
        <v>0</v>
      </c>
      <c r="N249">
        <f t="shared" si="39"/>
        <v>0</v>
      </c>
      <c r="O249">
        <f t="shared" si="39"/>
        <v>0</v>
      </c>
      <c r="P249">
        <f t="shared" si="39"/>
        <v>0</v>
      </c>
      <c r="Q249">
        <f t="shared" si="39"/>
        <v>0</v>
      </c>
      <c r="R249">
        <f t="shared" si="39"/>
        <v>0</v>
      </c>
      <c r="S249">
        <f t="shared" si="39"/>
        <v>0</v>
      </c>
      <c r="T249">
        <f t="shared" si="39"/>
        <v>0</v>
      </c>
      <c r="U249">
        <f t="shared" si="39"/>
        <v>0</v>
      </c>
      <c r="V249">
        <f t="shared" si="39"/>
        <v>0</v>
      </c>
      <c r="W249">
        <f t="shared" si="39"/>
        <v>0</v>
      </c>
      <c r="X249">
        <f t="shared" si="39"/>
        <v>0</v>
      </c>
      <c r="Y249">
        <f t="shared" si="40"/>
        <v>0</v>
      </c>
      <c r="Z249">
        <f t="shared" si="40"/>
        <v>0</v>
      </c>
      <c r="AA249">
        <f t="shared" si="40"/>
        <v>0</v>
      </c>
      <c r="AB249">
        <f t="shared" si="40"/>
        <v>0</v>
      </c>
      <c r="AC249">
        <f t="shared" si="40"/>
        <v>0</v>
      </c>
    </row>
    <row r="250" spans="1:29">
      <c r="A250">
        <f>Schools!A250</f>
        <v>108637</v>
      </c>
      <c r="B250" t="str">
        <f>Schools!B250</f>
        <v>Monkseaton Middle School</v>
      </c>
      <c r="C250" t="str">
        <f>Schools!C250</f>
        <v>Secondary</v>
      </c>
      <c r="D250" t="str">
        <f>Schools!D250</f>
        <v>Requires Improvement</v>
      </c>
      <c r="E250" t="str">
        <f>Schools!E250</f>
        <v>/provider/23/108637</v>
      </c>
      <c r="F250" t="str">
        <f>Schools!F250</f>
        <v>Vernon Drive, Monkseaton, Whitley Bay, Tyne and Wear, NE25 8JN</v>
      </c>
      <c r="G250" s="17">
        <f>Schools!G250</f>
        <v>43182</v>
      </c>
      <c r="H250">
        <f>Schools!H250</f>
        <v>2762947</v>
      </c>
      <c r="I250" t="str">
        <f>Schools!I250</f>
        <v>2762947.txt</v>
      </c>
      <c r="J250" t="str">
        <f>Schools!J250</f>
        <v>https://files.api.ofsted.gov.uk/v1/file/2762947</v>
      </c>
      <c r="K250" t="str">
        <f>Schools!K250</f>
        <v>Full inspection</v>
      </c>
      <c r="L250" t="b">
        <f t="shared" si="39"/>
        <v>0</v>
      </c>
      <c r="M250">
        <f t="shared" si="39"/>
        <v>0</v>
      </c>
      <c r="N250">
        <f t="shared" si="39"/>
        <v>9</v>
      </c>
      <c r="O250">
        <f t="shared" si="39"/>
        <v>0</v>
      </c>
      <c r="P250">
        <f t="shared" si="39"/>
        <v>1</v>
      </c>
      <c r="Q250">
        <f t="shared" si="39"/>
        <v>0</v>
      </c>
      <c r="R250">
        <f t="shared" si="39"/>
        <v>0</v>
      </c>
      <c r="S250">
        <f t="shared" si="39"/>
        <v>0</v>
      </c>
      <c r="T250">
        <f t="shared" si="39"/>
        <v>0</v>
      </c>
      <c r="U250">
        <f t="shared" si="39"/>
        <v>0</v>
      </c>
      <c r="V250">
        <f t="shared" si="39"/>
        <v>0</v>
      </c>
      <c r="W250">
        <f t="shared" si="39"/>
        <v>0</v>
      </c>
      <c r="X250">
        <f t="shared" si="39"/>
        <v>0</v>
      </c>
      <c r="Y250">
        <f t="shared" si="40"/>
        <v>0</v>
      </c>
      <c r="Z250">
        <f t="shared" si="40"/>
        <v>0</v>
      </c>
      <c r="AA250">
        <f t="shared" si="40"/>
        <v>0</v>
      </c>
      <c r="AB250">
        <f t="shared" si="40"/>
        <v>0</v>
      </c>
      <c r="AC250">
        <f t="shared" si="40"/>
        <v>9</v>
      </c>
    </row>
    <row r="251" spans="1:29">
      <c r="A251">
        <f>Schools!A251</f>
        <v>108639</v>
      </c>
      <c r="B251" t="str">
        <f>Schools!B251</f>
        <v>George Stephenson High School</v>
      </c>
      <c r="C251" t="str">
        <f>Schools!C251</f>
        <v>Secondary</v>
      </c>
      <c r="D251" t="str">
        <f>Schools!D251</f>
        <v>Requires Improvement</v>
      </c>
      <c r="E251" t="str">
        <f>Schools!E251</f>
        <v>/provider/23/108639</v>
      </c>
      <c r="F251" t="str">
        <f>Schools!F251</f>
        <v>Southgate, Killingworth, Newcastle-upon-Tyne, Tyne and Wear, NE12 6SA</v>
      </c>
      <c r="G251" s="17">
        <f>Schools!G251</f>
        <v>43066</v>
      </c>
      <c r="H251">
        <f>Schools!H251</f>
        <v>2739397</v>
      </c>
      <c r="I251" t="str">
        <f>Schools!I251</f>
        <v>2739397.txt</v>
      </c>
      <c r="J251" t="str">
        <f>Schools!J251</f>
        <v>https://files.api.ofsted.gov.uk/v1/file/2739397</v>
      </c>
      <c r="K251" t="str">
        <f>Schools!K251</f>
        <v>Full inspection</v>
      </c>
      <c r="L251" t="b">
        <f t="shared" si="39"/>
        <v>0</v>
      </c>
      <c r="M251">
        <f t="shared" si="39"/>
        <v>2</v>
      </c>
      <c r="N251">
        <f t="shared" si="39"/>
        <v>9</v>
      </c>
      <c r="O251">
        <f t="shared" si="39"/>
        <v>0</v>
      </c>
      <c r="P251">
        <f t="shared" si="39"/>
        <v>0</v>
      </c>
      <c r="Q251">
        <f t="shared" si="39"/>
        <v>0</v>
      </c>
      <c r="R251">
        <f t="shared" si="39"/>
        <v>0</v>
      </c>
      <c r="S251">
        <f t="shared" si="39"/>
        <v>0</v>
      </c>
      <c r="T251">
        <f t="shared" si="39"/>
        <v>0</v>
      </c>
      <c r="U251">
        <f t="shared" si="39"/>
        <v>0</v>
      </c>
      <c r="V251">
        <f t="shared" si="39"/>
        <v>0</v>
      </c>
      <c r="W251">
        <f t="shared" si="39"/>
        <v>0</v>
      </c>
      <c r="X251">
        <f t="shared" si="39"/>
        <v>0</v>
      </c>
      <c r="Y251">
        <f t="shared" si="40"/>
        <v>1</v>
      </c>
      <c r="Z251">
        <f t="shared" si="40"/>
        <v>1</v>
      </c>
      <c r="AA251">
        <f t="shared" si="40"/>
        <v>1</v>
      </c>
      <c r="AB251">
        <f t="shared" si="40"/>
        <v>0</v>
      </c>
      <c r="AC251">
        <f t="shared" si="40"/>
        <v>7</v>
      </c>
    </row>
    <row r="252" spans="1:29">
      <c r="A252">
        <f>Schools!A252</f>
        <v>104693</v>
      </c>
      <c r="B252" t="str">
        <f>Schools!B252</f>
        <v>Alsop High School Technology &amp; Applied Learning Specialist College</v>
      </c>
      <c r="C252" t="str">
        <f>Schools!C252</f>
        <v>Secondary</v>
      </c>
      <c r="D252">
        <f>Schools!D252</f>
        <v>0</v>
      </c>
      <c r="E252" t="str">
        <f>Schools!E252</f>
        <v>/provider/23/104693</v>
      </c>
      <c r="F252" t="str">
        <f>Schools!F252</f>
        <v>Queen's Drive, Liverpool, Merseyside, L4 6SH</v>
      </c>
      <c r="G252" s="17">
        <f>Schools!G252</f>
        <v>43270</v>
      </c>
      <c r="H252">
        <f>Schools!H252</f>
        <v>2780493</v>
      </c>
      <c r="I252" t="str">
        <f>Schools!I252</f>
        <v>2780493.txt</v>
      </c>
      <c r="J252" t="str">
        <f>Schools!J252</f>
        <v>https://files.api.ofsted.gov.uk/v1/file/2780493</v>
      </c>
      <c r="K252" t="str">
        <f>Schools!K252</f>
        <v>Monitoring visit</v>
      </c>
      <c r="L252" t="b">
        <f t="shared" ref="L252:AA261" si="41">VLOOKUP($A252,rMentions,COLUMN()-9,FALSE)</f>
        <v>0</v>
      </c>
      <c r="M252">
        <f t="shared" si="41"/>
        <v>2</v>
      </c>
      <c r="N252">
        <f t="shared" si="41"/>
        <v>1</v>
      </c>
      <c r="O252">
        <f t="shared" si="41"/>
        <v>0</v>
      </c>
      <c r="P252">
        <f t="shared" si="41"/>
        <v>0</v>
      </c>
      <c r="Q252">
        <f t="shared" si="41"/>
        <v>0</v>
      </c>
      <c r="R252">
        <f t="shared" si="41"/>
        <v>0</v>
      </c>
      <c r="S252">
        <f t="shared" si="41"/>
        <v>0</v>
      </c>
      <c r="T252">
        <f t="shared" si="41"/>
        <v>0</v>
      </c>
      <c r="U252">
        <f t="shared" si="41"/>
        <v>0</v>
      </c>
      <c r="V252">
        <f t="shared" si="41"/>
        <v>0</v>
      </c>
      <c r="W252">
        <f t="shared" si="41"/>
        <v>0</v>
      </c>
      <c r="X252">
        <f t="shared" si="41"/>
        <v>0</v>
      </c>
      <c r="Y252">
        <f t="shared" si="41"/>
        <v>0</v>
      </c>
      <c r="Z252">
        <f t="shared" si="41"/>
        <v>0</v>
      </c>
      <c r="AA252">
        <f t="shared" si="41"/>
        <v>0</v>
      </c>
      <c r="AB252">
        <f t="shared" si="40"/>
        <v>0</v>
      </c>
      <c r="AC252">
        <f t="shared" si="40"/>
        <v>0</v>
      </c>
    </row>
    <row r="253" spans="1:29">
      <c r="A253">
        <f>Schools!A253</f>
        <v>108640</v>
      </c>
      <c r="B253" t="str">
        <f>Schools!B253</f>
        <v>Burnside Business and Enterprise College</v>
      </c>
      <c r="C253" t="str">
        <f>Schools!C253</f>
        <v>Secondary</v>
      </c>
      <c r="D253" t="str">
        <f>Schools!D253</f>
        <v>Requires Improvement</v>
      </c>
      <c r="E253" t="str">
        <f>Schools!E253</f>
        <v>/provider/23/108640</v>
      </c>
      <c r="F253" t="str">
        <f>Schools!F253</f>
        <v>St Peter's Road, Wallsend, Tyne and Wear, NE28 7LQ</v>
      </c>
      <c r="G253" s="17">
        <f>Schools!G253</f>
        <v>43083</v>
      </c>
      <c r="H253">
        <f>Schools!H253</f>
        <v>2743119</v>
      </c>
      <c r="I253" t="str">
        <f>Schools!I253</f>
        <v>2743119.txt</v>
      </c>
      <c r="J253" t="str">
        <f>Schools!J253</f>
        <v>https://files.api.ofsted.gov.uk/v1/file/2743119</v>
      </c>
      <c r="K253" t="str">
        <f>Schools!K253</f>
        <v>Full inspection</v>
      </c>
      <c r="L253" t="b">
        <f t="shared" si="41"/>
        <v>0</v>
      </c>
      <c r="M253">
        <f t="shared" si="41"/>
        <v>1</v>
      </c>
      <c r="N253">
        <f t="shared" si="41"/>
        <v>6</v>
      </c>
      <c r="O253">
        <f t="shared" si="41"/>
        <v>0</v>
      </c>
      <c r="P253">
        <f t="shared" si="41"/>
        <v>0</v>
      </c>
      <c r="Q253">
        <f t="shared" si="41"/>
        <v>0</v>
      </c>
      <c r="R253">
        <f t="shared" si="41"/>
        <v>0</v>
      </c>
      <c r="S253">
        <f t="shared" si="41"/>
        <v>2</v>
      </c>
      <c r="T253">
        <f t="shared" si="41"/>
        <v>0</v>
      </c>
      <c r="U253">
        <f t="shared" si="41"/>
        <v>0</v>
      </c>
      <c r="V253">
        <f t="shared" si="41"/>
        <v>0</v>
      </c>
      <c r="W253">
        <f t="shared" si="41"/>
        <v>0</v>
      </c>
      <c r="X253">
        <f t="shared" si="41"/>
        <v>0</v>
      </c>
      <c r="Y253">
        <f t="shared" si="40"/>
        <v>1</v>
      </c>
      <c r="Z253">
        <f t="shared" si="40"/>
        <v>0</v>
      </c>
      <c r="AA253">
        <f t="shared" si="40"/>
        <v>0</v>
      </c>
      <c r="AB253">
        <f t="shared" si="40"/>
        <v>0</v>
      </c>
      <c r="AC253">
        <f t="shared" si="40"/>
        <v>9</v>
      </c>
    </row>
    <row r="254" spans="1:29">
      <c r="A254">
        <f>Schools!A254</f>
        <v>104698</v>
      </c>
      <c r="B254" t="str">
        <f>Schools!B254</f>
        <v>Calderstones School</v>
      </c>
      <c r="C254" t="str">
        <f>Schools!C254</f>
        <v>Secondary</v>
      </c>
      <c r="D254">
        <f>Schools!D254</f>
        <v>0</v>
      </c>
      <c r="E254" t="str">
        <f>Schools!E254</f>
        <v>/provider/23/104698</v>
      </c>
      <c r="F254" t="str">
        <f>Schools!F254</f>
        <v>Harthill Road, Liverpool, Merseyside, L18 3HS</v>
      </c>
      <c r="G254" s="17">
        <f>Schools!G254</f>
        <v>43147</v>
      </c>
      <c r="H254">
        <f>Schools!H254</f>
        <v>2754547</v>
      </c>
      <c r="I254" t="str">
        <f>Schools!I254</f>
        <v>2754547.txt</v>
      </c>
      <c r="J254" t="str">
        <f>Schools!J254</f>
        <v>https://files.api.ofsted.gov.uk/v1/file/2754547</v>
      </c>
      <c r="K254" t="str">
        <f>Schools!K254</f>
        <v>Monitoring visit</v>
      </c>
      <c r="L254" t="b">
        <f t="shared" si="41"/>
        <v>0</v>
      </c>
      <c r="M254">
        <f t="shared" si="41"/>
        <v>3</v>
      </c>
      <c r="N254">
        <f t="shared" si="41"/>
        <v>3</v>
      </c>
      <c r="O254">
        <f t="shared" si="41"/>
        <v>0</v>
      </c>
      <c r="P254">
        <f t="shared" si="41"/>
        <v>0</v>
      </c>
      <c r="Q254">
        <f t="shared" si="41"/>
        <v>0</v>
      </c>
      <c r="R254">
        <f t="shared" si="41"/>
        <v>0</v>
      </c>
      <c r="S254">
        <f t="shared" si="41"/>
        <v>0</v>
      </c>
      <c r="T254">
        <f t="shared" si="41"/>
        <v>0</v>
      </c>
      <c r="U254">
        <f t="shared" si="41"/>
        <v>0</v>
      </c>
      <c r="V254">
        <f t="shared" si="41"/>
        <v>0</v>
      </c>
      <c r="W254">
        <f t="shared" si="41"/>
        <v>0</v>
      </c>
      <c r="X254">
        <f t="shared" si="41"/>
        <v>0</v>
      </c>
      <c r="Y254">
        <f t="shared" si="40"/>
        <v>0</v>
      </c>
      <c r="Z254">
        <f t="shared" si="40"/>
        <v>0</v>
      </c>
      <c r="AA254">
        <f t="shared" si="40"/>
        <v>0</v>
      </c>
      <c r="AB254">
        <f t="shared" si="40"/>
        <v>0</v>
      </c>
      <c r="AC254">
        <f t="shared" si="40"/>
        <v>1</v>
      </c>
    </row>
    <row r="255" spans="1:29">
      <c r="A255">
        <f>Schools!A255</f>
        <v>104700</v>
      </c>
      <c r="B255" t="str">
        <f>Schools!B255</f>
        <v>Gateacre School</v>
      </c>
      <c r="C255" t="str">
        <f>Schools!C255</f>
        <v>Secondary</v>
      </c>
      <c r="D255" t="str">
        <f>Schools!D255</f>
        <v>Requires Improvement</v>
      </c>
      <c r="E255" t="str">
        <f>Schools!E255</f>
        <v>/provider/23/104700</v>
      </c>
      <c r="F255" t="str">
        <f>Schools!F255</f>
        <v>Hedgefield Road, Gateacre, Liverpool, Merseyside, L25 2RW</v>
      </c>
      <c r="G255" s="17">
        <f>Schools!G255</f>
        <v>43038</v>
      </c>
      <c r="H255">
        <f>Schools!H255</f>
        <v>2733523</v>
      </c>
      <c r="I255" t="str">
        <f>Schools!I255</f>
        <v>2733523.txt</v>
      </c>
      <c r="J255" t="str">
        <f>Schools!J255</f>
        <v>https://files.api.ofsted.gov.uk/v1/file/2733523</v>
      </c>
      <c r="K255" t="str">
        <f>Schools!K255</f>
        <v>Full inspection</v>
      </c>
      <c r="L255" t="b">
        <f t="shared" si="41"/>
        <v>0</v>
      </c>
      <c r="M255">
        <f t="shared" si="41"/>
        <v>3</v>
      </c>
      <c r="N255">
        <f t="shared" si="41"/>
        <v>5</v>
      </c>
      <c r="O255">
        <f t="shared" si="41"/>
        <v>0</v>
      </c>
      <c r="P255">
        <f t="shared" si="41"/>
        <v>0</v>
      </c>
      <c r="Q255">
        <f t="shared" si="41"/>
        <v>0</v>
      </c>
      <c r="R255">
        <f t="shared" si="41"/>
        <v>0</v>
      </c>
      <c r="S255">
        <f t="shared" si="41"/>
        <v>0</v>
      </c>
      <c r="T255">
        <f t="shared" si="41"/>
        <v>0</v>
      </c>
      <c r="U255">
        <f t="shared" si="41"/>
        <v>0</v>
      </c>
      <c r="V255">
        <f t="shared" si="41"/>
        <v>0</v>
      </c>
      <c r="W255">
        <f t="shared" si="41"/>
        <v>0</v>
      </c>
      <c r="X255">
        <f t="shared" si="41"/>
        <v>0</v>
      </c>
      <c r="Y255">
        <f t="shared" si="40"/>
        <v>1</v>
      </c>
      <c r="Z255">
        <f t="shared" si="40"/>
        <v>0</v>
      </c>
      <c r="AA255">
        <f t="shared" si="40"/>
        <v>0</v>
      </c>
      <c r="AB255">
        <f t="shared" si="40"/>
        <v>0</v>
      </c>
      <c r="AC255">
        <f t="shared" si="40"/>
        <v>10</v>
      </c>
    </row>
    <row r="256" spans="1:29">
      <c r="A256">
        <f>Schools!A256</f>
        <v>108644</v>
      </c>
      <c r="B256" t="str">
        <f>Schools!B256</f>
        <v>John Spence Community High School</v>
      </c>
      <c r="C256" t="str">
        <f>Schools!C256</f>
        <v>Secondary</v>
      </c>
      <c r="D256" t="str">
        <f>Schools!D256</f>
        <v>Good</v>
      </c>
      <c r="E256" t="str">
        <f>Schools!E256</f>
        <v>/provider/23/108644</v>
      </c>
      <c r="F256" t="str">
        <f>Schools!F256</f>
        <v>Preston Road, North Shields, Tyne and Wear, NE29 9PU</v>
      </c>
      <c r="G256" s="17">
        <f>Schools!G256</f>
        <v>43084</v>
      </c>
      <c r="H256">
        <f>Schools!H256</f>
        <v>2743243</v>
      </c>
      <c r="I256" t="str">
        <f>Schools!I256</f>
        <v>2743243.txt</v>
      </c>
      <c r="J256" t="str">
        <f>Schools!J256</f>
        <v>https://files.api.ofsted.gov.uk/v1/file/2743243</v>
      </c>
      <c r="K256" t="str">
        <f>Schools!K256</f>
        <v>Full inspection</v>
      </c>
      <c r="L256" t="b">
        <f t="shared" si="41"/>
        <v>0</v>
      </c>
      <c r="M256">
        <f t="shared" si="41"/>
        <v>4</v>
      </c>
      <c r="N256">
        <f t="shared" si="41"/>
        <v>15</v>
      </c>
      <c r="O256">
        <f t="shared" si="41"/>
        <v>0</v>
      </c>
      <c r="P256">
        <f t="shared" si="41"/>
        <v>0</v>
      </c>
      <c r="Q256">
        <f t="shared" si="41"/>
        <v>0</v>
      </c>
      <c r="R256">
        <f t="shared" si="41"/>
        <v>0</v>
      </c>
      <c r="S256">
        <f t="shared" si="41"/>
        <v>0</v>
      </c>
      <c r="T256">
        <f t="shared" si="41"/>
        <v>0</v>
      </c>
      <c r="U256">
        <f t="shared" si="41"/>
        <v>0</v>
      </c>
      <c r="V256">
        <f t="shared" si="41"/>
        <v>0</v>
      </c>
      <c r="W256">
        <f t="shared" si="41"/>
        <v>0</v>
      </c>
      <c r="X256">
        <f t="shared" si="41"/>
        <v>0</v>
      </c>
      <c r="Y256">
        <f t="shared" si="40"/>
        <v>0</v>
      </c>
      <c r="Z256">
        <f t="shared" si="40"/>
        <v>0</v>
      </c>
      <c r="AA256">
        <f t="shared" si="40"/>
        <v>0</v>
      </c>
      <c r="AB256">
        <f t="shared" si="40"/>
        <v>0</v>
      </c>
      <c r="AC256">
        <f t="shared" si="40"/>
        <v>5</v>
      </c>
    </row>
    <row r="257" spans="1:29">
      <c r="A257">
        <f>Schools!A257</f>
        <v>110107</v>
      </c>
      <c r="B257" t="str">
        <f>Schools!B257</f>
        <v>Blessed Hugh Faringdon Catholic School</v>
      </c>
      <c r="C257" t="str">
        <f>Schools!C257</f>
        <v>Secondary</v>
      </c>
      <c r="D257">
        <f>Schools!D257</f>
        <v>0</v>
      </c>
      <c r="E257" t="str">
        <f>Schools!E257</f>
        <v>/provider/23/110107</v>
      </c>
      <c r="F257" t="str">
        <f>Schools!F257</f>
        <v>Fawley Road, Southcote, Reading, Berkshire, RG30 3EP</v>
      </c>
      <c r="G257" s="17">
        <f>Schools!G257</f>
        <v>43027</v>
      </c>
      <c r="H257">
        <f>Schools!H257</f>
        <v>2731681</v>
      </c>
      <c r="I257" t="str">
        <f>Schools!I257</f>
        <v>2731681.txt</v>
      </c>
      <c r="J257" t="str">
        <f>Schools!J257</f>
        <v>https://files.api.ofsted.gov.uk/v1/file/2731681</v>
      </c>
      <c r="K257" t="str">
        <f>Schools!K257</f>
        <v>Short inspection</v>
      </c>
      <c r="L257" t="b">
        <f t="shared" si="41"/>
        <v>0</v>
      </c>
      <c r="M257">
        <f t="shared" si="41"/>
        <v>0</v>
      </c>
      <c r="N257">
        <f t="shared" si="41"/>
        <v>2</v>
      </c>
      <c r="O257">
        <f t="shared" si="41"/>
        <v>0</v>
      </c>
      <c r="P257">
        <f t="shared" si="41"/>
        <v>0</v>
      </c>
      <c r="Q257">
        <f t="shared" si="41"/>
        <v>0</v>
      </c>
      <c r="R257">
        <f t="shared" si="41"/>
        <v>0</v>
      </c>
      <c r="S257">
        <f t="shared" si="41"/>
        <v>2</v>
      </c>
      <c r="T257">
        <f t="shared" si="41"/>
        <v>0</v>
      </c>
      <c r="U257">
        <f t="shared" si="41"/>
        <v>0</v>
      </c>
      <c r="V257">
        <f t="shared" si="41"/>
        <v>0</v>
      </c>
      <c r="W257">
        <f t="shared" si="41"/>
        <v>0</v>
      </c>
      <c r="X257">
        <f t="shared" si="41"/>
        <v>0</v>
      </c>
      <c r="Y257">
        <f t="shared" si="40"/>
        <v>0</v>
      </c>
      <c r="Z257">
        <f t="shared" si="40"/>
        <v>0</v>
      </c>
      <c r="AA257">
        <f t="shared" si="40"/>
        <v>0</v>
      </c>
      <c r="AB257">
        <f t="shared" si="40"/>
        <v>0</v>
      </c>
      <c r="AC257">
        <f t="shared" si="40"/>
        <v>7</v>
      </c>
    </row>
    <row r="258" spans="1:29">
      <c r="A258">
        <f>Schools!A258</f>
        <v>108649</v>
      </c>
      <c r="B258" t="str">
        <f>Schools!B258</f>
        <v>Wellfield Middle School</v>
      </c>
      <c r="C258" t="str">
        <f>Schools!C258</f>
        <v>Secondary</v>
      </c>
      <c r="D258">
        <f>Schools!D258</f>
        <v>0</v>
      </c>
      <c r="E258" t="str">
        <f>Schools!E258</f>
        <v>/provider/23/108649</v>
      </c>
      <c r="F258" t="str">
        <f>Schools!F258</f>
        <v>Kielder Road, South Wellfield, Whitley Bay, Tyne and Wear, NE25 9QW</v>
      </c>
      <c r="G258" s="17">
        <f>Schools!G258</f>
        <v>43217</v>
      </c>
      <c r="H258">
        <f>Schools!H258</f>
        <v>2770211</v>
      </c>
      <c r="I258" t="str">
        <f>Schools!I258</f>
        <v>2770211.txt</v>
      </c>
      <c r="J258" t="str">
        <f>Schools!J258</f>
        <v>https://files.api.ofsted.gov.uk/v1/file/2770211</v>
      </c>
      <c r="K258" t="str">
        <f>Schools!K258</f>
        <v>Short inspection</v>
      </c>
      <c r="L258" t="b">
        <f t="shared" si="41"/>
        <v>0</v>
      </c>
      <c r="M258">
        <f t="shared" si="41"/>
        <v>0</v>
      </c>
      <c r="N258">
        <f t="shared" si="41"/>
        <v>7</v>
      </c>
      <c r="O258">
        <f t="shared" si="41"/>
        <v>0</v>
      </c>
      <c r="P258">
        <f t="shared" si="41"/>
        <v>0</v>
      </c>
      <c r="Q258">
        <f t="shared" si="41"/>
        <v>0</v>
      </c>
      <c r="R258">
        <f t="shared" si="41"/>
        <v>0</v>
      </c>
      <c r="S258">
        <f t="shared" si="41"/>
        <v>0</v>
      </c>
      <c r="T258">
        <f t="shared" si="41"/>
        <v>0</v>
      </c>
      <c r="U258">
        <f t="shared" si="41"/>
        <v>0</v>
      </c>
      <c r="V258">
        <f t="shared" si="41"/>
        <v>0</v>
      </c>
      <c r="W258">
        <f t="shared" si="41"/>
        <v>0</v>
      </c>
      <c r="X258">
        <f t="shared" si="41"/>
        <v>0</v>
      </c>
      <c r="Y258">
        <f t="shared" ref="Y258:AC273" si="42">VLOOKUP($A258,rMentions,COLUMN()-9,FALSE)</f>
        <v>0</v>
      </c>
      <c r="Z258">
        <f t="shared" si="42"/>
        <v>0</v>
      </c>
      <c r="AA258">
        <f t="shared" si="42"/>
        <v>0</v>
      </c>
      <c r="AB258">
        <f t="shared" si="42"/>
        <v>0</v>
      </c>
      <c r="AC258">
        <f t="shared" si="42"/>
        <v>3</v>
      </c>
    </row>
    <row r="259" spans="1:29">
      <c r="A259">
        <f>Schools!A259</f>
        <v>104712</v>
      </c>
      <c r="B259" t="str">
        <f>Schools!B259</f>
        <v>St Julie's Catholic High School</v>
      </c>
      <c r="C259" t="str">
        <f>Schools!C259</f>
        <v>Secondary</v>
      </c>
      <c r="D259" t="str">
        <f>Schools!D259</f>
        <v>Good</v>
      </c>
      <c r="E259" t="str">
        <f>Schools!E259</f>
        <v>/provider/23/104712</v>
      </c>
      <c r="F259" t="str">
        <f>Schools!F259</f>
        <v>Speke Road, Woolton, Liverpool, Merseyside, L25 7TN</v>
      </c>
      <c r="G259" s="17">
        <f>Schools!G259</f>
        <v>43231</v>
      </c>
      <c r="H259">
        <f>Schools!H259</f>
        <v>2772817</v>
      </c>
      <c r="I259" t="str">
        <f>Schools!I259</f>
        <v>2772817.txt</v>
      </c>
      <c r="J259" t="str">
        <f>Schools!J259</f>
        <v>https://files.api.ofsted.gov.uk/v1/file/2772817</v>
      </c>
      <c r="K259" t="str">
        <f>Schools!K259</f>
        <v>Full inspection</v>
      </c>
      <c r="L259" t="b">
        <f t="shared" si="41"/>
        <v>0</v>
      </c>
      <c r="M259">
        <f t="shared" si="41"/>
        <v>10</v>
      </c>
      <c r="N259">
        <f t="shared" si="41"/>
        <v>14</v>
      </c>
      <c r="O259">
        <f t="shared" si="41"/>
        <v>0</v>
      </c>
      <c r="P259">
        <f t="shared" si="41"/>
        <v>1</v>
      </c>
      <c r="Q259">
        <f t="shared" si="41"/>
        <v>0</v>
      </c>
      <c r="R259">
        <f t="shared" si="41"/>
        <v>0</v>
      </c>
      <c r="S259">
        <f t="shared" si="41"/>
        <v>1</v>
      </c>
      <c r="T259">
        <f t="shared" si="41"/>
        <v>0</v>
      </c>
      <c r="U259">
        <f t="shared" si="41"/>
        <v>0</v>
      </c>
      <c r="V259">
        <f t="shared" si="41"/>
        <v>0</v>
      </c>
      <c r="W259">
        <f t="shared" si="41"/>
        <v>0</v>
      </c>
      <c r="X259">
        <f t="shared" si="41"/>
        <v>0</v>
      </c>
      <c r="Y259">
        <f t="shared" si="42"/>
        <v>0</v>
      </c>
      <c r="Z259">
        <f t="shared" si="42"/>
        <v>0</v>
      </c>
      <c r="AA259">
        <f t="shared" si="42"/>
        <v>0</v>
      </c>
      <c r="AB259">
        <f t="shared" si="42"/>
        <v>0</v>
      </c>
      <c r="AC259">
        <f t="shared" si="42"/>
        <v>3</v>
      </c>
    </row>
    <row r="260" spans="1:29">
      <c r="A260">
        <f>Schools!A260</f>
        <v>104714</v>
      </c>
      <c r="B260" t="str">
        <f>Schools!B260</f>
        <v>Cardinal Heenan Catholic High School</v>
      </c>
      <c r="C260" t="str">
        <f>Schools!C260</f>
        <v>Secondary</v>
      </c>
      <c r="D260" t="str">
        <f>Schools!D260</f>
        <v>Requires Improvement</v>
      </c>
      <c r="E260" t="str">
        <f>Schools!E260</f>
        <v>/provider/23/104714</v>
      </c>
      <c r="F260" t="str">
        <f>Schools!F260</f>
        <v>Honeysgreen Lane, Liverpool, Merseyside, L12 9HZ</v>
      </c>
      <c r="G260" s="17">
        <f>Schools!G260</f>
        <v>43166</v>
      </c>
      <c r="H260">
        <f>Schools!H260</f>
        <v>2759243</v>
      </c>
      <c r="I260" t="str">
        <f>Schools!I260</f>
        <v>2759243.txt</v>
      </c>
      <c r="J260" t="str">
        <f>Schools!J260</f>
        <v>https://files.api.ofsted.gov.uk/v1/file/2759243</v>
      </c>
      <c r="K260" t="str">
        <f>Schools!K260</f>
        <v>Full inspection</v>
      </c>
      <c r="L260" t="b">
        <f t="shared" si="41"/>
        <v>0</v>
      </c>
      <c r="M260">
        <f t="shared" si="41"/>
        <v>3</v>
      </c>
      <c r="N260">
        <f t="shared" si="41"/>
        <v>8</v>
      </c>
      <c r="O260">
        <f t="shared" si="41"/>
        <v>0</v>
      </c>
      <c r="P260">
        <f t="shared" si="41"/>
        <v>0</v>
      </c>
      <c r="Q260">
        <f t="shared" si="41"/>
        <v>0</v>
      </c>
      <c r="R260">
        <f t="shared" si="41"/>
        <v>0</v>
      </c>
      <c r="S260">
        <f t="shared" si="41"/>
        <v>0</v>
      </c>
      <c r="T260">
        <f t="shared" si="41"/>
        <v>0</v>
      </c>
      <c r="U260">
        <f t="shared" si="41"/>
        <v>0</v>
      </c>
      <c r="V260">
        <f t="shared" si="41"/>
        <v>0</v>
      </c>
      <c r="W260">
        <f t="shared" si="41"/>
        <v>0</v>
      </c>
      <c r="X260">
        <f t="shared" si="41"/>
        <v>0</v>
      </c>
      <c r="Y260">
        <f t="shared" si="42"/>
        <v>1</v>
      </c>
      <c r="Z260">
        <f t="shared" si="42"/>
        <v>1</v>
      </c>
      <c r="AA260">
        <f t="shared" si="42"/>
        <v>1</v>
      </c>
      <c r="AB260">
        <f t="shared" si="42"/>
        <v>0</v>
      </c>
      <c r="AC260">
        <f t="shared" si="42"/>
        <v>10</v>
      </c>
    </row>
    <row r="261" spans="1:29">
      <c r="A261">
        <f>Schools!A261</f>
        <v>106135</v>
      </c>
      <c r="B261" t="str">
        <f>Schools!B261</f>
        <v>Stockport School</v>
      </c>
      <c r="C261" t="str">
        <f>Schools!C261</f>
        <v>Secondary</v>
      </c>
      <c r="D261">
        <f>Schools!D261</f>
        <v>0</v>
      </c>
      <c r="E261" t="str">
        <f>Schools!E261</f>
        <v>/provider/23/106135</v>
      </c>
      <c r="F261" t="str">
        <f>Schools!F261</f>
        <v>Mile End Lane, Stockport, Cheshire, SK2 6BW</v>
      </c>
      <c r="G261" s="17">
        <f>Schools!G261</f>
        <v>43269</v>
      </c>
      <c r="H261">
        <f>Schools!H261</f>
        <v>2780415</v>
      </c>
      <c r="I261" t="str">
        <f>Schools!I261</f>
        <v>2780415.txt</v>
      </c>
      <c r="J261" t="str">
        <f>Schools!J261</f>
        <v>https://files.api.ofsted.gov.uk/v1/file/2780415</v>
      </c>
      <c r="K261" t="str">
        <f>Schools!K261</f>
        <v>Short inspection</v>
      </c>
      <c r="L261" t="b">
        <f t="shared" si="41"/>
        <v>0</v>
      </c>
      <c r="M261">
        <f t="shared" si="41"/>
        <v>0</v>
      </c>
      <c r="N261">
        <f t="shared" si="41"/>
        <v>3</v>
      </c>
      <c r="O261">
        <f t="shared" si="41"/>
        <v>0</v>
      </c>
      <c r="P261">
        <f t="shared" si="41"/>
        <v>1</v>
      </c>
      <c r="Q261">
        <f t="shared" si="41"/>
        <v>0</v>
      </c>
      <c r="R261">
        <f t="shared" si="41"/>
        <v>0</v>
      </c>
      <c r="S261">
        <f t="shared" si="41"/>
        <v>0</v>
      </c>
      <c r="T261">
        <f t="shared" si="41"/>
        <v>0</v>
      </c>
      <c r="U261">
        <f t="shared" si="41"/>
        <v>0</v>
      </c>
      <c r="V261">
        <f t="shared" si="41"/>
        <v>0</v>
      </c>
      <c r="W261">
        <f t="shared" si="41"/>
        <v>0</v>
      </c>
      <c r="X261">
        <f t="shared" si="41"/>
        <v>0</v>
      </c>
      <c r="Y261">
        <f t="shared" si="42"/>
        <v>0</v>
      </c>
      <c r="Z261">
        <f t="shared" si="42"/>
        <v>0</v>
      </c>
      <c r="AA261">
        <f t="shared" si="42"/>
        <v>0</v>
      </c>
      <c r="AB261">
        <f t="shared" si="42"/>
        <v>0</v>
      </c>
      <c r="AC261">
        <f t="shared" si="42"/>
        <v>3</v>
      </c>
    </row>
    <row r="262" spans="1:29">
      <c r="A262">
        <f>Schools!A262</f>
        <v>104717</v>
      </c>
      <c r="B262" t="str">
        <f>Schools!B262</f>
        <v>Archbishop Beck Catholic Sports College</v>
      </c>
      <c r="C262" t="str">
        <f>Schools!C262</f>
        <v>Secondary</v>
      </c>
      <c r="D262" t="str">
        <f>Schools!D262</f>
        <v>Requires Improvement</v>
      </c>
      <c r="E262" t="str">
        <f>Schools!E262</f>
        <v>/provider/23/104717</v>
      </c>
      <c r="F262" t="str">
        <f>Schools!F262</f>
        <v>55 Long Lane, Walton, Liverpool, Merseyside, L9 7BF</v>
      </c>
      <c r="G262" s="17">
        <f>Schools!G262</f>
        <v>43089</v>
      </c>
      <c r="H262">
        <f>Schools!H262</f>
        <v>2744365</v>
      </c>
      <c r="I262" t="str">
        <f>Schools!I262</f>
        <v>2744365.txt</v>
      </c>
      <c r="J262" t="str">
        <f>Schools!J262</f>
        <v>https://files.api.ofsted.gov.uk/v1/file/2744365</v>
      </c>
      <c r="K262" t="str">
        <f>Schools!K262</f>
        <v>Full inspection</v>
      </c>
      <c r="L262" t="b">
        <f t="shared" ref="L262:AA271" si="43">VLOOKUP($A262,rMentions,COLUMN()-9,FALSE)</f>
        <v>0</v>
      </c>
      <c r="M262">
        <f t="shared" si="43"/>
        <v>6</v>
      </c>
      <c r="N262">
        <f t="shared" si="43"/>
        <v>12</v>
      </c>
      <c r="O262">
        <f t="shared" si="43"/>
        <v>0</v>
      </c>
      <c r="P262">
        <f t="shared" si="43"/>
        <v>1</v>
      </c>
      <c r="Q262">
        <f t="shared" si="43"/>
        <v>0</v>
      </c>
      <c r="R262">
        <f t="shared" si="43"/>
        <v>0</v>
      </c>
      <c r="S262">
        <f t="shared" si="43"/>
        <v>0</v>
      </c>
      <c r="T262">
        <f t="shared" si="43"/>
        <v>0</v>
      </c>
      <c r="U262">
        <f t="shared" si="43"/>
        <v>0</v>
      </c>
      <c r="V262">
        <f t="shared" si="43"/>
        <v>0</v>
      </c>
      <c r="W262">
        <f t="shared" si="43"/>
        <v>0</v>
      </c>
      <c r="X262">
        <f t="shared" si="43"/>
        <v>0</v>
      </c>
      <c r="Y262">
        <f t="shared" si="43"/>
        <v>0</v>
      </c>
      <c r="Z262">
        <f t="shared" si="43"/>
        <v>0</v>
      </c>
      <c r="AA262">
        <f t="shared" si="43"/>
        <v>0</v>
      </c>
      <c r="AB262">
        <f t="shared" si="42"/>
        <v>0</v>
      </c>
      <c r="AC262">
        <f t="shared" si="42"/>
        <v>6</v>
      </c>
    </row>
    <row r="263" spans="1:29">
      <c r="A263">
        <f>Schools!A263</f>
        <v>108657</v>
      </c>
      <c r="B263" t="str">
        <f>Schools!B263</f>
        <v>Percy Hedley School</v>
      </c>
      <c r="C263" t="str">
        <f>Schools!C263</f>
        <v>Special School</v>
      </c>
      <c r="D263">
        <f>Schools!D263</f>
        <v>0</v>
      </c>
      <c r="E263" t="str">
        <f>Schools!E263</f>
        <v>/provider/25/108657</v>
      </c>
      <c r="F263" t="str">
        <f>Schools!F263</f>
        <v>Station Road, Forest Hall, Newcastle-upon-Tyne, Tyne and Wear, NE12 8YY</v>
      </c>
      <c r="G263" s="17">
        <f>Schools!G263</f>
        <v>43213</v>
      </c>
      <c r="H263">
        <f>Schools!H263</f>
        <v>2769145</v>
      </c>
      <c r="I263" t="str">
        <f>Schools!I263</f>
        <v>2769145.txt</v>
      </c>
      <c r="J263" t="str">
        <f>Schools!J263</f>
        <v>https://files.api.ofsted.gov.uk/v1/file/2769145</v>
      </c>
      <c r="K263" t="str">
        <f>Schools!K263</f>
        <v>Short inspection</v>
      </c>
      <c r="L263" t="b">
        <f t="shared" si="43"/>
        <v>0</v>
      </c>
      <c r="M263">
        <f t="shared" si="43"/>
        <v>0</v>
      </c>
      <c r="N263">
        <f t="shared" si="43"/>
        <v>0</v>
      </c>
      <c r="O263">
        <f t="shared" si="43"/>
        <v>0</v>
      </c>
      <c r="P263">
        <f t="shared" si="43"/>
        <v>2</v>
      </c>
      <c r="Q263">
        <f t="shared" si="43"/>
        <v>0</v>
      </c>
      <c r="R263">
        <f t="shared" si="43"/>
        <v>0</v>
      </c>
      <c r="S263">
        <f t="shared" si="43"/>
        <v>0</v>
      </c>
      <c r="T263">
        <f t="shared" si="43"/>
        <v>0</v>
      </c>
      <c r="U263">
        <f t="shared" si="43"/>
        <v>0</v>
      </c>
      <c r="V263">
        <f t="shared" si="43"/>
        <v>0</v>
      </c>
      <c r="W263">
        <f t="shared" si="43"/>
        <v>0</v>
      </c>
      <c r="X263">
        <f t="shared" si="43"/>
        <v>0</v>
      </c>
      <c r="Y263">
        <f t="shared" si="42"/>
        <v>0</v>
      </c>
      <c r="Z263">
        <f t="shared" si="42"/>
        <v>0</v>
      </c>
      <c r="AA263">
        <f t="shared" si="42"/>
        <v>0</v>
      </c>
      <c r="AB263">
        <f t="shared" si="42"/>
        <v>0</v>
      </c>
      <c r="AC263">
        <f t="shared" si="42"/>
        <v>0</v>
      </c>
    </row>
    <row r="264" spans="1:29">
      <c r="A264">
        <f>Schools!A264</f>
        <v>106139</v>
      </c>
      <c r="B264" t="str">
        <f>Schools!B264</f>
        <v>Bramhall High School</v>
      </c>
      <c r="C264" t="str">
        <f>Schools!C264</f>
        <v>Secondary</v>
      </c>
      <c r="D264">
        <f>Schools!D264</f>
        <v>0</v>
      </c>
      <c r="E264" t="str">
        <f>Schools!E264</f>
        <v>/provider/23/106139</v>
      </c>
      <c r="F264" t="str">
        <f>Schools!F264</f>
        <v>Seal Road, Bramhall, Stockport, Cheshire, SK7 2JT</v>
      </c>
      <c r="G264" s="17">
        <f>Schools!G264</f>
        <v>43238</v>
      </c>
      <c r="H264">
        <f>Schools!H264</f>
        <v>2774297</v>
      </c>
      <c r="I264" t="str">
        <f>Schools!I264</f>
        <v>2774297.txt</v>
      </c>
      <c r="J264" t="str">
        <f>Schools!J264</f>
        <v>https://files.api.ofsted.gov.uk/v1/file/2774297</v>
      </c>
      <c r="K264" t="str">
        <f>Schools!K264</f>
        <v>Monitoring visit</v>
      </c>
      <c r="L264" t="b">
        <f t="shared" si="43"/>
        <v>0</v>
      </c>
      <c r="M264">
        <f t="shared" si="43"/>
        <v>0</v>
      </c>
      <c r="N264">
        <f t="shared" si="43"/>
        <v>0</v>
      </c>
      <c r="O264">
        <f t="shared" si="43"/>
        <v>0</v>
      </c>
      <c r="P264">
        <f t="shared" si="43"/>
        <v>0</v>
      </c>
      <c r="Q264">
        <f t="shared" si="43"/>
        <v>0</v>
      </c>
      <c r="R264">
        <f t="shared" si="43"/>
        <v>0</v>
      </c>
      <c r="S264">
        <f t="shared" si="43"/>
        <v>0</v>
      </c>
      <c r="T264">
        <f t="shared" si="43"/>
        <v>0</v>
      </c>
      <c r="U264">
        <f t="shared" si="43"/>
        <v>0</v>
      </c>
      <c r="V264">
        <f t="shared" si="43"/>
        <v>0</v>
      </c>
      <c r="W264">
        <f t="shared" si="43"/>
        <v>0</v>
      </c>
      <c r="X264">
        <f t="shared" si="43"/>
        <v>0</v>
      </c>
      <c r="Y264">
        <f t="shared" si="42"/>
        <v>0</v>
      </c>
      <c r="Z264">
        <f t="shared" si="42"/>
        <v>0</v>
      </c>
      <c r="AA264">
        <f t="shared" si="42"/>
        <v>0</v>
      </c>
      <c r="AB264">
        <f t="shared" si="42"/>
        <v>0</v>
      </c>
      <c r="AC264">
        <f t="shared" si="42"/>
        <v>0</v>
      </c>
    </row>
    <row r="265" spans="1:29">
      <c r="A265">
        <f>Schools!A265</f>
        <v>136462</v>
      </c>
      <c r="B265" t="str">
        <f>Schools!B265</f>
        <v>Ossett Academy and Sixth Form College</v>
      </c>
      <c r="C265" t="str">
        <f>Schools!C265</f>
        <v>Secondary</v>
      </c>
      <c r="D265">
        <f>Schools!D265</f>
        <v>0</v>
      </c>
      <c r="E265" t="str">
        <f>Schools!E265</f>
        <v>/provider/23/136462</v>
      </c>
      <c r="F265" t="str">
        <f>Schools!F265</f>
        <v>Storrs Hill Road, Ossett, West Yorkshire, WF5 0DG</v>
      </c>
      <c r="G265" s="17">
        <f>Schools!G265</f>
        <v>43158</v>
      </c>
      <c r="H265">
        <f>Schools!H265</f>
        <v>2756715</v>
      </c>
      <c r="I265" t="str">
        <f>Schools!I265</f>
        <v>2756715.txt</v>
      </c>
      <c r="J265" t="str">
        <f>Schools!J265</f>
        <v>https://files.api.ofsted.gov.uk/v1/file/2756715</v>
      </c>
      <c r="K265" t="str">
        <f>Schools!K265</f>
        <v>Short inspection</v>
      </c>
      <c r="L265" t="b">
        <f t="shared" si="43"/>
        <v>0</v>
      </c>
      <c r="M265">
        <f t="shared" si="43"/>
        <v>1</v>
      </c>
      <c r="N265">
        <f t="shared" si="43"/>
        <v>1</v>
      </c>
      <c r="O265">
        <f t="shared" si="43"/>
        <v>0</v>
      </c>
      <c r="P265">
        <f t="shared" si="43"/>
        <v>0</v>
      </c>
      <c r="Q265">
        <f t="shared" si="43"/>
        <v>0</v>
      </c>
      <c r="R265">
        <f t="shared" si="43"/>
        <v>0</v>
      </c>
      <c r="S265">
        <f t="shared" si="43"/>
        <v>0</v>
      </c>
      <c r="T265">
        <f t="shared" si="43"/>
        <v>0</v>
      </c>
      <c r="U265">
        <f t="shared" si="43"/>
        <v>0</v>
      </c>
      <c r="V265">
        <f t="shared" si="43"/>
        <v>0</v>
      </c>
      <c r="W265">
        <f t="shared" si="43"/>
        <v>0</v>
      </c>
      <c r="X265">
        <f t="shared" si="43"/>
        <v>0</v>
      </c>
      <c r="Y265">
        <f t="shared" si="42"/>
        <v>0</v>
      </c>
      <c r="Z265">
        <f t="shared" si="42"/>
        <v>0</v>
      </c>
      <c r="AA265">
        <f t="shared" si="42"/>
        <v>0</v>
      </c>
      <c r="AB265">
        <f t="shared" si="42"/>
        <v>0</v>
      </c>
      <c r="AC265">
        <f t="shared" si="42"/>
        <v>1</v>
      </c>
    </row>
    <row r="266" spans="1:29">
      <c r="A266">
        <f>Schools!A266</f>
        <v>136464</v>
      </c>
      <c r="B266" t="str">
        <f>Schools!B266</f>
        <v>Coopers School</v>
      </c>
      <c r="C266" t="str">
        <f>Schools!C266</f>
        <v>Secondary</v>
      </c>
      <c r="D266">
        <f>Schools!D266</f>
        <v>0</v>
      </c>
      <c r="E266" t="str">
        <f>Schools!E266</f>
        <v>/provider/23/136464</v>
      </c>
      <c r="F266" t="str">
        <f>Schools!F266</f>
        <v>Hawkwood Lane, Chislehurst, Kent, BR7 5PS</v>
      </c>
      <c r="G266" s="17">
        <f>Schools!G266</f>
        <v>43194</v>
      </c>
      <c r="H266">
        <f>Schools!H266</f>
        <v>2764695</v>
      </c>
      <c r="I266" t="str">
        <f>Schools!I266</f>
        <v>2764695.txt</v>
      </c>
      <c r="J266" t="str">
        <f>Schools!J266</f>
        <v>https://files.api.ofsted.gov.uk/v1/file/2764695</v>
      </c>
      <c r="K266" t="str">
        <f>Schools!K266</f>
        <v>Short inspection</v>
      </c>
      <c r="L266" t="b">
        <f t="shared" si="43"/>
        <v>0</v>
      </c>
      <c r="M266">
        <f t="shared" si="43"/>
        <v>1</v>
      </c>
      <c r="N266">
        <f t="shared" si="43"/>
        <v>3</v>
      </c>
      <c r="O266">
        <f t="shared" si="43"/>
        <v>0</v>
      </c>
      <c r="P266">
        <f t="shared" si="43"/>
        <v>0</v>
      </c>
      <c r="Q266">
        <f t="shared" si="43"/>
        <v>0</v>
      </c>
      <c r="R266">
        <f t="shared" si="43"/>
        <v>0</v>
      </c>
      <c r="S266">
        <f t="shared" si="43"/>
        <v>0</v>
      </c>
      <c r="T266">
        <f t="shared" si="43"/>
        <v>0</v>
      </c>
      <c r="U266">
        <f t="shared" si="43"/>
        <v>0</v>
      </c>
      <c r="V266">
        <f t="shared" si="43"/>
        <v>0</v>
      </c>
      <c r="W266">
        <f t="shared" si="43"/>
        <v>0</v>
      </c>
      <c r="X266">
        <f t="shared" si="43"/>
        <v>0</v>
      </c>
      <c r="Y266">
        <f t="shared" si="42"/>
        <v>0</v>
      </c>
      <c r="Z266">
        <f t="shared" si="42"/>
        <v>0</v>
      </c>
      <c r="AA266">
        <f t="shared" si="42"/>
        <v>0</v>
      </c>
      <c r="AB266">
        <f t="shared" si="42"/>
        <v>0</v>
      </c>
      <c r="AC266">
        <f t="shared" si="42"/>
        <v>0</v>
      </c>
    </row>
    <row r="267" spans="1:29">
      <c r="A267">
        <f>Schools!A267</f>
        <v>136465</v>
      </c>
      <c r="B267" t="str">
        <f>Schools!B267</f>
        <v>Herne Bay High School</v>
      </c>
      <c r="C267" t="str">
        <f>Schools!C267</f>
        <v>Secondary</v>
      </c>
      <c r="D267" t="str">
        <f>Schools!D267</f>
        <v>Good</v>
      </c>
      <c r="E267" t="str">
        <f>Schools!E267</f>
        <v>/provider/23/136465</v>
      </c>
      <c r="F267" t="str">
        <f>Schools!F267</f>
        <v>Bullockstone Road, Herne Bay, Kent, CT6 7NS</v>
      </c>
      <c r="G267" s="17">
        <f>Schools!G267</f>
        <v>43160</v>
      </c>
      <c r="H267">
        <f>Schools!H267</f>
        <v>2757543</v>
      </c>
      <c r="I267" t="str">
        <f>Schools!I267</f>
        <v>2757543.txt</v>
      </c>
      <c r="J267" t="str">
        <f>Schools!J267</f>
        <v>https://files.api.ofsted.gov.uk/v1/file/2757543</v>
      </c>
      <c r="K267" t="str">
        <f>Schools!K267</f>
        <v>Full inspection</v>
      </c>
      <c r="L267" t="b">
        <f t="shared" si="43"/>
        <v>0</v>
      </c>
      <c r="M267">
        <f t="shared" si="43"/>
        <v>1</v>
      </c>
      <c r="N267">
        <f t="shared" si="43"/>
        <v>2</v>
      </c>
      <c r="O267">
        <f t="shared" si="43"/>
        <v>0</v>
      </c>
      <c r="P267">
        <f t="shared" si="43"/>
        <v>1</v>
      </c>
      <c r="Q267">
        <f t="shared" si="43"/>
        <v>0</v>
      </c>
      <c r="R267">
        <f t="shared" si="43"/>
        <v>0</v>
      </c>
      <c r="S267">
        <f t="shared" si="43"/>
        <v>0</v>
      </c>
      <c r="T267">
        <f t="shared" si="43"/>
        <v>0</v>
      </c>
      <c r="U267">
        <f t="shared" si="43"/>
        <v>0</v>
      </c>
      <c r="V267">
        <f t="shared" si="43"/>
        <v>0</v>
      </c>
      <c r="W267">
        <f t="shared" si="43"/>
        <v>0</v>
      </c>
      <c r="X267">
        <f t="shared" si="43"/>
        <v>0</v>
      </c>
      <c r="Y267">
        <f t="shared" si="42"/>
        <v>0</v>
      </c>
      <c r="Z267">
        <f t="shared" si="42"/>
        <v>0</v>
      </c>
      <c r="AA267">
        <f t="shared" si="42"/>
        <v>0</v>
      </c>
      <c r="AB267">
        <f t="shared" si="42"/>
        <v>0</v>
      </c>
      <c r="AC267">
        <f t="shared" si="42"/>
        <v>3</v>
      </c>
    </row>
    <row r="268" spans="1:29">
      <c r="A268">
        <f>Schools!A268</f>
        <v>136467</v>
      </c>
      <c r="B268" t="str">
        <f>Schools!B268</f>
        <v>Chislehurst School for Girls</v>
      </c>
      <c r="C268" t="str">
        <f>Schools!C268</f>
        <v>Secondary</v>
      </c>
      <c r="D268" t="str">
        <f>Schools!D268</f>
        <v>Good</v>
      </c>
      <c r="E268" t="str">
        <f>Schools!E268</f>
        <v>/provider/23/136467</v>
      </c>
      <c r="F268" t="str">
        <f>Schools!F268</f>
        <v>Beaverwood Road, Perry Street, Chislehurst, Kent, BR7 6HE</v>
      </c>
      <c r="G268" s="17">
        <f>Schools!G268</f>
        <v>43130</v>
      </c>
      <c r="H268">
        <f>Schools!H268</f>
        <v>2757457</v>
      </c>
      <c r="I268" t="str">
        <f>Schools!I268</f>
        <v>2757457.txt</v>
      </c>
      <c r="J268" t="str">
        <f>Schools!J268</f>
        <v>https://files.api.ofsted.gov.uk/v1/file/2757457</v>
      </c>
      <c r="K268" t="str">
        <f>Schools!K268</f>
        <v>Full inspection</v>
      </c>
      <c r="L268" t="b">
        <f t="shared" si="43"/>
        <v>0</v>
      </c>
      <c r="M268">
        <f t="shared" si="43"/>
        <v>2</v>
      </c>
      <c r="N268">
        <f t="shared" si="43"/>
        <v>15</v>
      </c>
      <c r="O268">
        <f t="shared" si="43"/>
        <v>0</v>
      </c>
      <c r="P268">
        <f t="shared" si="43"/>
        <v>0</v>
      </c>
      <c r="Q268">
        <f t="shared" si="43"/>
        <v>0</v>
      </c>
      <c r="R268">
        <f t="shared" si="43"/>
        <v>0</v>
      </c>
      <c r="S268">
        <f t="shared" si="43"/>
        <v>3</v>
      </c>
      <c r="T268">
        <f t="shared" si="43"/>
        <v>0</v>
      </c>
      <c r="U268">
        <f t="shared" si="43"/>
        <v>0</v>
      </c>
      <c r="V268">
        <f t="shared" si="43"/>
        <v>0</v>
      </c>
      <c r="W268">
        <f t="shared" si="43"/>
        <v>0</v>
      </c>
      <c r="X268">
        <f t="shared" si="43"/>
        <v>0</v>
      </c>
      <c r="Y268">
        <f t="shared" si="42"/>
        <v>0</v>
      </c>
      <c r="Z268">
        <f t="shared" si="42"/>
        <v>0</v>
      </c>
      <c r="AA268">
        <f t="shared" si="42"/>
        <v>0</v>
      </c>
      <c r="AB268">
        <f t="shared" si="42"/>
        <v>0</v>
      </c>
      <c r="AC268">
        <f t="shared" si="42"/>
        <v>11</v>
      </c>
    </row>
    <row r="269" spans="1:29">
      <c r="A269">
        <f>Schools!A269</f>
        <v>136471</v>
      </c>
      <c r="B269" t="str">
        <f>Schools!B269</f>
        <v>Lincroft Academy</v>
      </c>
      <c r="C269" t="str">
        <f>Schools!C269</f>
        <v>Secondary</v>
      </c>
      <c r="D269" t="str">
        <f>Schools!D269</f>
        <v>Good</v>
      </c>
      <c r="E269" t="str">
        <f>Schools!E269</f>
        <v>/provider/23/136471</v>
      </c>
      <c r="F269" t="str">
        <f>Schools!F269</f>
        <v>Station Road, Oakley, Bedford, Bedfordshire, MK43 7RE</v>
      </c>
      <c r="G269" s="17">
        <f>Schools!G269</f>
        <v>42998</v>
      </c>
      <c r="H269">
        <f>Schools!H269</f>
        <v>2726185</v>
      </c>
      <c r="I269" t="str">
        <f>Schools!I269</f>
        <v>2726185.txt</v>
      </c>
      <c r="J269" t="str">
        <f>Schools!J269</f>
        <v>https://files.api.ofsted.gov.uk/v1/file/2726185</v>
      </c>
      <c r="K269" t="str">
        <f>Schools!K269</f>
        <v>Full inspection</v>
      </c>
      <c r="L269" t="b">
        <f t="shared" si="43"/>
        <v>0</v>
      </c>
      <c r="M269">
        <f t="shared" si="43"/>
        <v>7</v>
      </c>
      <c r="N269">
        <f t="shared" si="43"/>
        <v>7</v>
      </c>
      <c r="O269">
        <f t="shared" si="43"/>
        <v>0</v>
      </c>
      <c r="P269">
        <f t="shared" si="43"/>
        <v>1</v>
      </c>
      <c r="Q269">
        <f t="shared" si="43"/>
        <v>0</v>
      </c>
      <c r="R269">
        <f t="shared" si="43"/>
        <v>0</v>
      </c>
      <c r="S269">
        <f t="shared" si="43"/>
        <v>2</v>
      </c>
      <c r="T269">
        <f t="shared" si="43"/>
        <v>0</v>
      </c>
      <c r="U269">
        <f t="shared" si="43"/>
        <v>0</v>
      </c>
      <c r="V269">
        <f t="shared" si="43"/>
        <v>0</v>
      </c>
      <c r="W269">
        <f t="shared" si="43"/>
        <v>0</v>
      </c>
      <c r="X269">
        <f t="shared" si="43"/>
        <v>0</v>
      </c>
      <c r="Y269">
        <f t="shared" si="42"/>
        <v>0</v>
      </c>
      <c r="Z269">
        <f t="shared" si="42"/>
        <v>0</v>
      </c>
      <c r="AA269">
        <f t="shared" si="42"/>
        <v>0</v>
      </c>
      <c r="AB269">
        <f t="shared" si="42"/>
        <v>1</v>
      </c>
      <c r="AC269">
        <f t="shared" si="42"/>
        <v>9</v>
      </c>
    </row>
    <row r="270" spans="1:29">
      <c r="A270">
        <f>Schools!A270</f>
        <v>136476</v>
      </c>
      <c r="B270" t="str">
        <f>Schools!B270</f>
        <v>The West Grantham Academy St Hugh's</v>
      </c>
      <c r="C270" t="str">
        <f>Schools!C270</f>
        <v>Secondary</v>
      </c>
      <c r="D270" t="str">
        <f>Schools!D270</f>
        <v>Inadequate</v>
      </c>
      <c r="E270" t="str">
        <f>Schools!E270</f>
        <v>/provider/23/136476</v>
      </c>
      <c r="F270" t="str">
        <f>Schools!F270</f>
        <v>The Avenue, Dysart Road, Grantham, Lincolnshire, NG31 7PX</v>
      </c>
      <c r="G270" s="17">
        <f>Schools!G270</f>
        <v>43208</v>
      </c>
      <c r="H270">
        <f>Schools!H270</f>
        <v>2767651</v>
      </c>
      <c r="I270" t="str">
        <f>Schools!I270</f>
        <v>2767651.txt</v>
      </c>
      <c r="J270" t="str">
        <f>Schools!J270</f>
        <v>https://files.api.ofsted.gov.uk/v1/file/2767651</v>
      </c>
      <c r="K270" t="str">
        <f>Schools!K270</f>
        <v>Full inspection</v>
      </c>
      <c r="L270" t="b">
        <f t="shared" si="43"/>
        <v>0</v>
      </c>
      <c r="M270">
        <f t="shared" si="43"/>
        <v>6</v>
      </c>
      <c r="N270">
        <f t="shared" si="43"/>
        <v>6</v>
      </c>
      <c r="O270">
        <f t="shared" si="43"/>
        <v>1</v>
      </c>
      <c r="P270">
        <f t="shared" si="43"/>
        <v>1</v>
      </c>
      <c r="Q270">
        <f t="shared" si="43"/>
        <v>0</v>
      </c>
      <c r="R270">
        <f t="shared" si="43"/>
        <v>0</v>
      </c>
      <c r="S270">
        <f t="shared" si="43"/>
        <v>0</v>
      </c>
      <c r="T270">
        <f t="shared" si="43"/>
        <v>0</v>
      </c>
      <c r="U270">
        <f t="shared" si="43"/>
        <v>0</v>
      </c>
      <c r="V270">
        <f t="shared" si="43"/>
        <v>0</v>
      </c>
      <c r="W270">
        <f t="shared" si="43"/>
        <v>0</v>
      </c>
      <c r="X270">
        <f t="shared" si="43"/>
        <v>0</v>
      </c>
      <c r="Y270">
        <f t="shared" si="42"/>
        <v>0</v>
      </c>
      <c r="Z270">
        <f t="shared" si="42"/>
        <v>0</v>
      </c>
      <c r="AA270">
        <f t="shared" si="42"/>
        <v>0</v>
      </c>
      <c r="AB270">
        <f t="shared" si="42"/>
        <v>0</v>
      </c>
      <c r="AC270">
        <f t="shared" si="42"/>
        <v>12</v>
      </c>
    </row>
    <row r="271" spans="1:29">
      <c r="A271">
        <f>Schools!A271</f>
        <v>106143</v>
      </c>
      <c r="B271" t="str">
        <f>Schools!B271</f>
        <v>Harrytown Catholic High School</v>
      </c>
      <c r="C271" t="str">
        <f>Schools!C271</f>
        <v>Secondary</v>
      </c>
      <c r="D271">
        <f>Schools!D271</f>
        <v>0</v>
      </c>
      <c r="E271" t="str">
        <f>Schools!E271</f>
        <v>/provider/23/106143</v>
      </c>
      <c r="F271" t="str">
        <f>Schools!F271</f>
        <v>Harrytown, Romiley, Stockport, Cheshire, SK6 3BU</v>
      </c>
      <c r="G271" s="17">
        <f>Schools!G271</f>
        <v>43138</v>
      </c>
      <c r="H271">
        <f>Schools!H271</f>
        <v>2752203</v>
      </c>
      <c r="I271" t="str">
        <f>Schools!I271</f>
        <v>2752203.txt</v>
      </c>
      <c r="J271" t="str">
        <f>Schools!J271</f>
        <v>https://files.api.ofsted.gov.uk/v1/file/2752203</v>
      </c>
      <c r="K271" t="str">
        <f>Schools!K271</f>
        <v>Monitoring visit</v>
      </c>
      <c r="L271" t="b">
        <f t="shared" si="43"/>
        <v>0</v>
      </c>
      <c r="M271">
        <f t="shared" si="43"/>
        <v>0</v>
      </c>
      <c r="N271">
        <f t="shared" si="43"/>
        <v>9</v>
      </c>
      <c r="O271">
        <f t="shared" si="43"/>
        <v>0</v>
      </c>
      <c r="P271">
        <f t="shared" si="43"/>
        <v>0</v>
      </c>
      <c r="Q271">
        <f t="shared" si="43"/>
        <v>0</v>
      </c>
      <c r="R271">
        <f t="shared" si="43"/>
        <v>1</v>
      </c>
      <c r="S271">
        <f t="shared" si="43"/>
        <v>0</v>
      </c>
      <c r="T271">
        <f t="shared" si="43"/>
        <v>0</v>
      </c>
      <c r="U271">
        <f t="shared" si="43"/>
        <v>0</v>
      </c>
      <c r="V271">
        <f t="shared" si="43"/>
        <v>0</v>
      </c>
      <c r="W271">
        <f t="shared" si="43"/>
        <v>0</v>
      </c>
      <c r="X271">
        <f t="shared" si="43"/>
        <v>0</v>
      </c>
      <c r="Y271">
        <f t="shared" si="42"/>
        <v>0</v>
      </c>
      <c r="Z271">
        <f t="shared" si="42"/>
        <v>0</v>
      </c>
      <c r="AA271">
        <f t="shared" si="42"/>
        <v>0</v>
      </c>
      <c r="AB271">
        <f t="shared" si="42"/>
        <v>0</v>
      </c>
      <c r="AC271">
        <f t="shared" si="42"/>
        <v>1</v>
      </c>
    </row>
    <row r="272" spans="1:29">
      <c r="A272">
        <f>Schools!A272</f>
        <v>106144</v>
      </c>
      <c r="B272" t="str">
        <f>Schools!B272</f>
        <v>St Anne's Roman Catholic High School, Stockport</v>
      </c>
      <c r="C272" t="str">
        <f>Schools!C272</f>
        <v>Secondary</v>
      </c>
      <c r="D272" t="str">
        <f>Schools!D272</f>
        <v>Requires Improvement</v>
      </c>
      <c r="E272" t="str">
        <f>Schools!E272</f>
        <v>/provider/23/106144</v>
      </c>
      <c r="F272" t="str">
        <f>Schools!F272</f>
        <v>Glenfield Road, Heaton Chapel, Stockport, Cheshire, SK4 2QP</v>
      </c>
      <c r="G272" s="17">
        <f>Schools!G272</f>
        <v>43081</v>
      </c>
      <c r="H272">
        <f>Schools!H272</f>
        <v>2742447</v>
      </c>
      <c r="I272" t="str">
        <f>Schools!I272</f>
        <v>2742447.txt</v>
      </c>
      <c r="J272" t="str">
        <f>Schools!J272</f>
        <v>https://files.api.ofsted.gov.uk/v1/file/2742447</v>
      </c>
      <c r="K272" t="str">
        <f>Schools!K272</f>
        <v>Full inspection</v>
      </c>
      <c r="L272" t="b">
        <f t="shared" ref="L272:AA281" si="44">VLOOKUP($A272,rMentions,COLUMN()-9,FALSE)</f>
        <v>0</v>
      </c>
      <c r="M272">
        <f t="shared" si="44"/>
        <v>3</v>
      </c>
      <c r="N272">
        <f t="shared" si="44"/>
        <v>8</v>
      </c>
      <c r="O272">
        <f t="shared" si="44"/>
        <v>0</v>
      </c>
      <c r="P272">
        <f t="shared" si="44"/>
        <v>1</v>
      </c>
      <c r="Q272">
        <f t="shared" si="44"/>
        <v>0</v>
      </c>
      <c r="R272">
        <f t="shared" si="44"/>
        <v>0</v>
      </c>
      <c r="S272">
        <f t="shared" si="44"/>
        <v>0</v>
      </c>
      <c r="T272">
        <f t="shared" si="44"/>
        <v>0</v>
      </c>
      <c r="U272">
        <f t="shared" si="44"/>
        <v>0</v>
      </c>
      <c r="V272">
        <f t="shared" si="44"/>
        <v>0</v>
      </c>
      <c r="W272">
        <f t="shared" si="44"/>
        <v>0</v>
      </c>
      <c r="X272">
        <f t="shared" si="44"/>
        <v>0</v>
      </c>
      <c r="Y272">
        <f t="shared" si="44"/>
        <v>0</v>
      </c>
      <c r="Z272">
        <f t="shared" si="44"/>
        <v>0</v>
      </c>
      <c r="AA272">
        <f t="shared" si="44"/>
        <v>0</v>
      </c>
      <c r="AB272">
        <f t="shared" si="42"/>
        <v>0</v>
      </c>
      <c r="AC272">
        <f t="shared" si="42"/>
        <v>4</v>
      </c>
    </row>
    <row r="273" spans="1:29">
      <c r="A273">
        <f>Schools!A273</f>
        <v>136495</v>
      </c>
      <c r="B273" t="str">
        <f>Schools!B273</f>
        <v>Teignmouth Community School, Exeter Road</v>
      </c>
      <c r="C273" t="str">
        <f>Schools!C273</f>
        <v>Secondary</v>
      </c>
      <c r="D273">
        <f>Schools!D273</f>
        <v>0</v>
      </c>
      <c r="E273" t="str">
        <f>Schools!E273</f>
        <v>/provider/23/136495</v>
      </c>
      <c r="F273" t="str">
        <f>Schools!F273</f>
        <v>Exeter Road, Teignmouth, Devon, TQ14 9HZ</v>
      </c>
      <c r="G273" s="17">
        <f>Schools!G273</f>
        <v>43216</v>
      </c>
      <c r="H273">
        <f>Schools!H273</f>
        <v>2769899</v>
      </c>
      <c r="I273" t="str">
        <f>Schools!I273</f>
        <v>2769899.txt</v>
      </c>
      <c r="J273" t="str">
        <f>Schools!J273</f>
        <v>https://files.api.ofsted.gov.uk/v1/file/2769899</v>
      </c>
      <c r="K273" t="str">
        <f>Schools!K273</f>
        <v>Short inspection</v>
      </c>
      <c r="L273" t="b">
        <f t="shared" si="44"/>
        <v>0</v>
      </c>
      <c r="M273">
        <f t="shared" si="44"/>
        <v>9</v>
      </c>
      <c r="N273">
        <f t="shared" si="44"/>
        <v>7</v>
      </c>
      <c r="O273">
        <f t="shared" si="44"/>
        <v>0</v>
      </c>
      <c r="P273">
        <f t="shared" si="44"/>
        <v>0</v>
      </c>
      <c r="Q273">
        <f t="shared" si="44"/>
        <v>0</v>
      </c>
      <c r="R273">
        <f t="shared" si="44"/>
        <v>0</v>
      </c>
      <c r="S273">
        <f t="shared" si="44"/>
        <v>6</v>
      </c>
      <c r="T273">
        <f t="shared" si="44"/>
        <v>1</v>
      </c>
      <c r="U273">
        <f t="shared" si="44"/>
        <v>0</v>
      </c>
      <c r="V273">
        <f t="shared" si="44"/>
        <v>0</v>
      </c>
      <c r="W273">
        <f t="shared" si="44"/>
        <v>0</v>
      </c>
      <c r="X273">
        <f t="shared" si="44"/>
        <v>0</v>
      </c>
      <c r="Y273">
        <f t="shared" si="42"/>
        <v>0</v>
      </c>
      <c r="Z273">
        <f t="shared" si="42"/>
        <v>0</v>
      </c>
      <c r="AA273">
        <f t="shared" si="42"/>
        <v>0</v>
      </c>
      <c r="AB273">
        <f t="shared" si="42"/>
        <v>0</v>
      </c>
      <c r="AC273">
        <f t="shared" si="42"/>
        <v>1</v>
      </c>
    </row>
    <row r="274" spans="1:29">
      <c r="A274">
        <f>Schools!A274</f>
        <v>106158</v>
      </c>
      <c r="B274" t="str">
        <f>Schools!B274</f>
        <v>Covenant Christian School</v>
      </c>
      <c r="C274" t="str">
        <f>Schools!C274</f>
        <v>Independent School</v>
      </c>
      <c r="D274" t="str">
        <f>Schools!D274</f>
        <v>Requires Improvement</v>
      </c>
      <c r="E274" t="str">
        <f>Schools!E274</f>
        <v>/provider/27/106158</v>
      </c>
      <c r="F274" t="str">
        <f>Schools!F274</f>
        <v>48 Heaton Moor Road, Heaton Moor, Stockport, Cheshire, SK4 4NX</v>
      </c>
      <c r="G274" s="17">
        <f>Schools!G274</f>
        <v>43223</v>
      </c>
      <c r="H274">
        <f>Schools!H274</f>
        <v>2771301</v>
      </c>
      <c r="I274" t="str">
        <f>Schools!I274</f>
        <v>2771301.txt</v>
      </c>
      <c r="J274" t="str">
        <f>Schools!J274</f>
        <v>https://files.api.ofsted.gov.uk/v1/file/2771301</v>
      </c>
      <c r="K274" t="str">
        <f>Schools!K274</f>
        <v>Standard inspection</v>
      </c>
      <c r="L274" t="b">
        <f t="shared" si="44"/>
        <v>0</v>
      </c>
      <c r="M274">
        <f t="shared" si="44"/>
        <v>2</v>
      </c>
      <c r="N274">
        <f t="shared" si="44"/>
        <v>8</v>
      </c>
      <c r="O274">
        <f t="shared" si="44"/>
        <v>0</v>
      </c>
      <c r="P274">
        <f t="shared" si="44"/>
        <v>0</v>
      </c>
      <c r="Q274">
        <f t="shared" si="44"/>
        <v>0</v>
      </c>
      <c r="R274">
        <f t="shared" si="44"/>
        <v>0</v>
      </c>
      <c r="S274">
        <f t="shared" si="44"/>
        <v>1</v>
      </c>
      <c r="T274">
        <f t="shared" si="44"/>
        <v>1</v>
      </c>
      <c r="U274">
        <f t="shared" si="44"/>
        <v>0</v>
      </c>
      <c r="V274">
        <f t="shared" si="44"/>
        <v>0</v>
      </c>
      <c r="W274">
        <f t="shared" si="44"/>
        <v>0</v>
      </c>
      <c r="X274">
        <f t="shared" si="44"/>
        <v>0</v>
      </c>
      <c r="Y274">
        <f t="shared" ref="Y274:AC289" si="45">VLOOKUP($A274,rMentions,COLUMN()-9,FALSE)</f>
        <v>0</v>
      </c>
      <c r="Z274">
        <f t="shared" si="45"/>
        <v>0</v>
      </c>
      <c r="AA274">
        <f t="shared" si="45"/>
        <v>0</v>
      </c>
      <c r="AB274">
        <f t="shared" si="45"/>
        <v>0</v>
      </c>
      <c r="AC274">
        <f t="shared" si="45"/>
        <v>1</v>
      </c>
    </row>
    <row r="275" spans="1:29">
      <c r="A275">
        <f>Schools!A275</f>
        <v>106162</v>
      </c>
      <c r="B275" t="str">
        <f>Schools!B275</f>
        <v>Ashcroft School</v>
      </c>
      <c r="C275" t="str">
        <f>Schools!C275</f>
        <v>Independent School</v>
      </c>
      <c r="D275">
        <f>Schools!D275</f>
        <v>0</v>
      </c>
      <c r="E275" t="str">
        <f>Schools!E275</f>
        <v>/provider/27/106162</v>
      </c>
      <c r="F275" t="str">
        <f>Schools!F275</f>
        <v>The Together Trust Centre, Schools Hill, Cheadle, Cheshire, SK8 1JE</v>
      </c>
      <c r="G275" s="17">
        <f>Schools!G275</f>
        <v>43178</v>
      </c>
      <c r="H275">
        <f>Schools!H275</f>
        <v>2761979</v>
      </c>
      <c r="I275" t="str">
        <f>Schools!I275</f>
        <v>2761979.txt</v>
      </c>
      <c r="J275" t="str">
        <f>Schools!J275</f>
        <v>https://files.api.ofsted.gov.uk/v1/file/2761979</v>
      </c>
      <c r="K275" t="str">
        <f>Schools!K275</f>
        <v>Additional inspection</v>
      </c>
      <c r="L275" t="b">
        <f t="shared" si="44"/>
        <v>0</v>
      </c>
      <c r="M275">
        <f t="shared" si="44"/>
        <v>0</v>
      </c>
      <c r="N275">
        <f t="shared" si="44"/>
        <v>1</v>
      </c>
      <c r="O275">
        <f t="shared" si="44"/>
        <v>0</v>
      </c>
      <c r="P275">
        <f t="shared" si="44"/>
        <v>0</v>
      </c>
      <c r="Q275">
        <f t="shared" si="44"/>
        <v>0</v>
      </c>
      <c r="R275">
        <f t="shared" si="44"/>
        <v>0</v>
      </c>
      <c r="S275">
        <f t="shared" si="44"/>
        <v>0</v>
      </c>
      <c r="T275">
        <f t="shared" si="44"/>
        <v>0</v>
      </c>
      <c r="U275">
        <f t="shared" si="44"/>
        <v>0</v>
      </c>
      <c r="V275">
        <f t="shared" si="44"/>
        <v>0</v>
      </c>
      <c r="W275">
        <f t="shared" si="44"/>
        <v>0</v>
      </c>
      <c r="X275">
        <f t="shared" si="44"/>
        <v>0</v>
      </c>
      <c r="Y275">
        <f t="shared" si="45"/>
        <v>0</v>
      </c>
      <c r="Z275">
        <f t="shared" si="45"/>
        <v>0</v>
      </c>
      <c r="AA275">
        <f t="shared" si="45"/>
        <v>0</v>
      </c>
      <c r="AB275">
        <f t="shared" si="45"/>
        <v>0</v>
      </c>
      <c r="AC275">
        <f t="shared" si="45"/>
        <v>1</v>
      </c>
    </row>
    <row r="276" spans="1:29">
      <c r="A276">
        <f>Schools!A276</f>
        <v>136583</v>
      </c>
      <c r="B276" t="str">
        <f>Schools!B276</f>
        <v>Towers School and Sixth Form Centre</v>
      </c>
      <c r="C276" t="str">
        <f>Schools!C276</f>
        <v>Secondary</v>
      </c>
      <c r="D276">
        <f>Schools!D276</f>
        <v>0</v>
      </c>
      <c r="E276" t="str">
        <f>Schools!E276</f>
        <v>/provider/23/136583</v>
      </c>
      <c r="F276" t="str">
        <f>Schools!F276</f>
        <v>Faversham Road, Kennington, Ashford, Kent, TN24 9AL</v>
      </c>
      <c r="G276" s="17">
        <f>Schools!G276</f>
        <v>43062</v>
      </c>
      <c r="H276">
        <f>Schools!H276</f>
        <v>2738663</v>
      </c>
      <c r="I276" t="str">
        <f>Schools!I276</f>
        <v>2738663.txt</v>
      </c>
      <c r="J276" t="str">
        <f>Schools!J276</f>
        <v>https://files.api.ofsted.gov.uk/v1/file/2738663</v>
      </c>
      <c r="K276" t="str">
        <f>Schools!K276</f>
        <v>Monitoring visit</v>
      </c>
      <c r="L276" t="b">
        <f t="shared" si="44"/>
        <v>0</v>
      </c>
      <c r="M276">
        <f t="shared" si="44"/>
        <v>0</v>
      </c>
      <c r="N276">
        <f t="shared" si="44"/>
        <v>1</v>
      </c>
      <c r="O276">
        <f t="shared" si="44"/>
        <v>0</v>
      </c>
      <c r="P276">
        <f t="shared" si="44"/>
        <v>0</v>
      </c>
      <c r="Q276">
        <f t="shared" si="44"/>
        <v>0</v>
      </c>
      <c r="R276">
        <f t="shared" si="44"/>
        <v>0</v>
      </c>
      <c r="S276">
        <f t="shared" si="44"/>
        <v>0</v>
      </c>
      <c r="T276">
        <f t="shared" si="44"/>
        <v>0</v>
      </c>
      <c r="U276">
        <f t="shared" si="44"/>
        <v>0</v>
      </c>
      <c r="V276">
        <f t="shared" si="44"/>
        <v>0</v>
      </c>
      <c r="W276">
        <f t="shared" si="44"/>
        <v>0</v>
      </c>
      <c r="X276">
        <f t="shared" si="44"/>
        <v>0</v>
      </c>
      <c r="Y276">
        <f t="shared" si="45"/>
        <v>0</v>
      </c>
      <c r="Z276">
        <f t="shared" si="45"/>
        <v>0</v>
      </c>
      <c r="AA276">
        <f t="shared" si="45"/>
        <v>0</v>
      </c>
      <c r="AB276">
        <f t="shared" si="45"/>
        <v>0</v>
      </c>
      <c r="AC276">
        <f t="shared" si="45"/>
        <v>1</v>
      </c>
    </row>
    <row r="277" spans="1:29">
      <c r="A277">
        <f>Schools!A277</f>
        <v>136612</v>
      </c>
      <c r="B277" t="str">
        <f>Schools!B277</f>
        <v>Exmouth Community College</v>
      </c>
      <c r="C277" t="str">
        <f>Schools!C277</f>
        <v>Secondary</v>
      </c>
      <c r="D277" t="str">
        <f>Schools!D277</f>
        <v>Requires Improvement</v>
      </c>
      <c r="E277" t="str">
        <f>Schools!E277</f>
        <v>/provider/23/136612</v>
      </c>
      <c r="F277" t="str">
        <f>Schools!F277</f>
        <v>Gipsy Lane, Exmouth, Devon, EX8 3AF</v>
      </c>
      <c r="G277" s="17">
        <f>Schools!G277</f>
        <v>43074</v>
      </c>
      <c r="H277">
        <f>Schools!H277</f>
        <v>2741033</v>
      </c>
      <c r="I277" t="str">
        <f>Schools!I277</f>
        <v>2741033.txt</v>
      </c>
      <c r="J277" t="str">
        <f>Schools!J277</f>
        <v>https://files.api.ofsted.gov.uk/v1/file/2741033</v>
      </c>
      <c r="K277" t="str">
        <f>Schools!K277</f>
        <v>Full inspection</v>
      </c>
      <c r="L277" t="b">
        <f t="shared" si="44"/>
        <v>0</v>
      </c>
      <c r="M277">
        <f t="shared" si="44"/>
        <v>1</v>
      </c>
      <c r="N277">
        <f t="shared" si="44"/>
        <v>7</v>
      </c>
      <c r="O277">
        <f t="shared" si="44"/>
        <v>0</v>
      </c>
      <c r="P277">
        <f t="shared" si="44"/>
        <v>1</v>
      </c>
      <c r="Q277">
        <f t="shared" si="44"/>
        <v>0</v>
      </c>
      <c r="R277">
        <f t="shared" si="44"/>
        <v>0</v>
      </c>
      <c r="S277">
        <f t="shared" si="44"/>
        <v>0</v>
      </c>
      <c r="T277">
        <f t="shared" si="44"/>
        <v>0</v>
      </c>
      <c r="U277">
        <f t="shared" si="44"/>
        <v>0</v>
      </c>
      <c r="V277">
        <f t="shared" si="44"/>
        <v>0</v>
      </c>
      <c r="W277">
        <f t="shared" si="44"/>
        <v>0</v>
      </c>
      <c r="X277">
        <f t="shared" si="44"/>
        <v>0</v>
      </c>
      <c r="Y277">
        <f t="shared" si="45"/>
        <v>0</v>
      </c>
      <c r="Z277">
        <f t="shared" si="45"/>
        <v>0</v>
      </c>
      <c r="AA277">
        <f t="shared" si="45"/>
        <v>0</v>
      </c>
      <c r="AB277">
        <f t="shared" si="45"/>
        <v>0</v>
      </c>
      <c r="AC277">
        <f t="shared" si="45"/>
        <v>8</v>
      </c>
    </row>
    <row r="278" spans="1:29">
      <c r="A278">
        <f>Schools!A278</f>
        <v>108730</v>
      </c>
      <c r="B278" t="str">
        <f>Schools!B278</f>
        <v>Boldon School</v>
      </c>
      <c r="C278" t="str">
        <f>Schools!C278</f>
        <v>Secondary</v>
      </c>
      <c r="D278">
        <f>Schools!D278</f>
        <v>0</v>
      </c>
      <c r="E278" t="str">
        <f>Schools!E278</f>
        <v>/provider/23/108730</v>
      </c>
      <c r="F278" t="str">
        <f>Schools!F278</f>
        <v>New Road, Boldon Colliery, Tyne and Wear, NE35 9DZ</v>
      </c>
      <c r="G278" s="17">
        <f>Schools!G278</f>
        <v>43237</v>
      </c>
      <c r="H278">
        <f>Schools!H278</f>
        <v>2774033</v>
      </c>
      <c r="I278" t="str">
        <f>Schools!I278</f>
        <v>2774033.txt</v>
      </c>
      <c r="J278" t="str">
        <f>Schools!J278</f>
        <v>https://files.api.ofsted.gov.uk/v1/file/2774033</v>
      </c>
      <c r="K278" t="str">
        <f>Schools!K278</f>
        <v>Monitoring visit</v>
      </c>
      <c r="L278" t="b">
        <f t="shared" si="44"/>
        <v>0</v>
      </c>
      <c r="M278">
        <f t="shared" si="44"/>
        <v>1</v>
      </c>
      <c r="N278">
        <f t="shared" si="44"/>
        <v>0</v>
      </c>
      <c r="O278">
        <f t="shared" si="44"/>
        <v>0</v>
      </c>
      <c r="P278">
        <f t="shared" si="44"/>
        <v>0</v>
      </c>
      <c r="Q278">
        <f t="shared" si="44"/>
        <v>0</v>
      </c>
      <c r="R278">
        <f t="shared" si="44"/>
        <v>0</v>
      </c>
      <c r="S278">
        <f t="shared" si="44"/>
        <v>1</v>
      </c>
      <c r="T278">
        <f t="shared" si="44"/>
        <v>0</v>
      </c>
      <c r="U278">
        <f t="shared" si="44"/>
        <v>0</v>
      </c>
      <c r="V278">
        <f t="shared" si="44"/>
        <v>0</v>
      </c>
      <c r="W278">
        <f t="shared" si="44"/>
        <v>0</v>
      </c>
      <c r="X278">
        <f t="shared" si="44"/>
        <v>0</v>
      </c>
      <c r="Y278">
        <f t="shared" si="45"/>
        <v>0</v>
      </c>
      <c r="Z278">
        <f t="shared" si="45"/>
        <v>0</v>
      </c>
      <c r="AA278">
        <f t="shared" si="45"/>
        <v>0</v>
      </c>
      <c r="AB278">
        <f t="shared" si="45"/>
        <v>0</v>
      </c>
      <c r="AC278">
        <f t="shared" si="45"/>
        <v>0</v>
      </c>
    </row>
    <row r="279" spans="1:29">
      <c r="A279">
        <f>Schools!A279</f>
        <v>108738</v>
      </c>
      <c r="B279" t="str">
        <f>Schools!B279</f>
        <v>Bamburgh School</v>
      </c>
      <c r="C279" t="str">
        <f>Schools!C279</f>
        <v>Special School</v>
      </c>
      <c r="D279">
        <f>Schools!D279</f>
        <v>0</v>
      </c>
      <c r="E279" t="str">
        <f>Schools!E279</f>
        <v>/provider/25/108738</v>
      </c>
      <c r="F279" t="str">
        <f>Schools!F279</f>
        <v>Norham Avenue, South Shields, Tyne and Wear, NE34 7TD</v>
      </c>
      <c r="G279" s="17">
        <f>Schools!G279</f>
        <v>43157</v>
      </c>
      <c r="H279">
        <f>Schools!H279</f>
        <v>2756451</v>
      </c>
      <c r="I279" t="str">
        <f>Schools!I279</f>
        <v>2756451.txt</v>
      </c>
      <c r="J279" t="str">
        <f>Schools!J279</f>
        <v>https://files.api.ofsted.gov.uk/v1/file/2756451</v>
      </c>
      <c r="K279" t="str">
        <f>Schools!K279</f>
        <v>Short inspection</v>
      </c>
      <c r="L279" t="b">
        <f t="shared" si="44"/>
        <v>0</v>
      </c>
      <c r="M279">
        <f t="shared" si="44"/>
        <v>0</v>
      </c>
      <c r="N279">
        <f t="shared" si="44"/>
        <v>3</v>
      </c>
      <c r="O279">
        <f t="shared" si="44"/>
        <v>0</v>
      </c>
      <c r="P279">
        <f t="shared" si="44"/>
        <v>0</v>
      </c>
      <c r="Q279">
        <f t="shared" si="44"/>
        <v>0</v>
      </c>
      <c r="R279">
        <f t="shared" si="44"/>
        <v>0</v>
      </c>
      <c r="S279">
        <f t="shared" si="44"/>
        <v>0</v>
      </c>
      <c r="T279">
        <f t="shared" si="44"/>
        <v>1</v>
      </c>
      <c r="U279">
        <f t="shared" si="44"/>
        <v>0</v>
      </c>
      <c r="V279">
        <f t="shared" si="44"/>
        <v>0</v>
      </c>
      <c r="W279">
        <f t="shared" si="44"/>
        <v>0</v>
      </c>
      <c r="X279">
        <f t="shared" si="44"/>
        <v>0</v>
      </c>
      <c r="Y279">
        <f t="shared" si="45"/>
        <v>0</v>
      </c>
      <c r="Z279">
        <f t="shared" si="45"/>
        <v>0</v>
      </c>
      <c r="AA279">
        <f t="shared" si="45"/>
        <v>0</v>
      </c>
      <c r="AB279">
        <f t="shared" si="45"/>
        <v>0</v>
      </c>
      <c r="AC279">
        <f t="shared" si="45"/>
        <v>2</v>
      </c>
    </row>
    <row r="280" spans="1:29">
      <c r="A280">
        <f>Schools!A280</f>
        <v>110178</v>
      </c>
      <c r="B280" t="str">
        <f>Schools!B280</f>
        <v>Cressex Lodge (SWAAY)</v>
      </c>
      <c r="C280" t="str">
        <f>Schools!C280</f>
        <v>Independent School</v>
      </c>
      <c r="D280" t="str">
        <f>Schools!D280</f>
        <v>Good</v>
      </c>
      <c r="E280" t="str">
        <f>Schools!E280</f>
        <v>/provider/27/110178</v>
      </c>
      <c r="F280" t="str">
        <f>Schools!F280</f>
        <v>Cressex Lodge, Terrace Road South, Binfield, Bracknell, Berkshire, RG42 4DE</v>
      </c>
      <c r="G280" s="17">
        <f>Schools!G280</f>
        <v>42985</v>
      </c>
      <c r="H280">
        <f>Schools!H280</f>
        <v>2723829</v>
      </c>
      <c r="I280" t="str">
        <f>Schools!I280</f>
        <v>2723829.txt</v>
      </c>
      <c r="J280" t="str">
        <f>Schools!J280</f>
        <v>https://files.api.ofsted.gov.uk/v1/file/2723829</v>
      </c>
      <c r="K280" t="str">
        <f>Schools!K280</f>
        <v>Standard inspection</v>
      </c>
      <c r="L280" t="b">
        <f t="shared" si="44"/>
        <v>0</v>
      </c>
      <c r="M280">
        <f t="shared" si="44"/>
        <v>0</v>
      </c>
      <c r="N280">
        <f t="shared" si="44"/>
        <v>5</v>
      </c>
      <c r="O280">
        <f t="shared" si="44"/>
        <v>0</v>
      </c>
      <c r="P280">
        <f t="shared" si="44"/>
        <v>0</v>
      </c>
      <c r="Q280">
        <f t="shared" si="44"/>
        <v>0</v>
      </c>
      <c r="R280">
        <f t="shared" si="44"/>
        <v>0</v>
      </c>
      <c r="S280">
        <f t="shared" si="44"/>
        <v>0</v>
      </c>
      <c r="T280">
        <f t="shared" si="44"/>
        <v>0</v>
      </c>
      <c r="U280">
        <f t="shared" si="44"/>
        <v>0</v>
      </c>
      <c r="V280">
        <f t="shared" si="44"/>
        <v>0</v>
      </c>
      <c r="W280">
        <f t="shared" si="44"/>
        <v>0</v>
      </c>
      <c r="X280">
        <f t="shared" si="44"/>
        <v>0</v>
      </c>
      <c r="Y280">
        <f t="shared" si="45"/>
        <v>0</v>
      </c>
      <c r="Z280">
        <f t="shared" si="45"/>
        <v>0</v>
      </c>
      <c r="AA280">
        <f t="shared" si="45"/>
        <v>0</v>
      </c>
      <c r="AB280">
        <f t="shared" si="45"/>
        <v>0</v>
      </c>
      <c r="AC280">
        <f t="shared" si="45"/>
        <v>4</v>
      </c>
    </row>
    <row r="281" spans="1:29">
      <c r="A281">
        <f>Schools!A281</f>
        <v>108741</v>
      </c>
      <c r="B281" t="str">
        <f>Schools!B281</f>
        <v>Epinay Business and Enterprise School</v>
      </c>
      <c r="C281" t="str">
        <f>Schools!C281</f>
        <v>Special School</v>
      </c>
      <c r="D281" t="str">
        <f>Schools!D281</f>
        <v>Outstanding</v>
      </c>
      <c r="E281" t="str">
        <f>Schools!E281</f>
        <v>/provider/25/108741</v>
      </c>
      <c r="F281" t="str">
        <f>Schools!F281</f>
        <v>Clervaux Terrace, Jarrow, Tyne and Wear, NE32 5UP</v>
      </c>
      <c r="G281" s="17">
        <f>Schools!G281</f>
        <v>43215</v>
      </c>
      <c r="H281">
        <f>Schools!H281</f>
        <v>2769601</v>
      </c>
      <c r="I281" t="str">
        <f>Schools!I281</f>
        <v>2769601.txt</v>
      </c>
      <c r="J281" t="str">
        <f>Schools!J281</f>
        <v>https://files.api.ofsted.gov.uk/v1/file/2769601</v>
      </c>
      <c r="K281" t="str">
        <f>Schools!K281</f>
        <v>Full inspection</v>
      </c>
      <c r="L281" t="b">
        <f t="shared" si="44"/>
        <v>0</v>
      </c>
      <c r="M281">
        <f t="shared" si="44"/>
        <v>0</v>
      </c>
      <c r="N281">
        <f t="shared" si="44"/>
        <v>4</v>
      </c>
      <c r="O281">
        <f t="shared" si="44"/>
        <v>0</v>
      </c>
      <c r="P281">
        <f t="shared" si="44"/>
        <v>0</v>
      </c>
      <c r="Q281">
        <f t="shared" si="44"/>
        <v>0</v>
      </c>
      <c r="R281">
        <f t="shared" si="44"/>
        <v>0</v>
      </c>
      <c r="S281">
        <f t="shared" si="44"/>
        <v>0</v>
      </c>
      <c r="T281">
        <f t="shared" si="44"/>
        <v>0</v>
      </c>
      <c r="U281">
        <f t="shared" si="44"/>
        <v>0</v>
      </c>
      <c r="V281">
        <f t="shared" si="44"/>
        <v>0</v>
      </c>
      <c r="W281">
        <f t="shared" si="44"/>
        <v>0</v>
      </c>
      <c r="X281">
        <f t="shared" si="44"/>
        <v>0</v>
      </c>
      <c r="Y281">
        <f t="shared" si="45"/>
        <v>0</v>
      </c>
      <c r="Z281">
        <f t="shared" si="45"/>
        <v>0</v>
      </c>
      <c r="AA281">
        <f t="shared" si="45"/>
        <v>0</v>
      </c>
      <c r="AB281">
        <f t="shared" si="45"/>
        <v>0</v>
      </c>
      <c r="AC281">
        <f t="shared" si="45"/>
        <v>2</v>
      </c>
    </row>
    <row r="282" spans="1:29">
      <c r="A282">
        <f>Schools!A282</f>
        <v>111440</v>
      </c>
      <c r="B282" t="str">
        <f>Schools!B282</f>
        <v>Helsby High School</v>
      </c>
      <c r="C282" t="str">
        <f>Schools!C282</f>
        <v>Secondary</v>
      </c>
      <c r="D282">
        <f>Schools!D282</f>
        <v>0</v>
      </c>
      <c r="E282" t="str">
        <f>Schools!E282</f>
        <v>/provider/23/111440</v>
      </c>
      <c r="F282" t="str">
        <f>Schools!F282</f>
        <v>Chester Road, Helsby, Frodsham, Cheshire, WA6 0HY</v>
      </c>
      <c r="G282" s="17">
        <f>Schools!G282</f>
        <v>43270</v>
      </c>
      <c r="H282">
        <f>Schools!H282</f>
        <v>2780537</v>
      </c>
      <c r="I282" t="str">
        <f>Schools!I282</f>
        <v>2780537.txt</v>
      </c>
      <c r="J282" t="str">
        <f>Schools!J282</f>
        <v>https://files.api.ofsted.gov.uk/v1/file/2780537</v>
      </c>
      <c r="K282" t="str">
        <f>Schools!K282</f>
        <v>Short inspection</v>
      </c>
      <c r="L282" t="b">
        <f t="shared" ref="L282:AA291" si="46">VLOOKUP($A282,rMentions,COLUMN()-9,FALSE)</f>
        <v>0</v>
      </c>
      <c r="M282">
        <f t="shared" si="46"/>
        <v>1</v>
      </c>
      <c r="N282">
        <f t="shared" si="46"/>
        <v>6</v>
      </c>
      <c r="O282">
        <f t="shared" si="46"/>
        <v>0</v>
      </c>
      <c r="P282">
        <f t="shared" si="46"/>
        <v>1</v>
      </c>
      <c r="Q282">
        <f t="shared" si="46"/>
        <v>0</v>
      </c>
      <c r="R282">
        <f t="shared" si="46"/>
        <v>0</v>
      </c>
      <c r="S282">
        <f t="shared" si="46"/>
        <v>2</v>
      </c>
      <c r="T282">
        <f t="shared" si="46"/>
        <v>0</v>
      </c>
      <c r="U282">
        <f t="shared" si="46"/>
        <v>0</v>
      </c>
      <c r="V282">
        <f t="shared" si="46"/>
        <v>0</v>
      </c>
      <c r="W282">
        <f t="shared" si="46"/>
        <v>0</v>
      </c>
      <c r="X282">
        <f t="shared" si="46"/>
        <v>0</v>
      </c>
      <c r="Y282">
        <f t="shared" si="46"/>
        <v>0</v>
      </c>
      <c r="Z282">
        <f t="shared" si="46"/>
        <v>0</v>
      </c>
      <c r="AA282">
        <f t="shared" si="46"/>
        <v>0</v>
      </c>
      <c r="AB282">
        <f t="shared" si="45"/>
        <v>0</v>
      </c>
      <c r="AC282">
        <f t="shared" si="45"/>
        <v>3</v>
      </c>
    </row>
    <row r="283" spans="1:29">
      <c r="A283">
        <f>Schools!A283</f>
        <v>110181</v>
      </c>
      <c r="B283" t="str">
        <f>Schools!B283</f>
        <v>High Close School</v>
      </c>
      <c r="C283" t="str">
        <f>Schools!C283</f>
        <v>Special School</v>
      </c>
      <c r="D283" t="str">
        <f>Schools!D283</f>
        <v>Good</v>
      </c>
      <c r="E283" t="str">
        <f>Schools!E283</f>
        <v>/provider/25/110181</v>
      </c>
      <c r="F283" t="str">
        <f>Schools!F283</f>
        <v>Wiltshire Road, Wokingham, Berkshire, RG40 1TT</v>
      </c>
      <c r="G283" s="17">
        <f>Schools!G283</f>
        <v>43178</v>
      </c>
      <c r="H283">
        <f>Schools!H283</f>
        <v>2762011</v>
      </c>
      <c r="I283" t="str">
        <f>Schools!I283</f>
        <v>2762011.txt</v>
      </c>
      <c r="J283" t="str">
        <f>Schools!J283</f>
        <v>https://files.api.ofsted.gov.uk/v1/file/2762011</v>
      </c>
      <c r="K283" t="str">
        <f>Schools!K283</f>
        <v>Full inspection</v>
      </c>
      <c r="L283" t="b">
        <f t="shared" si="46"/>
        <v>0</v>
      </c>
      <c r="M283">
        <f t="shared" si="46"/>
        <v>2</v>
      </c>
      <c r="N283">
        <f t="shared" si="46"/>
        <v>2</v>
      </c>
      <c r="O283">
        <f t="shared" si="46"/>
        <v>0</v>
      </c>
      <c r="P283">
        <f t="shared" si="46"/>
        <v>1</v>
      </c>
      <c r="Q283">
        <f t="shared" si="46"/>
        <v>0</v>
      </c>
      <c r="R283">
        <f t="shared" si="46"/>
        <v>0</v>
      </c>
      <c r="S283">
        <f t="shared" si="46"/>
        <v>0</v>
      </c>
      <c r="T283">
        <f t="shared" si="46"/>
        <v>0</v>
      </c>
      <c r="U283">
        <f t="shared" si="46"/>
        <v>0</v>
      </c>
      <c r="V283">
        <f t="shared" si="46"/>
        <v>1</v>
      </c>
      <c r="W283">
        <f t="shared" si="46"/>
        <v>0</v>
      </c>
      <c r="X283">
        <f t="shared" si="46"/>
        <v>0</v>
      </c>
      <c r="Y283">
        <f t="shared" si="45"/>
        <v>0</v>
      </c>
      <c r="Z283">
        <f t="shared" si="45"/>
        <v>0</v>
      </c>
      <c r="AA283">
        <f t="shared" si="45"/>
        <v>0</v>
      </c>
      <c r="AB283">
        <f t="shared" si="45"/>
        <v>0</v>
      </c>
      <c r="AC283">
        <f t="shared" si="45"/>
        <v>4</v>
      </c>
    </row>
    <row r="284" spans="1:29">
      <c r="A284">
        <f>Schools!A284</f>
        <v>111443</v>
      </c>
      <c r="B284" t="str">
        <f>Schools!B284</f>
        <v>Wilmslow High School</v>
      </c>
      <c r="C284" t="str">
        <f>Schools!C284</f>
        <v>Secondary</v>
      </c>
      <c r="D284">
        <f>Schools!D284</f>
        <v>0</v>
      </c>
      <c r="E284" t="str">
        <f>Schools!E284</f>
        <v>/provider/23/111443</v>
      </c>
      <c r="F284" t="str">
        <f>Schools!F284</f>
        <v>Holly Road, Wilmslow, Cheshire, SK9 1LZ</v>
      </c>
      <c r="G284" s="17">
        <f>Schools!G284</f>
        <v>43262</v>
      </c>
      <c r="H284">
        <f>Schools!H284</f>
        <v>2778799</v>
      </c>
      <c r="I284" t="str">
        <f>Schools!I284</f>
        <v>2778799.txt</v>
      </c>
      <c r="J284" t="str">
        <f>Schools!J284</f>
        <v>https://files.api.ofsted.gov.uk/v1/file/2778799</v>
      </c>
      <c r="K284" t="str">
        <f>Schools!K284</f>
        <v>Short inspection</v>
      </c>
      <c r="L284" t="b">
        <f t="shared" si="46"/>
        <v>0</v>
      </c>
      <c r="M284">
        <f t="shared" si="46"/>
        <v>0</v>
      </c>
      <c r="N284">
        <f t="shared" si="46"/>
        <v>0</v>
      </c>
      <c r="O284">
        <f t="shared" si="46"/>
        <v>0</v>
      </c>
      <c r="P284">
        <f t="shared" si="46"/>
        <v>0</v>
      </c>
      <c r="Q284">
        <f t="shared" si="46"/>
        <v>0</v>
      </c>
      <c r="R284">
        <f t="shared" si="46"/>
        <v>0</v>
      </c>
      <c r="S284">
        <f t="shared" si="46"/>
        <v>0</v>
      </c>
      <c r="T284">
        <f t="shared" si="46"/>
        <v>0</v>
      </c>
      <c r="U284">
        <f t="shared" si="46"/>
        <v>0</v>
      </c>
      <c r="V284">
        <f t="shared" si="46"/>
        <v>0</v>
      </c>
      <c r="W284">
        <f t="shared" si="46"/>
        <v>0</v>
      </c>
      <c r="X284">
        <f t="shared" si="46"/>
        <v>0</v>
      </c>
      <c r="Y284">
        <f t="shared" si="45"/>
        <v>0</v>
      </c>
      <c r="Z284">
        <f t="shared" si="45"/>
        <v>0</v>
      </c>
      <c r="AA284">
        <f t="shared" si="45"/>
        <v>0</v>
      </c>
      <c r="AB284">
        <f t="shared" si="45"/>
        <v>0</v>
      </c>
      <c r="AC284">
        <f t="shared" si="45"/>
        <v>4</v>
      </c>
    </row>
    <row r="285" spans="1:29">
      <c r="A285">
        <f>Schools!A285</f>
        <v>110183</v>
      </c>
      <c r="B285" t="str">
        <f>Schools!B285</f>
        <v>Manor Green School</v>
      </c>
      <c r="C285" t="str">
        <f>Schools!C285</f>
        <v>Special School</v>
      </c>
      <c r="D285">
        <f>Schools!D285</f>
        <v>0</v>
      </c>
      <c r="E285" t="str">
        <f>Schools!E285</f>
        <v>/provider/25/110183</v>
      </c>
      <c r="F285" t="str">
        <f>Schools!F285</f>
        <v>Elizabeth Hawkes Way, Windsor &amp; Maidenhead, Maidenhead, Berkshire, SL6 3EQ</v>
      </c>
      <c r="G285" s="17">
        <f>Schools!G285</f>
        <v>43062</v>
      </c>
      <c r="H285">
        <f>Schools!H285</f>
        <v>2738711</v>
      </c>
      <c r="I285" t="str">
        <f>Schools!I285</f>
        <v>2738711.txt</v>
      </c>
      <c r="J285" t="str">
        <f>Schools!J285</f>
        <v>https://files.api.ofsted.gov.uk/v1/file/2738711</v>
      </c>
      <c r="K285" t="str">
        <f>Schools!K285</f>
        <v>Short inspection</v>
      </c>
      <c r="L285" t="b">
        <f t="shared" si="46"/>
        <v>0</v>
      </c>
      <c r="M285">
        <f t="shared" si="46"/>
        <v>0</v>
      </c>
      <c r="N285">
        <f t="shared" si="46"/>
        <v>0</v>
      </c>
      <c r="O285">
        <f t="shared" si="46"/>
        <v>0</v>
      </c>
      <c r="P285">
        <f t="shared" si="46"/>
        <v>0</v>
      </c>
      <c r="Q285">
        <f t="shared" si="46"/>
        <v>0</v>
      </c>
      <c r="R285">
        <f t="shared" si="46"/>
        <v>0</v>
      </c>
      <c r="S285">
        <f t="shared" si="46"/>
        <v>0</v>
      </c>
      <c r="T285">
        <f t="shared" si="46"/>
        <v>0</v>
      </c>
      <c r="U285">
        <f t="shared" si="46"/>
        <v>0</v>
      </c>
      <c r="V285">
        <f t="shared" si="46"/>
        <v>0</v>
      </c>
      <c r="W285">
        <f t="shared" si="46"/>
        <v>0</v>
      </c>
      <c r="X285">
        <f t="shared" si="46"/>
        <v>0</v>
      </c>
      <c r="Y285">
        <f t="shared" si="45"/>
        <v>0</v>
      </c>
      <c r="Z285">
        <f t="shared" si="45"/>
        <v>0</v>
      </c>
      <c r="AA285">
        <f t="shared" si="45"/>
        <v>0</v>
      </c>
      <c r="AB285">
        <f t="shared" si="45"/>
        <v>0</v>
      </c>
      <c r="AC285">
        <f t="shared" si="45"/>
        <v>0</v>
      </c>
    </row>
    <row r="286" spans="1:29">
      <c r="A286">
        <f>Schools!A286</f>
        <v>110185</v>
      </c>
      <c r="B286" t="str">
        <f>Schools!B286</f>
        <v>Arbour Vale School</v>
      </c>
      <c r="C286" t="str">
        <f>Schools!C286</f>
        <v>Special School</v>
      </c>
      <c r="D286">
        <f>Schools!D286</f>
        <v>0</v>
      </c>
      <c r="E286" t="str">
        <f>Schools!E286</f>
        <v>/provider/25/110185</v>
      </c>
      <c r="F286" t="str">
        <f>Schools!F286</f>
        <v>Farnham Road, Farnham Royal, Slough, Berkshire, SL2 3AE</v>
      </c>
      <c r="G286" s="17">
        <f>Schools!G286</f>
        <v>43305</v>
      </c>
      <c r="H286">
        <f>Schools!H286</f>
        <v>50006631</v>
      </c>
      <c r="I286" t="str">
        <f>Schools!I286</f>
        <v>50006631.txt</v>
      </c>
      <c r="J286" t="str">
        <f>Schools!J286</f>
        <v>https://files.api.ofsted.gov.uk/v1/file/50006631</v>
      </c>
      <c r="K286" t="str">
        <f>Schools!K286</f>
        <v>Monitoring visit</v>
      </c>
      <c r="L286" t="b">
        <f t="shared" si="46"/>
        <v>0</v>
      </c>
      <c r="M286">
        <f t="shared" si="46"/>
        <v>0</v>
      </c>
      <c r="N286">
        <f t="shared" si="46"/>
        <v>0</v>
      </c>
      <c r="O286">
        <f t="shared" si="46"/>
        <v>0</v>
      </c>
      <c r="P286">
        <f t="shared" si="46"/>
        <v>1</v>
      </c>
      <c r="Q286">
        <f t="shared" si="46"/>
        <v>0</v>
      </c>
      <c r="R286">
        <f t="shared" si="46"/>
        <v>0</v>
      </c>
      <c r="S286">
        <f t="shared" si="46"/>
        <v>0</v>
      </c>
      <c r="T286">
        <f t="shared" si="46"/>
        <v>0</v>
      </c>
      <c r="U286">
        <f t="shared" si="46"/>
        <v>0</v>
      </c>
      <c r="V286">
        <f t="shared" si="46"/>
        <v>0</v>
      </c>
      <c r="W286">
        <f t="shared" si="46"/>
        <v>0</v>
      </c>
      <c r="X286">
        <f t="shared" si="46"/>
        <v>0</v>
      </c>
      <c r="Y286">
        <f t="shared" si="45"/>
        <v>0</v>
      </c>
      <c r="Z286">
        <f t="shared" si="45"/>
        <v>0</v>
      </c>
      <c r="AA286">
        <f t="shared" si="45"/>
        <v>0</v>
      </c>
      <c r="AB286">
        <f t="shared" si="45"/>
        <v>0</v>
      </c>
      <c r="AC286">
        <f t="shared" si="45"/>
        <v>0</v>
      </c>
    </row>
    <row r="287" spans="1:29">
      <c r="A287">
        <f>Schools!A287</f>
        <v>110187</v>
      </c>
      <c r="B287" t="str">
        <f>Schools!B287</f>
        <v>Addington School</v>
      </c>
      <c r="C287" t="str">
        <f>Schools!C287</f>
        <v>Special School</v>
      </c>
      <c r="D287">
        <f>Schools!D287</f>
        <v>0</v>
      </c>
      <c r="E287" t="str">
        <f>Schools!E287</f>
        <v>/provider/25/110187</v>
      </c>
      <c r="F287" t="str">
        <f>Schools!F287</f>
        <v>Woodlands Avenue, Woodley, Reading, Berkshire, RG5 3EU</v>
      </c>
      <c r="G287" s="17">
        <f>Schools!G287</f>
        <v>43049</v>
      </c>
      <c r="H287">
        <f>Schools!H287</f>
        <v>2736143</v>
      </c>
      <c r="I287" t="str">
        <f>Schools!I287</f>
        <v>2736143.txt</v>
      </c>
      <c r="J287" t="str">
        <f>Schools!J287</f>
        <v>https://files.api.ofsted.gov.uk/v1/file/2736143</v>
      </c>
      <c r="K287" t="str">
        <f>Schools!K287</f>
        <v>Short inspection</v>
      </c>
      <c r="L287" t="b">
        <f t="shared" si="46"/>
        <v>0</v>
      </c>
      <c r="M287">
        <f t="shared" si="46"/>
        <v>0</v>
      </c>
      <c r="N287">
        <f t="shared" si="46"/>
        <v>0</v>
      </c>
      <c r="O287">
        <f t="shared" si="46"/>
        <v>0</v>
      </c>
      <c r="P287">
        <f t="shared" si="46"/>
        <v>0</v>
      </c>
      <c r="Q287">
        <f t="shared" si="46"/>
        <v>0</v>
      </c>
      <c r="R287">
        <f t="shared" si="46"/>
        <v>0</v>
      </c>
      <c r="S287">
        <f t="shared" si="46"/>
        <v>0</v>
      </c>
      <c r="T287">
        <f t="shared" si="46"/>
        <v>1</v>
      </c>
      <c r="U287">
        <f t="shared" si="46"/>
        <v>0</v>
      </c>
      <c r="V287">
        <f t="shared" si="46"/>
        <v>0</v>
      </c>
      <c r="W287">
        <f t="shared" si="46"/>
        <v>0</v>
      </c>
      <c r="X287">
        <f t="shared" si="46"/>
        <v>0</v>
      </c>
      <c r="Y287">
        <f t="shared" si="45"/>
        <v>0</v>
      </c>
      <c r="Z287">
        <f t="shared" si="45"/>
        <v>0</v>
      </c>
      <c r="AA287">
        <f t="shared" si="45"/>
        <v>0</v>
      </c>
      <c r="AB287">
        <f t="shared" si="45"/>
        <v>0</v>
      </c>
      <c r="AC287">
        <f t="shared" si="45"/>
        <v>0</v>
      </c>
    </row>
    <row r="288" spans="1:29">
      <c r="A288">
        <f>Schools!A288</f>
        <v>111457</v>
      </c>
      <c r="B288" t="str">
        <f>Schools!B288</f>
        <v>Saints Peter and Paul Catholic College</v>
      </c>
      <c r="C288" t="str">
        <f>Schools!C288</f>
        <v>Secondary</v>
      </c>
      <c r="D288" t="str">
        <f>Schools!D288</f>
        <v>Good</v>
      </c>
      <c r="E288" t="str">
        <f>Schools!E288</f>
        <v>/provider/23/111457</v>
      </c>
      <c r="F288" t="str">
        <f>Schools!F288</f>
        <v>Highfield Road, Widnes, Cheshire, WA8 7DW</v>
      </c>
      <c r="G288" s="17">
        <f>Schools!G288</f>
        <v>42991</v>
      </c>
      <c r="H288">
        <f>Schools!H288</f>
        <v>2725167</v>
      </c>
      <c r="I288" t="str">
        <f>Schools!I288</f>
        <v>2725167.txt</v>
      </c>
      <c r="J288" t="str">
        <f>Schools!J288</f>
        <v>https://files.api.ofsted.gov.uk/v1/file/2725167</v>
      </c>
      <c r="K288" t="str">
        <f>Schools!K288</f>
        <v>Full inspection</v>
      </c>
      <c r="L288" t="b">
        <f t="shared" si="46"/>
        <v>0</v>
      </c>
      <c r="M288">
        <f t="shared" si="46"/>
        <v>2</v>
      </c>
      <c r="N288">
        <f t="shared" si="46"/>
        <v>12</v>
      </c>
      <c r="O288">
        <f t="shared" si="46"/>
        <v>0</v>
      </c>
      <c r="P288">
        <f t="shared" si="46"/>
        <v>0</v>
      </c>
      <c r="Q288">
        <f t="shared" si="46"/>
        <v>0</v>
      </c>
      <c r="R288">
        <f t="shared" si="46"/>
        <v>0</v>
      </c>
      <c r="S288">
        <f t="shared" si="46"/>
        <v>2</v>
      </c>
      <c r="T288">
        <f t="shared" si="46"/>
        <v>0</v>
      </c>
      <c r="U288">
        <f t="shared" si="46"/>
        <v>0</v>
      </c>
      <c r="V288">
        <f t="shared" si="46"/>
        <v>0</v>
      </c>
      <c r="W288">
        <f t="shared" si="46"/>
        <v>0</v>
      </c>
      <c r="X288">
        <f t="shared" si="46"/>
        <v>0</v>
      </c>
      <c r="Y288">
        <f t="shared" si="45"/>
        <v>0</v>
      </c>
      <c r="Z288">
        <f t="shared" si="45"/>
        <v>0</v>
      </c>
      <c r="AA288">
        <f t="shared" si="45"/>
        <v>0</v>
      </c>
      <c r="AB288">
        <f t="shared" si="45"/>
        <v>0</v>
      </c>
      <c r="AC288">
        <f t="shared" si="45"/>
        <v>6</v>
      </c>
    </row>
    <row r="289" spans="1:29">
      <c r="A289">
        <f>Schools!A289</f>
        <v>136569</v>
      </c>
      <c r="B289" t="str">
        <f>Schools!B289</f>
        <v>South Dartmoor Community College</v>
      </c>
      <c r="C289" t="str">
        <f>Schools!C289</f>
        <v>Secondary</v>
      </c>
      <c r="D289" t="str">
        <f>Schools!D289</f>
        <v>Requires Improvement</v>
      </c>
      <c r="E289" t="str">
        <f>Schools!E289</f>
        <v>/provider/23/136569</v>
      </c>
      <c r="F289" t="str">
        <f>Schools!F289</f>
        <v>Balland Lane, Ashburton, Devon, TQ13 7EW</v>
      </c>
      <c r="G289" s="17">
        <f>Schools!G289</f>
        <v>43206</v>
      </c>
      <c r="H289">
        <f>Schools!H289</f>
        <v>2767181</v>
      </c>
      <c r="I289" t="str">
        <f>Schools!I289</f>
        <v>2767181.txt</v>
      </c>
      <c r="J289" t="str">
        <f>Schools!J289</f>
        <v>https://files.api.ofsted.gov.uk/v1/file/2767181</v>
      </c>
      <c r="K289" t="str">
        <f>Schools!K289</f>
        <v>Full inspection</v>
      </c>
      <c r="L289" t="b">
        <f t="shared" si="46"/>
        <v>0</v>
      </c>
      <c r="M289">
        <f t="shared" si="46"/>
        <v>3</v>
      </c>
      <c r="N289">
        <f t="shared" si="46"/>
        <v>4</v>
      </c>
      <c r="O289">
        <f t="shared" si="46"/>
        <v>0</v>
      </c>
      <c r="P289">
        <f t="shared" si="46"/>
        <v>0</v>
      </c>
      <c r="Q289">
        <f t="shared" si="46"/>
        <v>0</v>
      </c>
      <c r="R289">
        <f t="shared" si="46"/>
        <v>0</v>
      </c>
      <c r="S289">
        <f t="shared" si="46"/>
        <v>2</v>
      </c>
      <c r="T289">
        <f t="shared" si="46"/>
        <v>1</v>
      </c>
      <c r="U289">
        <f t="shared" si="46"/>
        <v>0</v>
      </c>
      <c r="V289">
        <f t="shared" si="46"/>
        <v>0</v>
      </c>
      <c r="W289">
        <f t="shared" si="46"/>
        <v>0</v>
      </c>
      <c r="X289">
        <f t="shared" si="46"/>
        <v>0</v>
      </c>
      <c r="Y289">
        <f t="shared" si="45"/>
        <v>0</v>
      </c>
      <c r="Z289">
        <f t="shared" si="45"/>
        <v>0</v>
      </c>
      <c r="AA289">
        <f t="shared" si="45"/>
        <v>0</v>
      </c>
      <c r="AB289">
        <f t="shared" si="45"/>
        <v>1</v>
      </c>
      <c r="AC289">
        <f t="shared" si="45"/>
        <v>4</v>
      </c>
    </row>
    <row r="290" spans="1:29">
      <c r="A290">
        <f>Schools!A290</f>
        <v>111498</v>
      </c>
      <c r="B290" t="str">
        <f>Schools!B290</f>
        <v>Chaigeley School</v>
      </c>
      <c r="C290" t="str">
        <f>Schools!C290</f>
        <v>Special School</v>
      </c>
      <c r="D290">
        <f>Schools!D290</f>
        <v>0</v>
      </c>
      <c r="E290" t="str">
        <f>Schools!E290</f>
        <v>/provider/25/111498</v>
      </c>
      <c r="F290" t="str">
        <f>Schools!F290</f>
        <v>Lymm Road, Thelwall, Warrington, Cheshire, WA4 2TE</v>
      </c>
      <c r="G290" s="17">
        <f>Schools!G290</f>
        <v>43297</v>
      </c>
      <c r="H290">
        <f>Schools!H290</f>
        <v>2786041</v>
      </c>
      <c r="I290" t="str">
        <f>Schools!I290</f>
        <v>2786041.txt</v>
      </c>
      <c r="J290" t="str">
        <f>Schools!J290</f>
        <v>https://files.api.ofsted.gov.uk/v1/file/2786041</v>
      </c>
      <c r="K290" t="str">
        <f>Schools!K290</f>
        <v>Short inspection</v>
      </c>
      <c r="L290" t="b">
        <f t="shared" si="46"/>
        <v>0</v>
      </c>
      <c r="M290">
        <f t="shared" si="46"/>
        <v>0</v>
      </c>
      <c r="N290">
        <f t="shared" si="46"/>
        <v>0</v>
      </c>
      <c r="O290">
        <f t="shared" si="46"/>
        <v>0</v>
      </c>
      <c r="P290">
        <f t="shared" si="46"/>
        <v>0</v>
      </c>
      <c r="Q290">
        <f t="shared" si="46"/>
        <v>0</v>
      </c>
      <c r="R290">
        <f t="shared" si="46"/>
        <v>0</v>
      </c>
      <c r="S290">
        <f t="shared" si="46"/>
        <v>0</v>
      </c>
      <c r="T290">
        <f t="shared" si="46"/>
        <v>0</v>
      </c>
      <c r="U290">
        <f t="shared" si="46"/>
        <v>0</v>
      </c>
      <c r="V290">
        <f t="shared" si="46"/>
        <v>0</v>
      </c>
      <c r="W290">
        <f t="shared" si="46"/>
        <v>0</v>
      </c>
      <c r="X290">
        <f t="shared" si="46"/>
        <v>0</v>
      </c>
      <c r="Y290">
        <f t="shared" ref="Y290:AC305" si="47">VLOOKUP($A290,rMentions,COLUMN()-9,FALSE)</f>
        <v>0</v>
      </c>
      <c r="Z290">
        <f t="shared" si="47"/>
        <v>0</v>
      </c>
      <c r="AA290">
        <f t="shared" si="47"/>
        <v>0</v>
      </c>
      <c r="AB290">
        <f t="shared" si="47"/>
        <v>0</v>
      </c>
      <c r="AC290">
        <f t="shared" si="47"/>
        <v>0</v>
      </c>
    </row>
    <row r="291" spans="1:29">
      <c r="A291">
        <f>Schools!A291</f>
        <v>111503</v>
      </c>
      <c r="B291" t="str">
        <f>Schools!B291</f>
        <v>Greenbank School</v>
      </c>
      <c r="C291" t="str">
        <f>Schools!C291</f>
        <v>Special School</v>
      </c>
      <c r="D291">
        <f>Schools!D291</f>
        <v>0</v>
      </c>
      <c r="E291" t="str">
        <f>Schools!E291</f>
        <v>/provider/25/111503</v>
      </c>
      <c r="F291" t="str">
        <f>Schools!F291</f>
        <v>Greenbank Lane, Hartford, Northwich, Cheshire, CW8 1LD</v>
      </c>
      <c r="G291" s="17">
        <f>Schools!G291</f>
        <v>43060</v>
      </c>
      <c r="H291">
        <f>Schools!H291</f>
        <v>2738093</v>
      </c>
      <c r="I291" t="str">
        <f>Schools!I291</f>
        <v>2738093.txt</v>
      </c>
      <c r="J291" t="str">
        <f>Schools!J291</f>
        <v>https://files.api.ofsted.gov.uk/v1/file/2738093</v>
      </c>
      <c r="K291" t="str">
        <f>Schools!K291</f>
        <v>Short inspection</v>
      </c>
      <c r="L291" t="b">
        <f t="shared" si="46"/>
        <v>0</v>
      </c>
      <c r="M291">
        <f t="shared" si="46"/>
        <v>0</v>
      </c>
      <c r="N291">
        <f t="shared" si="46"/>
        <v>1</v>
      </c>
      <c r="O291">
        <f t="shared" si="46"/>
        <v>0</v>
      </c>
      <c r="P291">
        <f t="shared" si="46"/>
        <v>0</v>
      </c>
      <c r="Q291">
        <f t="shared" si="46"/>
        <v>0</v>
      </c>
      <c r="R291">
        <f t="shared" si="46"/>
        <v>0</v>
      </c>
      <c r="S291">
        <f t="shared" si="46"/>
        <v>0</v>
      </c>
      <c r="T291">
        <f t="shared" si="46"/>
        <v>0</v>
      </c>
      <c r="U291">
        <f t="shared" si="46"/>
        <v>0</v>
      </c>
      <c r="V291">
        <f t="shared" si="46"/>
        <v>0</v>
      </c>
      <c r="W291">
        <f t="shared" si="46"/>
        <v>0</v>
      </c>
      <c r="X291">
        <f t="shared" si="46"/>
        <v>0</v>
      </c>
      <c r="Y291">
        <f t="shared" si="47"/>
        <v>0</v>
      </c>
      <c r="Z291">
        <f t="shared" si="47"/>
        <v>0</v>
      </c>
      <c r="AA291">
        <f t="shared" si="47"/>
        <v>0</v>
      </c>
      <c r="AB291">
        <f t="shared" si="47"/>
        <v>0</v>
      </c>
      <c r="AC291">
        <f t="shared" si="47"/>
        <v>1</v>
      </c>
    </row>
    <row r="292" spans="1:29">
      <c r="A292">
        <f>Schools!A292</f>
        <v>111505</v>
      </c>
      <c r="B292" t="str">
        <f>Schools!B292</f>
        <v>Hebden Green Community School</v>
      </c>
      <c r="C292" t="str">
        <f>Schools!C292</f>
        <v>Special School</v>
      </c>
      <c r="D292">
        <f>Schools!D292</f>
        <v>0</v>
      </c>
      <c r="E292" t="str">
        <f>Schools!E292</f>
        <v>/provider/25/111505</v>
      </c>
      <c r="F292" t="str">
        <f>Schools!F292</f>
        <v>Woodford Lane West, Winsford, Cheshire, CW7 4EJ</v>
      </c>
      <c r="G292" s="17">
        <f>Schools!G292</f>
        <v>43220</v>
      </c>
      <c r="H292">
        <f>Schools!H292</f>
        <v>2770539</v>
      </c>
      <c r="I292" t="str">
        <f>Schools!I292</f>
        <v>2770539.txt</v>
      </c>
      <c r="J292" t="str">
        <f>Schools!J292</f>
        <v>https://files.api.ofsted.gov.uk/v1/file/2770539</v>
      </c>
      <c r="K292" t="str">
        <f>Schools!K292</f>
        <v>Short inspection</v>
      </c>
      <c r="L292" t="b">
        <f t="shared" ref="L292:AA301" si="48">VLOOKUP($A292,rMentions,COLUMN()-9,FALSE)</f>
        <v>0</v>
      </c>
      <c r="M292">
        <f t="shared" si="48"/>
        <v>0</v>
      </c>
      <c r="N292">
        <f t="shared" si="48"/>
        <v>0</v>
      </c>
      <c r="O292">
        <f t="shared" si="48"/>
        <v>0</v>
      </c>
      <c r="P292">
        <f t="shared" si="48"/>
        <v>1</v>
      </c>
      <c r="Q292">
        <f t="shared" si="48"/>
        <v>0</v>
      </c>
      <c r="R292">
        <f t="shared" si="48"/>
        <v>0</v>
      </c>
      <c r="S292">
        <f t="shared" si="48"/>
        <v>0</v>
      </c>
      <c r="T292">
        <f t="shared" si="48"/>
        <v>0</v>
      </c>
      <c r="U292">
        <f t="shared" si="48"/>
        <v>0</v>
      </c>
      <c r="V292">
        <f t="shared" si="48"/>
        <v>0</v>
      </c>
      <c r="W292">
        <f t="shared" si="48"/>
        <v>0</v>
      </c>
      <c r="X292">
        <f t="shared" si="48"/>
        <v>0</v>
      </c>
      <c r="Y292">
        <f t="shared" si="48"/>
        <v>0</v>
      </c>
      <c r="Z292">
        <f t="shared" si="48"/>
        <v>0</v>
      </c>
      <c r="AA292">
        <f t="shared" si="48"/>
        <v>0</v>
      </c>
      <c r="AB292">
        <f t="shared" si="47"/>
        <v>0</v>
      </c>
      <c r="AC292">
        <f t="shared" si="47"/>
        <v>0</v>
      </c>
    </row>
    <row r="293" spans="1:29">
      <c r="A293">
        <f>Schools!A293</f>
        <v>111514</v>
      </c>
      <c r="B293" t="str">
        <f>Schools!B293</f>
        <v>Chesnut Lodge Special School</v>
      </c>
      <c r="C293" t="str">
        <f>Schools!C293</f>
        <v>Special School</v>
      </c>
      <c r="D293">
        <f>Schools!D293</f>
        <v>0</v>
      </c>
      <c r="E293" t="str">
        <f>Schools!E293</f>
        <v>/provider/25/111514</v>
      </c>
      <c r="F293" t="str">
        <f>Schools!F293</f>
        <v>Green Lane, Ditton, Widnes, Cheshire, WA8 7HF</v>
      </c>
      <c r="G293" s="17">
        <f>Schools!G293</f>
        <v>42993</v>
      </c>
      <c r="H293">
        <f>Schools!H293</f>
        <v>2725539</v>
      </c>
      <c r="I293" t="str">
        <f>Schools!I293</f>
        <v>2725539.txt</v>
      </c>
      <c r="J293" t="str">
        <f>Schools!J293</f>
        <v>https://files.api.ofsted.gov.uk/v1/file/2725539</v>
      </c>
      <c r="K293" t="str">
        <f>Schools!K293</f>
        <v>Short inspection</v>
      </c>
      <c r="L293" t="b">
        <f t="shared" si="48"/>
        <v>0</v>
      </c>
      <c r="M293">
        <f t="shared" si="48"/>
        <v>0</v>
      </c>
      <c r="N293">
        <f t="shared" si="48"/>
        <v>0</v>
      </c>
      <c r="O293">
        <f t="shared" si="48"/>
        <v>0</v>
      </c>
      <c r="P293">
        <f t="shared" si="48"/>
        <v>0</v>
      </c>
      <c r="Q293">
        <f t="shared" si="48"/>
        <v>0</v>
      </c>
      <c r="R293">
        <f t="shared" si="48"/>
        <v>0</v>
      </c>
      <c r="S293">
        <f t="shared" si="48"/>
        <v>0</v>
      </c>
      <c r="T293">
        <f t="shared" si="48"/>
        <v>0</v>
      </c>
      <c r="U293">
        <f t="shared" si="48"/>
        <v>0</v>
      </c>
      <c r="V293">
        <f t="shared" si="48"/>
        <v>0</v>
      </c>
      <c r="W293">
        <f t="shared" si="48"/>
        <v>0</v>
      </c>
      <c r="X293">
        <f t="shared" si="48"/>
        <v>0</v>
      </c>
      <c r="Y293">
        <f t="shared" si="47"/>
        <v>0</v>
      </c>
      <c r="Z293">
        <f t="shared" si="47"/>
        <v>0</v>
      </c>
      <c r="AA293">
        <f t="shared" si="47"/>
        <v>0</v>
      </c>
      <c r="AB293">
        <f t="shared" si="47"/>
        <v>0</v>
      </c>
      <c r="AC293">
        <f t="shared" si="47"/>
        <v>0</v>
      </c>
    </row>
    <row r="294" spans="1:29">
      <c r="A294">
        <f>Schools!A294</f>
        <v>111517</v>
      </c>
      <c r="B294" t="str">
        <f>Schools!B294</f>
        <v>Archers Brook SEMH Residential School</v>
      </c>
      <c r="C294" t="str">
        <f>Schools!C294</f>
        <v>Special School</v>
      </c>
      <c r="D294" t="str">
        <f>Schools!D294</f>
        <v>Good</v>
      </c>
      <c r="E294" t="str">
        <f>Schools!E294</f>
        <v>/provider/25/111517</v>
      </c>
      <c r="F294" t="str">
        <f>Schools!F294</f>
        <v>Chester Road, Great Sutton, Ellesmere Port, Cheshire, CH66 2NA</v>
      </c>
      <c r="G294" s="17">
        <f>Schools!G294</f>
        <v>43221</v>
      </c>
      <c r="H294">
        <f>Schools!H294</f>
        <v>2777505</v>
      </c>
      <c r="I294" t="str">
        <f>Schools!I294</f>
        <v>2777505.txt</v>
      </c>
      <c r="J294" t="str">
        <f>Schools!J294</f>
        <v>https://files.api.ofsted.gov.uk/v1/file/2777505</v>
      </c>
      <c r="K294" t="str">
        <f>Schools!K294</f>
        <v>Full inspection</v>
      </c>
      <c r="L294" t="b">
        <f t="shared" si="48"/>
        <v>0</v>
      </c>
      <c r="M294">
        <f t="shared" si="48"/>
        <v>4</v>
      </c>
      <c r="N294">
        <f t="shared" si="48"/>
        <v>5</v>
      </c>
      <c r="O294">
        <f t="shared" si="48"/>
        <v>0</v>
      </c>
      <c r="P294">
        <f t="shared" si="48"/>
        <v>2</v>
      </c>
      <c r="Q294">
        <f t="shared" si="48"/>
        <v>0</v>
      </c>
      <c r="R294">
        <f t="shared" si="48"/>
        <v>1</v>
      </c>
      <c r="S294">
        <f t="shared" si="48"/>
        <v>0</v>
      </c>
      <c r="T294">
        <f t="shared" si="48"/>
        <v>0</v>
      </c>
      <c r="U294">
        <f t="shared" si="48"/>
        <v>0</v>
      </c>
      <c r="V294">
        <f t="shared" si="48"/>
        <v>0</v>
      </c>
      <c r="W294">
        <f t="shared" si="48"/>
        <v>0</v>
      </c>
      <c r="X294">
        <f t="shared" si="48"/>
        <v>0</v>
      </c>
      <c r="Y294">
        <f t="shared" si="47"/>
        <v>0</v>
      </c>
      <c r="Z294">
        <f t="shared" si="47"/>
        <v>0</v>
      </c>
      <c r="AA294">
        <f t="shared" si="47"/>
        <v>0</v>
      </c>
      <c r="AB294">
        <f t="shared" si="47"/>
        <v>0</v>
      </c>
      <c r="AC294">
        <f t="shared" si="47"/>
        <v>5</v>
      </c>
    </row>
    <row r="295" spans="1:29">
      <c r="A295">
        <f>Schools!A295</f>
        <v>108862</v>
      </c>
      <c r="B295" t="str">
        <f>Schools!B295</f>
        <v>Hetton School</v>
      </c>
      <c r="C295" t="str">
        <f>Schools!C295</f>
        <v>Secondary</v>
      </c>
      <c r="D295" t="str">
        <f>Schools!D295</f>
        <v>Requires Improvement</v>
      </c>
      <c r="E295" t="str">
        <f>Schools!E295</f>
        <v>/provider/23/108862</v>
      </c>
      <c r="F295" t="str">
        <f>Schools!F295</f>
        <v>North Road, Hetton-le-Hole, Houghton le Spring, Tyne and Wear, DH5 9JZ</v>
      </c>
      <c r="G295" s="17">
        <f>Schools!G295</f>
        <v>43140</v>
      </c>
      <c r="H295">
        <f>Schools!H295</f>
        <v>2753089</v>
      </c>
      <c r="I295" t="str">
        <f>Schools!I295</f>
        <v>2753089.txt</v>
      </c>
      <c r="J295" t="str">
        <f>Schools!J295</f>
        <v>https://files.api.ofsted.gov.uk/v1/file/2753089</v>
      </c>
      <c r="K295" t="str">
        <f>Schools!K295</f>
        <v>Full inspection</v>
      </c>
      <c r="L295" t="b">
        <f t="shared" si="48"/>
        <v>0</v>
      </c>
      <c r="M295">
        <f t="shared" si="48"/>
        <v>2</v>
      </c>
      <c r="N295">
        <f t="shared" si="48"/>
        <v>5</v>
      </c>
      <c r="O295">
        <f t="shared" si="48"/>
        <v>0</v>
      </c>
      <c r="P295">
        <f t="shared" si="48"/>
        <v>0</v>
      </c>
      <c r="Q295">
        <f t="shared" si="48"/>
        <v>0</v>
      </c>
      <c r="R295">
        <f t="shared" si="48"/>
        <v>1</v>
      </c>
      <c r="S295">
        <f t="shared" si="48"/>
        <v>0</v>
      </c>
      <c r="T295">
        <f t="shared" si="48"/>
        <v>0</v>
      </c>
      <c r="U295">
        <f t="shared" si="48"/>
        <v>0</v>
      </c>
      <c r="V295">
        <f t="shared" si="48"/>
        <v>0</v>
      </c>
      <c r="W295">
        <f t="shared" si="48"/>
        <v>0</v>
      </c>
      <c r="X295">
        <f t="shared" si="48"/>
        <v>0</v>
      </c>
      <c r="Y295">
        <f t="shared" si="47"/>
        <v>0</v>
      </c>
      <c r="Z295">
        <f t="shared" si="47"/>
        <v>0</v>
      </c>
      <c r="AA295">
        <f t="shared" si="47"/>
        <v>0</v>
      </c>
      <c r="AB295">
        <f t="shared" si="47"/>
        <v>0</v>
      </c>
      <c r="AC295">
        <f t="shared" si="47"/>
        <v>5</v>
      </c>
    </row>
    <row r="296" spans="1:29">
      <c r="A296">
        <f>Schools!A296</f>
        <v>136913</v>
      </c>
      <c r="B296" t="str">
        <f>Schools!B296</f>
        <v>Crispin School Academy</v>
      </c>
      <c r="C296" t="str">
        <f>Schools!C296</f>
        <v>Secondary</v>
      </c>
      <c r="D296">
        <f>Schools!D296</f>
        <v>0</v>
      </c>
      <c r="E296" t="str">
        <f>Schools!E296</f>
        <v>/provider/23/136913</v>
      </c>
      <c r="F296" t="str">
        <f>Schools!F296</f>
        <v>Church Road, Street, Somerset, BA16 0AD</v>
      </c>
      <c r="G296" s="17">
        <f>Schools!G296</f>
        <v>43038</v>
      </c>
      <c r="H296">
        <f>Schools!H296</f>
        <v>2733537</v>
      </c>
      <c r="I296" t="str">
        <f>Schools!I296</f>
        <v>2733537.txt</v>
      </c>
      <c r="J296" t="str">
        <f>Schools!J296</f>
        <v>https://files.api.ofsted.gov.uk/v1/file/2733537</v>
      </c>
      <c r="K296" t="str">
        <f>Schools!K296</f>
        <v>Short inspection</v>
      </c>
      <c r="L296" t="b">
        <f t="shared" si="48"/>
        <v>0</v>
      </c>
      <c r="M296">
        <f t="shared" si="48"/>
        <v>1</v>
      </c>
      <c r="N296">
        <f t="shared" si="48"/>
        <v>1</v>
      </c>
      <c r="O296">
        <f t="shared" si="48"/>
        <v>0</v>
      </c>
      <c r="P296">
        <f t="shared" si="48"/>
        <v>0</v>
      </c>
      <c r="Q296">
        <f t="shared" si="48"/>
        <v>0</v>
      </c>
      <c r="R296">
        <f t="shared" si="48"/>
        <v>0</v>
      </c>
      <c r="S296">
        <f t="shared" si="48"/>
        <v>1</v>
      </c>
      <c r="T296">
        <f t="shared" si="48"/>
        <v>0</v>
      </c>
      <c r="U296">
        <f t="shared" si="48"/>
        <v>0</v>
      </c>
      <c r="V296">
        <f t="shared" si="48"/>
        <v>0</v>
      </c>
      <c r="W296">
        <f t="shared" si="48"/>
        <v>0</v>
      </c>
      <c r="X296">
        <f t="shared" si="48"/>
        <v>0</v>
      </c>
      <c r="Y296">
        <f t="shared" si="47"/>
        <v>0</v>
      </c>
      <c r="Z296">
        <f t="shared" si="47"/>
        <v>0</v>
      </c>
      <c r="AA296">
        <f t="shared" si="47"/>
        <v>0</v>
      </c>
      <c r="AB296">
        <f t="shared" si="47"/>
        <v>0</v>
      </c>
      <c r="AC296">
        <f t="shared" si="47"/>
        <v>1</v>
      </c>
    </row>
    <row r="297" spans="1:29">
      <c r="A297">
        <f>Schools!A297</f>
        <v>137314</v>
      </c>
      <c r="B297" t="str">
        <f>Schools!B297</f>
        <v>Woolmer Hill School</v>
      </c>
      <c r="C297" t="str">
        <f>Schools!C297</f>
        <v>Secondary</v>
      </c>
      <c r="D297">
        <f>Schools!D297</f>
        <v>0</v>
      </c>
      <c r="E297" t="str">
        <f>Schools!E297</f>
        <v>/provider/23/137314</v>
      </c>
      <c r="F297" t="str">
        <f>Schools!F297</f>
        <v>Woolmer Hill, Woolmer Hill Road, Haslemere, Surrey, GU27 1QB</v>
      </c>
      <c r="G297" s="17">
        <f>Schools!G297</f>
        <v>43132</v>
      </c>
      <c r="H297">
        <f>Schools!H297</f>
        <v>2750933</v>
      </c>
      <c r="I297" t="str">
        <f>Schools!I297</f>
        <v>2750933.txt</v>
      </c>
      <c r="J297" t="str">
        <f>Schools!J297</f>
        <v>https://files.api.ofsted.gov.uk/v1/file/2750933</v>
      </c>
      <c r="K297" t="str">
        <f>Schools!K297</f>
        <v>Short inspection</v>
      </c>
      <c r="L297" t="b">
        <f t="shared" si="48"/>
        <v>0</v>
      </c>
      <c r="M297">
        <f t="shared" si="48"/>
        <v>3</v>
      </c>
      <c r="N297">
        <f t="shared" si="48"/>
        <v>1</v>
      </c>
      <c r="O297">
        <f t="shared" si="48"/>
        <v>0</v>
      </c>
      <c r="P297">
        <f t="shared" si="48"/>
        <v>0</v>
      </c>
      <c r="Q297">
        <f t="shared" si="48"/>
        <v>0</v>
      </c>
      <c r="R297">
        <f t="shared" si="48"/>
        <v>0</v>
      </c>
      <c r="S297">
        <f t="shared" si="48"/>
        <v>0</v>
      </c>
      <c r="T297">
        <f t="shared" si="48"/>
        <v>0</v>
      </c>
      <c r="U297">
        <f t="shared" si="48"/>
        <v>0</v>
      </c>
      <c r="V297">
        <f t="shared" si="48"/>
        <v>0</v>
      </c>
      <c r="W297">
        <f t="shared" si="48"/>
        <v>0</v>
      </c>
      <c r="X297">
        <f t="shared" si="48"/>
        <v>0</v>
      </c>
      <c r="Y297">
        <f t="shared" si="47"/>
        <v>1</v>
      </c>
      <c r="Z297">
        <f t="shared" si="47"/>
        <v>0</v>
      </c>
      <c r="AA297">
        <f t="shared" si="47"/>
        <v>0</v>
      </c>
      <c r="AB297">
        <f t="shared" si="47"/>
        <v>0</v>
      </c>
      <c r="AC297">
        <f t="shared" si="47"/>
        <v>2</v>
      </c>
    </row>
    <row r="298" spans="1:29">
      <c r="A298">
        <f>Schools!A298</f>
        <v>136842</v>
      </c>
      <c r="B298" t="str">
        <f>Schools!B298</f>
        <v>Walton High</v>
      </c>
      <c r="C298" t="str">
        <f>Schools!C298</f>
        <v>Secondary</v>
      </c>
      <c r="D298">
        <f>Schools!D298</f>
        <v>0</v>
      </c>
      <c r="E298" t="str">
        <f>Schools!E298</f>
        <v>/provider/23/136842</v>
      </c>
      <c r="F298" t="str">
        <f>Schools!F298</f>
        <v>Fyfield Barrow, Walnut Tree, Milton Keynes, Buckinghamshire, MK7 7WH</v>
      </c>
      <c r="G298" s="17">
        <f>Schools!G298</f>
        <v>43174</v>
      </c>
      <c r="H298">
        <f>Schools!H298</f>
        <v>2761241</v>
      </c>
      <c r="I298" t="str">
        <f>Schools!I298</f>
        <v>2761241.txt</v>
      </c>
      <c r="J298" t="str">
        <f>Schools!J298</f>
        <v>https://files.api.ofsted.gov.uk/v1/file/2761241</v>
      </c>
      <c r="K298" t="str">
        <f>Schools!K298</f>
        <v>Short inspection</v>
      </c>
      <c r="L298" t="b">
        <f t="shared" si="48"/>
        <v>0</v>
      </c>
      <c r="M298">
        <f t="shared" si="48"/>
        <v>0</v>
      </c>
      <c r="N298">
        <f t="shared" si="48"/>
        <v>1</v>
      </c>
      <c r="O298">
        <f t="shared" si="48"/>
        <v>0</v>
      </c>
      <c r="P298">
        <f t="shared" si="48"/>
        <v>0</v>
      </c>
      <c r="Q298">
        <f t="shared" si="48"/>
        <v>0</v>
      </c>
      <c r="R298">
        <f t="shared" si="48"/>
        <v>0</v>
      </c>
      <c r="S298">
        <f t="shared" si="48"/>
        <v>0</v>
      </c>
      <c r="T298">
        <f t="shared" si="48"/>
        <v>0</v>
      </c>
      <c r="U298">
        <f t="shared" si="48"/>
        <v>0</v>
      </c>
      <c r="V298">
        <f t="shared" si="48"/>
        <v>0</v>
      </c>
      <c r="W298">
        <f t="shared" si="48"/>
        <v>0</v>
      </c>
      <c r="X298">
        <f t="shared" si="48"/>
        <v>0</v>
      </c>
      <c r="Y298">
        <f t="shared" si="47"/>
        <v>0</v>
      </c>
      <c r="Z298">
        <f t="shared" si="47"/>
        <v>0</v>
      </c>
      <c r="AA298">
        <f t="shared" si="47"/>
        <v>0</v>
      </c>
      <c r="AB298">
        <f t="shared" si="47"/>
        <v>0</v>
      </c>
      <c r="AC298">
        <f t="shared" si="47"/>
        <v>1</v>
      </c>
    </row>
    <row r="299" spans="1:29">
      <c r="A299">
        <f>Schools!A299</f>
        <v>137158</v>
      </c>
      <c r="B299" t="str">
        <f>Schools!B299</f>
        <v>The Manor Academy</v>
      </c>
      <c r="C299" t="str">
        <f>Schools!C299</f>
        <v>Secondary</v>
      </c>
      <c r="D299">
        <f>Schools!D299</f>
        <v>0</v>
      </c>
      <c r="E299" t="str">
        <f>Schools!E299</f>
        <v>/provider/23/137158</v>
      </c>
      <c r="F299" t="str">
        <f>Schools!F299</f>
        <v>Park Hall Road, Mansfield Woodhouse, Mansfield, Nottinghamshire, NG19 8QA</v>
      </c>
      <c r="G299" s="17">
        <f>Schools!G299</f>
        <v>43250</v>
      </c>
      <c r="H299">
        <f>Schools!H299</f>
        <v>2776295</v>
      </c>
      <c r="I299" t="str">
        <f>Schools!I299</f>
        <v>2776295.txt</v>
      </c>
      <c r="J299" t="str">
        <f>Schools!J299</f>
        <v>https://files.api.ofsted.gov.uk/v1/file/2776295</v>
      </c>
      <c r="K299" t="str">
        <f>Schools!K299</f>
        <v>Full inspection</v>
      </c>
      <c r="L299" t="b">
        <f t="shared" si="48"/>
        <v>0</v>
      </c>
      <c r="M299">
        <f t="shared" si="48"/>
        <v>3</v>
      </c>
      <c r="N299">
        <f t="shared" si="48"/>
        <v>9</v>
      </c>
      <c r="O299">
        <f t="shared" si="48"/>
        <v>0</v>
      </c>
      <c r="P299">
        <f t="shared" si="48"/>
        <v>0</v>
      </c>
      <c r="Q299">
        <f t="shared" si="48"/>
        <v>0</v>
      </c>
      <c r="R299">
        <f t="shared" si="48"/>
        <v>0</v>
      </c>
      <c r="S299">
        <f t="shared" si="48"/>
        <v>1</v>
      </c>
      <c r="T299">
        <f t="shared" si="48"/>
        <v>0</v>
      </c>
      <c r="U299">
        <f t="shared" si="48"/>
        <v>0</v>
      </c>
      <c r="V299">
        <f t="shared" si="48"/>
        <v>0</v>
      </c>
      <c r="W299">
        <f t="shared" si="48"/>
        <v>0</v>
      </c>
      <c r="X299">
        <f t="shared" si="48"/>
        <v>0</v>
      </c>
      <c r="Y299">
        <f t="shared" si="47"/>
        <v>0</v>
      </c>
      <c r="Z299">
        <f t="shared" si="47"/>
        <v>0</v>
      </c>
      <c r="AA299">
        <f t="shared" si="47"/>
        <v>0</v>
      </c>
      <c r="AB299">
        <f t="shared" si="47"/>
        <v>0</v>
      </c>
      <c r="AC299">
        <f t="shared" si="47"/>
        <v>7</v>
      </c>
    </row>
    <row r="300" spans="1:29">
      <c r="A300">
        <f>Schools!A300</f>
        <v>137205</v>
      </c>
      <c r="B300" t="str">
        <f>Schools!B300</f>
        <v>Dallam School</v>
      </c>
      <c r="C300" t="str">
        <f>Schools!C300</f>
        <v>Secondary</v>
      </c>
      <c r="D300">
        <f>Schools!D300</f>
        <v>0</v>
      </c>
      <c r="E300" t="str">
        <f>Schools!E300</f>
        <v>/provider/23/137205</v>
      </c>
      <c r="F300" t="str">
        <f>Schools!F300</f>
        <v>Milnthorpe, Cumbria, Cumbria, LA7 7DD</v>
      </c>
      <c r="G300" s="17">
        <f>Schools!G300</f>
        <v>43112</v>
      </c>
      <c r="H300">
        <f>Schools!H300</f>
        <v>2748069</v>
      </c>
      <c r="I300" t="str">
        <f>Schools!I300</f>
        <v>2748069.txt</v>
      </c>
      <c r="J300" t="str">
        <f>Schools!J300</f>
        <v>https://files.api.ofsted.gov.uk/v1/file/2748069</v>
      </c>
      <c r="K300" t="str">
        <f>Schools!K300</f>
        <v>Short inspection</v>
      </c>
      <c r="L300" t="b">
        <f t="shared" si="48"/>
        <v>0</v>
      </c>
      <c r="M300">
        <f t="shared" si="48"/>
        <v>2</v>
      </c>
      <c r="N300">
        <f t="shared" si="48"/>
        <v>3</v>
      </c>
      <c r="O300">
        <f t="shared" si="48"/>
        <v>0</v>
      </c>
      <c r="P300">
        <f t="shared" si="48"/>
        <v>0</v>
      </c>
      <c r="Q300">
        <f t="shared" si="48"/>
        <v>0</v>
      </c>
      <c r="R300">
        <f t="shared" si="48"/>
        <v>0</v>
      </c>
      <c r="S300">
        <f t="shared" si="48"/>
        <v>0</v>
      </c>
      <c r="T300">
        <f t="shared" si="48"/>
        <v>0</v>
      </c>
      <c r="U300">
        <f t="shared" si="48"/>
        <v>0</v>
      </c>
      <c r="V300">
        <f t="shared" si="48"/>
        <v>0</v>
      </c>
      <c r="W300">
        <f t="shared" si="48"/>
        <v>0</v>
      </c>
      <c r="X300">
        <f t="shared" si="48"/>
        <v>0</v>
      </c>
      <c r="Y300">
        <f t="shared" si="47"/>
        <v>0</v>
      </c>
      <c r="Z300">
        <f t="shared" si="47"/>
        <v>0</v>
      </c>
      <c r="AA300">
        <f t="shared" si="47"/>
        <v>0</v>
      </c>
      <c r="AB300">
        <f t="shared" si="47"/>
        <v>0</v>
      </c>
      <c r="AC300">
        <f t="shared" si="47"/>
        <v>4</v>
      </c>
    </row>
    <row r="301" spans="1:29">
      <c r="A301">
        <f>Schools!A301</f>
        <v>136638</v>
      </c>
      <c r="B301" t="str">
        <f>Schools!B301</f>
        <v>Clyst Vale Community College</v>
      </c>
      <c r="C301" t="str">
        <f>Schools!C301</f>
        <v>Secondary</v>
      </c>
      <c r="D301">
        <f>Schools!D301</f>
        <v>0</v>
      </c>
      <c r="E301" t="str">
        <f>Schools!E301</f>
        <v>/provider/23/136638</v>
      </c>
      <c r="F301" t="str">
        <f>Schools!F301</f>
        <v>Station Road, Broadclyst, Exeter, Devon, EX5 3AJ</v>
      </c>
      <c r="G301" s="17">
        <f>Schools!G301</f>
        <v>43241</v>
      </c>
      <c r="H301">
        <f>Schools!H301</f>
        <v>2774771</v>
      </c>
      <c r="I301" t="str">
        <f>Schools!I301</f>
        <v>2774771.txt</v>
      </c>
      <c r="J301" t="str">
        <f>Schools!J301</f>
        <v>https://files.api.ofsted.gov.uk/v1/file/2774771</v>
      </c>
      <c r="K301" t="str">
        <f>Schools!K301</f>
        <v>Short inspection</v>
      </c>
      <c r="L301" t="b">
        <f t="shared" si="48"/>
        <v>0</v>
      </c>
      <c r="M301">
        <f t="shared" si="48"/>
        <v>0</v>
      </c>
      <c r="N301">
        <f t="shared" si="48"/>
        <v>7</v>
      </c>
      <c r="O301">
        <f t="shared" si="48"/>
        <v>0</v>
      </c>
      <c r="P301">
        <f t="shared" si="48"/>
        <v>0</v>
      </c>
      <c r="Q301">
        <f t="shared" si="48"/>
        <v>0</v>
      </c>
      <c r="R301">
        <f t="shared" si="48"/>
        <v>0</v>
      </c>
      <c r="S301">
        <f t="shared" si="48"/>
        <v>0</v>
      </c>
      <c r="T301">
        <f t="shared" si="48"/>
        <v>0</v>
      </c>
      <c r="U301">
        <f t="shared" si="48"/>
        <v>0</v>
      </c>
      <c r="V301">
        <f t="shared" si="48"/>
        <v>0</v>
      </c>
      <c r="W301">
        <f t="shared" si="48"/>
        <v>0</v>
      </c>
      <c r="X301">
        <f t="shared" si="48"/>
        <v>0</v>
      </c>
      <c r="Y301">
        <f t="shared" si="47"/>
        <v>0</v>
      </c>
      <c r="Z301">
        <f t="shared" si="47"/>
        <v>0</v>
      </c>
      <c r="AA301">
        <f t="shared" si="47"/>
        <v>0</v>
      </c>
      <c r="AB301">
        <f t="shared" si="47"/>
        <v>0</v>
      </c>
      <c r="AC301">
        <f t="shared" si="47"/>
        <v>1</v>
      </c>
    </row>
    <row r="302" spans="1:29">
      <c r="A302">
        <f>Schools!A302</f>
        <v>113855</v>
      </c>
      <c r="B302" t="str">
        <f>Schools!B302</f>
        <v>The Purbeck School</v>
      </c>
      <c r="C302" t="str">
        <f>Schools!C302</f>
        <v>Secondary</v>
      </c>
      <c r="D302">
        <f>Schools!D302</f>
        <v>0</v>
      </c>
      <c r="E302" t="str">
        <f>Schools!E302</f>
        <v>/provider/23/113855</v>
      </c>
      <c r="F302" t="str">
        <f>Schools!F302</f>
        <v>Worgret Road, Wareham, Dorset, BH20 4PF</v>
      </c>
      <c r="G302" s="17">
        <f>Schools!G302</f>
        <v>43206</v>
      </c>
      <c r="H302">
        <f>Schools!H302</f>
        <v>2767135</v>
      </c>
      <c r="I302" t="str">
        <f>Schools!I302</f>
        <v>2767135.txt</v>
      </c>
      <c r="J302" t="str">
        <f>Schools!J302</f>
        <v>https://files.api.ofsted.gov.uk/v1/file/2767135</v>
      </c>
      <c r="K302" t="str">
        <f>Schools!K302</f>
        <v>Short inspection</v>
      </c>
      <c r="L302" t="b">
        <f t="shared" ref="L302:AA311" si="49">VLOOKUP($A302,rMentions,COLUMN()-9,FALSE)</f>
        <v>0</v>
      </c>
      <c r="M302">
        <f t="shared" si="49"/>
        <v>0</v>
      </c>
      <c r="N302">
        <f t="shared" si="49"/>
        <v>3</v>
      </c>
      <c r="O302">
        <f t="shared" si="49"/>
        <v>0</v>
      </c>
      <c r="P302">
        <f t="shared" si="49"/>
        <v>0</v>
      </c>
      <c r="Q302">
        <f t="shared" si="49"/>
        <v>0</v>
      </c>
      <c r="R302">
        <f t="shared" si="49"/>
        <v>0</v>
      </c>
      <c r="S302">
        <f t="shared" si="49"/>
        <v>0</v>
      </c>
      <c r="T302">
        <f t="shared" si="49"/>
        <v>0</v>
      </c>
      <c r="U302">
        <f t="shared" si="49"/>
        <v>0</v>
      </c>
      <c r="V302">
        <f t="shared" si="49"/>
        <v>0</v>
      </c>
      <c r="W302">
        <f t="shared" si="49"/>
        <v>0</v>
      </c>
      <c r="X302">
        <f t="shared" si="49"/>
        <v>0</v>
      </c>
      <c r="Y302">
        <f t="shared" si="49"/>
        <v>0</v>
      </c>
      <c r="Z302">
        <f t="shared" si="49"/>
        <v>0</v>
      </c>
      <c r="AA302">
        <f t="shared" si="49"/>
        <v>0</v>
      </c>
      <c r="AB302">
        <f t="shared" si="47"/>
        <v>0</v>
      </c>
      <c r="AC302">
        <f t="shared" si="47"/>
        <v>3</v>
      </c>
    </row>
    <row r="303" spans="1:29">
      <c r="A303">
        <f>Schools!A303</f>
        <v>137087</v>
      </c>
      <c r="B303" t="str">
        <f>Schools!B303</f>
        <v>Campion School</v>
      </c>
      <c r="C303" t="str">
        <f>Schools!C303</f>
        <v>Secondary</v>
      </c>
      <c r="D303" t="str">
        <f>Schools!D303</f>
        <v>Requires Improvement</v>
      </c>
      <c r="E303" t="str">
        <f>Schools!E303</f>
        <v>/provider/23/137087</v>
      </c>
      <c r="F303" t="str">
        <f>Schools!F303</f>
        <v>Bugbrooke, Northampton, Northamptonshire, NN7 3QG</v>
      </c>
      <c r="G303" s="17">
        <f>Schools!G303</f>
        <v>43244</v>
      </c>
      <c r="H303">
        <f>Schools!H303</f>
        <v>2775575</v>
      </c>
      <c r="I303" t="str">
        <f>Schools!I303</f>
        <v>2775575.txt</v>
      </c>
      <c r="J303" t="str">
        <f>Schools!J303</f>
        <v>https://files.api.ofsted.gov.uk/v1/file/2775575</v>
      </c>
      <c r="K303" t="str">
        <f>Schools!K303</f>
        <v>Full inspection</v>
      </c>
      <c r="L303" t="b">
        <f t="shared" si="49"/>
        <v>0</v>
      </c>
      <c r="M303">
        <f t="shared" si="49"/>
        <v>2</v>
      </c>
      <c r="N303">
        <f t="shared" si="49"/>
        <v>5</v>
      </c>
      <c r="O303">
        <f t="shared" si="49"/>
        <v>0</v>
      </c>
      <c r="P303">
        <f t="shared" si="49"/>
        <v>0</v>
      </c>
      <c r="Q303">
        <f t="shared" si="49"/>
        <v>0</v>
      </c>
      <c r="R303">
        <f t="shared" si="49"/>
        <v>0</v>
      </c>
      <c r="S303">
        <f t="shared" si="49"/>
        <v>0</v>
      </c>
      <c r="T303">
        <f t="shared" si="49"/>
        <v>0</v>
      </c>
      <c r="U303">
        <f t="shared" si="49"/>
        <v>0</v>
      </c>
      <c r="V303">
        <f t="shared" si="49"/>
        <v>0</v>
      </c>
      <c r="W303">
        <f t="shared" si="49"/>
        <v>0</v>
      </c>
      <c r="X303">
        <f t="shared" si="49"/>
        <v>0</v>
      </c>
      <c r="Y303">
        <f t="shared" si="47"/>
        <v>0</v>
      </c>
      <c r="Z303">
        <f t="shared" si="47"/>
        <v>0</v>
      </c>
      <c r="AA303">
        <f t="shared" si="47"/>
        <v>0</v>
      </c>
      <c r="AB303">
        <f t="shared" si="47"/>
        <v>0</v>
      </c>
      <c r="AC303">
        <f t="shared" si="47"/>
        <v>4</v>
      </c>
    </row>
    <row r="304" spans="1:29">
      <c r="A304">
        <f>Schools!A304</f>
        <v>113875</v>
      </c>
      <c r="B304" t="str">
        <f>Schools!B304</f>
        <v>Sturminster Newton High School</v>
      </c>
      <c r="C304" t="str">
        <f>Schools!C304</f>
        <v>Secondary</v>
      </c>
      <c r="D304">
        <f>Schools!D304</f>
        <v>0</v>
      </c>
      <c r="E304" t="str">
        <f>Schools!E304</f>
        <v>/provider/23/113875</v>
      </c>
      <c r="F304" t="str">
        <f>Schools!F304</f>
        <v>Bath Road, Sturminster Newton, Dorset, DT10 1DT</v>
      </c>
      <c r="G304" s="17">
        <f>Schools!G304</f>
        <v>43284</v>
      </c>
      <c r="H304">
        <f>Schools!H304</f>
        <v>2783145</v>
      </c>
      <c r="I304" t="str">
        <f>Schools!I304</f>
        <v>2783145.txt</v>
      </c>
      <c r="J304" t="str">
        <f>Schools!J304</f>
        <v>https://files.api.ofsted.gov.uk/v1/file/2783145</v>
      </c>
      <c r="K304" t="str">
        <f>Schools!K304</f>
        <v>Short inspection</v>
      </c>
      <c r="L304" t="b">
        <f t="shared" si="49"/>
        <v>0</v>
      </c>
      <c r="M304">
        <f t="shared" si="49"/>
        <v>2</v>
      </c>
      <c r="N304">
        <f t="shared" si="49"/>
        <v>2</v>
      </c>
      <c r="O304">
        <f t="shared" si="49"/>
        <v>0</v>
      </c>
      <c r="P304">
        <f t="shared" si="49"/>
        <v>0</v>
      </c>
      <c r="Q304">
        <f t="shared" si="49"/>
        <v>0</v>
      </c>
      <c r="R304">
        <f t="shared" si="49"/>
        <v>0</v>
      </c>
      <c r="S304">
        <f t="shared" si="49"/>
        <v>0</v>
      </c>
      <c r="T304">
        <f t="shared" si="49"/>
        <v>0</v>
      </c>
      <c r="U304">
        <f t="shared" si="49"/>
        <v>0</v>
      </c>
      <c r="V304">
        <f t="shared" si="49"/>
        <v>0</v>
      </c>
      <c r="W304">
        <f t="shared" si="49"/>
        <v>0</v>
      </c>
      <c r="X304">
        <f t="shared" si="49"/>
        <v>0</v>
      </c>
      <c r="Y304">
        <f t="shared" si="47"/>
        <v>0</v>
      </c>
      <c r="Z304">
        <f t="shared" si="47"/>
        <v>0</v>
      </c>
      <c r="AA304">
        <f t="shared" si="47"/>
        <v>0</v>
      </c>
      <c r="AB304">
        <f t="shared" si="47"/>
        <v>0</v>
      </c>
      <c r="AC304">
        <f t="shared" si="47"/>
        <v>2</v>
      </c>
    </row>
    <row r="305" spans="1:29">
      <c r="A305">
        <f>Schools!A305</f>
        <v>137169</v>
      </c>
      <c r="B305" t="str">
        <f>Schools!B305</f>
        <v>Vandyke Upper School</v>
      </c>
      <c r="C305" t="str">
        <f>Schools!C305</f>
        <v>Secondary</v>
      </c>
      <c r="D305">
        <f>Schools!D305</f>
        <v>0</v>
      </c>
      <c r="E305" t="str">
        <f>Schools!E305</f>
        <v>/provider/23/137169</v>
      </c>
      <c r="F305" t="str">
        <f>Schools!F305</f>
        <v>Vandyke Road, Leighton Buzzard, Bedfordshire, LU7 3DY</v>
      </c>
      <c r="G305" s="17">
        <f>Schools!G305</f>
        <v>43258</v>
      </c>
      <c r="H305">
        <f>Schools!H305</f>
        <v>2777843</v>
      </c>
      <c r="I305" t="str">
        <f>Schools!I305</f>
        <v>2777843.txt</v>
      </c>
      <c r="J305" t="str">
        <f>Schools!J305</f>
        <v>https://files.api.ofsted.gov.uk/v1/file/2777843</v>
      </c>
      <c r="K305" t="str">
        <f>Schools!K305</f>
        <v>Short inspection</v>
      </c>
      <c r="L305" t="b">
        <f t="shared" si="49"/>
        <v>0</v>
      </c>
      <c r="M305">
        <f t="shared" si="49"/>
        <v>9</v>
      </c>
      <c r="N305">
        <f t="shared" si="49"/>
        <v>9</v>
      </c>
      <c r="O305">
        <f t="shared" si="49"/>
        <v>0</v>
      </c>
      <c r="P305">
        <f t="shared" si="49"/>
        <v>0</v>
      </c>
      <c r="Q305">
        <f t="shared" si="49"/>
        <v>0</v>
      </c>
      <c r="R305">
        <f t="shared" si="49"/>
        <v>0</v>
      </c>
      <c r="S305">
        <f t="shared" si="49"/>
        <v>0</v>
      </c>
      <c r="T305">
        <f t="shared" si="49"/>
        <v>0</v>
      </c>
      <c r="U305">
        <f t="shared" si="49"/>
        <v>0</v>
      </c>
      <c r="V305">
        <f t="shared" si="49"/>
        <v>0</v>
      </c>
      <c r="W305">
        <f t="shared" si="49"/>
        <v>0</v>
      </c>
      <c r="X305">
        <f t="shared" si="49"/>
        <v>0</v>
      </c>
      <c r="Y305">
        <f t="shared" si="47"/>
        <v>0</v>
      </c>
      <c r="Z305">
        <f t="shared" si="47"/>
        <v>0</v>
      </c>
      <c r="AA305">
        <f t="shared" si="47"/>
        <v>0</v>
      </c>
      <c r="AB305">
        <f t="shared" si="47"/>
        <v>0</v>
      </c>
      <c r="AC305">
        <f t="shared" si="47"/>
        <v>11</v>
      </c>
    </row>
    <row r="306" spans="1:29">
      <c r="A306">
        <f>Schools!A306</f>
        <v>113878</v>
      </c>
      <c r="B306" t="str">
        <f>Schools!B306</f>
        <v>Ferndown Middle School</v>
      </c>
      <c r="C306" t="str">
        <f>Schools!C306</f>
        <v>Secondary</v>
      </c>
      <c r="D306" t="str">
        <f>Schools!D306</f>
        <v>Good</v>
      </c>
      <c r="E306" t="str">
        <f>Schools!E306</f>
        <v>/provider/23/113878</v>
      </c>
      <c r="F306" t="str">
        <f>Schools!F306</f>
        <v>Peter Grant Way, Ferndown, Dorset, BH22 9UP</v>
      </c>
      <c r="G306" s="17">
        <f>Schools!G306</f>
        <v>43132</v>
      </c>
      <c r="H306">
        <f>Schools!H306</f>
        <v>2750925</v>
      </c>
      <c r="I306" t="str">
        <f>Schools!I306</f>
        <v>2750925.txt</v>
      </c>
      <c r="J306" t="str">
        <f>Schools!J306</f>
        <v>https://files.api.ofsted.gov.uk/v1/file/2750925</v>
      </c>
      <c r="K306" t="str">
        <f>Schools!K306</f>
        <v>Full inspection</v>
      </c>
      <c r="L306" t="b">
        <f t="shared" si="49"/>
        <v>0</v>
      </c>
      <c r="M306">
        <f t="shared" si="49"/>
        <v>0</v>
      </c>
      <c r="N306">
        <f t="shared" si="49"/>
        <v>4</v>
      </c>
      <c r="O306">
        <f t="shared" si="49"/>
        <v>0</v>
      </c>
      <c r="P306">
        <f t="shared" si="49"/>
        <v>0</v>
      </c>
      <c r="Q306">
        <f t="shared" si="49"/>
        <v>0</v>
      </c>
      <c r="R306">
        <f t="shared" si="49"/>
        <v>0</v>
      </c>
      <c r="S306">
        <f t="shared" si="49"/>
        <v>0</v>
      </c>
      <c r="T306">
        <f t="shared" si="49"/>
        <v>0</v>
      </c>
      <c r="U306">
        <f t="shared" si="49"/>
        <v>0</v>
      </c>
      <c r="V306">
        <f t="shared" si="49"/>
        <v>0</v>
      </c>
      <c r="W306">
        <f t="shared" si="49"/>
        <v>0</v>
      </c>
      <c r="X306">
        <f t="shared" si="49"/>
        <v>0</v>
      </c>
      <c r="Y306">
        <f t="shared" ref="Y306:AC321" si="50">VLOOKUP($A306,rMentions,COLUMN()-9,FALSE)</f>
        <v>0</v>
      </c>
      <c r="Z306">
        <f t="shared" si="50"/>
        <v>0</v>
      </c>
      <c r="AA306">
        <f t="shared" si="50"/>
        <v>0</v>
      </c>
      <c r="AB306">
        <f t="shared" si="50"/>
        <v>0</v>
      </c>
      <c r="AC306">
        <f t="shared" si="50"/>
        <v>3</v>
      </c>
    </row>
    <row r="307" spans="1:29">
      <c r="A307">
        <f>Schools!A307</f>
        <v>113882</v>
      </c>
      <c r="B307" t="str">
        <f>Schools!B307</f>
        <v>Gillingham School</v>
      </c>
      <c r="C307" t="str">
        <f>Schools!C307</f>
        <v>Secondary</v>
      </c>
      <c r="D307">
        <f>Schools!D307</f>
        <v>0</v>
      </c>
      <c r="E307" t="str">
        <f>Schools!E307</f>
        <v>/provider/23/113882</v>
      </c>
      <c r="F307" t="str">
        <f>Schools!F307</f>
        <v>Hardings Lane, Gillingham, Dorset, SP8 4QP</v>
      </c>
      <c r="G307" s="17">
        <f>Schools!G307</f>
        <v>42989</v>
      </c>
      <c r="H307">
        <f>Schools!H307</f>
        <v>2724601</v>
      </c>
      <c r="I307" t="str">
        <f>Schools!I307</f>
        <v>2724601.txt</v>
      </c>
      <c r="J307" t="str">
        <f>Schools!J307</f>
        <v>https://files.api.ofsted.gov.uk/v1/file/2724601</v>
      </c>
      <c r="K307" t="str">
        <f>Schools!K307</f>
        <v>Short inspection</v>
      </c>
      <c r="L307" t="b">
        <f t="shared" si="49"/>
        <v>0</v>
      </c>
      <c r="M307">
        <f t="shared" si="49"/>
        <v>1</v>
      </c>
      <c r="N307">
        <f t="shared" si="49"/>
        <v>0</v>
      </c>
      <c r="O307">
        <f t="shared" si="49"/>
        <v>0</v>
      </c>
      <c r="P307">
        <f t="shared" si="49"/>
        <v>2</v>
      </c>
      <c r="Q307">
        <f t="shared" si="49"/>
        <v>0</v>
      </c>
      <c r="R307">
        <f t="shared" si="49"/>
        <v>0</v>
      </c>
      <c r="S307">
        <f t="shared" si="49"/>
        <v>0</v>
      </c>
      <c r="T307">
        <f t="shared" si="49"/>
        <v>0</v>
      </c>
      <c r="U307">
        <f t="shared" si="49"/>
        <v>0</v>
      </c>
      <c r="V307">
        <f t="shared" si="49"/>
        <v>0</v>
      </c>
      <c r="W307">
        <f t="shared" si="49"/>
        <v>0</v>
      </c>
      <c r="X307">
        <f t="shared" si="49"/>
        <v>0</v>
      </c>
      <c r="Y307">
        <f t="shared" si="50"/>
        <v>0</v>
      </c>
      <c r="Z307">
        <f t="shared" si="50"/>
        <v>0</v>
      </c>
      <c r="AA307">
        <f t="shared" si="50"/>
        <v>0</v>
      </c>
      <c r="AB307">
        <f t="shared" si="50"/>
        <v>0</v>
      </c>
      <c r="AC307">
        <f t="shared" si="50"/>
        <v>1</v>
      </c>
    </row>
    <row r="308" spans="1:29">
      <c r="A308">
        <f>Schools!A308</f>
        <v>113884</v>
      </c>
      <c r="B308" t="str">
        <f>Schools!B308</f>
        <v>Beaminster School</v>
      </c>
      <c r="C308" t="str">
        <f>Schools!C308</f>
        <v>Secondary</v>
      </c>
      <c r="D308">
        <f>Schools!D308</f>
        <v>0</v>
      </c>
      <c r="E308" t="str">
        <f>Schools!E308</f>
        <v>/provider/23/113884</v>
      </c>
      <c r="F308" t="str">
        <f>Schools!F308</f>
        <v>Newtown, Beaminster, Dorset, DT8 3EP</v>
      </c>
      <c r="G308" s="17">
        <f>Schools!G308</f>
        <v>43018</v>
      </c>
      <c r="H308">
        <f>Schools!H308</f>
        <v>2729491</v>
      </c>
      <c r="I308" t="str">
        <f>Schools!I308</f>
        <v>2729491.txt</v>
      </c>
      <c r="J308" t="str">
        <f>Schools!J308</f>
        <v>https://files.api.ofsted.gov.uk/v1/file/2729491</v>
      </c>
      <c r="K308" t="str">
        <f>Schools!K308</f>
        <v>Short inspection</v>
      </c>
      <c r="L308" t="b">
        <f t="shared" si="49"/>
        <v>0</v>
      </c>
      <c r="M308">
        <f t="shared" si="49"/>
        <v>4</v>
      </c>
      <c r="N308">
        <f t="shared" si="49"/>
        <v>3</v>
      </c>
      <c r="O308">
        <f t="shared" si="49"/>
        <v>0</v>
      </c>
      <c r="P308">
        <f t="shared" si="49"/>
        <v>1</v>
      </c>
      <c r="Q308">
        <f t="shared" si="49"/>
        <v>0</v>
      </c>
      <c r="R308">
        <f t="shared" si="49"/>
        <v>0</v>
      </c>
      <c r="S308">
        <f t="shared" si="49"/>
        <v>1</v>
      </c>
      <c r="T308">
        <f t="shared" si="49"/>
        <v>0</v>
      </c>
      <c r="U308">
        <f t="shared" si="49"/>
        <v>0</v>
      </c>
      <c r="V308">
        <f t="shared" si="49"/>
        <v>0</v>
      </c>
      <c r="W308">
        <f t="shared" si="49"/>
        <v>0</v>
      </c>
      <c r="X308">
        <f t="shared" si="49"/>
        <v>0</v>
      </c>
      <c r="Y308">
        <f t="shared" si="50"/>
        <v>1</v>
      </c>
      <c r="Z308">
        <f t="shared" si="50"/>
        <v>1</v>
      </c>
      <c r="AA308">
        <f t="shared" si="50"/>
        <v>1</v>
      </c>
      <c r="AB308">
        <f t="shared" si="50"/>
        <v>0</v>
      </c>
      <c r="AC308">
        <f t="shared" si="50"/>
        <v>9</v>
      </c>
    </row>
    <row r="309" spans="1:29">
      <c r="A309">
        <f>Schools!A309</f>
        <v>113888</v>
      </c>
      <c r="B309" t="str">
        <f>Schools!B309</f>
        <v>The Blandford School</v>
      </c>
      <c r="C309" t="str">
        <f>Schools!C309</f>
        <v>Secondary</v>
      </c>
      <c r="D309" t="str">
        <f>Schools!D309</f>
        <v>Requires Improvement</v>
      </c>
      <c r="E309" t="str">
        <f>Schools!E309</f>
        <v>/provider/23/113888</v>
      </c>
      <c r="F309" t="str">
        <f>Schools!F309</f>
        <v>Milldown Road, Blandford Forum, Dorset, DT11 7SQ</v>
      </c>
      <c r="G309" s="17">
        <f>Schools!G309</f>
        <v>43158</v>
      </c>
      <c r="H309">
        <f>Schools!H309</f>
        <v>2756739</v>
      </c>
      <c r="I309" t="str">
        <f>Schools!I309</f>
        <v>2756739.txt</v>
      </c>
      <c r="J309" t="str">
        <f>Schools!J309</f>
        <v>https://files.api.ofsted.gov.uk/v1/file/2756739</v>
      </c>
      <c r="K309" t="str">
        <f>Schools!K309</f>
        <v>Full inspection</v>
      </c>
      <c r="L309" t="b">
        <f t="shared" si="49"/>
        <v>0</v>
      </c>
      <c r="M309">
        <f t="shared" si="49"/>
        <v>5</v>
      </c>
      <c r="N309">
        <f t="shared" si="49"/>
        <v>12</v>
      </c>
      <c r="O309">
        <f t="shared" si="49"/>
        <v>0</v>
      </c>
      <c r="P309">
        <f t="shared" si="49"/>
        <v>1</v>
      </c>
      <c r="Q309">
        <f t="shared" si="49"/>
        <v>0</v>
      </c>
      <c r="R309">
        <f t="shared" si="49"/>
        <v>0</v>
      </c>
      <c r="S309">
        <f t="shared" si="49"/>
        <v>1</v>
      </c>
      <c r="T309">
        <f t="shared" si="49"/>
        <v>0</v>
      </c>
      <c r="U309">
        <f t="shared" si="49"/>
        <v>0</v>
      </c>
      <c r="V309">
        <f t="shared" si="49"/>
        <v>0</v>
      </c>
      <c r="W309">
        <f t="shared" si="49"/>
        <v>0</v>
      </c>
      <c r="X309">
        <f t="shared" si="49"/>
        <v>0</v>
      </c>
      <c r="Y309">
        <f t="shared" si="50"/>
        <v>0</v>
      </c>
      <c r="Z309">
        <f t="shared" si="50"/>
        <v>0</v>
      </c>
      <c r="AA309">
        <f t="shared" si="50"/>
        <v>0</v>
      </c>
      <c r="AB309">
        <f t="shared" si="50"/>
        <v>0</v>
      </c>
      <c r="AC309">
        <f t="shared" si="50"/>
        <v>9</v>
      </c>
    </row>
    <row r="310" spans="1:29">
      <c r="A310">
        <f>Schools!A310</f>
        <v>137007</v>
      </c>
      <c r="B310" t="str">
        <f>Schools!B310</f>
        <v>Langley School</v>
      </c>
      <c r="C310" t="str">
        <f>Schools!C310</f>
        <v>Secondary</v>
      </c>
      <c r="D310">
        <f>Schools!D310</f>
        <v>0</v>
      </c>
      <c r="E310" t="str">
        <f>Schools!E310</f>
        <v>/provider/23/137007</v>
      </c>
      <c r="F310" t="str">
        <f>Schools!F310</f>
        <v>Kineton Green Road, Olton, Solihull, West Midlands, B92 7ER</v>
      </c>
      <c r="G310" s="17">
        <f>Schools!G310</f>
        <v>42984</v>
      </c>
      <c r="H310">
        <f>Schools!H310</f>
        <v>2723515</v>
      </c>
      <c r="I310" t="str">
        <f>Schools!I310</f>
        <v>2723515.txt</v>
      </c>
      <c r="J310" t="str">
        <f>Schools!J310</f>
        <v>https://files.api.ofsted.gov.uk/v1/file/2723515</v>
      </c>
      <c r="K310" t="str">
        <f>Schools!K310</f>
        <v>Short inspection</v>
      </c>
      <c r="L310" t="b">
        <f t="shared" si="49"/>
        <v>0</v>
      </c>
      <c r="M310">
        <f t="shared" si="49"/>
        <v>5</v>
      </c>
      <c r="N310">
        <f t="shared" si="49"/>
        <v>0</v>
      </c>
      <c r="O310">
        <f t="shared" si="49"/>
        <v>0</v>
      </c>
      <c r="P310">
        <f t="shared" si="49"/>
        <v>0</v>
      </c>
      <c r="Q310">
        <f t="shared" si="49"/>
        <v>0</v>
      </c>
      <c r="R310">
        <f t="shared" si="49"/>
        <v>0</v>
      </c>
      <c r="S310">
        <f t="shared" si="49"/>
        <v>1</v>
      </c>
      <c r="T310">
        <f t="shared" si="49"/>
        <v>0</v>
      </c>
      <c r="U310">
        <f t="shared" si="49"/>
        <v>0</v>
      </c>
      <c r="V310">
        <f t="shared" si="49"/>
        <v>0</v>
      </c>
      <c r="W310">
        <f t="shared" si="49"/>
        <v>0</v>
      </c>
      <c r="X310">
        <f t="shared" si="49"/>
        <v>0</v>
      </c>
      <c r="Y310">
        <f t="shared" si="50"/>
        <v>0</v>
      </c>
      <c r="Z310">
        <f t="shared" si="50"/>
        <v>0</v>
      </c>
      <c r="AA310">
        <f t="shared" si="50"/>
        <v>0</v>
      </c>
      <c r="AB310">
        <f t="shared" si="50"/>
        <v>0</v>
      </c>
      <c r="AC310">
        <f t="shared" si="50"/>
        <v>1</v>
      </c>
    </row>
    <row r="311" spans="1:29">
      <c r="A311">
        <f>Schools!A311</f>
        <v>136571</v>
      </c>
      <c r="B311" t="str">
        <f>Schools!B311</f>
        <v>Hartsdown Academy</v>
      </c>
      <c r="C311" t="str">
        <f>Schools!C311</f>
        <v>Secondary</v>
      </c>
      <c r="D311" t="str">
        <f>Schools!D311</f>
        <v>Requires Improvement</v>
      </c>
      <c r="E311" t="str">
        <f>Schools!E311</f>
        <v>/provider/23/136571</v>
      </c>
      <c r="F311" t="str">
        <f>Schools!F311</f>
        <v>George V Avenue, Margate, Kent, CT9 5RE</v>
      </c>
      <c r="G311" s="17">
        <f>Schools!G311</f>
        <v>43215</v>
      </c>
      <c r="H311">
        <f>Schools!H311</f>
        <v>2769623</v>
      </c>
      <c r="I311" t="str">
        <f>Schools!I311</f>
        <v>2769623.txt</v>
      </c>
      <c r="J311" t="str">
        <f>Schools!J311</f>
        <v>https://files.api.ofsted.gov.uk/v1/file/2769623</v>
      </c>
      <c r="K311" t="str">
        <f>Schools!K311</f>
        <v>Full inspection</v>
      </c>
      <c r="L311" t="b">
        <f t="shared" si="49"/>
        <v>0</v>
      </c>
      <c r="M311">
        <f t="shared" si="49"/>
        <v>4</v>
      </c>
      <c r="N311">
        <f t="shared" si="49"/>
        <v>9</v>
      </c>
      <c r="O311">
        <f t="shared" si="49"/>
        <v>0</v>
      </c>
      <c r="P311">
        <f t="shared" si="49"/>
        <v>0</v>
      </c>
      <c r="Q311">
        <f t="shared" si="49"/>
        <v>0</v>
      </c>
      <c r="R311">
        <f t="shared" si="49"/>
        <v>0</v>
      </c>
      <c r="S311">
        <f t="shared" si="49"/>
        <v>0</v>
      </c>
      <c r="T311">
        <f t="shared" si="49"/>
        <v>0</v>
      </c>
      <c r="U311">
        <f t="shared" si="49"/>
        <v>0</v>
      </c>
      <c r="V311">
        <f t="shared" si="49"/>
        <v>0</v>
      </c>
      <c r="W311">
        <f t="shared" si="49"/>
        <v>1</v>
      </c>
      <c r="X311">
        <f t="shared" si="49"/>
        <v>0</v>
      </c>
      <c r="Y311">
        <f t="shared" si="50"/>
        <v>0</v>
      </c>
      <c r="Z311">
        <f t="shared" si="50"/>
        <v>0</v>
      </c>
      <c r="AA311">
        <f t="shared" si="50"/>
        <v>0</v>
      </c>
      <c r="AB311">
        <f t="shared" si="50"/>
        <v>5</v>
      </c>
      <c r="AC311">
        <f t="shared" si="50"/>
        <v>11</v>
      </c>
    </row>
    <row r="312" spans="1:29">
      <c r="A312">
        <f>Schools!A312</f>
        <v>137251</v>
      </c>
      <c r="B312" t="str">
        <f>Schools!B312</f>
        <v>Appleby Grammar School</v>
      </c>
      <c r="C312" t="str">
        <f>Schools!C312</f>
        <v>Secondary</v>
      </c>
      <c r="D312" t="str">
        <f>Schools!D312</f>
        <v>Requires Improvement</v>
      </c>
      <c r="E312" t="str">
        <f>Schools!E312</f>
        <v>/provider/23/137251</v>
      </c>
      <c r="F312" t="str">
        <f>Schools!F312</f>
        <v>Battlebarrow, Appleby-in-Westmorland, Cumbria, CA16 6XU</v>
      </c>
      <c r="G312" s="17">
        <f>Schools!G312</f>
        <v>43297</v>
      </c>
      <c r="H312">
        <f>Schools!H312</f>
        <v>2786071</v>
      </c>
      <c r="I312" t="str">
        <f>Schools!I312</f>
        <v>2786071.txt</v>
      </c>
      <c r="J312" t="str">
        <f>Schools!J312</f>
        <v>https://files.api.ofsted.gov.uk/v1/file/2786071</v>
      </c>
      <c r="K312" t="str">
        <f>Schools!K312</f>
        <v>Full inspection</v>
      </c>
      <c r="L312" t="b">
        <f t="shared" ref="L312:AA321" si="51">VLOOKUP($A312,rMentions,COLUMN()-9,FALSE)</f>
        <v>0</v>
      </c>
      <c r="M312">
        <f t="shared" si="51"/>
        <v>1</v>
      </c>
      <c r="N312">
        <f t="shared" si="51"/>
        <v>4</v>
      </c>
      <c r="O312">
        <f t="shared" si="51"/>
        <v>0</v>
      </c>
      <c r="P312">
        <f t="shared" si="51"/>
        <v>0</v>
      </c>
      <c r="Q312">
        <f t="shared" si="51"/>
        <v>0</v>
      </c>
      <c r="R312">
        <f t="shared" si="51"/>
        <v>0</v>
      </c>
      <c r="S312">
        <f t="shared" si="51"/>
        <v>1</v>
      </c>
      <c r="T312">
        <f t="shared" si="51"/>
        <v>0</v>
      </c>
      <c r="U312">
        <f t="shared" si="51"/>
        <v>0</v>
      </c>
      <c r="V312">
        <f t="shared" si="51"/>
        <v>0</v>
      </c>
      <c r="W312">
        <f t="shared" si="51"/>
        <v>0</v>
      </c>
      <c r="X312">
        <f t="shared" si="51"/>
        <v>0</v>
      </c>
      <c r="Y312">
        <f t="shared" si="51"/>
        <v>0</v>
      </c>
      <c r="Z312">
        <f t="shared" si="51"/>
        <v>0</v>
      </c>
      <c r="AA312">
        <f t="shared" si="51"/>
        <v>0</v>
      </c>
      <c r="AB312">
        <f t="shared" si="50"/>
        <v>0</v>
      </c>
      <c r="AC312">
        <f t="shared" si="50"/>
        <v>4</v>
      </c>
    </row>
    <row r="313" spans="1:29">
      <c r="A313">
        <f>Schools!A313</f>
        <v>137053</v>
      </c>
      <c r="B313" t="str">
        <f>Schools!B313</f>
        <v>Plantsbrook School</v>
      </c>
      <c r="C313" t="str">
        <f>Schools!C313</f>
        <v>Secondary</v>
      </c>
      <c r="D313">
        <f>Schools!D313</f>
        <v>0</v>
      </c>
      <c r="E313" t="str">
        <f>Schools!E313</f>
        <v>/provider/23/137053</v>
      </c>
      <c r="F313" t="str">
        <f>Schools!F313</f>
        <v>Upper Holland Road, Sutton Coldfield, West Midlands, B72 1RB</v>
      </c>
      <c r="G313" s="17">
        <f>Schools!G313</f>
        <v>43003</v>
      </c>
      <c r="H313">
        <f>Schools!H313</f>
        <v>2726813</v>
      </c>
      <c r="I313" t="str">
        <f>Schools!I313</f>
        <v>2726813.txt</v>
      </c>
      <c r="J313" t="str">
        <f>Schools!J313</f>
        <v>https://files.api.ofsted.gov.uk/v1/file/2726813</v>
      </c>
      <c r="K313" t="str">
        <f>Schools!K313</f>
        <v>Monitoring visit</v>
      </c>
      <c r="L313" t="b">
        <f t="shared" si="51"/>
        <v>0</v>
      </c>
      <c r="M313">
        <f t="shared" si="51"/>
        <v>0</v>
      </c>
      <c r="N313">
        <f t="shared" si="51"/>
        <v>0</v>
      </c>
      <c r="O313">
        <f t="shared" si="51"/>
        <v>0</v>
      </c>
      <c r="P313">
        <f t="shared" si="51"/>
        <v>0</v>
      </c>
      <c r="Q313">
        <f t="shared" si="51"/>
        <v>0</v>
      </c>
      <c r="R313">
        <f t="shared" si="51"/>
        <v>0</v>
      </c>
      <c r="S313">
        <f t="shared" si="51"/>
        <v>0</v>
      </c>
      <c r="T313">
        <f t="shared" si="51"/>
        <v>0</v>
      </c>
      <c r="U313">
        <f t="shared" si="51"/>
        <v>0</v>
      </c>
      <c r="V313">
        <f t="shared" si="51"/>
        <v>0</v>
      </c>
      <c r="W313">
        <f t="shared" si="51"/>
        <v>0</v>
      </c>
      <c r="X313">
        <f t="shared" si="51"/>
        <v>0</v>
      </c>
      <c r="Y313">
        <f t="shared" si="50"/>
        <v>0</v>
      </c>
      <c r="Z313">
        <f t="shared" si="50"/>
        <v>0</v>
      </c>
      <c r="AA313">
        <f t="shared" si="50"/>
        <v>0</v>
      </c>
      <c r="AB313">
        <f t="shared" si="50"/>
        <v>0</v>
      </c>
      <c r="AC313">
        <f t="shared" si="50"/>
        <v>2</v>
      </c>
    </row>
    <row r="314" spans="1:29">
      <c r="A314">
        <f>Schools!A314</f>
        <v>137360</v>
      </c>
      <c r="B314" t="str">
        <f>Schools!B314</f>
        <v>Whickham School</v>
      </c>
      <c r="C314" t="str">
        <f>Schools!C314</f>
        <v>Secondary</v>
      </c>
      <c r="D314" t="str">
        <f>Schools!D314</f>
        <v>Good</v>
      </c>
      <c r="E314" t="str">
        <f>Schools!E314</f>
        <v>/provider/23/137360</v>
      </c>
      <c r="F314" t="str">
        <f>Schools!F314</f>
        <v>Burnthouse Lane, Whickham, Newcastle-upon-Tyne, Tyne and Wear, NE16 5AR</v>
      </c>
      <c r="G314" s="17">
        <f>Schools!G314</f>
        <v>43194</v>
      </c>
      <c r="H314">
        <f>Schools!H314</f>
        <v>2764687</v>
      </c>
      <c r="I314" t="str">
        <f>Schools!I314</f>
        <v>2764687.txt</v>
      </c>
      <c r="J314" t="str">
        <f>Schools!J314</f>
        <v>https://files.api.ofsted.gov.uk/v1/file/2764687</v>
      </c>
      <c r="K314" t="str">
        <f>Schools!K314</f>
        <v>Full inspection</v>
      </c>
      <c r="L314" t="b">
        <f t="shared" si="51"/>
        <v>0</v>
      </c>
      <c r="M314">
        <f t="shared" si="51"/>
        <v>1</v>
      </c>
      <c r="N314">
        <f t="shared" si="51"/>
        <v>9</v>
      </c>
      <c r="O314">
        <f t="shared" si="51"/>
        <v>0</v>
      </c>
      <c r="P314">
        <f t="shared" si="51"/>
        <v>0</v>
      </c>
      <c r="Q314">
        <f t="shared" si="51"/>
        <v>0</v>
      </c>
      <c r="R314">
        <f t="shared" si="51"/>
        <v>0</v>
      </c>
      <c r="S314">
        <f t="shared" si="51"/>
        <v>1</v>
      </c>
      <c r="T314">
        <f t="shared" si="51"/>
        <v>0</v>
      </c>
      <c r="U314">
        <f t="shared" si="51"/>
        <v>0</v>
      </c>
      <c r="V314">
        <f t="shared" si="51"/>
        <v>0</v>
      </c>
      <c r="W314">
        <f t="shared" si="51"/>
        <v>0</v>
      </c>
      <c r="X314">
        <f t="shared" si="51"/>
        <v>0</v>
      </c>
      <c r="Y314">
        <f t="shared" si="50"/>
        <v>0</v>
      </c>
      <c r="Z314">
        <f t="shared" si="50"/>
        <v>0</v>
      </c>
      <c r="AA314">
        <f t="shared" si="50"/>
        <v>0</v>
      </c>
      <c r="AB314">
        <f t="shared" si="50"/>
        <v>0</v>
      </c>
      <c r="AC314">
        <f t="shared" si="50"/>
        <v>13</v>
      </c>
    </row>
    <row r="315" spans="1:29">
      <c r="A315">
        <f>Schools!A315</f>
        <v>137444</v>
      </c>
      <c r="B315" t="str">
        <f>Schools!B315</f>
        <v>Rastrick High School</v>
      </c>
      <c r="C315" t="str">
        <f>Schools!C315</f>
        <v>Secondary</v>
      </c>
      <c r="D315">
        <f>Schools!D315</f>
        <v>0</v>
      </c>
      <c r="E315" t="str">
        <f>Schools!E315</f>
        <v>/provider/23/137444</v>
      </c>
      <c r="F315" t="str">
        <f>Schools!F315</f>
        <v>Field Top Road, Rastrick, Brighouse, West Yorkshire, HD6 3XB</v>
      </c>
      <c r="G315" s="17">
        <f>Schools!G315</f>
        <v>43231</v>
      </c>
      <c r="H315">
        <f>Schools!H315</f>
        <v>2772809</v>
      </c>
      <c r="I315" t="str">
        <f>Schools!I315</f>
        <v>2772809.txt</v>
      </c>
      <c r="J315" t="str">
        <f>Schools!J315</f>
        <v>https://files.api.ofsted.gov.uk/v1/file/2772809</v>
      </c>
      <c r="K315" t="str">
        <f>Schools!K315</f>
        <v>Short inspection</v>
      </c>
      <c r="L315" t="b">
        <f t="shared" si="51"/>
        <v>0</v>
      </c>
      <c r="M315">
        <f t="shared" si="51"/>
        <v>0</v>
      </c>
      <c r="N315">
        <f t="shared" si="51"/>
        <v>1</v>
      </c>
      <c r="O315">
        <f t="shared" si="51"/>
        <v>0</v>
      </c>
      <c r="P315">
        <f t="shared" si="51"/>
        <v>1</v>
      </c>
      <c r="Q315">
        <f t="shared" si="51"/>
        <v>0</v>
      </c>
      <c r="R315">
        <f t="shared" si="51"/>
        <v>0</v>
      </c>
      <c r="S315">
        <f t="shared" si="51"/>
        <v>2</v>
      </c>
      <c r="T315">
        <f t="shared" si="51"/>
        <v>0</v>
      </c>
      <c r="U315">
        <f t="shared" si="51"/>
        <v>0</v>
      </c>
      <c r="V315">
        <f t="shared" si="51"/>
        <v>0</v>
      </c>
      <c r="W315">
        <f t="shared" si="51"/>
        <v>0</v>
      </c>
      <c r="X315">
        <f t="shared" si="51"/>
        <v>0</v>
      </c>
      <c r="Y315">
        <f t="shared" si="50"/>
        <v>0</v>
      </c>
      <c r="Z315">
        <f t="shared" si="50"/>
        <v>1</v>
      </c>
      <c r="AA315">
        <f t="shared" si="50"/>
        <v>0</v>
      </c>
      <c r="AB315">
        <f t="shared" si="50"/>
        <v>0</v>
      </c>
      <c r="AC315">
        <f t="shared" si="50"/>
        <v>1</v>
      </c>
    </row>
    <row r="316" spans="1:29">
      <c r="A316">
        <f>Schools!A316</f>
        <v>137461</v>
      </c>
      <c r="B316" t="str">
        <f>Schools!B316</f>
        <v>Wymondham High Academy</v>
      </c>
      <c r="C316" t="str">
        <f>Schools!C316</f>
        <v>Secondary</v>
      </c>
      <c r="D316" t="str">
        <f>Schools!D316</f>
        <v>Good</v>
      </c>
      <c r="E316" t="str">
        <f>Schools!E316</f>
        <v>/provider/23/137461</v>
      </c>
      <c r="F316" t="str">
        <f>Schools!F316</f>
        <v>Folly Road, Wymondham, Norfolk, NR18 0QT</v>
      </c>
      <c r="G316" s="17">
        <f>Schools!G316</f>
        <v>43125</v>
      </c>
      <c r="H316">
        <f>Schools!H316</f>
        <v>2749593</v>
      </c>
      <c r="I316" t="str">
        <f>Schools!I316</f>
        <v>2749593.txt</v>
      </c>
      <c r="J316" t="str">
        <f>Schools!J316</f>
        <v>https://files.api.ofsted.gov.uk/v1/file/2749593</v>
      </c>
      <c r="K316" t="str">
        <f>Schools!K316</f>
        <v>Full inspection</v>
      </c>
      <c r="L316" t="b">
        <f t="shared" si="51"/>
        <v>0</v>
      </c>
      <c r="M316">
        <f t="shared" si="51"/>
        <v>2</v>
      </c>
      <c r="N316">
        <f t="shared" si="51"/>
        <v>8</v>
      </c>
      <c r="O316">
        <f t="shared" si="51"/>
        <v>0</v>
      </c>
      <c r="P316">
        <f t="shared" si="51"/>
        <v>1</v>
      </c>
      <c r="Q316">
        <f t="shared" si="51"/>
        <v>0</v>
      </c>
      <c r="R316">
        <f t="shared" si="51"/>
        <v>0</v>
      </c>
      <c r="S316">
        <f t="shared" si="51"/>
        <v>0</v>
      </c>
      <c r="T316">
        <f t="shared" si="51"/>
        <v>0</v>
      </c>
      <c r="U316">
        <f t="shared" si="51"/>
        <v>0</v>
      </c>
      <c r="V316">
        <f t="shared" si="51"/>
        <v>0</v>
      </c>
      <c r="W316">
        <f t="shared" si="51"/>
        <v>0</v>
      </c>
      <c r="X316">
        <f t="shared" si="51"/>
        <v>0</v>
      </c>
      <c r="Y316">
        <f t="shared" si="50"/>
        <v>1</v>
      </c>
      <c r="Z316">
        <f t="shared" si="50"/>
        <v>0</v>
      </c>
      <c r="AA316">
        <f t="shared" si="50"/>
        <v>0</v>
      </c>
      <c r="AB316">
        <f t="shared" si="50"/>
        <v>0</v>
      </c>
      <c r="AC316">
        <f t="shared" si="50"/>
        <v>8</v>
      </c>
    </row>
    <row r="317" spans="1:29">
      <c r="A317">
        <f>Schools!A317</f>
        <v>137097</v>
      </c>
      <c r="B317" t="str">
        <f>Schools!B317</f>
        <v>Farmor's School</v>
      </c>
      <c r="C317" t="str">
        <f>Schools!C317</f>
        <v>Secondary</v>
      </c>
      <c r="D317" t="str">
        <f>Schools!D317</f>
        <v>Requires Improvement</v>
      </c>
      <c r="E317" t="str">
        <f>Schools!E317</f>
        <v>/provider/23/137097</v>
      </c>
      <c r="F317" t="str">
        <f>Schools!F317</f>
        <v>The Park, Fairford, Gloucestershire, GL7 4JQ</v>
      </c>
      <c r="G317" s="17">
        <f>Schools!G317</f>
        <v>43104</v>
      </c>
      <c r="H317">
        <f>Schools!H317</f>
        <v>2746763</v>
      </c>
      <c r="I317" t="str">
        <f>Schools!I317</f>
        <v>2746763.txt</v>
      </c>
      <c r="J317" t="str">
        <f>Schools!J317</f>
        <v>https://files.api.ofsted.gov.uk/v1/file/2746763</v>
      </c>
      <c r="K317" t="str">
        <f>Schools!K317</f>
        <v>Full inspection</v>
      </c>
      <c r="L317" t="b">
        <f t="shared" si="51"/>
        <v>0</v>
      </c>
      <c r="M317">
        <f t="shared" si="51"/>
        <v>4</v>
      </c>
      <c r="N317">
        <f t="shared" si="51"/>
        <v>3</v>
      </c>
      <c r="O317">
        <f t="shared" si="51"/>
        <v>0</v>
      </c>
      <c r="P317">
        <f t="shared" si="51"/>
        <v>0</v>
      </c>
      <c r="Q317">
        <f t="shared" si="51"/>
        <v>0</v>
      </c>
      <c r="R317">
        <f t="shared" si="51"/>
        <v>0</v>
      </c>
      <c r="S317">
        <f t="shared" si="51"/>
        <v>0</v>
      </c>
      <c r="T317">
        <f t="shared" si="51"/>
        <v>1</v>
      </c>
      <c r="U317">
        <f t="shared" si="51"/>
        <v>0</v>
      </c>
      <c r="V317">
        <f t="shared" si="51"/>
        <v>0</v>
      </c>
      <c r="W317">
        <f t="shared" si="51"/>
        <v>0</v>
      </c>
      <c r="X317">
        <f t="shared" si="51"/>
        <v>0</v>
      </c>
      <c r="Y317">
        <f t="shared" si="50"/>
        <v>0</v>
      </c>
      <c r="Z317">
        <f t="shared" si="50"/>
        <v>0</v>
      </c>
      <c r="AA317">
        <f t="shared" si="50"/>
        <v>0</v>
      </c>
      <c r="AB317">
        <f t="shared" si="50"/>
        <v>0</v>
      </c>
      <c r="AC317">
        <f t="shared" si="50"/>
        <v>4</v>
      </c>
    </row>
    <row r="318" spans="1:29">
      <c r="A318">
        <f>Schools!A318</f>
        <v>137104</v>
      </c>
      <c r="B318" t="str">
        <f>Schools!B318</f>
        <v>Hillview School for Girls</v>
      </c>
      <c r="C318" t="str">
        <f>Schools!C318</f>
        <v>Secondary</v>
      </c>
      <c r="D318">
        <f>Schools!D318</f>
        <v>0</v>
      </c>
      <c r="E318" t="str">
        <f>Schools!E318</f>
        <v>/provider/23/137104</v>
      </c>
      <c r="F318" t="str">
        <f>Schools!F318</f>
        <v>Brionne Gardens, Tonbridge, Kent, TN9 2HE</v>
      </c>
      <c r="G318" s="17">
        <f>Schools!G318</f>
        <v>43229</v>
      </c>
      <c r="H318">
        <f>Schools!H318</f>
        <v>2772169</v>
      </c>
      <c r="I318" t="str">
        <f>Schools!I318</f>
        <v>2772169.txt</v>
      </c>
      <c r="J318" t="str">
        <f>Schools!J318</f>
        <v>https://files.api.ofsted.gov.uk/v1/file/2772169</v>
      </c>
      <c r="K318" t="str">
        <f>Schools!K318</f>
        <v>Short inspection</v>
      </c>
      <c r="L318" t="b">
        <f t="shared" si="51"/>
        <v>0</v>
      </c>
      <c r="M318">
        <f t="shared" si="51"/>
        <v>6</v>
      </c>
      <c r="N318">
        <f t="shared" si="51"/>
        <v>0</v>
      </c>
      <c r="O318">
        <f t="shared" si="51"/>
        <v>0</v>
      </c>
      <c r="P318">
        <f t="shared" si="51"/>
        <v>0</v>
      </c>
      <c r="Q318">
        <f t="shared" si="51"/>
        <v>0</v>
      </c>
      <c r="R318">
        <f t="shared" si="51"/>
        <v>0</v>
      </c>
      <c r="S318">
        <f t="shared" si="51"/>
        <v>1</v>
      </c>
      <c r="T318">
        <f t="shared" si="51"/>
        <v>0</v>
      </c>
      <c r="U318">
        <f t="shared" si="51"/>
        <v>0</v>
      </c>
      <c r="V318">
        <f t="shared" si="51"/>
        <v>0</v>
      </c>
      <c r="W318">
        <f t="shared" si="51"/>
        <v>0</v>
      </c>
      <c r="X318">
        <f t="shared" si="51"/>
        <v>0</v>
      </c>
      <c r="Y318">
        <f t="shared" si="50"/>
        <v>0</v>
      </c>
      <c r="Z318">
        <f t="shared" si="50"/>
        <v>0</v>
      </c>
      <c r="AA318">
        <f t="shared" si="50"/>
        <v>0</v>
      </c>
      <c r="AB318">
        <f t="shared" si="50"/>
        <v>0</v>
      </c>
      <c r="AC318">
        <f t="shared" si="50"/>
        <v>1</v>
      </c>
    </row>
    <row r="319" spans="1:29">
      <c r="A319">
        <f>Schools!A319</f>
        <v>137107</v>
      </c>
      <c r="B319" t="str">
        <f>Schools!B319</f>
        <v>Kirkby Stephen Grammar School</v>
      </c>
      <c r="C319" t="str">
        <f>Schools!C319</f>
        <v>Secondary</v>
      </c>
      <c r="D319" t="str">
        <f>Schools!D319</f>
        <v>Good</v>
      </c>
      <c r="E319" t="str">
        <f>Schools!E319</f>
        <v>/provider/23/137107</v>
      </c>
      <c r="F319" t="str">
        <f>Schools!F319</f>
        <v>Christian Head, Kirkby Stephen, Cumbria, CA17 4HA</v>
      </c>
      <c r="G319" s="17">
        <f>Schools!G319</f>
        <v>43011</v>
      </c>
      <c r="H319">
        <f>Schools!H319</f>
        <v>2728037</v>
      </c>
      <c r="I319" t="str">
        <f>Schools!I319</f>
        <v>2728037.txt</v>
      </c>
      <c r="J319" t="str">
        <f>Schools!J319</f>
        <v>https://files.api.ofsted.gov.uk/v1/file/2728037</v>
      </c>
      <c r="K319" t="str">
        <f>Schools!K319</f>
        <v>Full inspection</v>
      </c>
      <c r="L319" t="b">
        <f t="shared" si="51"/>
        <v>0</v>
      </c>
      <c r="M319">
        <f t="shared" si="51"/>
        <v>0</v>
      </c>
      <c r="N319">
        <f t="shared" si="51"/>
        <v>2</v>
      </c>
      <c r="O319">
        <f t="shared" si="51"/>
        <v>0</v>
      </c>
      <c r="P319">
        <f t="shared" si="51"/>
        <v>1</v>
      </c>
      <c r="Q319">
        <f t="shared" si="51"/>
        <v>0</v>
      </c>
      <c r="R319">
        <f t="shared" si="51"/>
        <v>0</v>
      </c>
      <c r="S319">
        <f t="shared" si="51"/>
        <v>0</v>
      </c>
      <c r="T319">
        <f t="shared" si="51"/>
        <v>0</v>
      </c>
      <c r="U319">
        <f t="shared" si="51"/>
        <v>0</v>
      </c>
      <c r="V319">
        <f t="shared" si="51"/>
        <v>0</v>
      </c>
      <c r="W319">
        <f t="shared" si="51"/>
        <v>0</v>
      </c>
      <c r="X319">
        <f t="shared" si="51"/>
        <v>0</v>
      </c>
      <c r="Y319">
        <f t="shared" si="50"/>
        <v>0</v>
      </c>
      <c r="Z319">
        <f t="shared" si="50"/>
        <v>1</v>
      </c>
      <c r="AA319">
        <f t="shared" si="50"/>
        <v>0</v>
      </c>
      <c r="AB319">
        <f t="shared" si="50"/>
        <v>0</v>
      </c>
      <c r="AC319">
        <f t="shared" si="50"/>
        <v>5</v>
      </c>
    </row>
    <row r="320" spans="1:29">
      <c r="A320">
        <f>Schools!A320</f>
        <v>137111</v>
      </c>
      <c r="B320" t="str">
        <f>Schools!B320</f>
        <v>Lostock Hall Academy</v>
      </c>
      <c r="C320" t="str">
        <f>Schools!C320</f>
        <v>Secondary</v>
      </c>
      <c r="D320">
        <f>Schools!D320</f>
        <v>0</v>
      </c>
      <c r="E320" t="str">
        <f>Schools!E320</f>
        <v>/provider/23/137111</v>
      </c>
      <c r="F320" t="str">
        <f>Schools!F320</f>
        <v>Todd Lane North, Lostock Hall, Preston, Lancashire, PR5 5UR</v>
      </c>
      <c r="G320" s="17">
        <f>Schools!G320</f>
        <v>43140</v>
      </c>
      <c r="H320">
        <f>Schools!H320</f>
        <v>2753129</v>
      </c>
      <c r="I320" t="str">
        <f>Schools!I320</f>
        <v>2753129.txt</v>
      </c>
      <c r="J320" t="str">
        <f>Schools!J320</f>
        <v>https://files.api.ofsted.gov.uk/v1/file/2753129</v>
      </c>
      <c r="K320" t="str">
        <f>Schools!K320</f>
        <v>Short inspection</v>
      </c>
      <c r="L320" t="b">
        <f t="shared" si="51"/>
        <v>0</v>
      </c>
      <c r="M320">
        <f t="shared" si="51"/>
        <v>1</v>
      </c>
      <c r="N320">
        <f t="shared" si="51"/>
        <v>2</v>
      </c>
      <c r="O320">
        <f t="shared" si="51"/>
        <v>0</v>
      </c>
      <c r="P320">
        <f t="shared" si="51"/>
        <v>1</v>
      </c>
      <c r="Q320">
        <f t="shared" si="51"/>
        <v>0</v>
      </c>
      <c r="R320">
        <f t="shared" si="51"/>
        <v>0</v>
      </c>
      <c r="S320">
        <f t="shared" si="51"/>
        <v>0</v>
      </c>
      <c r="T320">
        <f t="shared" si="51"/>
        <v>1</v>
      </c>
      <c r="U320">
        <f t="shared" si="51"/>
        <v>0</v>
      </c>
      <c r="V320">
        <f t="shared" si="51"/>
        <v>0</v>
      </c>
      <c r="W320">
        <f t="shared" si="51"/>
        <v>0</v>
      </c>
      <c r="X320">
        <f t="shared" si="51"/>
        <v>0</v>
      </c>
      <c r="Y320">
        <f t="shared" si="50"/>
        <v>0</v>
      </c>
      <c r="Z320">
        <f t="shared" si="50"/>
        <v>0</v>
      </c>
      <c r="AA320">
        <f t="shared" si="50"/>
        <v>0</v>
      </c>
      <c r="AB320">
        <f t="shared" si="50"/>
        <v>0</v>
      </c>
      <c r="AC320">
        <f t="shared" si="50"/>
        <v>1</v>
      </c>
    </row>
    <row r="321" spans="1:29">
      <c r="A321">
        <f>Schools!A321</f>
        <v>137118</v>
      </c>
      <c r="B321" t="str">
        <f>Schools!B321</f>
        <v>Maiden Beech Academy</v>
      </c>
      <c r="C321" t="str">
        <f>Schools!C321</f>
        <v>Secondary</v>
      </c>
      <c r="D321">
        <f>Schools!D321</f>
        <v>0</v>
      </c>
      <c r="E321" t="str">
        <f>Schools!E321</f>
        <v>/provider/23/137118</v>
      </c>
      <c r="F321" t="str">
        <f>Schools!F321</f>
        <v>Lyme Road, Crewkerne, Somerset, TA18 8HG</v>
      </c>
      <c r="G321" s="17">
        <f>Schools!G321</f>
        <v>43294</v>
      </c>
      <c r="H321">
        <f>Schools!H321</f>
        <v>2785599</v>
      </c>
      <c r="I321" t="str">
        <f>Schools!I321</f>
        <v>2785599.txt</v>
      </c>
      <c r="J321" t="str">
        <f>Schools!J321</f>
        <v>https://files.api.ofsted.gov.uk/v1/file/2785599</v>
      </c>
      <c r="K321" t="str">
        <f>Schools!K321</f>
        <v>Short inspection</v>
      </c>
      <c r="L321" t="b">
        <f t="shared" si="51"/>
        <v>0</v>
      </c>
      <c r="M321">
        <f t="shared" si="51"/>
        <v>1</v>
      </c>
      <c r="N321">
        <f t="shared" si="51"/>
        <v>2</v>
      </c>
      <c r="O321">
        <f t="shared" si="51"/>
        <v>0</v>
      </c>
      <c r="P321">
        <f t="shared" si="51"/>
        <v>0</v>
      </c>
      <c r="Q321">
        <f t="shared" si="51"/>
        <v>0</v>
      </c>
      <c r="R321">
        <f t="shared" si="51"/>
        <v>0</v>
      </c>
      <c r="S321">
        <f t="shared" si="51"/>
        <v>0</v>
      </c>
      <c r="T321">
        <f t="shared" si="51"/>
        <v>0</v>
      </c>
      <c r="U321">
        <f t="shared" si="51"/>
        <v>0</v>
      </c>
      <c r="V321">
        <f t="shared" si="51"/>
        <v>0</v>
      </c>
      <c r="W321">
        <f t="shared" si="51"/>
        <v>0</v>
      </c>
      <c r="X321">
        <f t="shared" si="51"/>
        <v>0</v>
      </c>
      <c r="Y321">
        <f t="shared" si="50"/>
        <v>0</v>
      </c>
      <c r="Z321">
        <f t="shared" si="50"/>
        <v>0</v>
      </c>
      <c r="AA321">
        <f t="shared" si="50"/>
        <v>0</v>
      </c>
      <c r="AB321">
        <f t="shared" si="50"/>
        <v>0</v>
      </c>
      <c r="AC321">
        <f t="shared" si="50"/>
        <v>2</v>
      </c>
    </row>
    <row r="322" spans="1:29">
      <c r="A322">
        <f>Schools!A322</f>
        <v>137124</v>
      </c>
      <c r="B322" t="str">
        <f>Schools!B322</f>
        <v>Newton Abbot College</v>
      </c>
      <c r="C322" t="str">
        <f>Schools!C322</f>
        <v>Secondary</v>
      </c>
      <c r="D322">
        <f>Schools!D322</f>
        <v>0</v>
      </c>
      <c r="E322" t="str">
        <f>Schools!E322</f>
        <v>/provider/23/137124</v>
      </c>
      <c r="F322" t="str">
        <f>Schools!F322</f>
        <v>Old Exeter Road, Newton Abbot, Devon, TQ12 2NF</v>
      </c>
      <c r="G322" s="17">
        <f>Schools!G322</f>
        <v>43265</v>
      </c>
      <c r="H322">
        <f>Schools!H322</f>
        <v>2779615</v>
      </c>
      <c r="I322" t="str">
        <f>Schools!I322</f>
        <v>2779615.txt</v>
      </c>
      <c r="J322" t="str">
        <f>Schools!J322</f>
        <v>https://files.api.ofsted.gov.uk/v1/file/2779615</v>
      </c>
      <c r="K322" t="str">
        <f>Schools!K322</f>
        <v>Short inspection</v>
      </c>
      <c r="L322" t="b">
        <f t="shared" ref="L322:AA331" si="52">VLOOKUP($A322,rMentions,COLUMN()-9,FALSE)</f>
        <v>0</v>
      </c>
      <c r="M322">
        <f t="shared" si="52"/>
        <v>5</v>
      </c>
      <c r="N322">
        <f t="shared" si="52"/>
        <v>0</v>
      </c>
      <c r="O322">
        <f t="shared" si="52"/>
        <v>0</v>
      </c>
      <c r="P322">
        <f t="shared" si="52"/>
        <v>0</v>
      </c>
      <c r="Q322">
        <f t="shared" si="52"/>
        <v>0</v>
      </c>
      <c r="R322">
        <f t="shared" si="52"/>
        <v>0</v>
      </c>
      <c r="S322">
        <f t="shared" si="52"/>
        <v>4</v>
      </c>
      <c r="T322">
        <f t="shared" si="52"/>
        <v>0</v>
      </c>
      <c r="U322">
        <f t="shared" si="52"/>
        <v>0</v>
      </c>
      <c r="V322">
        <f t="shared" si="52"/>
        <v>0</v>
      </c>
      <c r="W322">
        <f t="shared" si="52"/>
        <v>0</v>
      </c>
      <c r="X322">
        <f t="shared" si="52"/>
        <v>0</v>
      </c>
      <c r="Y322">
        <f t="shared" si="52"/>
        <v>0</v>
      </c>
      <c r="Z322">
        <f t="shared" si="52"/>
        <v>0</v>
      </c>
      <c r="AA322">
        <f t="shared" si="52"/>
        <v>0</v>
      </c>
      <c r="AB322">
        <f t="shared" ref="Y322:AC337" si="53">VLOOKUP($A322,rMentions,COLUMN()-9,FALSE)</f>
        <v>0</v>
      </c>
      <c r="AC322">
        <f t="shared" si="53"/>
        <v>0</v>
      </c>
    </row>
    <row r="323" spans="1:29">
      <c r="A323">
        <f>Schools!A323</f>
        <v>137130</v>
      </c>
      <c r="B323" t="str">
        <f>Schools!B323</f>
        <v>Prenton High School for Girls</v>
      </c>
      <c r="C323" t="str">
        <f>Schools!C323</f>
        <v>Secondary</v>
      </c>
      <c r="D323">
        <f>Schools!D323</f>
        <v>0</v>
      </c>
      <c r="E323" t="str">
        <f>Schools!E323</f>
        <v>/provider/23/137130</v>
      </c>
      <c r="F323" t="str">
        <f>Schools!F323</f>
        <v>Hesketh Avenue, Rock Ferry, Birkenhead, Merseyside, CH42 6RR</v>
      </c>
      <c r="G323" s="17">
        <f>Schools!G323</f>
        <v>43088</v>
      </c>
      <c r="H323">
        <f>Schools!H323</f>
        <v>2743987</v>
      </c>
      <c r="I323" t="str">
        <f>Schools!I323</f>
        <v>2743987.txt</v>
      </c>
      <c r="J323" t="str">
        <f>Schools!J323</f>
        <v>https://files.api.ofsted.gov.uk/v1/file/2743987</v>
      </c>
      <c r="K323" t="str">
        <f>Schools!K323</f>
        <v>Short inspection</v>
      </c>
      <c r="L323" t="b">
        <f t="shared" si="52"/>
        <v>0</v>
      </c>
      <c r="M323">
        <f t="shared" si="52"/>
        <v>7</v>
      </c>
      <c r="N323">
        <f t="shared" si="52"/>
        <v>4</v>
      </c>
      <c r="O323">
        <f t="shared" si="52"/>
        <v>0</v>
      </c>
      <c r="P323">
        <f t="shared" si="52"/>
        <v>0</v>
      </c>
      <c r="Q323">
        <f t="shared" si="52"/>
        <v>0</v>
      </c>
      <c r="R323">
        <f t="shared" si="52"/>
        <v>0</v>
      </c>
      <c r="S323">
        <f t="shared" si="52"/>
        <v>0</v>
      </c>
      <c r="T323">
        <f t="shared" si="52"/>
        <v>0</v>
      </c>
      <c r="U323">
        <f t="shared" si="52"/>
        <v>0</v>
      </c>
      <c r="V323">
        <f t="shared" si="52"/>
        <v>0</v>
      </c>
      <c r="W323">
        <f t="shared" si="52"/>
        <v>0</v>
      </c>
      <c r="X323">
        <f t="shared" si="52"/>
        <v>0</v>
      </c>
      <c r="Y323">
        <f t="shared" si="53"/>
        <v>4</v>
      </c>
      <c r="Z323">
        <f t="shared" si="53"/>
        <v>1</v>
      </c>
      <c r="AA323">
        <f t="shared" si="53"/>
        <v>1</v>
      </c>
      <c r="AB323">
        <f t="shared" si="53"/>
        <v>0</v>
      </c>
      <c r="AC323">
        <f t="shared" si="53"/>
        <v>6</v>
      </c>
    </row>
    <row r="324" spans="1:29">
      <c r="A324">
        <f>Schools!A324</f>
        <v>137140</v>
      </c>
      <c r="B324" t="str">
        <f>Schools!B324</f>
        <v>King Alfred's</v>
      </c>
      <c r="C324" t="str">
        <f>Schools!C324</f>
        <v>Secondary</v>
      </c>
      <c r="D324" t="str">
        <f>Schools!D324</f>
        <v>Requires Improvement</v>
      </c>
      <c r="E324" t="str">
        <f>Schools!E324</f>
        <v>/provider/23/137140</v>
      </c>
      <c r="F324" t="str">
        <f>Schools!F324</f>
        <v>Portway, Wantage, Oxfordshire, OX12 9BY</v>
      </c>
      <c r="G324" s="17">
        <f>Schools!G324</f>
        <v>43271</v>
      </c>
      <c r="H324">
        <f>Schools!H324</f>
        <v>2780675</v>
      </c>
      <c r="I324" t="str">
        <f>Schools!I324</f>
        <v>2780675.txt</v>
      </c>
      <c r="J324" t="str">
        <f>Schools!J324</f>
        <v>https://files.api.ofsted.gov.uk/v1/file/2780675</v>
      </c>
      <c r="K324" t="str">
        <f>Schools!K324</f>
        <v>Full inspection</v>
      </c>
      <c r="L324" t="b">
        <f t="shared" si="52"/>
        <v>0</v>
      </c>
      <c r="M324">
        <f t="shared" si="52"/>
        <v>2</v>
      </c>
      <c r="N324">
        <f t="shared" si="52"/>
        <v>3</v>
      </c>
      <c r="O324">
        <f t="shared" si="52"/>
        <v>0</v>
      </c>
      <c r="P324">
        <f t="shared" si="52"/>
        <v>1</v>
      </c>
      <c r="Q324">
        <f t="shared" si="52"/>
        <v>0</v>
      </c>
      <c r="R324">
        <f t="shared" si="52"/>
        <v>1</v>
      </c>
      <c r="S324">
        <f t="shared" si="52"/>
        <v>3</v>
      </c>
      <c r="T324">
        <f t="shared" si="52"/>
        <v>0</v>
      </c>
      <c r="U324">
        <f t="shared" si="52"/>
        <v>0</v>
      </c>
      <c r="V324">
        <f t="shared" si="52"/>
        <v>0</v>
      </c>
      <c r="W324">
        <f t="shared" si="52"/>
        <v>0</v>
      </c>
      <c r="X324">
        <f t="shared" si="52"/>
        <v>0</v>
      </c>
      <c r="Y324">
        <f t="shared" si="53"/>
        <v>0</v>
      </c>
      <c r="Z324">
        <f t="shared" si="53"/>
        <v>0</v>
      </c>
      <c r="AA324">
        <f t="shared" si="53"/>
        <v>0</v>
      </c>
      <c r="AB324">
        <f t="shared" si="53"/>
        <v>0</v>
      </c>
      <c r="AC324">
        <f t="shared" si="53"/>
        <v>6</v>
      </c>
    </row>
    <row r="325" spans="1:29">
      <c r="A325">
        <f>Schools!A325</f>
        <v>137159</v>
      </c>
      <c r="B325" t="str">
        <f>Schools!B325</f>
        <v>The National CofE Academy</v>
      </c>
      <c r="C325" t="str">
        <f>Schools!C325</f>
        <v>Secondary</v>
      </c>
      <c r="D325">
        <f>Schools!D325</f>
        <v>0</v>
      </c>
      <c r="E325" t="str">
        <f>Schools!E325</f>
        <v>/provider/23/137159</v>
      </c>
      <c r="F325" t="str">
        <f>Schools!F325</f>
        <v>Annesley Road, Hucknall, Nottingham, Nottinghamshire, NG15 7DB</v>
      </c>
      <c r="G325" s="17">
        <f>Schools!G325</f>
        <v>43213</v>
      </c>
      <c r="H325">
        <f>Schools!H325</f>
        <v>2769131</v>
      </c>
      <c r="I325" t="str">
        <f>Schools!I325</f>
        <v>2769131.txt</v>
      </c>
      <c r="J325" t="str">
        <f>Schools!J325</f>
        <v>https://files.api.ofsted.gov.uk/v1/file/2769131</v>
      </c>
      <c r="K325" t="str">
        <f>Schools!K325</f>
        <v>Short inspection</v>
      </c>
      <c r="L325" t="b">
        <f t="shared" si="52"/>
        <v>0</v>
      </c>
      <c r="M325">
        <f t="shared" si="52"/>
        <v>0</v>
      </c>
      <c r="N325">
        <f t="shared" si="52"/>
        <v>0</v>
      </c>
      <c r="O325">
        <f t="shared" si="52"/>
        <v>0</v>
      </c>
      <c r="P325">
        <f t="shared" si="52"/>
        <v>0</v>
      </c>
      <c r="Q325">
        <f t="shared" si="52"/>
        <v>0</v>
      </c>
      <c r="R325">
        <f t="shared" si="52"/>
        <v>0</v>
      </c>
      <c r="S325">
        <f t="shared" si="52"/>
        <v>0</v>
      </c>
      <c r="T325">
        <f t="shared" si="52"/>
        <v>0</v>
      </c>
      <c r="U325">
        <f t="shared" si="52"/>
        <v>0</v>
      </c>
      <c r="V325">
        <f t="shared" si="52"/>
        <v>0</v>
      </c>
      <c r="W325">
        <f t="shared" si="52"/>
        <v>0</v>
      </c>
      <c r="X325">
        <f t="shared" si="52"/>
        <v>0</v>
      </c>
      <c r="Y325">
        <f t="shared" si="53"/>
        <v>0</v>
      </c>
      <c r="Z325">
        <f t="shared" si="53"/>
        <v>0</v>
      </c>
      <c r="AA325">
        <f t="shared" si="53"/>
        <v>0</v>
      </c>
      <c r="AB325">
        <f t="shared" si="53"/>
        <v>0</v>
      </c>
      <c r="AC325">
        <f t="shared" si="53"/>
        <v>1</v>
      </c>
    </row>
    <row r="326" spans="1:29">
      <c r="A326">
        <f>Schools!A326</f>
        <v>137161</v>
      </c>
      <c r="B326" t="str">
        <f>Schools!B326</f>
        <v>The Robert Smyth Academy</v>
      </c>
      <c r="C326" t="str">
        <f>Schools!C326</f>
        <v>Secondary</v>
      </c>
      <c r="D326" t="str">
        <f>Schools!D326</f>
        <v>Good</v>
      </c>
      <c r="E326" t="str">
        <f>Schools!E326</f>
        <v>/provider/23/137161</v>
      </c>
      <c r="F326" t="str">
        <f>Schools!F326</f>
        <v>Burnmill Road, Market Harborough, Leicestershire, LE16 7JG</v>
      </c>
      <c r="G326" s="17">
        <f>Schools!G326</f>
        <v>43010</v>
      </c>
      <c r="H326">
        <f>Schools!H326</f>
        <v>2727811</v>
      </c>
      <c r="I326" t="str">
        <f>Schools!I326</f>
        <v>2727811.txt</v>
      </c>
      <c r="J326" t="str">
        <f>Schools!J326</f>
        <v>https://files.api.ofsted.gov.uk/v1/file/2727811</v>
      </c>
      <c r="K326" t="str">
        <f>Schools!K326</f>
        <v>Full inspection</v>
      </c>
      <c r="L326" t="b">
        <f t="shared" si="52"/>
        <v>0</v>
      </c>
      <c r="M326">
        <f t="shared" si="52"/>
        <v>1</v>
      </c>
      <c r="N326">
        <f t="shared" si="52"/>
        <v>3</v>
      </c>
      <c r="O326">
        <f t="shared" si="52"/>
        <v>0</v>
      </c>
      <c r="P326">
        <f t="shared" si="52"/>
        <v>1</v>
      </c>
      <c r="Q326">
        <f t="shared" si="52"/>
        <v>0</v>
      </c>
      <c r="R326">
        <f t="shared" si="52"/>
        <v>0</v>
      </c>
      <c r="S326">
        <f t="shared" si="52"/>
        <v>0</v>
      </c>
      <c r="T326">
        <f t="shared" si="52"/>
        <v>0</v>
      </c>
      <c r="U326">
        <f t="shared" si="52"/>
        <v>0</v>
      </c>
      <c r="V326">
        <f t="shared" si="52"/>
        <v>0</v>
      </c>
      <c r="W326">
        <f t="shared" si="52"/>
        <v>0</v>
      </c>
      <c r="X326">
        <f t="shared" si="52"/>
        <v>0</v>
      </c>
      <c r="Y326">
        <f t="shared" si="53"/>
        <v>1</v>
      </c>
      <c r="Z326">
        <f t="shared" si="53"/>
        <v>0</v>
      </c>
      <c r="AA326">
        <f t="shared" si="53"/>
        <v>0</v>
      </c>
      <c r="AB326">
        <f t="shared" si="53"/>
        <v>0</v>
      </c>
      <c r="AC326">
        <f t="shared" si="53"/>
        <v>7</v>
      </c>
    </row>
    <row r="327" spans="1:29">
      <c r="A327">
        <f>Schools!A327</f>
        <v>137177</v>
      </c>
      <c r="B327" t="str">
        <f>Schools!B327</f>
        <v>Harrow High School</v>
      </c>
      <c r="C327" t="str">
        <f>Schools!C327</f>
        <v>Secondary</v>
      </c>
      <c r="D327">
        <f>Schools!D327</f>
        <v>0</v>
      </c>
      <c r="E327" t="str">
        <f>Schools!E327</f>
        <v>/provider/23/137177</v>
      </c>
      <c r="F327" t="str">
        <f>Schools!F327</f>
        <v>Gayton Road, Harrow, HA1 2JG</v>
      </c>
      <c r="G327" s="17">
        <f>Schools!G327</f>
        <v>43195</v>
      </c>
      <c r="H327">
        <f>Schools!H327</f>
        <v>2764981</v>
      </c>
      <c r="I327" t="str">
        <f>Schools!I327</f>
        <v>2764981.txt</v>
      </c>
      <c r="J327" t="str">
        <f>Schools!J327</f>
        <v>https://files.api.ofsted.gov.uk/v1/file/2764981</v>
      </c>
      <c r="K327" t="str">
        <f>Schools!K327</f>
        <v>Short inspection</v>
      </c>
      <c r="L327" t="b">
        <f t="shared" si="52"/>
        <v>0</v>
      </c>
      <c r="M327">
        <f t="shared" si="52"/>
        <v>1</v>
      </c>
      <c r="N327">
        <f t="shared" si="52"/>
        <v>5</v>
      </c>
      <c r="O327">
        <f t="shared" si="52"/>
        <v>0</v>
      </c>
      <c r="P327">
        <f t="shared" si="52"/>
        <v>0</v>
      </c>
      <c r="Q327">
        <f t="shared" si="52"/>
        <v>0</v>
      </c>
      <c r="R327">
        <f t="shared" si="52"/>
        <v>0</v>
      </c>
      <c r="S327">
        <f t="shared" si="52"/>
        <v>0</v>
      </c>
      <c r="T327">
        <f t="shared" si="52"/>
        <v>0</v>
      </c>
      <c r="U327">
        <f t="shared" si="52"/>
        <v>0</v>
      </c>
      <c r="V327">
        <f t="shared" si="52"/>
        <v>0</v>
      </c>
      <c r="W327">
        <f t="shared" si="52"/>
        <v>0</v>
      </c>
      <c r="X327">
        <f t="shared" si="52"/>
        <v>0</v>
      </c>
      <c r="Y327">
        <f t="shared" si="53"/>
        <v>0</v>
      </c>
      <c r="Z327">
        <f t="shared" si="53"/>
        <v>0</v>
      </c>
      <c r="AA327">
        <f t="shared" si="53"/>
        <v>0</v>
      </c>
      <c r="AB327">
        <f t="shared" si="53"/>
        <v>0</v>
      </c>
      <c r="AC327">
        <f t="shared" si="53"/>
        <v>0</v>
      </c>
    </row>
    <row r="328" spans="1:29">
      <c r="A328">
        <f>Schools!A328</f>
        <v>137186</v>
      </c>
      <c r="B328" t="str">
        <f>Schools!B328</f>
        <v>Dyson Perrins CofE Academy</v>
      </c>
      <c r="C328" t="str">
        <f>Schools!C328</f>
        <v>Secondary</v>
      </c>
      <c r="D328">
        <f>Schools!D328</f>
        <v>0</v>
      </c>
      <c r="E328" t="str">
        <f>Schools!E328</f>
        <v>/provider/23/137186</v>
      </c>
      <c r="F328" t="str">
        <f>Schools!F328</f>
        <v>Yates Hay Road, Malvern, Worcestershire, WR14 1WD</v>
      </c>
      <c r="G328" s="17">
        <f>Schools!G328</f>
        <v>43221</v>
      </c>
      <c r="H328">
        <f>Schools!H328</f>
        <v>2770827</v>
      </c>
      <c r="I328" t="str">
        <f>Schools!I328</f>
        <v>2770827.txt</v>
      </c>
      <c r="J328" t="str">
        <f>Schools!J328</f>
        <v>https://files.api.ofsted.gov.uk/v1/file/2770827</v>
      </c>
      <c r="K328" t="str">
        <f>Schools!K328</f>
        <v>Short inspection</v>
      </c>
      <c r="L328" t="b">
        <f t="shared" si="52"/>
        <v>0</v>
      </c>
      <c r="M328">
        <f t="shared" si="52"/>
        <v>3</v>
      </c>
      <c r="N328">
        <f t="shared" si="52"/>
        <v>4</v>
      </c>
      <c r="O328">
        <f t="shared" si="52"/>
        <v>0</v>
      </c>
      <c r="P328">
        <f t="shared" si="52"/>
        <v>0</v>
      </c>
      <c r="Q328">
        <f t="shared" si="52"/>
        <v>0</v>
      </c>
      <c r="R328">
        <f t="shared" si="52"/>
        <v>0</v>
      </c>
      <c r="S328">
        <f t="shared" si="52"/>
        <v>0</v>
      </c>
      <c r="T328">
        <f t="shared" si="52"/>
        <v>0</v>
      </c>
      <c r="U328">
        <f t="shared" si="52"/>
        <v>0</v>
      </c>
      <c r="V328">
        <f t="shared" si="52"/>
        <v>0</v>
      </c>
      <c r="W328">
        <f t="shared" si="52"/>
        <v>0</v>
      </c>
      <c r="X328">
        <f t="shared" si="52"/>
        <v>0</v>
      </c>
      <c r="Y328">
        <f t="shared" si="53"/>
        <v>0</v>
      </c>
      <c r="Z328">
        <f t="shared" si="53"/>
        <v>0</v>
      </c>
      <c r="AA328">
        <f t="shared" si="53"/>
        <v>0</v>
      </c>
      <c r="AB328">
        <f t="shared" si="53"/>
        <v>0</v>
      </c>
      <c r="AC328">
        <f t="shared" si="53"/>
        <v>3</v>
      </c>
    </row>
    <row r="329" spans="1:29">
      <c r="A329">
        <f>Schools!A329</f>
        <v>137190</v>
      </c>
      <c r="B329" t="str">
        <f>Schools!B329</f>
        <v>The Commonweal School</v>
      </c>
      <c r="C329" t="str">
        <f>Schools!C329</f>
        <v>Secondary</v>
      </c>
      <c r="D329" t="str">
        <f>Schools!D329</f>
        <v>Good</v>
      </c>
      <c r="E329" t="str">
        <f>Schools!E329</f>
        <v>/provider/23/137190</v>
      </c>
      <c r="F329" t="str">
        <f>Schools!F329</f>
        <v>The Mall, Old Town, Swindon, Wiltshire, SN1 4JE</v>
      </c>
      <c r="G329" s="17">
        <f>Schools!G329</f>
        <v>43109</v>
      </c>
      <c r="H329">
        <f>Schools!H329</f>
        <v>2747403</v>
      </c>
      <c r="I329" t="str">
        <f>Schools!I329</f>
        <v>2747403.txt</v>
      </c>
      <c r="J329" t="str">
        <f>Schools!J329</f>
        <v>https://files.api.ofsted.gov.uk/v1/file/2747403</v>
      </c>
      <c r="K329" t="str">
        <f>Schools!K329</f>
        <v>Full inspection</v>
      </c>
      <c r="L329" t="b">
        <f t="shared" si="52"/>
        <v>0</v>
      </c>
      <c r="M329">
        <f t="shared" si="52"/>
        <v>5</v>
      </c>
      <c r="N329">
        <f t="shared" si="52"/>
        <v>6</v>
      </c>
      <c r="O329">
        <f t="shared" si="52"/>
        <v>0</v>
      </c>
      <c r="P329">
        <f t="shared" si="52"/>
        <v>0</v>
      </c>
      <c r="Q329">
        <f t="shared" si="52"/>
        <v>0</v>
      </c>
      <c r="R329">
        <f t="shared" si="52"/>
        <v>0</v>
      </c>
      <c r="S329">
        <f t="shared" si="52"/>
        <v>1</v>
      </c>
      <c r="T329">
        <f t="shared" si="52"/>
        <v>1</v>
      </c>
      <c r="U329">
        <f t="shared" si="52"/>
        <v>0</v>
      </c>
      <c r="V329">
        <f t="shared" si="52"/>
        <v>0</v>
      </c>
      <c r="W329">
        <f t="shared" si="52"/>
        <v>0</v>
      </c>
      <c r="X329">
        <f t="shared" si="52"/>
        <v>0</v>
      </c>
      <c r="Y329">
        <f t="shared" si="53"/>
        <v>0</v>
      </c>
      <c r="Z329">
        <f t="shared" si="53"/>
        <v>0</v>
      </c>
      <c r="AA329">
        <f t="shared" si="53"/>
        <v>0</v>
      </c>
      <c r="AB329">
        <f t="shared" si="53"/>
        <v>0</v>
      </c>
      <c r="AC329">
        <f t="shared" si="53"/>
        <v>8</v>
      </c>
    </row>
    <row r="330" spans="1:29">
      <c r="A330">
        <f>Schools!A330</f>
        <v>137193</v>
      </c>
      <c r="B330" t="str">
        <f>Schools!B330</f>
        <v>Buckler's Mead Academy</v>
      </c>
      <c r="C330" t="str">
        <f>Schools!C330</f>
        <v>Secondary</v>
      </c>
      <c r="D330">
        <f>Schools!D330</f>
        <v>0</v>
      </c>
      <c r="E330" t="str">
        <f>Schools!E330</f>
        <v>/provider/23/137193</v>
      </c>
      <c r="F330" t="str">
        <f>Schools!F330</f>
        <v>St John's Road, Yeovil, Somerset, BA21 4NH</v>
      </c>
      <c r="G330" s="17">
        <f>Schools!G330</f>
        <v>43299</v>
      </c>
      <c r="H330">
        <f>Schools!H330</f>
        <v>50008178</v>
      </c>
      <c r="I330" t="str">
        <f>Schools!I330</f>
        <v>50008178.txt</v>
      </c>
      <c r="J330" t="str">
        <f>Schools!J330</f>
        <v>https://files.api.ofsted.gov.uk/v1/file/50008178</v>
      </c>
      <c r="K330" t="str">
        <f>Schools!K330</f>
        <v>Short inspection</v>
      </c>
      <c r="L330" t="b">
        <f t="shared" si="52"/>
        <v>0</v>
      </c>
      <c r="M330">
        <f t="shared" si="52"/>
        <v>1</v>
      </c>
      <c r="N330">
        <f t="shared" si="52"/>
        <v>1</v>
      </c>
      <c r="O330">
        <f t="shared" si="52"/>
        <v>0</v>
      </c>
      <c r="P330">
        <f t="shared" si="52"/>
        <v>0</v>
      </c>
      <c r="Q330">
        <f t="shared" si="52"/>
        <v>0</v>
      </c>
      <c r="R330">
        <f t="shared" si="52"/>
        <v>0</v>
      </c>
      <c r="S330">
        <f t="shared" si="52"/>
        <v>0</v>
      </c>
      <c r="T330">
        <f t="shared" si="52"/>
        <v>0</v>
      </c>
      <c r="U330">
        <f t="shared" si="52"/>
        <v>0</v>
      </c>
      <c r="V330">
        <f t="shared" si="52"/>
        <v>0</v>
      </c>
      <c r="W330">
        <f t="shared" si="52"/>
        <v>0</v>
      </c>
      <c r="X330">
        <f t="shared" si="52"/>
        <v>0</v>
      </c>
      <c r="Y330">
        <f t="shared" si="53"/>
        <v>0</v>
      </c>
      <c r="Z330">
        <f t="shared" si="53"/>
        <v>0</v>
      </c>
      <c r="AA330">
        <f t="shared" si="53"/>
        <v>0</v>
      </c>
      <c r="AB330">
        <f t="shared" si="53"/>
        <v>0</v>
      </c>
      <c r="AC330">
        <f t="shared" si="53"/>
        <v>1</v>
      </c>
    </row>
    <row r="331" spans="1:29">
      <c r="A331">
        <f>Schools!A331</f>
        <v>137203</v>
      </c>
      <c r="B331" t="str">
        <f>Schools!B331</f>
        <v>Westfield Academy</v>
      </c>
      <c r="C331" t="str">
        <f>Schools!C331</f>
        <v>Secondary</v>
      </c>
      <c r="D331">
        <f>Schools!D331</f>
        <v>0</v>
      </c>
      <c r="E331" t="str">
        <f>Schools!E331</f>
        <v>/provider/23/137203</v>
      </c>
      <c r="F331" t="str">
        <f>Schools!F331</f>
        <v>Stiby Road, Yeovil, Somerset, BA21 3EP</v>
      </c>
      <c r="G331" s="17">
        <f>Schools!G331</f>
        <v>43262</v>
      </c>
      <c r="H331">
        <f>Schools!H331</f>
        <v>2778869</v>
      </c>
      <c r="I331" t="str">
        <f>Schools!I331</f>
        <v>2778869.txt</v>
      </c>
      <c r="J331" t="str">
        <f>Schools!J331</f>
        <v>https://files.api.ofsted.gov.uk/v1/file/2778869</v>
      </c>
      <c r="K331" t="str">
        <f>Schools!K331</f>
        <v>Short inspection</v>
      </c>
      <c r="L331" t="b">
        <f t="shared" si="52"/>
        <v>0</v>
      </c>
      <c r="M331">
        <f t="shared" si="52"/>
        <v>0</v>
      </c>
      <c r="N331">
        <f t="shared" si="52"/>
        <v>0</v>
      </c>
      <c r="O331">
        <f t="shared" si="52"/>
        <v>0</v>
      </c>
      <c r="P331">
        <f t="shared" si="52"/>
        <v>0</v>
      </c>
      <c r="Q331">
        <f t="shared" si="52"/>
        <v>0</v>
      </c>
      <c r="R331">
        <f t="shared" si="52"/>
        <v>0</v>
      </c>
      <c r="S331">
        <f t="shared" si="52"/>
        <v>0</v>
      </c>
      <c r="T331">
        <f t="shared" si="52"/>
        <v>0</v>
      </c>
      <c r="U331">
        <f t="shared" si="52"/>
        <v>0</v>
      </c>
      <c r="V331">
        <f t="shared" si="52"/>
        <v>0</v>
      </c>
      <c r="W331">
        <f t="shared" si="52"/>
        <v>0</v>
      </c>
      <c r="X331">
        <f t="shared" si="52"/>
        <v>0</v>
      </c>
      <c r="Y331">
        <f t="shared" si="53"/>
        <v>0</v>
      </c>
      <c r="Z331">
        <f t="shared" si="53"/>
        <v>0</v>
      </c>
      <c r="AA331">
        <f t="shared" si="53"/>
        <v>0</v>
      </c>
      <c r="AB331">
        <f t="shared" si="53"/>
        <v>0</v>
      </c>
      <c r="AC331">
        <f t="shared" si="53"/>
        <v>0</v>
      </c>
    </row>
    <row r="332" spans="1:29">
      <c r="A332">
        <f>Schools!A332</f>
        <v>137204</v>
      </c>
      <c r="B332" t="str">
        <f>Schools!B332</f>
        <v>Hatch End High School</v>
      </c>
      <c r="C332" t="str">
        <f>Schools!C332</f>
        <v>Secondary</v>
      </c>
      <c r="D332">
        <f>Schools!D332</f>
        <v>0</v>
      </c>
      <c r="E332" t="str">
        <f>Schools!E332</f>
        <v>/provider/23/137204</v>
      </c>
      <c r="F332" t="str">
        <f>Schools!F332</f>
        <v>Headstone Lane, Harrow, HA3 6NR</v>
      </c>
      <c r="G332" s="17">
        <f>Schools!G332</f>
        <v>43230</v>
      </c>
      <c r="H332">
        <f>Schools!H332</f>
        <v>2772435</v>
      </c>
      <c r="I332" t="str">
        <f>Schools!I332</f>
        <v>2772435.txt</v>
      </c>
      <c r="J332" t="str">
        <f>Schools!J332</f>
        <v>https://files.api.ofsted.gov.uk/v1/file/2772435</v>
      </c>
      <c r="K332" t="str">
        <f>Schools!K332</f>
        <v>Short inspection</v>
      </c>
      <c r="L332" t="b">
        <f t="shared" ref="L332:AA341" si="54">VLOOKUP($A332,rMentions,COLUMN()-9,FALSE)</f>
        <v>0</v>
      </c>
      <c r="M332">
        <f t="shared" si="54"/>
        <v>8</v>
      </c>
      <c r="N332">
        <f t="shared" si="54"/>
        <v>3</v>
      </c>
      <c r="O332">
        <f t="shared" si="54"/>
        <v>0</v>
      </c>
      <c r="P332">
        <f t="shared" si="54"/>
        <v>0</v>
      </c>
      <c r="Q332">
        <f t="shared" si="54"/>
        <v>0</v>
      </c>
      <c r="R332">
        <f t="shared" si="54"/>
        <v>0</v>
      </c>
      <c r="S332">
        <f t="shared" si="54"/>
        <v>0</v>
      </c>
      <c r="T332">
        <f t="shared" si="54"/>
        <v>0</v>
      </c>
      <c r="U332">
        <f t="shared" si="54"/>
        <v>0</v>
      </c>
      <c r="V332">
        <f t="shared" si="54"/>
        <v>0</v>
      </c>
      <c r="W332">
        <f t="shared" si="54"/>
        <v>0</v>
      </c>
      <c r="X332">
        <f t="shared" si="54"/>
        <v>0</v>
      </c>
      <c r="Y332">
        <f t="shared" si="54"/>
        <v>0</v>
      </c>
      <c r="Z332">
        <f t="shared" si="54"/>
        <v>0</v>
      </c>
      <c r="AA332">
        <f t="shared" si="54"/>
        <v>0</v>
      </c>
      <c r="AB332">
        <f t="shared" si="53"/>
        <v>0</v>
      </c>
      <c r="AC332">
        <f t="shared" si="53"/>
        <v>2</v>
      </c>
    </row>
    <row r="333" spans="1:29">
      <c r="A333">
        <f>Schools!A333</f>
        <v>137206</v>
      </c>
      <c r="B333" t="str">
        <f>Schools!B333</f>
        <v>Tor Bridge High</v>
      </c>
      <c r="C333" t="str">
        <f>Schools!C333</f>
        <v>Secondary</v>
      </c>
      <c r="D333">
        <f>Schools!D333</f>
        <v>0</v>
      </c>
      <c r="E333" t="str">
        <f>Schools!E333</f>
        <v>/provider/23/137206</v>
      </c>
      <c r="F333" t="str">
        <f>Schools!F333</f>
        <v>Miller Way, Estover, Plymouth, Devon, PL6 8UN</v>
      </c>
      <c r="G333" s="17">
        <f>Schools!G333</f>
        <v>43206</v>
      </c>
      <c r="H333">
        <f>Schools!H333</f>
        <v>2767215</v>
      </c>
      <c r="I333" t="str">
        <f>Schools!I333</f>
        <v>2767215.txt</v>
      </c>
      <c r="J333" t="str">
        <f>Schools!J333</f>
        <v>https://files.api.ofsted.gov.uk/v1/file/2767215</v>
      </c>
      <c r="K333" t="str">
        <f>Schools!K333</f>
        <v>Short inspection</v>
      </c>
      <c r="L333" t="b">
        <f t="shared" si="54"/>
        <v>0</v>
      </c>
      <c r="M333">
        <f t="shared" si="54"/>
        <v>1</v>
      </c>
      <c r="N333">
        <f t="shared" si="54"/>
        <v>1</v>
      </c>
      <c r="O333">
        <f t="shared" si="54"/>
        <v>0</v>
      </c>
      <c r="P333">
        <f t="shared" si="54"/>
        <v>0</v>
      </c>
      <c r="Q333">
        <f t="shared" si="54"/>
        <v>0</v>
      </c>
      <c r="R333">
        <f t="shared" si="54"/>
        <v>0</v>
      </c>
      <c r="S333">
        <f t="shared" si="54"/>
        <v>0</v>
      </c>
      <c r="T333">
        <f t="shared" si="54"/>
        <v>0</v>
      </c>
      <c r="U333">
        <f t="shared" si="54"/>
        <v>0</v>
      </c>
      <c r="V333">
        <f t="shared" si="54"/>
        <v>0</v>
      </c>
      <c r="W333">
        <f t="shared" si="54"/>
        <v>0</v>
      </c>
      <c r="X333">
        <f t="shared" si="54"/>
        <v>0</v>
      </c>
      <c r="Y333">
        <f t="shared" si="53"/>
        <v>0</v>
      </c>
      <c r="Z333">
        <f t="shared" si="53"/>
        <v>0</v>
      </c>
      <c r="AA333">
        <f t="shared" si="53"/>
        <v>0</v>
      </c>
      <c r="AB333">
        <f t="shared" si="53"/>
        <v>0</v>
      </c>
      <c r="AC333">
        <f t="shared" si="53"/>
        <v>1</v>
      </c>
    </row>
    <row r="334" spans="1:29">
      <c r="A334">
        <f>Schools!A334</f>
        <v>137218</v>
      </c>
      <c r="B334" t="str">
        <f>Schools!B334</f>
        <v>East Bergholt High School</v>
      </c>
      <c r="C334" t="str">
        <f>Schools!C334</f>
        <v>Secondary</v>
      </c>
      <c r="D334">
        <f>Schools!D334</f>
        <v>0</v>
      </c>
      <c r="E334" t="str">
        <f>Schools!E334</f>
        <v>/provider/23/137218</v>
      </c>
      <c r="F334" t="str">
        <f>Schools!F334</f>
        <v>Heath Road, East Bergholt, Colchester, CO7 6RJ</v>
      </c>
      <c r="G334" s="17">
        <f>Schools!G334</f>
        <v>43136</v>
      </c>
      <c r="H334">
        <f>Schools!H334</f>
        <v>2751719</v>
      </c>
      <c r="I334" t="str">
        <f>Schools!I334</f>
        <v>2751719.txt</v>
      </c>
      <c r="J334" t="str">
        <f>Schools!J334</f>
        <v>https://files.api.ofsted.gov.uk/v1/file/2751719</v>
      </c>
      <c r="K334" t="str">
        <f>Schools!K334</f>
        <v>Short inspection</v>
      </c>
      <c r="L334" t="b">
        <f t="shared" si="54"/>
        <v>0</v>
      </c>
      <c r="M334">
        <f t="shared" si="54"/>
        <v>0</v>
      </c>
      <c r="N334">
        <f t="shared" si="54"/>
        <v>2</v>
      </c>
      <c r="O334">
        <f t="shared" si="54"/>
        <v>0</v>
      </c>
      <c r="P334">
        <f t="shared" si="54"/>
        <v>1</v>
      </c>
      <c r="Q334">
        <f t="shared" si="54"/>
        <v>0</v>
      </c>
      <c r="R334">
        <f t="shared" si="54"/>
        <v>0</v>
      </c>
      <c r="S334">
        <f t="shared" si="54"/>
        <v>2</v>
      </c>
      <c r="T334">
        <f t="shared" si="54"/>
        <v>0</v>
      </c>
      <c r="U334">
        <f t="shared" si="54"/>
        <v>0</v>
      </c>
      <c r="V334">
        <f t="shared" si="54"/>
        <v>0</v>
      </c>
      <c r="W334">
        <f t="shared" si="54"/>
        <v>0</v>
      </c>
      <c r="X334">
        <f t="shared" si="54"/>
        <v>0</v>
      </c>
      <c r="Y334">
        <f t="shared" si="53"/>
        <v>0</v>
      </c>
      <c r="Z334">
        <f t="shared" si="53"/>
        <v>0</v>
      </c>
      <c r="AA334">
        <f t="shared" si="53"/>
        <v>0</v>
      </c>
      <c r="AB334">
        <f t="shared" si="53"/>
        <v>1</v>
      </c>
      <c r="AC334">
        <f t="shared" si="53"/>
        <v>2</v>
      </c>
    </row>
    <row r="335" spans="1:29">
      <c r="A335">
        <f>Schools!A335</f>
        <v>137221</v>
      </c>
      <c r="B335" t="str">
        <f>Schools!B335</f>
        <v>Drayton Manor High School</v>
      </c>
      <c r="C335" t="str">
        <f>Schools!C335</f>
        <v>Secondary</v>
      </c>
      <c r="D335">
        <f>Schools!D335</f>
        <v>0</v>
      </c>
      <c r="E335" t="str">
        <f>Schools!E335</f>
        <v>/provider/23/137221</v>
      </c>
      <c r="F335" t="str">
        <f>Schools!F335</f>
        <v>Drayton Bridge Road, Hanwell, London, W7 1EU</v>
      </c>
      <c r="G335" s="17">
        <f>Schools!G335</f>
        <v>43235</v>
      </c>
      <c r="H335">
        <f>Schools!H335</f>
        <v>2773337</v>
      </c>
      <c r="I335" t="str">
        <f>Schools!I335</f>
        <v>2773337.txt</v>
      </c>
      <c r="J335" t="str">
        <f>Schools!J335</f>
        <v>https://files.api.ofsted.gov.uk/v1/file/2773337</v>
      </c>
      <c r="K335" t="str">
        <f>Schools!K335</f>
        <v>Monitoring visit</v>
      </c>
      <c r="L335" t="b">
        <f t="shared" si="54"/>
        <v>0</v>
      </c>
      <c r="M335">
        <f t="shared" si="54"/>
        <v>0</v>
      </c>
      <c r="N335">
        <f t="shared" si="54"/>
        <v>0</v>
      </c>
      <c r="O335">
        <f t="shared" si="54"/>
        <v>0</v>
      </c>
      <c r="P335">
        <f t="shared" si="54"/>
        <v>0</v>
      </c>
      <c r="Q335">
        <f t="shared" si="54"/>
        <v>0</v>
      </c>
      <c r="R335">
        <f t="shared" si="54"/>
        <v>0</v>
      </c>
      <c r="S335">
        <f t="shared" si="54"/>
        <v>0</v>
      </c>
      <c r="T335">
        <f t="shared" si="54"/>
        <v>0</v>
      </c>
      <c r="U335">
        <f t="shared" si="54"/>
        <v>0</v>
      </c>
      <c r="V335">
        <f t="shared" si="54"/>
        <v>0</v>
      </c>
      <c r="W335">
        <f t="shared" si="54"/>
        <v>0</v>
      </c>
      <c r="X335">
        <f t="shared" si="54"/>
        <v>0</v>
      </c>
      <c r="Y335">
        <f t="shared" si="53"/>
        <v>0</v>
      </c>
      <c r="Z335">
        <f t="shared" si="53"/>
        <v>0</v>
      </c>
      <c r="AA335">
        <f t="shared" si="53"/>
        <v>0</v>
      </c>
      <c r="AB335">
        <f t="shared" si="53"/>
        <v>0</v>
      </c>
      <c r="AC335">
        <f t="shared" si="53"/>
        <v>1</v>
      </c>
    </row>
    <row r="336" spans="1:29">
      <c r="A336">
        <f>Schools!A336</f>
        <v>137224</v>
      </c>
      <c r="B336" t="str">
        <f>Schools!B336</f>
        <v>Mount Grace School</v>
      </c>
      <c r="C336" t="str">
        <f>Schools!C336</f>
        <v>Secondary</v>
      </c>
      <c r="D336">
        <f>Schools!D336</f>
        <v>0</v>
      </c>
      <c r="E336" t="str">
        <f>Schools!E336</f>
        <v>/provider/23/137224</v>
      </c>
      <c r="F336" t="str">
        <f>Schools!F336</f>
        <v>Church Road, Potters Bar, Hertfordshire, EN6 1EZ</v>
      </c>
      <c r="G336" s="17">
        <f>Schools!G336</f>
        <v>43244</v>
      </c>
      <c r="H336">
        <f>Schools!H336</f>
        <v>50033392</v>
      </c>
      <c r="I336" t="str">
        <f>Schools!I336</f>
        <v>50033392.txt</v>
      </c>
      <c r="J336" t="str">
        <f>Schools!J336</f>
        <v>https://files.api.ofsted.gov.uk/v1/file/50033392</v>
      </c>
      <c r="K336" t="str">
        <f>Schools!K336</f>
        <v>Monitoring visit</v>
      </c>
      <c r="L336" t="b">
        <f t="shared" si="54"/>
        <v>0</v>
      </c>
      <c r="M336">
        <f t="shared" si="54"/>
        <v>10</v>
      </c>
      <c r="N336">
        <f t="shared" si="54"/>
        <v>10</v>
      </c>
      <c r="O336">
        <f t="shared" si="54"/>
        <v>0</v>
      </c>
      <c r="P336">
        <f t="shared" si="54"/>
        <v>0</v>
      </c>
      <c r="Q336">
        <f t="shared" si="54"/>
        <v>0</v>
      </c>
      <c r="R336">
        <f t="shared" si="54"/>
        <v>0</v>
      </c>
      <c r="S336">
        <f t="shared" si="54"/>
        <v>0</v>
      </c>
      <c r="T336">
        <f t="shared" si="54"/>
        <v>1</v>
      </c>
      <c r="U336">
        <f t="shared" si="54"/>
        <v>0</v>
      </c>
      <c r="V336">
        <f t="shared" si="54"/>
        <v>0</v>
      </c>
      <c r="W336">
        <f t="shared" si="54"/>
        <v>0</v>
      </c>
      <c r="X336">
        <f t="shared" si="54"/>
        <v>0</v>
      </c>
      <c r="Y336">
        <f t="shared" si="53"/>
        <v>0</v>
      </c>
      <c r="Z336">
        <f t="shared" si="53"/>
        <v>0</v>
      </c>
      <c r="AA336">
        <f t="shared" si="53"/>
        <v>0</v>
      </c>
      <c r="AB336">
        <f t="shared" si="53"/>
        <v>0</v>
      </c>
      <c r="AC336">
        <f t="shared" si="53"/>
        <v>3</v>
      </c>
    </row>
    <row r="337" spans="1:29">
      <c r="A337">
        <f>Schools!A337</f>
        <v>137227</v>
      </c>
      <c r="B337" t="str">
        <f>Schools!B337</f>
        <v>Wilmington Grammar School for Boys</v>
      </c>
      <c r="C337" t="str">
        <f>Schools!C337</f>
        <v>Secondary</v>
      </c>
      <c r="D337">
        <f>Schools!D337</f>
        <v>0</v>
      </c>
      <c r="E337" t="str">
        <f>Schools!E337</f>
        <v>/provider/23/137227</v>
      </c>
      <c r="F337" t="str">
        <f>Schools!F337</f>
        <v>Common Lane, Wilmington, Dartford, Kent, DA2 7DA</v>
      </c>
      <c r="G337" s="17">
        <f>Schools!G337</f>
        <v>43074</v>
      </c>
      <c r="H337">
        <f>Schools!H337</f>
        <v>2741053</v>
      </c>
      <c r="I337" t="str">
        <f>Schools!I337</f>
        <v>2741053.txt</v>
      </c>
      <c r="J337" t="str">
        <f>Schools!J337</f>
        <v>https://files.api.ofsted.gov.uk/v1/file/2741053</v>
      </c>
      <c r="K337" t="str">
        <f>Schools!K337</f>
        <v>Short inspection</v>
      </c>
      <c r="L337" t="b">
        <f t="shared" si="54"/>
        <v>0</v>
      </c>
      <c r="M337">
        <f t="shared" si="54"/>
        <v>0</v>
      </c>
      <c r="N337">
        <f t="shared" si="54"/>
        <v>4</v>
      </c>
      <c r="O337">
        <f t="shared" si="54"/>
        <v>0</v>
      </c>
      <c r="P337">
        <f t="shared" si="54"/>
        <v>1</v>
      </c>
      <c r="Q337">
        <f t="shared" si="54"/>
        <v>0</v>
      </c>
      <c r="R337">
        <f t="shared" si="54"/>
        <v>0</v>
      </c>
      <c r="S337">
        <f t="shared" si="54"/>
        <v>0</v>
      </c>
      <c r="T337">
        <f t="shared" si="54"/>
        <v>0</v>
      </c>
      <c r="U337">
        <f t="shared" si="54"/>
        <v>0</v>
      </c>
      <c r="V337">
        <f t="shared" si="54"/>
        <v>0</v>
      </c>
      <c r="W337">
        <f t="shared" si="54"/>
        <v>0</v>
      </c>
      <c r="X337">
        <f t="shared" si="54"/>
        <v>0</v>
      </c>
      <c r="Y337">
        <f t="shared" si="53"/>
        <v>0</v>
      </c>
      <c r="Z337">
        <f t="shared" si="53"/>
        <v>0</v>
      </c>
      <c r="AA337">
        <f t="shared" si="53"/>
        <v>0</v>
      </c>
      <c r="AB337">
        <f t="shared" si="53"/>
        <v>0</v>
      </c>
      <c r="AC337">
        <f t="shared" si="53"/>
        <v>0</v>
      </c>
    </row>
    <row r="338" spans="1:29">
      <c r="A338">
        <f>Schools!A338</f>
        <v>137231</v>
      </c>
      <c r="B338" t="str">
        <f>Schools!B338</f>
        <v>Light Hall School</v>
      </c>
      <c r="C338" t="str">
        <f>Schools!C338</f>
        <v>Secondary</v>
      </c>
      <c r="D338" t="str">
        <f>Schools!D338</f>
        <v>Requires Improvement</v>
      </c>
      <c r="E338" t="str">
        <f>Schools!E338</f>
        <v>/provider/23/137231</v>
      </c>
      <c r="F338" t="str">
        <f>Schools!F338</f>
        <v>Hathaway Road, Shirley, Solihull, West Midlands, B90 2PZ</v>
      </c>
      <c r="G338" s="17">
        <f>Schools!G338</f>
        <v>43109</v>
      </c>
      <c r="H338">
        <f>Schools!H338</f>
        <v>2747417</v>
      </c>
      <c r="I338" t="str">
        <f>Schools!I338</f>
        <v>2747417.txt</v>
      </c>
      <c r="J338" t="str">
        <f>Schools!J338</f>
        <v>https://files.api.ofsted.gov.uk/v1/file/2747417</v>
      </c>
      <c r="K338" t="str">
        <f>Schools!K338</f>
        <v>Full inspection</v>
      </c>
      <c r="L338" t="b">
        <f t="shared" si="54"/>
        <v>0</v>
      </c>
      <c r="M338">
        <f t="shared" si="54"/>
        <v>12</v>
      </c>
      <c r="N338">
        <f t="shared" si="54"/>
        <v>8</v>
      </c>
      <c r="O338">
        <f t="shared" si="54"/>
        <v>0</v>
      </c>
      <c r="P338">
        <f t="shared" si="54"/>
        <v>0</v>
      </c>
      <c r="Q338">
        <f t="shared" si="54"/>
        <v>0</v>
      </c>
      <c r="R338">
        <f t="shared" si="54"/>
        <v>0</v>
      </c>
      <c r="S338">
        <f t="shared" si="54"/>
        <v>0</v>
      </c>
      <c r="T338">
        <f t="shared" si="54"/>
        <v>1</v>
      </c>
      <c r="U338">
        <f t="shared" si="54"/>
        <v>0</v>
      </c>
      <c r="V338">
        <f t="shared" si="54"/>
        <v>0</v>
      </c>
      <c r="W338">
        <f t="shared" si="54"/>
        <v>0</v>
      </c>
      <c r="X338">
        <f t="shared" si="54"/>
        <v>0</v>
      </c>
      <c r="Y338">
        <f t="shared" ref="Y338:AC353" si="55">VLOOKUP($A338,rMentions,COLUMN()-9,FALSE)</f>
        <v>0</v>
      </c>
      <c r="Z338">
        <f t="shared" si="55"/>
        <v>0</v>
      </c>
      <c r="AA338">
        <f t="shared" si="55"/>
        <v>0</v>
      </c>
      <c r="AB338">
        <f t="shared" si="55"/>
        <v>1</v>
      </c>
      <c r="AC338">
        <f t="shared" si="55"/>
        <v>8</v>
      </c>
    </row>
    <row r="339" spans="1:29">
      <c r="A339">
        <f>Schools!A339</f>
        <v>137297</v>
      </c>
      <c r="B339" t="str">
        <f>Schools!B339</f>
        <v>Birkdale High School</v>
      </c>
      <c r="C339" t="str">
        <f>Schools!C339</f>
        <v>Secondary</v>
      </c>
      <c r="D339">
        <f>Schools!D339</f>
        <v>0</v>
      </c>
      <c r="E339" t="str">
        <f>Schools!E339</f>
        <v>/provider/23/137297</v>
      </c>
      <c r="F339" t="str">
        <f>Schools!F339</f>
        <v>Windy Harbour Road, Birkdale, Southport, Merseyside, PR8 3DT</v>
      </c>
      <c r="G339" s="17">
        <f>Schools!G339</f>
        <v>43049</v>
      </c>
      <c r="H339">
        <f>Schools!H339</f>
        <v>2736165</v>
      </c>
      <c r="I339" t="str">
        <f>Schools!I339</f>
        <v>2736165.txt</v>
      </c>
      <c r="J339" t="str">
        <f>Schools!J339</f>
        <v>https://files.api.ofsted.gov.uk/v1/file/2736165</v>
      </c>
      <c r="K339" t="str">
        <f>Schools!K339</f>
        <v>Short inspection</v>
      </c>
      <c r="L339" t="b">
        <f t="shared" si="54"/>
        <v>0</v>
      </c>
      <c r="M339">
        <f t="shared" si="54"/>
        <v>0</v>
      </c>
      <c r="N339">
        <f t="shared" si="54"/>
        <v>4</v>
      </c>
      <c r="O339">
        <f t="shared" si="54"/>
        <v>0</v>
      </c>
      <c r="P339">
        <f t="shared" si="54"/>
        <v>1</v>
      </c>
      <c r="Q339">
        <f t="shared" si="54"/>
        <v>0</v>
      </c>
      <c r="R339">
        <f t="shared" si="54"/>
        <v>0</v>
      </c>
      <c r="S339">
        <f t="shared" si="54"/>
        <v>0</v>
      </c>
      <c r="T339">
        <f t="shared" si="54"/>
        <v>0</v>
      </c>
      <c r="U339">
        <f t="shared" si="54"/>
        <v>0</v>
      </c>
      <c r="V339">
        <f t="shared" si="54"/>
        <v>0</v>
      </c>
      <c r="W339">
        <f t="shared" si="54"/>
        <v>0</v>
      </c>
      <c r="X339">
        <f t="shared" si="54"/>
        <v>0</v>
      </c>
      <c r="Y339">
        <f t="shared" si="55"/>
        <v>0</v>
      </c>
      <c r="Z339">
        <f t="shared" si="55"/>
        <v>0</v>
      </c>
      <c r="AA339">
        <f t="shared" si="55"/>
        <v>0</v>
      </c>
      <c r="AB339">
        <f t="shared" si="55"/>
        <v>0</v>
      </c>
      <c r="AC339">
        <f t="shared" si="55"/>
        <v>4</v>
      </c>
    </row>
    <row r="340" spans="1:29">
      <c r="A340">
        <f>Schools!A340</f>
        <v>137240</v>
      </c>
      <c r="B340" t="str">
        <f>Schools!B340</f>
        <v>The Sandon School</v>
      </c>
      <c r="C340" t="str">
        <f>Schools!C340</f>
        <v>Secondary</v>
      </c>
      <c r="D340">
        <f>Schools!D340</f>
        <v>0</v>
      </c>
      <c r="E340" t="str">
        <f>Schools!E340</f>
        <v>/provider/23/137240</v>
      </c>
      <c r="F340" t="str">
        <f>Schools!F340</f>
        <v>Molrams Lane, Sandon, Chelmsford, Essex, CM2 7AQ</v>
      </c>
      <c r="G340" s="17">
        <f>Schools!G340</f>
        <v>43220</v>
      </c>
      <c r="H340">
        <f>Schools!H340</f>
        <v>2770579</v>
      </c>
      <c r="I340" t="str">
        <f>Schools!I340</f>
        <v>2770579.txt</v>
      </c>
      <c r="J340" t="str">
        <f>Schools!J340</f>
        <v>https://files.api.ofsted.gov.uk/v1/file/2770579</v>
      </c>
      <c r="K340" t="str">
        <f>Schools!K340</f>
        <v>Short inspection</v>
      </c>
      <c r="L340" t="b">
        <f t="shared" si="54"/>
        <v>0</v>
      </c>
      <c r="M340">
        <f t="shared" si="54"/>
        <v>6</v>
      </c>
      <c r="N340">
        <f t="shared" si="54"/>
        <v>4</v>
      </c>
      <c r="O340">
        <f t="shared" si="54"/>
        <v>1</v>
      </c>
      <c r="P340">
        <f t="shared" si="54"/>
        <v>0</v>
      </c>
      <c r="Q340">
        <f t="shared" si="54"/>
        <v>0</v>
      </c>
      <c r="R340">
        <f t="shared" si="54"/>
        <v>0</v>
      </c>
      <c r="S340">
        <f t="shared" si="54"/>
        <v>0</v>
      </c>
      <c r="T340">
        <f t="shared" si="54"/>
        <v>0</v>
      </c>
      <c r="U340">
        <f t="shared" si="54"/>
        <v>0</v>
      </c>
      <c r="V340">
        <f t="shared" si="54"/>
        <v>0</v>
      </c>
      <c r="W340">
        <f t="shared" si="54"/>
        <v>0</v>
      </c>
      <c r="X340">
        <f t="shared" si="54"/>
        <v>0</v>
      </c>
      <c r="Y340">
        <f t="shared" si="55"/>
        <v>0</v>
      </c>
      <c r="Z340">
        <f t="shared" si="55"/>
        <v>0</v>
      </c>
      <c r="AA340">
        <f t="shared" si="55"/>
        <v>0</v>
      </c>
      <c r="AB340">
        <f t="shared" si="55"/>
        <v>0</v>
      </c>
      <c r="AC340">
        <f t="shared" si="55"/>
        <v>1</v>
      </c>
    </row>
    <row r="341" spans="1:29">
      <c r="A341">
        <f>Schools!A341</f>
        <v>137249</v>
      </c>
      <c r="B341" t="str">
        <f>Schools!B341</f>
        <v>Alameda Middle School</v>
      </c>
      <c r="C341" t="str">
        <f>Schools!C341</f>
        <v>Secondary</v>
      </c>
      <c r="D341" t="str">
        <f>Schools!D341</f>
        <v>Good</v>
      </c>
      <c r="E341" t="str">
        <f>Schools!E341</f>
        <v>/provider/23/137249</v>
      </c>
      <c r="F341" t="str">
        <f>Schools!F341</f>
        <v>Station Road, Ampthill, Bedford, Bedfordshire, MK45 2QR</v>
      </c>
      <c r="G341" s="17">
        <f>Schools!G341</f>
        <v>43182</v>
      </c>
      <c r="H341">
        <f>Schools!H341</f>
        <v>2762961</v>
      </c>
      <c r="I341" t="str">
        <f>Schools!I341</f>
        <v>2762961.txt</v>
      </c>
      <c r="J341" t="str">
        <f>Schools!J341</f>
        <v>https://files.api.ofsted.gov.uk/v1/file/2762961</v>
      </c>
      <c r="K341" t="str">
        <f>Schools!K341</f>
        <v>Full inspection</v>
      </c>
      <c r="L341" t="b">
        <f t="shared" si="54"/>
        <v>0</v>
      </c>
      <c r="M341">
        <f t="shared" si="54"/>
        <v>17</v>
      </c>
      <c r="N341">
        <f t="shared" si="54"/>
        <v>15</v>
      </c>
      <c r="O341">
        <f t="shared" si="54"/>
        <v>0</v>
      </c>
      <c r="P341">
        <f t="shared" si="54"/>
        <v>2</v>
      </c>
      <c r="Q341">
        <f t="shared" si="54"/>
        <v>0</v>
      </c>
      <c r="R341">
        <f t="shared" si="54"/>
        <v>0</v>
      </c>
      <c r="S341">
        <f t="shared" si="54"/>
        <v>2</v>
      </c>
      <c r="T341">
        <f t="shared" si="54"/>
        <v>0</v>
      </c>
      <c r="U341">
        <f t="shared" si="54"/>
        <v>0</v>
      </c>
      <c r="V341">
        <f t="shared" si="54"/>
        <v>0</v>
      </c>
      <c r="W341">
        <f t="shared" si="54"/>
        <v>0</v>
      </c>
      <c r="X341">
        <f t="shared" si="54"/>
        <v>0</v>
      </c>
      <c r="Y341">
        <f t="shared" si="55"/>
        <v>0</v>
      </c>
      <c r="Z341">
        <f t="shared" si="55"/>
        <v>0</v>
      </c>
      <c r="AA341">
        <f t="shared" si="55"/>
        <v>0</v>
      </c>
      <c r="AB341">
        <f t="shared" si="55"/>
        <v>1</v>
      </c>
      <c r="AC341">
        <f t="shared" si="55"/>
        <v>6</v>
      </c>
    </row>
    <row r="342" spans="1:29">
      <c r="A342">
        <f>Schools!A342</f>
        <v>137254</v>
      </c>
      <c r="B342" t="str">
        <f>Schools!B342</f>
        <v>Caldew School</v>
      </c>
      <c r="C342" t="str">
        <f>Schools!C342</f>
        <v>Secondary</v>
      </c>
      <c r="D342" t="str">
        <f>Schools!D342</f>
        <v>Requires Improvement</v>
      </c>
      <c r="E342" t="str">
        <f>Schools!E342</f>
        <v>/provider/23/137254</v>
      </c>
      <c r="F342" t="str">
        <f>Schools!F342</f>
        <v>Dalston, Carlisle, Cumbria, CA5 7NN</v>
      </c>
      <c r="G342" s="17">
        <f>Schools!G342</f>
        <v>43285</v>
      </c>
      <c r="H342">
        <f>Schools!H342</f>
        <v>50011551</v>
      </c>
      <c r="I342" t="str">
        <f>Schools!I342</f>
        <v>50011551.txt</v>
      </c>
      <c r="J342" t="str">
        <f>Schools!J342</f>
        <v>https://files.api.ofsted.gov.uk/v1/file/50011551</v>
      </c>
      <c r="K342" t="str">
        <f>Schools!K342</f>
        <v>Full inspection</v>
      </c>
      <c r="L342" t="b">
        <f t="shared" ref="L342:AA351" si="56">VLOOKUP($A342,rMentions,COLUMN()-9,FALSE)</f>
        <v>0</v>
      </c>
      <c r="M342">
        <f t="shared" si="56"/>
        <v>11</v>
      </c>
      <c r="N342">
        <f t="shared" si="56"/>
        <v>8</v>
      </c>
      <c r="O342">
        <f t="shared" si="56"/>
        <v>0</v>
      </c>
      <c r="P342">
        <f t="shared" si="56"/>
        <v>1</v>
      </c>
      <c r="Q342">
        <f t="shared" si="56"/>
        <v>0</v>
      </c>
      <c r="R342">
        <f t="shared" si="56"/>
        <v>0</v>
      </c>
      <c r="S342">
        <f t="shared" si="56"/>
        <v>1</v>
      </c>
      <c r="T342">
        <f t="shared" si="56"/>
        <v>0</v>
      </c>
      <c r="U342">
        <f t="shared" si="56"/>
        <v>0</v>
      </c>
      <c r="V342">
        <f t="shared" si="56"/>
        <v>0</v>
      </c>
      <c r="W342">
        <f t="shared" si="56"/>
        <v>0</v>
      </c>
      <c r="X342">
        <f t="shared" si="56"/>
        <v>0</v>
      </c>
      <c r="Y342">
        <f t="shared" si="56"/>
        <v>0</v>
      </c>
      <c r="Z342">
        <f t="shared" si="56"/>
        <v>0</v>
      </c>
      <c r="AA342">
        <f t="shared" si="56"/>
        <v>0</v>
      </c>
      <c r="AB342">
        <f t="shared" si="55"/>
        <v>0</v>
      </c>
      <c r="AC342">
        <f t="shared" si="55"/>
        <v>9</v>
      </c>
    </row>
    <row r="343" spans="1:29">
      <c r="A343">
        <f>Schools!A343</f>
        <v>137256</v>
      </c>
      <c r="B343" t="str">
        <f>Schools!B343</f>
        <v>Sir William Ramsay School</v>
      </c>
      <c r="C343" t="str">
        <f>Schools!C343</f>
        <v>Secondary</v>
      </c>
      <c r="D343">
        <f>Schools!D343</f>
        <v>0</v>
      </c>
      <c r="E343" t="str">
        <f>Schools!E343</f>
        <v>/provider/23/137256</v>
      </c>
      <c r="F343" t="str">
        <f>Schools!F343</f>
        <v>Rose Avenue, Hazlemere, High Wycombe, Buckinghamshire, HP15 7UB</v>
      </c>
      <c r="G343" s="17">
        <f>Schools!G343</f>
        <v>43021</v>
      </c>
      <c r="H343">
        <f>Schools!H343</f>
        <v>2730429</v>
      </c>
      <c r="I343" t="str">
        <f>Schools!I343</f>
        <v>2730429.txt</v>
      </c>
      <c r="J343" t="str">
        <f>Schools!J343</f>
        <v>https://files.api.ofsted.gov.uk/v1/file/2730429</v>
      </c>
      <c r="K343" t="str">
        <f>Schools!K343</f>
        <v>Monitoring visit</v>
      </c>
      <c r="L343" t="b">
        <f t="shared" si="56"/>
        <v>0</v>
      </c>
      <c r="M343">
        <f t="shared" si="56"/>
        <v>0</v>
      </c>
      <c r="N343">
        <f t="shared" si="56"/>
        <v>0</v>
      </c>
      <c r="O343">
        <f t="shared" si="56"/>
        <v>0</v>
      </c>
      <c r="P343">
        <f t="shared" si="56"/>
        <v>0</v>
      </c>
      <c r="Q343">
        <f t="shared" si="56"/>
        <v>0</v>
      </c>
      <c r="R343">
        <f t="shared" si="56"/>
        <v>0</v>
      </c>
      <c r="S343">
        <f t="shared" si="56"/>
        <v>0</v>
      </c>
      <c r="T343">
        <f t="shared" si="56"/>
        <v>0</v>
      </c>
      <c r="U343">
        <f t="shared" si="56"/>
        <v>0</v>
      </c>
      <c r="V343">
        <f t="shared" si="56"/>
        <v>0</v>
      </c>
      <c r="W343">
        <f t="shared" si="56"/>
        <v>0</v>
      </c>
      <c r="X343">
        <f t="shared" si="56"/>
        <v>0</v>
      </c>
      <c r="Y343">
        <f t="shared" si="55"/>
        <v>0</v>
      </c>
      <c r="Z343">
        <f t="shared" si="55"/>
        <v>0</v>
      </c>
      <c r="AA343">
        <f t="shared" si="55"/>
        <v>0</v>
      </c>
      <c r="AB343">
        <f t="shared" si="55"/>
        <v>0</v>
      </c>
      <c r="AC343">
        <f t="shared" si="55"/>
        <v>0</v>
      </c>
    </row>
    <row r="344" spans="1:29">
      <c r="A344">
        <f>Schools!A344</f>
        <v>137260</v>
      </c>
      <c r="B344" t="str">
        <f>Schools!B344</f>
        <v>Chelmer Valley High School</v>
      </c>
      <c r="C344" t="str">
        <f>Schools!C344</f>
        <v>Secondary</v>
      </c>
      <c r="D344">
        <f>Schools!D344</f>
        <v>0</v>
      </c>
      <c r="E344" t="str">
        <f>Schools!E344</f>
        <v>/provider/23/137260</v>
      </c>
      <c r="F344" t="str">
        <f>Schools!F344</f>
        <v>Court Road, Broomfield, Chelmsford, Essex, CM1 7ER</v>
      </c>
      <c r="G344" s="17">
        <f>Schools!G344</f>
        <v>43049</v>
      </c>
      <c r="H344">
        <f>Schools!H344</f>
        <v>2736095</v>
      </c>
      <c r="I344" t="str">
        <f>Schools!I344</f>
        <v>2736095.txt</v>
      </c>
      <c r="J344" t="str">
        <f>Schools!J344</f>
        <v>https://files.api.ofsted.gov.uk/v1/file/2736095</v>
      </c>
      <c r="K344" t="str">
        <f>Schools!K344</f>
        <v>Short inspection</v>
      </c>
      <c r="L344" t="b">
        <f t="shared" si="56"/>
        <v>0</v>
      </c>
      <c r="M344">
        <f t="shared" si="56"/>
        <v>2</v>
      </c>
      <c r="N344">
        <f t="shared" si="56"/>
        <v>1</v>
      </c>
      <c r="O344">
        <f t="shared" si="56"/>
        <v>0</v>
      </c>
      <c r="P344">
        <f t="shared" si="56"/>
        <v>0</v>
      </c>
      <c r="Q344">
        <f t="shared" si="56"/>
        <v>0</v>
      </c>
      <c r="R344">
        <f t="shared" si="56"/>
        <v>0</v>
      </c>
      <c r="S344">
        <f t="shared" si="56"/>
        <v>0</v>
      </c>
      <c r="T344">
        <f t="shared" si="56"/>
        <v>0</v>
      </c>
      <c r="U344">
        <f t="shared" si="56"/>
        <v>0</v>
      </c>
      <c r="V344">
        <f t="shared" si="56"/>
        <v>0</v>
      </c>
      <c r="W344">
        <f t="shared" si="56"/>
        <v>0</v>
      </c>
      <c r="X344">
        <f t="shared" si="56"/>
        <v>0</v>
      </c>
      <c r="Y344">
        <f t="shared" si="55"/>
        <v>0</v>
      </c>
      <c r="Z344">
        <f t="shared" si="55"/>
        <v>0</v>
      </c>
      <c r="AA344">
        <f t="shared" si="55"/>
        <v>0</v>
      </c>
      <c r="AB344">
        <f t="shared" si="55"/>
        <v>0</v>
      </c>
      <c r="AC344">
        <f t="shared" si="55"/>
        <v>3</v>
      </c>
    </row>
    <row r="345" spans="1:29">
      <c r="A345">
        <f>Schools!A345</f>
        <v>137264</v>
      </c>
      <c r="B345" t="str">
        <f>Schools!B345</f>
        <v>Lydiard Park Academy</v>
      </c>
      <c r="C345" t="str">
        <f>Schools!C345</f>
        <v>Secondary</v>
      </c>
      <c r="D345" t="str">
        <f>Schools!D345</f>
        <v>Good</v>
      </c>
      <c r="E345" t="str">
        <f>Schools!E345</f>
        <v>/provider/23/137264</v>
      </c>
      <c r="F345" t="str">
        <f>Schools!F345</f>
        <v>Grange Park Way, Grange Park, Swindon, Wiltshire, SN5 6HN</v>
      </c>
      <c r="G345" s="17">
        <f>Schools!G345</f>
        <v>43152</v>
      </c>
      <c r="H345">
        <f>Schools!H345</f>
        <v>2755499</v>
      </c>
      <c r="I345" t="str">
        <f>Schools!I345</f>
        <v>2755499.txt</v>
      </c>
      <c r="J345" t="str">
        <f>Schools!J345</f>
        <v>https://files.api.ofsted.gov.uk/v1/file/2755499</v>
      </c>
      <c r="K345" t="str">
        <f>Schools!K345</f>
        <v>Full inspection</v>
      </c>
      <c r="L345" t="b">
        <f t="shared" si="56"/>
        <v>0</v>
      </c>
      <c r="M345">
        <f t="shared" si="56"/>
        <v>2</v>
      </c>
      <c r="N345">
        <f t="shared" si="56"/>
        <v>5</v>
      </c>
      <c r="O345">
        <f t="shared" si="56"/>
        <v>0</v>
      </c>
      <c r="P345">
        <f t="shared" si="56"/>
        <v>0</v>
      </c>
      <c r="Q345">
        <f t="shared" si="56"/>
        <v>0</v>
      </c>
      <c r="R345">
        <f t="shared" si="56"/>
        <v>1</v>
      </c>
      <c r="S345">
        <f t="shared" si="56"/>
        <v>1</v>
      </c>
      <c r="T345">
        <f t="shared" si="56"/>
        <v>0</v>
      </c>
      <c r="U345">
        <f t="shared" si="56"/>
        <v>0</v>
      </c>
      <c r="V345">
        <f t="shared" si="56"/>
        <v>0</v>
      </c>
      <c r="W345">
        <f t="shared" si="56"/>
        <v>0</v>
      </c>
      <c r="X345">
        <f t="shared" si="56"/>
        <v>0</v>
      </c>
      <c r="Y345">
        <f t="shared" si="55"/>
        <v>0</v>
      </c>
      <c r="Z345">
        <f t="shared" si="55"/>
        <v>0</v>
      </c>
      <c r="AA345">
        <f t="shared" si="55"/>
        <v>0</v>
      </c>
      <c r="AB345">
        <f t="shared" si="55"/>
        <v>0</v>
      </c>
      <c r="AC345">
        <f t="shared" si="55"/>
        <v>6</v>
      </c>
    </row>
    <row r="346" spans="1:29">
      <c r="A346">
        <f>Schools!A346</f>
        <v>137269</v>
      </c>
      <c r="B346" t="str">
        <f>Schools!B346</f>
        <v>Settlebeck School</v>
      </c>
      <c r="C346" t="str">
        <f>Schools!C346</f>
        <v>Secondary</v>
      </c>
      <c r="D346">
        <f>Schools!D346</f>
        <v>0</v>
      </c>
      <c r="E346" t="str">
        <f>Schools!E346</f>
        <v>/provider/23/137269</v>
      </c>
      <c r="F346" t="str">
        <f>Schools!F346</f>
        <v>Long Lane, Sedbergh, Cumbria, LA10 5AL</v>
      </c>
      <c r="G346" s="17">
        <f>Schools!G346</f>
        <v>43151</v>
      </c>
      <c r="H346">
        <f>Schools!H346</f>
        <v>2755113</v>
      </c>
      <c r="I346" t="str">
        <f>Schools!I346</f>
        <v>2755113.txt</v>
      </c>
      <c r="J346" t="str">
        <f>Schools!J346</f>
        <v>https://files.api.ofsted.gov.uk/v1/file/2755113</v>
      </c>
      <c r="K346" t="str">
        <f>Schools!K346</f>
        <v>Short inspection</v>
      </c>
      <c r="L346" t="b">
        <f t="shared" si="56"/>
        <v>0</v>
      </c>
      <c r="M346">
        <f t="shared" si="56"/>
        <v>1</v>
      </c>
      <c r="N346">
        <f t="shared" si="56"/>
        <v>1</v>
      </c>
      <c r="O346">
        <f t="shared" si="56"/>
        <v>0</v>
      </c>
      <c r="P346">
        <f t="shared" si="56"/>
        <v>0</v>
      </c>
      <c r="Q346">
        <f t="shared" si="56"/>
        <v>0</v>
      </c>
      <c r="R346">
        <f t="shared" si="56"/>
        <v>0</v>
      </c>
      <c r="S346">
        <f t="shared" si="56"/>
        <v>0</v>
      </c>
      <c r="T346">
        <f t="shared" si="56"/>
        <v>0</v>
      </c>
      <c r="U346">
        <f t="shared" si="56"/>
        <v>0</v>
      </c>
      <c r="V346">
        <f t="shared" si="56"/>
        <v>0</v>
      </c>
      <c r="W346">
        <f t="shared" si="56"/>
        <v>0</v>
      </c>
      <c r="X346">
        <f t="shared" si="56"/>
        <v>0</v>
      </c>
      <c r="Y346">
        <f t="shared" si="55"/>
        <v>0</v>
      </c>
      <c r="Z346">
        <f t="shared" si="55"/>
        <v>0</v>
      </c>
      <c r="AA346">
        <f t="shared" si="55"/>
        <v>0</v>
      </c>
      <c r="AB346">
        <f t="shared" si="55"/>
        <v>0</v>
      </c>
      <c r="AC346">
        <f t="shared" si="55"/>
        <v>0</v>
      </c>
    </row>
    <row r="347" spans="1:29">
      <c r="A347">
        <f>Schools!A347</f>
        <v>137284</v>
      </c>
      <c r="B347" t="str">
        <f>Schools!B347</f>
        <v>The Eastwood Academy</v>
      </c>
      <c r="C347" t="str">
        <f>Schools!C347</f>
        <v>Secondary</v>
      </c>
      <c r="D347">
        <f>Schools!D347</f>
        <v>0</v>
      </c>
      <c r="E347" t="str">
        <f>Schools!E347</f>
        <v>/provider/23/137284</v>
      </c>
      <c r="F347" t="str">
        <f>Schools!F347</f>
        <v>Rayleigh Road, Leigh-on-Sea, Essex, SS9 5UU</v>
      </c>
      <c r="G347" s="17">
        <f>Schools!G347</f>
        <v>43188</v>
      </c>
      <c r="H347">
        <f>Schools!H347</f>
        <v>2764097</v>
      </c>
      <c r="I347" t="str">
        <f>Schools!I347</f>
        <v>2764097.txt</v>
      </c>
      <c r="J347" t="str">
        <f>Schools!J347</f>
        <v>https://files.api.ofsted.gov.uk/v1/file/2764097</v>
      </c>
      <c r="K347" t="str">
        <f>Schools!K347</f>
        <v>Short inspection</v>
      </c>
      <c r="L347" t="b">
        <f t="shared" si="56"/>
        <v>0</v>
      </c>
      <c r="M347">
        <f t="shared" si="56"/>
        <v>2</v>
      </c>
      <c r="N347">
        <f t="shared" si="56"/>
        <v>1</v>
      </c>
      <c r="O347">
        <f t="shared" si="56"/>
        <v>0</v>
      </c>
      <c r="P347">
        <f t="shared" si="56"/>
        <v>0</v>
      </c>
      <c r="Q347">
        <f t="shared" si="56"/>
        <v>0</v>
      </c>
      <c r="R347">
        <f t="shared" si="56"/>
        <v>0</v>
      </c>
      <c r="S347">
        <f t="shared" si="56"/>
        <v>2</v>
      </c>
      <c r="T347">
        <f t="shared" si="56"/>
        <v>1</v>
      </c>
      <c r="U347">
        <f t="shared" si="56"/>
        <v>0</v>
      </c>
      <c r="V347">
        <f t="shared" si="56"/>
        <v>0</v>
      </c>
      <c r="W347">
        <f t="shared" si="56"/>
        <v>0</v>
      </c>
      <c r="X347">
        <f t="shared" si="56"/>
        <v>0</v>
      </c>
      <c r="Y347">
        <f t="shared" si="55"/>
        <v>0</v>
      </c>
      <c r="Z347">
        <f t="shared" si="55"/>
        <v>0</v>
      </c>
      <c r="AA347">
        <f t="shared" si="55"/>
        <v>0</v>
      </c>
      <c r="AB347">
        <f t="shared" si="55"/>
        <v>0</v>
      </c>
      <c r="AC347">
        <f t="shared" si="55"/>
        <v>1</v>
      </c>
    </row>
    <row r="348" spans="1:29">
      <c r="A348">
        <f>Schools!A348</f>
        <v>137285</v>
      </c>
      <c r="B348" t="str">
        <f>Schools!B348</f>
        <v>The Blue School</v>
      </c>
      <c r="C348" t="str">
        <f>Schools!C348</f>
        <v>Secondary</v>
      </c>
      <c r="D348" t="str">
        <f>Schools!D348</f>
        <v>Good</v>
      </c>
      <c r="E348" t="str">
        <f>Schools!E348</f>
        <v>/provider/23/137285</v>
      </c>
      <c r="F348" t="str">
        <f>Schools!F348</f>
        <v>Kennion Road, Wells, Somerset, BA5 2NR</v>
      </c>
      <c r="G348" s="17">
        <f>Schools!G348</f>
        <v>43048</v>
      </c>
      <c r="H348">
        <f>Schools!H348</f>
        <v>2735841</v>
      </c>
      <c r="I348" t="str">
        <f>Schools!I348</f>
        <v>2735841.txt</v>
      </c>
      <c r="J348" t="str">
        <f>Schools!J348</f>
        <v>https://files.api.ofsted.gov.uk/v1/file/2735841</v>
      </c>
      <c r="K348" t="str">
        <f>Schools!K348</f>
        <v>Full inspection</v>
      </c>
      <c r="L348" t="b">
        <f t="shared" si="56"/>
        <v>0</v>
      </c>
      <c r="M348">
        <f t="shared" si="56"/>
        <v>5</v>
      </c>
      <c r="N348">
        <f t="shared" si="56"/>
        <v>5</v>
      </c>
      <c r="O348">
        <f t="shared" si="56"/>
        <v>0</v>
      </c>
      <c r="P348">
        <f t="shared" si="56"/>
        <v>1</v>
      </c>
      <c r="Q348">
        <f t="shared" si="56"/>
        <v>0</v>
      </c>
      <c r="R348">
        <f t="shared" si="56"/>
        <v>0</v>
      </c>
      <c r="S348">
        <f t="shared" si="56"/>
        <v>0</v>
      </c>
      <c r="T348">
        <f t="shared" si="56"/>
        <v>0</v>
      </c>
      <c r="U348">
        <f t="shared" si="56"/>
        <v>0</v>
      </c>
      <c r="V348">
        <f t="shared" si="56"/>
        <v>0</v>
      </c>
      <c r="W348">
        <f t="shared" si="56"/>
        <v>1</v>
      </c>
      <c r="X348">
        <f t="shared" si="56"/>
        <v>0</v>
      </c>
      <c r="Y348">
        <f t="shared" si="55"/>
        <v>0</v>
      </c>
      <c r="Z348">
        <f t="shared" si="55"/>
        <v>0</v>
      </c>
      <c r="AA348">
        <f t="shared" si="55"/>
        <v>0</v>
      </c>
      <c r="AB348">
        <f t="shared" si="55"/>
        <v>0</v>
      </c>
      <c r="AC348">
        <f t="shared" si="55"/>
        <v>12</v>
      </c>
    </row>
    <row r="349" spans="1:29">
      <c r="A349">
        <f>Schools!A349</f>
        <v>136588</v>
      </c>
      <c r="B349" t="str">
        <f>Schools!B349</f>
        <v>Devonport High School for Girls</v>
      </c>
      <c r="C349" t="str">
        <f>Schools!C349</f>
        <v>Secondary</v>
      </c>
      <c r="D349">
        <f>Schools!D349</f>
        <v>0</v>
      </c>
      <c r="E349" t="str">
        <f>Schools!E349</f>
        <v>/provider/23/136588</v>
      </c>
      <c r="F349" t="str">
        <f>Schools!F349</f>
        <v>Lyndhurst Road, Peverell, Plymouth, Devon, PL2 3DL</v>
      </c>
      <c r="G349" s="17">
        <f>Schools!G349</f>
        <v>43150</v>
      </c>
      <c r="H349">
        <f>Schools!H349</f>
        <v>2755043</v>
      </c>
      <c r="I349" t="str">
        <f>Schools!I349</f>
        <v>2755043.txt</v>
      </c>
      <c r="J349" t="str">
        <f>Schools!J349</f>
        <v>https://files.api.ofsted.gov.uk/v1/file/2755043</v>
      </c>
      <c r="K349" t="str">
        <f>Schools!K349</f>
        <v>Short inspection</v>
      </c>
      <c r="L349" t="b">
        <f t="shared" si="56"/>
        <v>0</v>
      </c>
      <c r="M349">
        <f t="shared" si="56"/>
        <v>1</v>
      </c>
      <c r="N349">
        <f t="shared" si="56"/>
        <v>1</v>
      </c>
      <c r="O349">
        <f t="shared" si="56"/>
        <v>0</v>
      </c>
      <c r="P349">
        <f t="shared" si="56"/>
        <v>0</v>
      </c>
      <c r="Q349">
        <f t="shared" si="56"/>
        <v>0</v>
      </c>
      <c r="R349">
        <f t="shared" si="56"/>
        <v>0</v>
      </c>
      <c r="S349">
        <f t="shared" si="56"/>
        <v>4</v>
      </c>
      <c r="T349">
        <f t="shared" si="56"/>
        <v>0</v>
      </c>
      <c r="U349">
        <f t="shared" si="56"/>
        <v>0</v>
      </c>
      <c r="V349">
        <f t="shared" si="56"/>
        <v>0</v>
      </c>
      <c r="W349">
        <f t="shared" si="56"/>
        <v>0</v>
      </c>
      <c r="X349">
        <f t="shared" si="56"/>
        <v>0</v>
      </c>
      <c r="Y349">
        <f t="shared" si="55"/>
        <v>0</v>
      </c>
      <c r="Z349">
        <f t="shared" si="55"/>
        <v>1</v>
      </c>
      <c r="AA349">
        <f t="shared" si="55"/>
        <v>0</v>
      </c>
      <c r="AB349">
        <f t="shared" si="55"/>
        <v>0</v>
      </c>
      <c r="AC349">
        <f t="shared" si="55"/>
        <v>4</v>
      </c>
    </row>
    <row r="350" spans="1:29">
      <c r="A350">
        <f>Schools!A350</f>
        <v>136620</v>
      </c>
      <c r="B350" t="str">
        <f>Schools!B350</f>
        <v>Shire Oak Academy</v>
      </c>
      <c r="C350" t="str">
        <f>Schools!C350</f>
        <v>Secondary</v>
      </c>
      <c r="D350" t="str">
        <f>Schools!D350</f>
        <v>Requires Improvement</v>
      </c>
      <c r="E350" t="str">
        <f>Schools!E350</f>
        <v>/provider/23/136620</v>
      </c>
      <c r="F350" t="str">
        <f>Schools!F350</f>
        <v>Lichfield Road, Walsall Wood, Walsall, West Midlands, WS9 9PA</v>
      </c>
      <c r="G350" s="17">
        <f>Schools!G350</f>
        <v>43297</v>
      </c>
      <c r="H350">
        <f>Schools!H350</f>
        <v>2785999</v>
      </c>
      <c r="I350" t="str">
        <f>Schools!I350</f>
        <v>2785999.txt</v>
      </c>
      <c r="J350" t="str">
        <f>Schools!J350</f>
        <v>https://files.api.ofsted.gov.uk/v1/file/2785999</v>
      </c>
      <c r="K350" t="str">
        <f>Schools!K350</f>
        <v>Full inspection</v>
      </c>
      <c r="L350" t="b">
        <f t="shared" si="56"/>
        <v>0</v>
      </c>
      <c r="M350">
        <f t="shared" si="56"/>
        <v>1</v>
      </c>
      <c r="N350">
        <f t="shared" si="56"/>
        <v>8</v>
      </c>
      <c r="O350">
        <f t="shared" si="56"/>
        <v>0</v>
      </c>
      <c r="P350">
        <f t="shared" si="56"/>
        <v>0</v>
      </c>
      <c r="Q350">
        <f t="shared" si="56"/>
        <v>0</v>
      </c>
      <c r="R350">
        <f t="shared" si="56"/>
        <v>0</v>
      </c>
      <c r="S350">
        <f t="shared" si="56"/>
        <v>0</v>
      </c>
      <c r="T350">
        <f t="shared" si="56"/>
        <v>0</v>
      </c>
      <c r="U350">
        <f t="shared" si="56"/>
        <v>0</v>
      </c>
      <c r="V350">
        <f t="shared" si="56"/>
        <v>0</v>
      </c>
      <c r="W350">
        <f t="shared" si="56"/>
        <v>1</v>
      </c>
      <c r="X350">
        <f t="shared" si="56"/>
        <v>0</v>
      </c>
      <c r="Y350">
        <f t="shared" si="55"/>
        <v>0</v>
      </c>
      <c r="Z350">
        <f t="shared" si="55"/>
        <v>0</v>
      </c>
      <c r="AA350">
        <f t="shared" si="55"/>
        <v>0</v>
      </c>
      <c r="AB350">
        <f t="shared" si="55"/>
        <v>0</v>
      </c>
      <c r="AC350">
        <f t="shared" si="55"/>
        <v>5</v>
      </c>
    </row>
    <row r="351" spans="1:29">
      <c r="A351">
        <f>Schools!A351</f>
        <v>137462</v>
      </c>
      <c r="B351" t="str">
        <f>Schools!B351</f>
        <v>Cedars Upper School</v>
      </c>
      <c r="C351" t="str">
        <f>Schools!C351</f>
        <v>Secondary</v>
      </c>
      <c r="D351" t="str">
        <f>Schools!D351</f>
        <v>Good</v>
      </c>
      <c r="E351" t="str">
        <f>Schools!E351</f>
        <v>/provider/23/137462</v>
      </c>
      <c r="F351" t="str">
        <f>Schools!F351</f>
        <v>Mentmore Road, Linslade, Leighton Buzzard, Bedfordshire, LU7 2AE</v>
      </c>
      <c r="G351" s="17">
        <f>Schools!G351</f>
        <v>43054</v>
      </c>
      <c r="H351">
        <f>Schools!H351</f>
        <v>2736945</v>
      </c>
      <c r="I351" t="str">
        <f>Schools!I351</f>
        <v>2736945.txt</v>
      </c>
      <c r="J351" t="str">
        <f>Schools!J351</f>
        <v>https://files.api.ofsted.gov.uk/v1/file/2736945</v>
      </c>
      <c r="K351" t="str">
        <f>Schools!K351</f>
        <v>Full inspection</v>
      </c>
      <c r="L351" t="b">
        <f t="shared" si="56"/>
        <v>0</v>
      </c>
      <c r="M351">
        <f t="shared" si="56"/>
        <v>8</v>
      </c>
      <c r="N351">
        <f t="shared" si="56"/>
        <v>12</v>
      </c>
      <c r="O351">
        <f t="shared" si="56"/>
        <v>0</v>
      </c>
      <c r="P351">
        <f t="shared" si="56"/>
        <v>1</v>
      </c>
      <c r="Q351">
        <f t="shared" si="56"/>
        <v>0</v>
      </c>
      <c r="R351">
        <f t="shared" si="56"/>
        <v>0</v>
      </c>
      <c r="S351">
        <f t="shared" si="56"/>
        <v>1</v>
      </c>
      <c r="T351">
        <f t="shared" si="56"/>
        <v>0</v>
      </c>
      <c r="U351">
        <f t="shared" si="56"/>
        <v>0</v>
      </c>
      <c r="V351">
        <f t="shared" si="56"/>
        <v>0</v>
      </c>
      <c r="W351">
        <f t="shared" si="56"/>
        <v>0</v>
      </c>
      <c r="X351">
        <f t="shared" si="56"/>
        <v>0</v>
      </c>
      <c r="Y351">
        <f t="shared" si="55"/>
        <v>0</v>
      </c>
      <c r="Z351">
        <f t="shared" si="55"/>
        <v>0</v>
      </c>
      <c r="AA351">
        <f t="shared" si="55"/>
        <v>0</v>
      </c>
      <c r="AB351">
        <f t="shared" si="55"/>
        <v>0</v>
      </c>
      <c r="AC351">
        <f t="shared" si="55"/>
        <v>8</v>
      </c>
    </row>
    <row r="352" spans="1:29">
      <c r="A352">
        <f>Schools!A352</f>
        <v>137115</v>
      </c>
      <c r="B352" t="str">
        <f>Schools!B352</f>
        <v>Lutterworth High School</v>
      </c>
      <c r="C352" t="str">
        <f>Schools!C352</f>
        <v>Secondary</v>
      </c>
      <c r="D352">
        <f>Schools!D352</f>
        <v>0</v>
      </c>
      <c r="E352" t="str">
        <f>Schools!E352</f>
        <v>/provider/23/137115</v>
      </c>
      <c r="F352" t="str">
        <f>Schools!F352</f>
        <v>Woodway Road, Lutterworth, Leicestershire, LE17 4QH</v>
      </c>
      <c r="G352" s="17">
        <f>Schools!G352</f>
        <v>43117</v>
      </c>
      <c r="H352">
        <f>Schools!H352</f>
        <v>2748707</v>
      </c>
      <c r="I352" t="str">
        <f>Schools!I352</f>
        <v>2748707.txt</v>
      </c>
      <c r="J352" t="str">
        <f>Schools!J352</f>
        <v>https://files.api.ofsted.gov.uk/v1/file/2748707</v>
      </c>
      <c r="K352" t="str">
        <f>Schools!K352</f>
        <v>Monitoring visit</v>
      </c>
      <c r="L352" t="b">
        <f t="shared" ref="L352:AA361" si="57">VLOOKUP($A352,rMentions,COLUMN()-9,FALSE)</f>
        <v>0</v>
      </c>
      <c r="M352">
        <f t="shared" si="57"/>
        <v>2</v>
      </c>
      <c r="N352">
        <f t="shared" si="57"/>
        <v>3</v>
      </c>
      <c r="O352">
        <f t="shared" si="57"/>
        <v>0</v>
      </c>
      <c r="P352">
        <f t="shared" si="57"/>
        <v>0</v>
      </c>
      <c r="Q352">
        <f t="shared" si="57"/>
        <v>0</v>
      </c>
      <c r="R352">
        <f t="shared" si="57"/>
        <v>0</v>
      </c>
      <c r="S352">
        <f t="shared" si="57"/>
        <v>1</v>
      </c>
      <c r="T352">
        <f t="shared" si="57"/>
        <v>0</v>
      </c>
      <c r="U352">
        <f t="shared" si="57"/>
        <v>0</v>
      </c>
      <c r="V352">
        <f t="shared" si="57"/>
        <v>0</v>
      </c>
      <c r="W352">
        <f t="shared" si="57"/>
        <v>0</v>
      </c>
      <c r="X352">
        <f t="shared" si="57"/>
        <v>0</v>
      </c>
      <c r="Y352">
        <f t="shared" si="57"/>
        <v>0</v>
      </c>
      <c r="Z352">
        <f t="shared" si="57"/>
        <v>0</v>
      </c>
      <c r="AA352">
        <f t="shared" si="57"/>
        <v>0</v>
      </c>
      <c r="AB352">
        <f t="shared" si="55"/>
        <v>0</v>
      </c>
      <c r="AC352">
        <f t="shared" si="55"/>
        <v>5</v>
      </c>
    </row>
    <row r="353" spans="1:29">
      <c r="A353">
        <f>Schools!A353</f>
        <v>137342</v>
      </c>
      <c r="B353" t="str">
        <f>Schools!B353</f>
        <v>Garstang Community Academy</v>
      </c>
      <c r="C353" t="str">
        <f>Schools!C353</f>
        <v>Secondary</v>
      </c>
      <c r="D353">
        <f>Schools!D353</f>
        <v>0</v>
      </c>
      <c r="E353" t="str">
        <f>Schools!E353</f>
        <v>/provider/23/137342</v>
      </c>
      <c r="F353" t="str">
        <f>Schools!F353</f>
        <v>Bowgreave, Garstang, Preston, Lancashire, PR3 1YE</v>
      </c>
      <c r="G353" s="17">
        <f>Schools!G353</f>
        <v>43130</v>
      </c>
      <c r="H353">
        <f>Schools!H353</f>
        <v>2750241</v>
      </c>
      <c r="I353" t="str">
        <f>Schools!I353</f>
        <v>2750241.txt</v>
      </c>
      <c r="J353" t="str">
        <f>Schools!J353</f>
        <v>https://files.api.ofsted.gov.uk/v1/file/2750241</v>
      </c>
      <c r="K353" t="str">
        <f>Schools!K353</f>
        <v>Short inspection</v>
      </c>
      <c r="L353" t="b">
        <f t="shared" si="57"/>
        <v>0</v>
      </c>
      <c r="M353">
        <f t="shared" si="57"/>
        <v>0</v>
      </c>
      <c r="N353">
        <f t="shared" si="57"/>
        <v>0</v>
      </c>
      <c r="O353">
        <f t="shared" si="57"/>
        <v>0</v>
      </c>
      <c r="P353">
        <f t="shared" si="57"/>
        <v>0</v>
      </c>
      <c r="Q353">
        <f t="shared" si="57"/>
        <v>0</v>
      </c>
      <c r="R353">
        <f t="shared" si="57"/>
        <v>0</v>
      </c>
      <c r="S353">
        <f t="shared" si="57"/>
        <v>0</v>
      </c>
      <c r="T353">
        <f t="shared" si="57"/>
        <v>0</v>
      </c>
      <c r="U353">
        <f t="shared" si="57"/>
        <v>0</v>
      </c>
      <c r="V353">
        <f t="shared" si="57"/>
        <v>0</v>
      </c>
      <c r="W353">
        <f t="shared" si="57"/>
        <v>0</v>
      </c>
      <c r="X353">
        <f t="shared" si="57"/>
        <v>0</v>
      </c>
      <c r="Y353">
        <f t="shared" si="55"/>
        <v>0</v>
      </c>
      <c r="Z353">
        <f t="shared" si="55"/>
        <v>0</v>
      </c>
      <c r="AA353">
        <f t="shared" si="55"/>
        <v>0</v>
      </c>
      <c r="AB353">
        <f t="shared" si="55"/>
        <v>0</v>
      </c>
      <c r="AC353">
        <f t="shared" si="55"/>
        <v>3</v>
      </c>
    </row>
    <row r="354" spans="1:29">
      <c r="A354">
        <f>Schools!A354</f>
        <v>137346</v>
      </c>
      <c r="B354" t="str">
        <f>Schools!B354</f>
        <v>Hillcrest School A Specialist Maths and Computing College and Sixth Form Centre</v>
      </c>
      <c r="C354" t="str">
        <f>Schools!C354</f>
        <v>Secondary</v>
      </c>
      <c r="D354">
        <f>Schools!D354</f>
        <v>0</v>
      </c>
      <c r="E354" t="str">
        <f>Schools!E354</f>
        <v>/provider/23/137346</v>
      </c>
      <c r="F354" t="str">
        <f>Schools!F354</f>
        <v>Stonehouse Lane, Birmingham, West Midlands, B32 3AE</v>
      </c>
      <c r="G354" s="17">
        <f>Schools!G354</f>
        <v>42985</v>
      </c>
      <c r="H354">
        <f>Schools!H354</f>
        <v>2723899</v>
      </c>
      <c r="I354" t="str">
        <f>Schools!I354</f>
        <v>2723899.txt</v>
      </c>
      <c r="J354" t="str">
        <f>Schools!J354</f>
        <v>https://files.api.ofsted.gov.uk/v1/file/2723899</v>
      </c>
      <c r="K354" t="str">
        <f>Schools!K354</f>
        <v>Short inspection</v>
      </c>
      <c r="L354" t="b">
        <f t="shared" si="57"/>
        <v>0</v>
      </c>
      <c r="M354">
        <f t="shared" si="57"/>
        <v>0</v>
      </c>
      <c r="N354">
        <f t="shared" si="57"/>
        <v>4</v>
      </c>
      <c r="O354">
        <f t="shared" si="57"/>
        <v>0</v>
      </c>
      <c r="P354">
        <f t="shared" si="57"/>
        <v>0</v>
      </c>
      <c r="Q354">
        <f t="shared" si="57"/>
        <v>0</v>
      </c>
      <c r="R354">
        <f t="shared" si="57"/>
        <v>0</v>
      </c>
      <c r="S354">
        <f t="shared" si="57"/>
        <v>0</v>
      </c>
      <c r="T354">
        <f t="shared" si="57"/>
        <v>0</v>
      </c>
      <c r="U354">
        <f t="shared" si="57"/>
        <v>0</v>
      </c>
      <c r="V354">
        <f t="shared" si="57"/>
        <v>0</v>
      </c>
      <c r="W354">
        <f t="shared" si="57"/>
        <v>0</v>
      </c>
      <c r="X354">
        <f t="shared" si="57"/>
        <v>0</v>
      </c>
      <c r="Y354">
        <f t="shared" ref="Y354:AC369" si="58">VLOOKUP($A354,rMentions,COLUMN()-9,FALSE)</f>
        <v>0</v>
      </c>
      <c r="Z354">
        <f t="shared" si="58"/>
        <v>0</v>
      </c>
      <c r="AA354">
        <f t="shared" si="58"/>
        <v>0</v>
      </c>
      <c r="AB354">
        <f t="shared" si="58"/>
        <v>0</v>
      </c>
      <c r="AC354">
        <f t="shared" si="58"/>
        <v>0</v>
      </c>
    </row>
    <row r="355" spans="1:29">
      <c r="A355">
        <f>Schools!A355</f>
        <v>137349</v>
      </c>
      <c r="B355" t="str">
        <f>Schools!B355</f>
        <v>St Peter's Catholic Comprehensive School</v>
      </c>
      <c r="C355" t="str">
        <f>Schools!C355</f>
        <v>Other schools</v>
      </c>
      <c r="D355" t="str">
        <f>Schools!D355</f>
        <v>Good</v>
      </c>
      <c r="E355" t="str">
        <f>Schools!E355</f>
        <v>/provider/28/137349</v>
      </c>
      <c r="F355" t="str">
        <f>Schools!F355</f>
        <v>St Catherine's Road, Bournemouth, Dorset, BH6 4AH</v>
      </c>
      <c r="G355" s="17">
        <f>Schools!G355</f>
        <v>43025</v>
      </c>
      <c r="H355">
        <f>Schools!H355</f>
        <v>2731037</v>
      </c>
      <c r="I355" t="str">
        <f>Schools!I355</f>
        <v>2731037.txt</v>
      </c>
      <c r="J355" t="str">
        <f>Schools!J355</f>
        <v>https://files.api.ofsted.gov.uk/v1/file/2731037</v>
      </c>
      <c r="K355" t="str">
        <f>Schools!K355</f>
        <v>Full inspection</v>
      </c>
      <c r="L355" t="b">
        <f t="shared" si="57"/>
        <v>0</v>
      </c>
      <c r="M355">
        <f t="shared" si="57"/>
        <v>1</v>
      </c>
      <c r="N355">
        <f t="shared" si="57"/>
        <v>5</v>
      </c>
      <c r="O355">
        <f t="shared" si="57"/>
        <v>1</v>
      </c>
      <c r="P355">
        <f t="shared" si="57"/>
        <v>0</v>
      </c>
      <c r="Q355">
        <f t="shared" si="57"/>
        <v>0</v>
      </c>
      <c r="R355">
        <f t="shared" si="57"/>
        <v>0</v>
      </c>
      <c r="S355">
        <f t="shared" si="57"/>
        <v>0</v>
      </c>
      <c r="T355">
        <f t="shared" si="57"/>
        <v>0</v>
      </c>
      <c r="U355">
        <f t="shared" si="57"/>
        <v>0</v>
      </c>
      <c r="V355">
        <f t="shared" si="57"/>
        <v>0</v>
      </c>
      <c r="W355">
        <f t="shared" si="57"/>
        <v>0</v>
      </c>
      <c r="X355">
        <f t="shared" si="57"/>
        <v>0</v>
      </c>
      <c r="Y355">
        <f t="shared" si="58"/>
        <v>0</v>
      </c>
      <c r="Z355">
        <f t="shared" si="58"/>
        <v>0</v>
      </c>
      <c r="AA355">
        <f t="shared" si="58"/>
        <v>0</v>
      </c>
      <c r="AB355">
        <f t="shared" si="58"/>
        <v>1</v>
      </c>
      <c r="AC355">
        <f t="shared" si="58"/>
        <v>10</v>
      </c>
    </row>
    <row r="356" spans="1:29">
      <c r="A356">
        <f>Schools!A356</f>
        <v>137350</v>
      </c>
      <c r="B356" t="str">
        <f>Schools!B356</f>
        <v>Hope Valley College</v>
      </c>
      <c r="C356" t="str">
        <f>Schools!C356</f>
        <v>Secondary</v>
      </c>
      <c r="D356" t="str">
        <f>Schools!D356</f>
        <v>Inadequate</v>
      </c>
      <c r="E356" t="str">
        <f>Schools!E356</f>
        <v>/provider/23/137350</v>
      </c>
      <c r="F356" t="str">
        <f>Schools!F356</f>
        <v>Castleton Road, Hope, Hope Valley, Derbyshire, S33 6SD</v>
      </c>
      <c r="G356" s="17">
        <f>Schools!G356</f>
        <v>43131</v>
      </c>
      <c r="H356">
        <f>Schools!H356</f>
        <v>2755423</v>
      </c>
      <c r="I356" t="str">
        <f>Schools!I356</f>
        <v>2755423.txt</v>
      </c>
      <c r="J356" t="str">
        <f>Schools!J356</f>
        <v>https://files.api.ofsted.gov.uk/v1/file/2755423</v>
      </c>
      <c r="K356" t="str">
        <f>Schools!K356</f>
        <v>Full inspection</v>
      </c>
      <c r="L356" t="b">
        <f t="shared" si="57"/>
        <v>0</v>
      </c>
      <c r="M356">
        <f t="shared" si="57"/>
        <v>2</v>
      </c>
      <c r="N356">
        <f t="shared" si="57"/>
        <v>2</v>
      </c>
      <c r="O356">
        <f t="shared" si="57"/>
        <v>0</v>
      </c>
      <c r="P356">
        <f t="shared" si="57"/>
        <v>0</v>
      </c>
      <c r="Q356">
        <f t="shared" si="57"/>
        <v>0</v>
      </c>
      <c r="R356">
        <f t="shared" si="57"/>
        <v>0</v>
      </c>
      <c r="S356">
        <f t="shared" si="57"/>
        <v>0</v>
      </c>
      <c r="T356">
        <f t="shared" si="57"/>
        <v>0</v>
      </c>
      <c r="U356">
        <f t="shared" si="57"/>
        <v>0</v>
      </c>
      <c r="V356">
        <f t="shared" si="57"/>
        <v>0</v>
      </c>
      <c r="W356">
        <f t="shared" si="57"/>
        <v>0</v>
      </c>
      <c r="X356">
        <f t="shared" si="57"/>
        <v>0</v>
      </c>
      <c r="Y356">
        <f t="shared" si="58"/>
        <v>0</v>
      </c>
      <c r="Z356">
        <f t="shared" si="58"/>
        <v>0</v>
      </c>
      <c r="AA356">
        <f t="shared" si="58"/>
        <v>0</v>
      </c>
      <c r="AB356">
        <f t="shared" si="58"/>
        <v>0</v>
      </c>
      <c r="AC356">
        <f t="shared" si="58"/>
        <v>2</v>
      </c>
    </row>
    <row r="357" spans="1:29">
      <c r="A357">
        <f>Schools!A357</f>
        <v>137225</v>
      </c>
      <c r="B357" t="str">
        <f>Schools!B357</f>
        <v>The Westwood Academy</v>
      </c>
      <c r="C357" t="str">
        <f>Schools!C357</f>
        <v>Secondary</v>
      </c>
      <c r="D357">
        <f>Schools!D357</f>
        <v>0</v>
      </c>
      <c r="E357" t="str">
        <f>Schools!E357</f>
        <v>/provider/23/137225</v>
      </c>
      <c r="F357" t="str">
        <f>Schools!F357</f>
        <v>Mitchell Avenue, Canley, Coventry, West Midlands, CV4 8DY</v>
      </c>
      <c r="G357" s="17">
        <f>Schools!G357</f>
        <v>43049</v>
      </c>
      <c r="H357">
        <f>Schools!H357</f>
        <v>2736105</v>
      </c>
      <c r="I357" t="str">
        <f>Schools!I357</f>
        <v>2736105.txt</v>
      </c>
      <c r="J357" t="str">
        <f>Schools!J357</f>
        <v>https://files.api.ofsted.gov.uk/v1/file/2736105</v>
      </c>
      <c r="K357" t="str">
        <f>Schools!K357</f>
        <v>Short inspection</v>
      </c>
      <c r="L357" t="b">
        <f t="shared" si="57"/>
        <v>0</v>
      </c>
      <c r="M357">
        <f t="shared" si="57"/>
        <v>2</v>
      </c>
      <c r="N357">
        <f t="shared" si="57"/>
        <v>2</v>
      </c>
      <c r="O357">
        <f t="shared" si="57"/>
        <v>0</v>
      </c>
      <c r="P357">
        <f t="shared" si="57"/>
        <v>2</v>
      </c>
      <c r="Q357">
        <f t="shared" si="57"/>
        <v>0</v>
      </c>
      <c r="R357">
        <f t="shared" si="57"/>
        <v>0</v>
      </c>
      <c r="S357">
        <f t="shared" si="57"/>
        <v>2</v>
      </c>
      <c r="T357">
        <f t="shared" si="57"/>
        <v>0</v>
      </c>
      <c r="U357">
        <f t="shared" si="57"/>
        <v>0</v>
      </c>
      <c r="V357">
        <f t="shared" si="57"/>
        <v>0</v>
      </c>
      <c r="W357">
        <f t="shared" si="57"/>
        <v>0</v>
      </c>
      <c r="X357">
        <f t="shared" si="57"/>
        <v>0</v>
      </c>
      <c r="Y357">
        <f t="shared" si="58"/>
        <v>0</v>
      </c>
      <c r="Z357">
        <f t="shared" si="58"/>
        <v>0</v>
      </c>
      <c r="AA357">
        <f t="shared" si="58"/>
        <v>0</v>
      </c>
      <c r="AB357">
        <f t="shared" si="58"/>
        <v>0</v>
      </c>
      <c r="AC357">
        <f t="shared" si="58"/>
        <v>5</v>
      </c>
    </row>
    <row r="358" spans="1:29">
      <c r="A358">
        <f>Schools!A358</f>
        <v>137354</v>
      </c>
      <c r="B358" t="str">
        <f>Schools!B358</f>
        <v>Northgate School Arts College</v>
      </c>
      <c r="C358" t="str">
        <f>Schools!C358</f>
        <v>Special School</v>
      </c>
      <c r="D358">
        <f>Schools!D358</f>
        <v>0</v>
      </c>
      <c r="E358" t="str">
        <f>Schools!E358</f>
        <v>/provider/25/137354</v>
      </c>
      <c r="F358" t="str">
        <f>Schools!F358</f>
        <v>Queen's Park Parade, Kingsthorpe, Northampton, Northamptonshire, NN2 6LR</v>
      </c>
      <c r="G358" s="17">
        <f>Schools!G358</f>
        <v>43075</v>
      </c>
      <c r="H358">
        <f>Schools!H358</f>
        <v>2741329</v>
      </c>
      <c r="I358" t="str">
        <f>Schools!I358</f>
        <v>2741329.txt</v>
      </c>
      <c r="J358" t="str">
        <f>Schools!J358</f>
        <v>https://files.api.ofsted.gov.uk/v1/file/2741329</v>
      </c>
      <c r="K358" t="str">
        <f>Schools!K358</f>
        <v>Short inspection</v>
      </c>
      <c r="L358" t="b">
        <f t="shared" si="57"/>
        <v>0</v>
      </c>
      <c r="M358">
        <f t="shared" si="57"/>
        <v>0</v>
      </c>
      <c r="N358">
        <f t="shared" si="57"/>
        <v>0</v>
      </c>
      <c r="O358">
        <f t="shared" si="57"/>
        <v>0</v>
      </c>
      <c r="P358">
        <f t="shared" si="57"/>
        <v>0</v>
      </c>
      <c r="Q358">
        <f t="shared" si="57"/>
        <v>0</v>
      </c>
      <c r="R358">
        <f t="shared" si="57"/>
        <v>0</v>
      </c>
      <c r="S358">
        <f t="shared" si="57"/>
        <v>0</v>
      </c>
      <c r="T358">
        <f t="shared" si="57"/>
        <v>0</v>
      </c>
      <c r="U358">
        <f t="shared" si="57"/>
        <v>0</v>
      </c>
      <c r="V358">
        <f t="shared" si="57"/>
        <v>0</v>
      </c>
      <c r="W358">
        <f t="shared" si="57"/>
        <v>0</v>
      </c>
      <c r="X358">
        <f t="shared" si="57"/>
        <v>0</v>
      </c>
      <c r="Y358">
        <f t="shared" si="58"/>
        <v>0</v>
      </c>
      <c r="Z358">
        <f t="shared" si="58"/>
        <v>0</v>
      </c>
      <c r="AA358">
        <f t="shared" si="58"/>
        <v>0</v>
      </c>
      <c r="AB358">
        <f t="shared" si="58"/>
        <v>0</v>
      </c>
      <c r="AC358">
        <f t="shared" si="58"/>
        <v>0</v>
      </c>
    </row>
    <row r="359" spans="1:29">
      <c r="A359">
        <f>Schools!A359</f>
        <v>137361</v>
      </c>
      <c r="B359" t="str">
        <f>Schools!B359</f>
        <v>Whitefield School</v>
      </c>
      <c r="C359" t="str">
        <f>Schools!C359</f>
        <v>Secondary</v>
      </c>
      <c r="D359" t="str">
        <f>Schools!D359</f>
        <v>Good</v>
      </c>
      <c r="E359" t="str">
        <f>Schools!E359</f>
        <v>/provider/23/137361</v>
      </c>
      <c r="F359" t="str">
        <f>Schools!F359</f>
        <v>Claremont Road, Cricklewood, London, NW2 1TR</v>
      </c>
      <c r="G359" s="17">
        <f>Schools!G359</f>
        <v>43115</v>
      </c>
      <c r="H359">
        <f>Schools!H359</f>
        <v>2748359</v>
      </c>
      <c r="I359" t="str">
        <f>Schools!I359</f>
        <v>2748359.txt</v>
      </c>
      <c r="J359" t="str">
        <f>Schools!J359</f>
        <v>https://files.api.ofsted.gov.uk/v1/file/2748359</v>
      </c>
      <c r="K359" t="str">
        <f>Schools!K359</f>
        <v>Full inspection</v>
      </c>
      <c r="L359" t="b">
        <f t="shared" si="57"/>
        <v>0</v>
      </c>
      <c r="M359">
        <f t="shared" si="57"/>
        <v>3</v>
      </c>
      <c r="N359">
        <f t="shared" si="57"/>
        <v>5</v>
      </c>
      <c r="O359">
        <f t="shared" si="57"/>
        <v>1</v>
      </c>
      <c r="P359">
        <f t="shared" si="57"/>
        <v>0</v>
      </c>
      <c r="Q359">
        <f t="shared" si="57"/>
        <v>0</v>
      </c>
      <c r="R359">
        <f t="shared" si="57"/>
        <v>0</v>
      </c>
      <c r="S359">
        <f t="shared" si="57"/>
        <v>1</v>
      </c>
      <c r="T359">
        <f t="shared" si="57"/>
        <v>0</v>
      </c>
      <c r="U359">
        <f t="shared" si="57"/>
        <v>0</v>
      </c>
      <c r="V359">
        <f t="shared" si="57"/>
        <v>0</v>
      </c>
      <c r="W359">
        <f t="shared" si="57"/>
        <v>0</v>
      </c>
      <c r="X359">
        <f t="shared" si="57"/>
        <v>0</v>
      </c>
      <c r="Y359">
        <f t="shared" si="58"/>
        <v>0</v>
      </c>
      <c r="Z359">
        <f t="shared" si="58"/>
        <v>0</v>
      </c>
      <c r="AA359">
        <f t="shared" si="58"/>
        <v>0</v>
      </c>
      <c r="AB359">
        <f t="shared" si="58"/>
        <v>1</v>
      </c>
      <c r="AC359">
        <f t="shared" si="58"/>
        <v>13</v>
      </c>
    </row>
    <row r="360" spans="1:29">
      <c r="A360">
        <f>Schools!A360</f>
        <v>113952</v>
      </c>
      <c r="B360" t="str">
        <f>Schools!B360</f>
        <v>Sheiling School</v>
      </c>
      <c r="C360" t="str">
        <f>Schools!C360</f>
        <v>Independent School</v>
      </c>
      <c r="D360">
        <f>Schools!D360</f>
        <v>0</v>
      </c>
      <c r="E360" t="str">
        <f>Schools!E360</f>
        <v>/provider/27/113952</v>
      </c>
      <c r="F360" t="str">
        <f>Schools!F360</f>
        <v>Horton Road, Ashley, Ringwood, Hampshire, BH24 2EB</v>
      </c>
      <c r="G360" s="17">
        <f>Schools!G360</f>
        <v>43263</v>
      </c>
      <c r="H360">
        <f>Schools!H360</f>
        <v>2778973</v>
      </c>
      <c r="I360" t="str">
        <f>Schools!I360</f>
        <v>2778973.txt</v>
      </c>
      <c r="J360" t="str">
        <f>Schools!J360</f>
        <v>https://files.api.ofsted.gov.uk/v1/file/2778973</v>
      </c>
      <c r="K360" t="str">
        <f>Schools!K360</f>
        <v>Additional inspection</v>
      </c>
      <c r="L360" t="b">
        <f t="shared" si="57"/>
        <v>0</v>
      </c>
      <c r="M360">
        <f t="shared" si="57"/>
        <v>0</v>
      </c>
      <c r="N360">
        <f t="shared" si="57"/>
        <v>0</v>
      </c>
      <c r="O360">
        <f t="shared" si="57"/>
        <v>0</v>
      </c>
      <c r="P360">
        <f t="shared" si="57"/>
        <v>0</v>
      </c>
      <c r="Q360">
        <f t="shared" si="57"/>
        <v>0</v>
      </c>
      <c r="R360">
        <f t="shared" si="57"/>
        <v>0</v>
      </c>
      <c r="S360">
        <f t="shared" si="57"/>
        <v>0</v>
      </c>
      <c r="T360">
        <f t="shared" si="57"/>
        <v>0</v>
      </c>
      <c r="U360">
        <f t="shared" si="57"/>
        <v>0</v>
      </c>
      <c r="V360">
        <f t="shared" si="57"/>
        <v>0</v>
      </c>
      <c r="W360">
        <f t="shared" si="57"/>
        <v>0</v>
      </c>
      <c r="X360">
        <f t="shared" si="57"/>
        <v>0</v>
      </c>
      <c r="Y360">
        <f t="shared" si="58"/>
        <v>0</v>
      </c>
      <c r="Z360">
        <f t="shared" si="58"/>
        <v>0</v>
      </c>
      <c r="AA360">
        <f t="shared" si="58"/>
        <v>0</v>
      </c>
      <c r="AB360">
        <f t="shared" si="58"/>
        <v>1</v>
      </c>
      <c r="AC360">
        <f t="shared" si="58"/>
        <v>0</v>
      </c>
    </row>
    <row r="361" spans="1:29">
      <c r="A361">
        <f>Schools!A361</f>
        <v>137363</v>
      </c>
      <c r="B361" t="str">
        <f>Schools!B361</f>
        <v>Cambridge Park Academy</v>
      </c>
      <c r="C361" t="str">
        <f>Schools!C361</f>
        <v>Special School</v>
      </c>
      <c r="D361">
        <f>Schools!D361</f>
        <v>0</v>
      </c>
      <c r="E361" t="str">
        <f>Schools!E361</f>
        <v>/provider/25/137363</v>
      </c>
      <c r="F361" t="str">
        <f>Schools!F361</f>
        <v>Cambridge Road, Grimsby, North East Lincolnshire, DN34 5EB</v>
      </c>
      <c r="G361" s="17">
        <f>Schools!G361</f>
        <v>43305</v>
      </c>
      <c r="H361">
        <f>Schools!H361</f>
        <v>50006835</v>
      </c>
      <c r="I361" t="str">
        <f>Schools!I361</f>
        <v>50006835.txt</v>
      </c>
      <c r="J361" t="str">
        <f>Schools!J361</f>
        <v>https://files.api.ofsted.gov.uk/v1/file/50006835</v>
      </c>
      <c r="K361" t="str">
        <f>Schools!K361</f>
        <v>Monitoring visit</v>
      </c>
      <c r="L361" t="b">
        <f t="shared" si="57"/>
        <v>0</v>
      </c>
      <c r="M361">
        <f t="shared" si="57"/>
        <v>0</v>
      </c>
      <c r="N361">
        <f t="shared" si="57"/>
        <v>2</v>
      </c>
      <c r="O361">
        <f t="shared" si="57"/>
        <v>0</v>
      </c>
      <c r="P361">
        <f t="shared" si="57"/>
        <v>0</v>
      </c>
      <c r="Q361">
        <f t="shared" si="57"/>
        <v>0</v>
      </c>
      <c r="R361">
        <f t="shared" si="57"/>
        <v>0</v>
      </c>
      <c r="S361">
        <f t="shared" si="57"/>
        <v>0</v>
      </c>
      <c r="T361">
        <f t="shared" si="57"/>
        <v>0</v>
      </c>
      <c r="U361">
        <f t="shared" si="57"/>
        <v>0</v>
      </c>
      <c r="V361">
        <f t="shared" si="57"/>
        <v>0</v>
      </c>
      <c r="W361">
        <f t="shared" si="57"/>
        <v>0</v>
      </c>
      <c r="X361">
        <f t="shared" si="57"/>
        <v>0</v>
      </c>
      <c r="Y361">
        <f t="shared" si="58"/>
        <v>0</v>
      </c>
      <c r="Z361">
        <f t="shared" si="58"/>
        <v>0</v>
      </c>
      <c r="AA361">
        <f t="shared" si="58"/>
        <v>0</v>
      </c>
      <c r="AB361">
        <f t="shared" si="58"/>
        <v>0</v>
      </c>
      <c r="AC361">
        <f t="shared" si="58"/>
        <v>1</v>
      </c>
    </row>
    <row r="362" spans="1:29">
      <c r="A362">
        <f>Schools!A362</f>
        <v>137368</v>
      </c>
      <c r="B362" t="str">
        <f>Schools!B362</f>
        <v>Hurstmere School</v>
      </c>
      <c r="C362" t="str">
        <f>Schools!C362</f>
        <v>Secondary</v>
      </c>
      <c r="D362">
        <f>Schools!D362</f>
        <v>0</v>
      </c>
      <c r="E362" t="str">
        <f>Schools!E362</f>
        <v>/provider/23/137368</v>
      </c>
      <c r="F362" t="str">
        <f>Schools!F362</f>
        <v>Hurst Road, Sidcup, Kent, DA15 9AW</v>
      </c>
      <c r="G362" s="17">
        <f>Schools!G362</f>
        <v>43187</v>
      </c>
      <c r="H362">
        <f>Schools!H362</f>
        <v>2763783</v>
      </c>
      <c r="I362" t="str">
        <f>Schools!I362</f>
        <v>2763783.txt</v>
      </c>
      <c r="J362" t="str">
        <f>Schools!J362</f>
        <v>https://files.api.ofsted.gov.uk/v1/file/2763783</v>
      </c>
      <c r="K362" t="str">
        <f>Schools!K362</f>
        <v>Short inspection</v>
      </c>
      <c r="L362" t="b">
        <f t="shared" ref="L362:AA371" si="59">VLOOKUP($A362,rMentions,COLUMN()-9,FALSE)</f>
        <v>0</v>
      </c>
      <c r="M362">
        <f t="shared" si="59"/>
        <v>6</v>
      </c>
      <c r="N362">
        <f t="shared" si="59"/>
        <v>5</v>
      </c>
      <c r="O362">
        <f t="shared" si="59"/>
        <v>1</v>
      </c>
      <c r="P362">
        <f t="shared" si="59"/>
        <v>0</v>
      </c>
      <c r="Q362">
        <f t="shared" si="59"/>
        <v>0</v>
      </c>
      <c r="R362">
        <f t="shared" si="59"/>
        <v>0</v>
      </c>
      <c r="S362">
        <f t="shared" si="59"/>
        <v>0</v>
      </c>
      <c r="T362">
        <f t="shared" si="59"/>
        <v>0</v>
      </c>
      <c r="U362">
        <f t="shared" si="59"/>
        <v>0</v>
      </c>
      <c r="V362">
        <f t="shared" si="59"/>
        <v>0</v>
      </c>
      <c r="W362">
        <f t="shared" si="59"/>
        <v>0</v>
      </c>
      <c r="X362">
        <f t="shared" si="59"/>
        <v>0</v>
      </c>
      <c r="Y362">
        <f t="shared" si="59"/>
        <v>0</v>
      </c>
      <c r="Z362">
        <f t="shared" si="59"/>
        <v>0</v>
      </c>
      <c r="AA362">
        <f t="shared" si="59"/>
        <v>0</v>
      </c>
      <c r="AB362">
        <f t="shared" si="58"/>
        <v>0</v>
      </c>
      <c r="AC362">
        <f t="shared" si="58"/>
        <v>3</v>
      </c>
    </row>
    <row r="363" spans="1:29">
      <c r="A363">
        <f>Schools!A363</f>
        <v>137377</v>
      </c>
      <c r="B363" t="str">
        <f>Schools!B363</f>
        <v>Abbey College, Ramsey</v>
      </c>
      <c r="C363" t="str">
        <f>Schools!C363</f>
        <v>Secondary</v>
      </c>
      <c r="D363" t="str">
        <f>Schools!D363</f>
        <v>Good</v>
      </c>
      <c r="E363" t="str">
        <f>Schools!E363</f>
        <v>/provider/23/137377</v>
      </c>
      <c r="F363" t="str">
        <f>Schools!F363</f>
        <v>Abbey Road, Ramsey, Cambridgeshire, PE26 1DG</v>
      </c>
      <c r="G363" s="17">
        <f>Schools!G363</f>
        <v>43209</v>
      </c>
      <c r="H363">
        <f>Schools!H363</f>
        <v>2767967</v>
      </c>
      <c r="I363" t="str">
        <f>Schools!I363</f>
        <v>2767967.txt</v>
      </c>
      <c r="J363" t="str">
        <f>Schools!J363</f>
        <v>https://files.api.ofsted.gov.uk/v1/file/2767967</v>
      </c>
      <c r="K363" t="str">
        <f>Schools!K363</f>
        <v>Full inspection</v>
      </c>
      <c r="L363" t="b">
        <f t="shared" si="59"/>
        <v>0</v>
      </c>
      <c r="M363">
        <f t="shared" si="59"/>
        <v>8</v>
      </c>
      <c r="N363">
        <f t="shared" si="59"/>
        <v>6</v>
      </c>
      <c r="O363">
        <f t="shared" si="59"/>
        <v>0</v>
      </c>
      <c r="P363">
        <f t="shared" si="59"/>
        <v>0</v>
      </c>
      <c r="Q363">
        <f t="shared" si="59"/>
        <v>0</v>
      </c>
      <c r="R363">
        <f t="shared" si="59"/>
        <v>0</v>
      </c>
      <c r="S363">
        <f t="shared" si="59"/>
        <v>0</v>
      </c>
      <c r="T363">
        <f t="shared" si="59"/>
        <v>0</v>
      </c>
      <c r="U363">
        <f t="shared" si="59"/>
        <v>0</v>
      </c>
      <c r="V363">
        <f t="shared" si="59"/>
        <v>0</v>
      </c>
      <c r="W363">
        <f t="shared" si="59"/>
        <v>0</v>
      </c>
      <c r="X363">
        <f t="shared" si="59"/>
        <v>0</v>
      </c>
      <c r="Y363">
        <f t="shared" si="58"/>
        <v>0</v>
      </c>
      <c r="Z363">
        <f t="shared" si="58"/>
        <v>0</v>
      </c>
      <c r="AA363">
        <f t="shared" si="58"/>
        <v>1</v>
      </c>
      <c r="AB363">
        <f t="shared" si="58"/>
        <v>0</v>
      </c>
      <c r="AC363">
        <f t="shared" si="58"/>
        <v>5</v>
      </c>
    </row>
    <row r="364" spans="1:29">
      <c r="A364">
        <f>Schools!A364</f>
        <v>137382</v>
      </c>
      <c r="B364" t="str">
        <f>Schools!B364</f>
        <v>Wyedean School and 6th Form Centre</v>
      </c>
      <c r="C364" t="str">
        <f>Schools!C364</f>
        <v>Secondary</v>
      </c>
      <c r="D364">
        <f>Schools!D364</f>
        <v>0</v>
      </c>
      <c r="E364" t="str">
        <f>Schools!E364</f>
        <v>/provider/23/137382</v>
      </c>
      <c r="F364" t="str">
        <f>Schools!F364</f>
        <v>Beachley Road, Sedbury, Chepstow, Gloucestershire, NP16 7AA</v>
      </c>
      <c r="G364" s="17">
        <f>Schools!G364</f>
        <v>43140</v>
      </c>
      <c r="H364">
        <f>Schools!H364</f>
        <v>2753107</v>
      </c>
      <c r="I364" t="str">
        <f>Schools!I364</f>
        <v>2753107.txt</v>
      </c>
      <c r="J364" t="str">
        <f>Schools!J364</f>
        <v>https://files.api.ofsted.gov.uk/v1/file/2753107</v>
      </c>
      <c r="K364" t="str">
        <f>Schools!K364</f>
        <v>Short inspection</v>
      </c>
      <c r="L364" t="b">
        <f t="shared" si="59"/>
        <v>0</v>
      </c>
      <c r="M364">
        <f t="shared" si="59"/>
        <v>0</v>
      </c>
      <c r="N364">
        <f t="shared" si="59"/>
        <v>0</v>
      </c>
      <c r="O364">
        <f t="shared" si="59"/>
        <v>0</v>
      </c>
      <c r="P364">
        <f t="shared" si="59"/>
        <v>0</v>
      </c>
      <c r="Q364">
        <f t="shared" si="59"/>
        <v>0</v>
      </c>
      <c r="R364">
        <f t="shared" si="59"/>
        <v>0</v>
      </c>
      <c r="S364">
        <f t="shared" si="59"/>
        <v>0</v>
      </c>
      <c r="T364">
        <f t="shared" si="59"/>
        <v>0</v>
      </c>
      <c r="U364">
        <f t="shared" si="59"/>
        <v>0</v>
      </c>
      <c r="V364">
        <f t="shared" si="59"/>
        <v>0</v>
      </c>
      <c r="W364">
        <f t="shared" si="59"/>
        <v>0</v>
      </c>
      <c r="X364">
        <f t="shared" si="59"/>
        <v>0</v>
      </c>
      <c r="Y364">
        <f t="shared" si="58"/>
        <v>0</v>
      </c>
      <c r="Z364">
        <f t="shared" si="58"/>
        <v>0</v>
      </c>
      <c r="AA364">
        <f t="shared" si="58"/>
        <v>0</v>
      </c>
      <c r="AB364">
        <f t="shared" si="58"/>
        <v>0</v>
      </c>
      <c r="AC364">
        <f t="shared" si="58"/>
        <v>2</v>
      </c>
    </row>
    <row r="365" spans="1:29">
      <c r="A365">
        <f>Schools!A365</f>
        <v>137383</v>
      </c>
      <c r="B365" t="str">
        <f>Schools!B365</f>
        <v>Woodkirk Academy</v>
      </c>
      <c r="C365" t="str">
        <f>Schools!C365</f>
        <v>Secondary</v>
      </c>
      <c r="D365">
        <f>Schools!D365</f>
        <v>0</v>
      </c>
      <c r="E365" t="str">
        <f>Schools!E365</f>
        <v>/provider/23/137383</v>
      </c>
      <c r="F365" t="str">
        <f>Schools!F365</f>
        <v>Rein Road, Tingley, Wakefield, West Yorkshire, WF3 1JQ</v>
      </c>
      <c r="G365" s="17">
        <f>Schools!G365</f>
        <v>43090</v>
      </c>
      <c r="H365">
        <f>Schools!H365</f>
        <v>2744633</v>
      </c>
      <c r="I365" t="str">
        <f>Schools!I365</f>
        <v>2744633.txt</v>
      </c>
      <c r="J365" t="str">
        <f>Schools!J365</f>
        <v>https://files.api.ofsted.gov.uk/v1/file/2744633</v>
      </c>
      <c r="K365" t="str">
        <f>Schools!K365</f>
        <v>Short inspection</v>
      </c>
      <c r="L365" t="b">
        <f t="shared" si="59"/>
        <v>0</v>
      </c>
      <c r="M365">
        <f t="shared" si="59"/>
        <v>0</v>
      </c>
      <c r="N365">
        <f t="shared" si="59"/>
        <v>0</v>
      </c>
      <c r="O365">
        <f t="shared" si="59"/>
        <v>0</v>
      </c>
      <c r="P365">
        <f t="shared" si="59"/>
        <v>0</v>
      </c>
      <c r="Q365">
        <f t="shared" si="59"/>
        <v>0</v>
      </c>
      <c r="R365">
        <f t="shared" si="59"/>
        <v>0</v>
      </c>
      <c r="S365">
        <f t="shared" si="59"/>
        <v>0</v>
      </c>
      <c r="T365">
        <f t="shared" si="59"/>
        <v>0</v>
      </c>
      <c r="U365">
        <f t="shared" si="59"/>
        <v>0</v>
      </c>
      <c r="V365">
        <f t="shared" si="59"/>
        <v>0</v>
      </c>
      <c r="W365">
        <f t="shared" si="59"/>
        <v>0</v>
      </c>
      <c r="X365">
        <f t="shared" si="59"/>
        <v>0</v>
      </c>
      <c r="Y365">
        <f t="shared" si="58"/>
        <v>0</v>
      </c>
      <c r="Z365">
        <f t="shared" si="58"/>
        <v>0</v>
      </c>
      <c r="AA365">
        <f t="shared" si="58"/>
        <v>0</v>
      </c>
      <c r="AB365">
        <f t="shared" si="58"/>
        <v>0</v>
      </c>
      <c r="AC365">
        <f t="shared" si="58"/>
        <v>0</v>
      </c>
    </row>
    <row r="366" spans="1:29">
      <c r="A366">
        <f>Schools!A366</f>
        <v>137384</v>
      </c>
      <c r="B366" t="str">
        <f>Schools!B366</f>
        <v>Cannock Chase High School</v>
      </c>
      <c r="C366" t="str">
        <f>Schools!C366</f>
        <v>Secondary</v>
      </c>
      <c r="D366" t="str">
        <f>Schools!D366</f>
        <v>Good</v>
      </c>
      <c r="E366" t="str">
        <f>Schools!E366</f>
        <v>/provider/23/137384</v>
      </c>
      <c r="F366" t="str">
        <f>Schools!F366</f>
        <v>Hednesford Road, Cannock, Staffordshire, WS11 1JT</v>
      </c>
      <c r="G366" s="17">
        <f>Schools!G366</f>
        <v>43164</v>
      </c>
      <c r="H366">
        <f>Schools!H366</f>
        <v>2758601</v>
      </c>
      <c r="I366" t="str">
        <f>Schools!I366</f>
        <v>2758601.txt</v>
      </c>
      <c r="J366" t="str">
        <f>Schools!J366</f>
        <v>https://files.api.ofsted.gov.uk/v1/file/2758601</v>
      </c>
      <c r="K366" t="str">
        <f>Schools!K366</f>
        <v>Full inspection</v>
      </c>
      <c r="L366" t="b">
        <f t="shared" si="59"/>
        <v>0</v>
      </c>
      <c r="M366">
        <f t="shared" si="59"/>
        <v>2</v>
      </c>
      <c r="N366">
        <f t="shared" si="59"/>
        <v>7</v>
      </c>
      <c r="O366">
        <f t="shared" si="59"/>
        <v>0</v>
      </c>
      <c r="P366">
        <f t="shared" si="59"/>
        <v>2</v>
      </c>
      <c r="Q366">
        <f t="shared" si="59"/>
        <v>0</v>
      </c>
      <c r="R366">
        <f t="shared" si="59"/>
        <v>0</v>
      </c>
      <c r="S366">
        <f t="shared" si="59"/>
        <v>2</v>
      </c>
      <c r="T366">
        <f t="shared" si="59"/>
        <v>0</v>
      </c>
      <c r="U366">
        <f t="shared" si="59"/>
        <v>0</v>
      </c>
      <c r="V366">
        <f t="shared" si="59"/>
        <v>0</v>
      </c>
      <c r="W366">
        <f t="shared" si="59"/>
        <v>0</v>
      </c>
      <c r="X366">
        <f t="shared" si="59"/>
        <v>1</v>
      </c>
      <c r="Y366">
        <f t="shared" si="58"/>
        <v>0</v>
      </c>
      <c r="Z366">
        <f t="shared" si="58"/>
        <v>0</v>
      </c>
      <c r="AA366">
        <f t="shared" si="58"/>
        <v>0</v>
      </c>
      <c r="AB366">
        <f t="shared" si="58"/>
        <v>0</v>
      </c>
      <c r="AC366">
        <f t="shared" si="58"/>
        <v>6</v>
      </c>
    </row>
    <row r="367" spans="1:29">
      <c r="A367">
        <f>Schools!A367</f>
        <v>113956</v>
      </c>
      <c r="B367" t="str">
        <f>Schools!B367</f>
        <v>Beaucroft Foundation School</v>
      </c>
      <c r="C367" t="str">
        <f>Schools!C367</f>
        <v>Special School</v>
      </c>
      <c r="D367">
        <f>Schools!D367</f>
        <v>0</v>
      </c>
      <c r="E367" t="str">
        <f>Schools!E367</f>
        <v>/provider/25/113956</v>
      </c>
      <c r="F367" t="str">
        <f>Schools!F367</f>
        <v>Wimborne Road, Colehill, Wimborne, Dorset, BH21 2SS</v>
      </c>
      <c r="G367" s="17">
        <f>Schools!G367</f>
        <v>43280</v>
      </c>
      <c r="H367">
        <f>Schools!H367</f>
        <v>2782665</v>
      </c>
      <c r="I367" t="str">
        <f>Schools!I367</f>
        <v>2782665.txt</v>
      </c>
      <c r="J367" t="str">
        <f>Schools!J367</f>
        <v>https://files.api.ofsted.gov.uk/v1/file/2782665</v>
      </c>
      <c r="K367" t="str">
        <f>Schools!K367</f>
        <v>Short inspection</v>
      </c>
      <c r="L367" t="b">
        <f t="shared" si="59"/>
        <v>0</v>
      </c>
      <c r="M367">
        <f t="shared" si="59"/>
        <v>1</v>
      </c>
      <c r="N367">
        <f t="shared" si="59"/>
        <v>1</v>
      </c>
      <c r="O367">
        <f t="shared" si="59"/>
        <v>0</v>
      </c>
      <c r="P367">
        <f t="shared" si="59"/>
        <v>0</v>
      </c>
      <c r="Q367">
        <f t="shared" si="59"/>
        <v>0</v>
      </c>
      <c r="R367">
        <f t="shared" si="59"/>
        <v>1</v>
      </c>
      <c r="S367">
        <f t="shared" si="59"/>
        <v>0</v>
      </c>
      <c r="T367">
        <f t="shared" si="59"/>
        <v>0</v>
      </c>
      <c r="U367">
        <f t="shared" si="59"/>
        <v>0</v>
      </c>
      <c r="V367">
        <f t="shared" si="59"/>
        <v>0</v>
      </c>
      <c r="W367">
        <f t="shared" si="59"/>
        <v>0</v>
      </c>
      <c r="X367">
        <f t="shared" si="59"/>
        <v>0</v>
      </c>
      <c r="Y367">
        <f t="shared" si="58"/>
        <v>0</v>
      </c>
      <c r="Z367">
        <f t="shared" si="58"/>
        <v>0</v>
      </c>
      <c r="AA367">
        <f t="shared" si="58"/>
        <v>0</v>
      </c>
      <c r="AB367">
        <f t="shared" si="58"/>
        <v>0</v>
      </c>
      <c r="AC367">
        <f t="shared" si="58"/>
        <v>0</v>
      </c>
    </row>
    <row r="368" spans="1:29">
      <c r="A368">
        <f>Schools!A368</f>
        <v>137389</v>
      </c>
      <c r="B368" t="str">
        <f>Schools!B368</f>
        <v>Chatham Grammar School for Girls</v>
      </c>
      <c r="C368" t="str">
        <f>Schools!C368</f>
        <v>Secondary</v>
      </c>
      <c r="D368" t="str">
        <f>Schools!D368</f>
        <v>Good</v>
      </c>
      <c r="E368" t="str">
        <f>Schools!E368</f>
        <v>/provider/23/137389</v>
      </c>
      <c r="F368" t="str">
        <f>Schools!F368</f>
        <v>Rainham Road, Chatham, Kent, ME5 7EH</v>
      </c>
      <c r="G368" s="17">
        <f>Schools!G368</f>
        <v>43271</v>
      </c>
      <c r="H368">
        <f>Schools!H368</f>
        <v>2780707</v>
      </c>
      <c r="I368" t="str">
        <f>Schools!I368</f>
        <v>2780707.txt</v>
      </c>
      <c r="J368" t="str">
        <f>Schools!J368</f>
        <v>https://files.api.ofsted.gov.uk/v1/file/2780707</v>
      </c>
      <c r="K368" t="str">
        <f>Schools!K368</f>
        <v>Full inspection</v>
      </c>
      <c r="L368" t="b">
        <f t="shared" si="59"/>
        <v>0</v>
      </c>
      <c r="M368">
        <f t="shared" si="59"/>
        <v>2</v>
      </c>
      <c r="N368">
        <f t="shared" si="59"/>
        <v>3</v>
      </c>
      <c r="O368">
        <f t="shared" si="59"/>
        <v>0</v>
      </c>
      <c r="P368">
        <f t="shared" si="59"/>
        <v>0</v>
      </c>
      <c r="Q368">
        <f t="shared" si="59"/>
        <v>0</v>
      </c>
      <c r="R368">
        <f t="shared" si="59"/>
        <v>0</v>
      </c>
      <c r="S368">
        <f t="shared" si="59"/>
        <v>0</v>
      </c>
      <c r="T368">
        <f t="shared" si="59"/>
        <v>0</v>
      </c>
      <c r="U368">
        <f t="shared" si="59"/>
        <v>0</v>
      </c>
      <c r="V368">
        <f t="shared" si="59"/>
        <v>0</v>
      </c>
      <c r="W368">
        <f t="shared" si="59"/>
        <v>1</v>
      </c>
      <c r="X368">
        <f t="shared" si="59"/>
        <v>0</v>
      </c>
      <c r="Y368">
        <f t="shared" si="58"/>
        <v>0</v>
      </c>
      <c r="Z368">
        <f t="shared" si="58"/>
        <v>0</v>
      </c>
      <c r="AA368">
        <f t="shared" si="58"/>
        <v>0</v>
      </c>
      <c r="AB368">
        <f t="shared" si="58"/>
        <v>0</v>
      </c>
      <c r="AC368">
        <f t="shared" si="58"/>
        <v>3</v>
      </c>
    </row>
    <row r="369" spans="1:29">
      <c r="A369">
        <f>Schools!A369</f>
        <v>136886</v>
      </c>
      <c r="B369" t="str">
        <f>Schools!B369</f>
        <v>Erasmus Darwin Academy</v>
      </c>
      <c r="C369" t="str">
        <f>Schools!C369</f>
        <v>Secondary</v>
      </c>
      <c r="D369">
        <f>Schools!D369</f>
        <v>0</v>
      </c>
      <c r="E369" t="str">
        <f>Schools!E369</f>
        <v>/provider/23/136886</v>
      </c>
      <c r="F369" t="str">
        <f>Schools!F369</f>
        <v>Pool Road, Burntwood, Staffordshire, WS7 3QW</v>
      </c>
      <c r="G369" s="17">
        <f>Schools!G369</f>
        <v>43144</v>
      </c>
      <c r="H369">
        <f>Schools!H369</f>
        <v>2753729</v>
      </c>
      <c r="I369" t="str">
        <f>Schools!I369</f>
        <v>2753729.txt</v>
      </c>
      <c r="J369" t="str">
        <f>Schools!J369</f>
        <v>https://files.api.ofsted.gov.uk/v1/file/2753729</v>
      </c>
      <c r="K369" t="str">
        <f>Schools!K369</f>
        <v>Short inspection</v>
      </c>
      <c r="L369" t="b">
        <f t="shared" si="59"/>
        <v>0</v>
      </c>
      <c r="M369">
        <f t="shared" si="59"/>
        <v>1</v>
      </c>
      <c r="N369">
        <f t="shared" si="59"/>
        <v>3</v>
      </c>
      <c r="O369">
        <f t="shared" si="59"/>
        <v>0</v>
      </c>
      <c r="P369">
        <f t="shared" si="59"/>
        <v>0</v>
      </c>
      <c r="Q369">
        <f t="shared" si="59"/>
        <v>0</v>
      </c>
      <c r="R369">
        <f t="shared" si="59"/>
        <v>0</v>
      </c>
      <c r="S369">
        <f t="shared" si="59"/>
        <v>0</v>
      </c>
      <c r="T369">
        <f t="shared" si="59"/>
        <v>0</v>
      </c>
      <c r="U369">
        <f t="shared" si="59"/>
        <v>0</v>
      </c>
      <c r="V369">
        <f t="shared" si="59"/>
        <v>0</v>
      </c>
      <c r="W369">
        <f t="shared" si="59"/>
        <v>0</v>
      </c>
      <c r="X369">
        <f t="shared" si="59"/>
        <v>0</v>
      </c>
      <c r="Y369">
        <f t="shared" si="58"/>
        <v>0</v>
      </c>
      <c r="Z369">
        <f t="shared" si="58"/>
        <v>0</v>
      </c>
      <c r="AA369">
        <f t="shared" si="58"/>
        <v>0</v>
      </c>
      <c r="AB369">
        <f t="shared" si="58"/>
        <v>0</v>
      </c>
      <c r="AC369">
        <f t="shared" si="58"/>
        <v>2</v>
      </c>
    </row>
    <row r="370" spans="1:29">
      <c r="A370">
        <f>Schools!A370</f>
        <v>137407</v>
      </c>
      <c r="B370" t="str">
        <f>Schools!B370</f>
        <v>Bishop Ramsey Church of England School</v>
      </c>
      <c r="C370" t="str">
        <f>Schools!C370</f>
        <v>Secondary</v>
      </c>
      <c r="D370">
        <f>Schools!D370</f>
        <v>0</v>
      </c>
      <c r="E370" t="str">
        <f>Schools!E370</f>
        <v>/provider/23/137407</v>
      </c>
      <c r="F370" t="str">
        <f>Schools!F370</f>
        <v>Hume Way, Ruislip, HA4 8EE</v>
      </c>
      <c r="G370" s="17">
        <f>Schools!G370</f>
        <v>43077</v>
      </c>
      <c r="H370">
        <f>Schools!H370</f>
        <v>2741937</v>
      </c>
      <c r="I370" t="str">
        <f>Schools!I370</f>
        <v>2741937.txt</v>
      </c>
      <c r="J370" t="str">
        <f>Schools!J370</f>
        <v>https://files.api.ofsted.gov.uk/v1/file/2741937</v>
      </c>
      <c r="K370" t="str">
        <f>Schools!K370</f>
        <v>Monitoring visit</v>
      </c>
      <c r="L370" t="b">
        <f t="shared" si="59"/>
        <v>0</v>
      </c>
      <c r="M370">
        <f t="shared" si="59"/>
        <v>0</v>
      </c>
      <c r="N370">
        <f t="shared" si="59"/>
        <v>0</v>
      </c>
      <c r="O370">
        <f t="shared" si="59"/>
        <v>0</v>
      </c>
      <c r="P370">
        <f t="shared" si="59"/>
        <v>0</v>
      </c>
      <c r="Q370">
        <f t="shared" si="59"/>
        <v>0</v>
      </c>
      <c r="R370">
        <f t="shared" si="59"/>
        <v>0</v>
      </c>
      <c r="S370">
        <f t="shared" si="59"/>
        <v>0</v>
      </c>
      <c r="T370">
        <f t="shared" si="59"/>
        <v>0</v>
      </c>
      <c r="U370">
        <f t="shared" si="59"/>
        <v>0</v>
      </c>
      <c r="V370">
        <f t="shared" si="59"/>
        <v>0</v>
      </c>
      <c r="W370">
        <f t="shared" si="59"/>
        <v>0</v>
      </c>
      <c r="X370">
        <f t="shared" si="59"/>
        <v>0</v>
      </c>
      <c r="Y370">
        <f t="shared" ref="Y370:AC385" si="60">VLOOKUP($A370,rMentions,COLUMN()-9,FALSE)</f>
        <v>0</v>
      </c>
      <c r="Z370">
        <f t="shared" si="60"/>
        <v>0</v>
      </c>
      <c r="AA370">
        <f t="shared" si="60"/>
        <v>0</v>
      </c>
      <c r="AB370">
        <f t="shared" si="60"/>
        <v>0</v>
      </c>
      <c r="AC370">
        <f t="shared" si="60"/>
        <v>1</v>
      </c>
    </row>
    <row r="371" spans="1:29">
      <c r="A371">
        <f>Schools!A371</f>
        <v>137423</v>
      </c>
      <c r="B371" t="str">
        <f>Schools!B371</f>
        <v>Chislehurst and Sidcup Grammar School</v>
      </c>
      <c r="C371" t="str">
        <f>Schools!C371</f>
        <v>Secondary</v>
      </c>
      <c r="D371">
        <f>Schools!D371</f>
        <v>0</v>
      </c>
      <c r="E371" t="str">
        <f>Schools!E371</f>
        <v>/provider/23/137423</v>
      </c>
      <c r="F371" t="str">
        <f>Schools!F371</f>
        <v>Hurst Road, Sidcup, Kent, DA15 9AG</v>
      </c>
      <c r="G371" s="17">
        <f>Schools!G371</f>
        <v>43017</v>
      </c>
      <c r="H371">
        <f>Schools!H371</f>
        <v>2729243</v>
      </c>
      <c r="I371" t="str">
        <f>Schools!I371</f>
        <v>2729243.txt</v>
      </c>
      <c r="J371" t="str">
        <f>Schools!J371</f>
        <v>https://files.api.ofsted.gov.uk/v1/file/2729243</v>
      </c>
      <c r="K371" t="str">
        <f>Schools!K371</f>
        <v>Short inspection</v>
      </c>
      <c r="L371" t="b">
        <f t="shared" si="59"/>
        <v>0</v>
      </c>
      <c r="M371">
        <f t="shared" si="59"/>
        <v>0</v>
      </c>
      <c r="N371">
        <f t="shared" si="59"/>
        <v>1</v>
      </c>
      <c r="O371">
        <f t="shared" si="59"/>
        <v>0</v>
      </c>
      <c r="P371">
        <f t="shared" si="59"/>
        <v>0</v>
      </c>
      <c r="Q371">
        <f t="shared" si="59"/>
        <v>0</v>
      </c>
      <c r="R371">
        <f t="shared" si="59"/>
        <v>0</v>
      </c>
      <c r="S371">
        <f t="shared" si="59"/>
        <v>0</v>
      </c>
      <c r="T371">
        <f t="shared" si="59"/>
        <v>0</v>
      </c>
      <c r="U371">
        <f t="shared" si="59"/>
        <v>0</v>
      </c>
      <c r="V371">
        <f t="shared" si="59"/>
        <v>0</v>
      </c>
      <c r="W371">
        <f t="shared" si="59"/>
        <v>0</v>
      </c>
      <c r="X371">
        <f t="shared" si="59"/>
        <v>0</v>
      </c>
      <c r="Y371">
        <f t="shared" si="60"/>
        <v>0</v>
      </c>
      <c r="Z371">
        <f t="shared" si="60"/>
        <v>0</v>
      </c>
      <c r="AA371">
        <f t="shared" si="60"/>
        <v>0</v>
      </c>
      <c r="AB371">
        <f t="shared" si="60"/>
        <v>0</v>
      </c>
      <c r="AC371">
        <f t="shared" si="60"/>
        <v>6</v>
      </c>
    </row>
    <row r="372" spans="1:29">
      <c r="A372">
        <f>Schools!A372</f>
        <v>137427</v>
      </c>
      <c r="B372" t="str">
        <f>Schools!B372</f>
        <v>Bassingbourn Village College</v>
      </c>
      <c r="C372" t="str">
        <f>Schools!C372</f>
        <v>Secondary</v>
      </c>
      <c r="D372">
        <f>Schools!D372</f>
        <v>0</v>
      </c>
      <c r="E372" t="str">
        <f>Schools!E372</f>
        <v>/provider/23/137427</v>
      </c>
      <c r="F372" t="str">
        <f>Schools!F372</f>
        <v>South End, Bassingbourn, Royston, Hertfordshire, SG8 5NJ</v>
      </c>
      <c r="G372" s="17">
        <f>Schools!G372</f>
        <v>42983</v>
      </c>
      <c r="H372">
        <f>Schools!H372</f>
        <v>2723369</v>
      </c>
      <c r="I372" t="str">
        <f>Schools!I372</f>
        <v>2723369.txt</v>
      </c>
      <c r="J372" t="str">
        <f>Schools!J372</f>
        <v>https://files.api.ofsted.gov.uk/v1/file/2723369</v>
      </c>
      <c r="K372" t="str">
        <f>Schools!K372</f>
        <v>Short inspection</v>
      </c>
      <c r="L372" t="b">
        <f t="shared" ref="L372:AA381" si="61">VLOOKUP($A372,rMentions,COLUMN()-9,FALSE)</f>
        <v>0</v>
      </c>
      <c r="M372">
        <f t="shared" si="61"/>
        <v>0</v>
      </c>
      <c r="N372">
        <f t="shared" si="61"/>
        <v>6</v>
      </c>
      <c r="O372">
        <f t="shared" si="61"/>
        <v>0</v>
      </c>
      <c r="P372">
        <f t="shared" si="61"/>
        <v>0</v>
      </c>
      <c r="Q372">
        <f t="shared" si="61"/>
        <v>0</v>
      </c>
      <c r="R372">
        <f t="shared" si="61"/>
        <v>0</v>
      </c>
      <c r="S372">
        <f t="shared" si="61"/>
        <v>1</v>
      </c>
      <c r="T372">
        <f t="shared" si="61"/>
        <v>0</v>
      </c>
      <c r="U372">
        <f t="shared" si="61"/>
        <v>0</v>
      </c>
      <c r="V372">
        <f t="shared" si="61"/>
        <v>0</v>
      </c>
      <c r="W372">
        <f t="shared" si="61"/>
        <v>0</v>
      </c>
      <c r="X372">
        <f t="shared" si="61"/>
        <v>0</v>
      </c>
      <c r="Y372">
        <f t="shared" si="61"/>
        <v>0</v>
      </c>
      <c r="Z372">
        <f t="shared" si="61"/>
        <v>0</v>
      </c>
      <c r="AA372">
        <f t="shared" si="61"/>
        <v>0</v>
      </c>
      <c r="AB372">
        <f t="shared" si="60"/>
        <v>0</v>
      </c>
      <c r="AC372">
        <f t="shared" si="60"/>
        <v>4</v>
      </c>
    </row>
    <row r="373" spans="1:29">
      <c r="A373">
        <f>Schools!A373</f>
        <v>111777</v>
      </c>
      <c r="B373" t="str">
        <f>Schools!B373</f>
        <v>Kirkleatham Hall School</v>
      </c>
      <c r="C373" t="str">
        <f>Schools!C373</f>
        <v>Special School</v>
      </c>
      <c r="D373">
        <f>Schools!D373</f>
        <v>0</v>
      </c>
      <c r="E373" t="str">
        <f>Schools!E373</f>
        <v>/provider/25/111777</v>
      </c>
      <c r="F373" t="str">
        <f>Schools!F373</f>
        <v>Kirkleatham, Kirkleatham Village, Redcar, TS10 4QR</v>
      </c>
      <c r="G373" s="17">
        <f>Schools!G373</f>
        <v>43221</v>
      </c>
      <c r="H373">
        <f>Schools!H373</f>
        <v>2770771</v>
      </c>
      <c r="I373" t="str">
        <f>Schools!I373</f>
        <v>2770771.txt</v>
      </c>
      <c r="J373" t="str">
        <f>Schools!J373</f>
        <v>https://files.api.ofsted.gov.uk/v1/file/2770771</v>
      </c>
      <c r="K373" t="str">
        <f>Schools!K373</f>
        <v>Short inspection</v>
      </c>
      <c r="L373" t="b">
        <f t="shared" si="61"/>
        <v>0</v>
      </c>
      <c r="M373">
        <f t="shared" si="61"/>
        <v>0</v>
      </c>
      <c r="N373">
        <f t="shared" si="61"/>
        <v>0</v>
      </c>
      <c r="O373">
        <f t="shared" si="61"/>
        <v>0</v>
      </c>
      <c r="P373">
        <f t="shared" si="61"/>
        <v>0</v>
      </c>
      <c r="Q373">
        <f t="shared" si="61"/>
        <v>0</v>
      </c>
      <c r="R373">
        <f t="shared" si="61"/>
        <v>0</v>
      </c>
      <c r="S373">
        <f t="shared" si="61"/>
        <v>0</v>
      </c>
      <c r="T373">
        <f t="shared" si="61"/>
        <v>0</v>
      </c>
      <c r="U373">
        <f t="shared" si="61"/>
        <v>0</v>
      </c>
      <c r="V373">
        <f t="shared" si="61"/>
        <v>0</v>
      </c>
      <c r="W373">
        <f t="shared" si="61"/>
        <v>0</v>
      </c>
      <c r="X373">
        <f t="shared" si="61"/>
        <v>0</v>
      </c>
      <c r="Y373">
        <f t="shared" si="60"/>
        <v>0</v>
      </c>
      <c r="Z373">
        <f t="shared" si="60"/>
        <v>0</v>
      </c>
      <c r="AA373">
        <f t="shared" si="60"/>
        <v>0</v>
      </c>
      <c r="AB373">
        <f t="shared" si="60"/>
        <v>0</v>
      </c>
      <c r="AC373">
        <f t="shared" si="60"/>
        <v>0</v>
      </c>
    </row>
    <row r="374" spans="1:29">
      <c r="A374">
        <f>Schools!A374</f>
        <v>137429</v>
      </c>
      <c r="B374" t="str">
        <f>Schools!B374</f>
        <v>Colne Community School and College</v>
      </c>
      <c r="C374" t="str">
        <f>Schools!C374</f>
        <v>Secondary</v>
      </c>
      <c r="D374" t="str">
        <f>Schools!D374</f>
        <v>Inadequate</v>
      </c>
      <c r="E374" t="str">
        <f>Schools!E374</f>
        <v>/provider/23/137429</v>
      </c>
      <c r="F374" t="str">
        <f>Schools!F374</f>
        <v>Church Road, Brightlingsea, Colchester, Essex, CO7 0QL</v>
      </c>
      <c r="G374" s="17">
        <f>Schools!G374</f>
        <v>43287</v>
      </c>
      <c r="H374">
        <f>Schools!H374</f>
        <v>2784165</v>
      </c>
      <c r="I374" t="str">
        <f>Schools!I374</f>
        <v>2784165.txt</v>
      </c>
      <c r="J374" t="str">
        <f>Schools!J374</f>
        <v>https://files.api.ofsted.gov.uk/v1/file/2784165</v>
      </c>
      <c r="K374" t="str">
        <f>Schools!K374</f>
        <v>Full inspection</v>
      </c>
      <c r="L374" t="b">
        <f t="shared" si="61"/>
        <v>0</v>
      </c>
      <c r="M374">
        <f t="shared" si="61"/>
        <v>2</v>
      </c>
      <c r="N374">
        <f t="shared" si="61"/>
        <v>6</v>
      </c>
      <c r="O374">
        <f t="shared" si="61"/>
        <v>0</v>
      </c>
      <c r="P374">
        <f t="shared" si="61"/>
        <v>0</v>
      </c>
      <c r="Q374">
        <f t="shared" si="61"/>
        <v>0</v>
      </c>
      <c r="R374">
        <f t="shared" si="61"/>
        <v>0</v>
      </c>
      <c r="S374">
        <f t="shared" si="61"/>
        <v>0</v>
      </c>
      <c r="T374">
        <f t="shared" si="61"/>
        <v>2</v>
      </c>
      <c r="U374">
        <f t="shared" si="61"/>
        <v>0</v>
      </c>
      <c r="V374">
        <f t="shared" si="61"/>
        <v>0</v>
      </c>
      <c r="W374">
        <f t="shared" si="61"/>
        <v>0</v>
      </c>
      <c r="X374">
        <f t="shared" si="61"/>
        <v>0</v>
      </c>
      <c r="Y374">
        <f t="shared" si="60"/>
        <v>0</v>
      </c>
      <c r="Z374">
        <f t="shared" si="60"/>
        <v>0</v>
      </c>
      <c r="AA374">
        <f t="shared" si="60"/>
        <v>0</v>
      </c>
      <c r="AB374">
        <f t="shared" si="60"/>
        <v>0</v>
      </c>
      <c r="AC374">
        <f t="shared" si="60"/>
        <v>5</v>
      </c>
    </row>
    <row r="375" spans="1:29">
      <c r="A375">
        <f>Schools!A375</f>
        <v>110488</v>
      </c>
      <c r="B375" t="str">
        <f>Schools!B375</f>
        <v>The Grange School</v>
      </c>
      <c r="C375" t="str">
        <f>Schools!C375</f>
        <v>Secondary</v>
      </c>
      <c r="D375" t="str">
        <f>Schools!D375</f>
        <v>Requires Improvement</v>
      </c>
      <c r="E375" t="str">
        <f>Schools!E375</f>
        <v>/provider/23/110488</v>
      </c>
      <c r="F375" t="str">
        <f>Schools!F375</f>
        <v>Wendover Way, Aylesbury, Buckinghamshire, HP21 7NH</v>
      </c>
      <c r="G375" s="17">
        <f>Schools!G375</f>
        <v>43150</v>
      </c>
      <c r="H375">
        <f>Schools!H375</f>
        <v>2755077</v>
      </c>
      <c r="I375" t="str">
        <f>Schools!I375</f>
        <v>2755077.txt</v>
      </c>
      <c r="J375" t="str">
        <f>Schools!J375</f>
        <v>https://files.api.ofsted.gov.uk/v1/file/2755077</v>
      </c>
      <c r="K375" t="str">
        <f>Schools!K375</f>
        <v>Full inspection</v>
      </c>
      <c r="L375" t="b">
        <f t="shared" si="61"/>
        <v>0</v>
      </c>
      <c r="M375">
        <f t="shared" si="61"/>
        <v>0</v>
      </c>
      <c r="N375">
        <f t="shared" si="61"/>
        <v>6</v>
      </c>
      <c r="O375">
        <f t="shared" si="61"/>
        <v>0</v>
      </c>
      <c r="P375">
        <f t="shared" si="61"/>
        <v>2</v>
      </c>
      <c r="Q375">
        <f t="shared" si="61"/>
        <v>0</v>
      </c>
      <c r="R375">
        <f t="shared" si="61"/>
        <v>0</v>
      </c>
      <c r="S375">
        <f t="shared" si="61"/>
        <v>0</v>
      </c>
      <c r="T375">
        <f t="shared" si="61"/>
        <v>0</v>
      </c>
      <c r="U375">
        <f t="shared" si="61"/>
        <v>0</v>
      </c>
      <c r="V375">
        <f t="shared" si="61"/>
        <v>0</v>
      </c>
      <c r="W375">
        <f t="shared" si="61"/>
        <v>0</v>
      </c>
      <c r="X375">
        <f t="shared" si="61"/>
        <v>0</v>
      </c>
      <c r="Y375">
        <f t="shared" si="60"/>
        <v>0</v>
      </c>
      <c r="Z375">
        <f t="shared" si="60"/>
        <v>0</v>
      </c>
      <c r="AA375">
        <f t="shared" si="60"/>
        <v>0</v>
      </c>
      <c r="AB375">
        <f t="shared" si="60"/>
        <v>0</v>
      </c>
      <c r="AC375">
        <f t="shared" si="60"/>
        <v>9</v>
      </c>
    </row>
    <row r="376" spans="1:29">
      <c r="A376">
        <f>Schools!A376</f>
        <v>113961</v>
      </c>
      <c r="B376" t="str">
        <f>Schools!B376</f>
        <v>Linwood School</v>
      </c>
      <c r="C376" t="str">
        <f>Schools!C376</f>
        <v>Special School</v>
      </c>
      <c r="D376">
        <f>Schools!D376</f>
        <v>0</v>
      </c>
      <c r="E376" t="str">
        <f>Schools!E376</f>
        <v>/provider/25/113961</v>
      </c>
      <c r="F376" t="str">
        <f>Schools!F376</f>
        <v>Alma Road, Winton, Bournemouth, Dorset, BH9 1AJ</v>
      </c>
      <c r="G376" s="17">
        <f>Schools!G376</f>
        <v>43132</v>
      </c>
      <c r="H376">
        <f>Schools!H376</f>
        <v>2750919</v>
      </c>
      <c r="I376" t="str">
        <f>Schools!I376</f>
        <v>2750919.txt</v>
      </c>
      <c r="J376" t="str">
        <f>Schools!J376</f>
        <v>https://files.api.ofsted.gov.uk/v1/file/2750919</v>
      </c>
      <c r="K376" t="str">
        <f>Schools!K376</f>
        <v>Short inspection</v>
      </c>
      <c r="L376" t="b">
        <f t="shared" si="61"/>
        <v>0</v>
      </c>
      <c r="M376">
        <f t="shared" si="61"/>
        <v>0</v>
      </c>
      <c r="N376">
        <f t="shared" si="61"/>
        <v>0</v>
      </c>
      <c r="O376">
        <f t="shared" si="61"/>
        <v>0</v>
      </c>
      <c r="P376">
        <f t="shared" si="61"/>
        <v>0</v>
      </c>
      <c r="Q376">
        <f t="shared" si="61"/>
        <v>0</v>
      </c>
      <c r="R376">
        <f t="shared" si="61"/>
        <v>0</v>
      </c>
      <c r="S376">
        <f t="shared" si="61"/>
        <v>0</v>
      </c>
      <c r="T376">
        <f t="shared" si="61"/>
        <v>0</v>
      </c>
      <c r="U376">
        <f t="shared" si="61"/>
        <v>0</v>
      </c>
      <c r="V376">
        <f t="shared" si="61"/>
        <v>0</v>
      </c>
      <c r="W376">
        <f t="shared" si="61"/>
        <v>0</v>
      </c>
      <c r="X376">
        <f t="shared" si="61"/>
        <v>0</v>
      </c>
      <c r="Y376">
        <f t="shared" si="60"/>
        <v>0</v>
      </c>
      <c r="Z376">
        <f t="shared" si="60"/>
        <v>0</v>
      </c>
      <c r="AA376">
        <f t="shared" si="60"/>
        <v>0</v>
      </c>
      <c r="AB376">
        <f t="shared" si="60"/>
        <v>0</v>
      </c>
      <c r="AC376">
        <f t="shared" si="60"/>
        <v>0</v>
      </c>
    </row>
    <row r="377" spans="1:29">
      <c r="A377">
        <f>Schools!A377</f>
        <v>137440</v>
      </c>
      <c r="B377" t="str">
        <f>Schools!B377</f>
        <v>Cotham School</v>
      </c>
      <c r="C377" t="str">
        <f>Schools!C377</f>
        <v>Secondary</v>
      </c>
      <c r="D377" t="str">
        <f>Schools!D377</f>
        <v>Good</v>
      </c>
      <c r="E377" t="str">
        <f>Schools!E377</f>
        <v>/provider/23/137440</v>
      </c>
      <c r="F377" t="str">
        <f>Schools!F377</f>
        <v>Cotham Lawn Road, Cotham, Bristol, BS6 6DT</v>
      </c>
      <c r="G377" s="17">
        <f>Schools!G377</f>
        <v>43230</v>
      </c>
      <c r="H377">
        <f>Schools!H377</f>
        <v>2772471</v>
      </c>
      <c r="I377" t="str">
        <f>Schools!I377</f>
        <v>2772471.txt</v>
      </c>
      <c r="J377" t="str">
        <f>Schools!J377</f>
        <v>https://files.api.ofsted.gov.uk/v1/file/2772471</v>
      </c>
      <c r="K377" t="str">
        <f>Schools!K377</f>
        <v>Full inspection</v>
      </c>
      <c r="L377" t="b">
        <f t="shared" si="61"/>
        <v>0</v>
      </c>
      <c r="M377">
        <f t="shared" si="61"/>
        <v>3</v>
      </c>
      <c r="N377">
        <f t="shared" si="61"/>
        <v>8</v>
      </c>
      <c r="O377">
        <f t="shared" si="61"/>
        <v>0</v>
      </c>
      <c r="P377">
        <f t="shared" si="61"/>
        <v>0</v>
      </c>
      <c r="Q377">
        <f t="shared" si="61"/>
        <v>0</v>
      </c>
      <c r="R377">
        <f t="shared" si="61"/>
        <v>0</v>
      </c>
      <c r="S377">
        <f t="shared" si="61"/>
        <v>0</v>
      </c>
      <c r="T377">
        <f t="shared" si="61"/>
        <v>2</v>
      </c>
      <c r="U377">
        <f t="shared" si="61"/>
        <v>0</v>
      </c>
      <c r="V377">
        <f t="shared" si="61"/>
        <v>0</v>
      </c>
      <c r="W377">
        <f t="shared" si="61"/>
        <v>0</v>
      </c>
      <c r="X377">
        <f t="shared" si="61"/>
        <v>0</v>
      </c>
      <c r="Y377">
        <f t="shared" si="60"/>
        <v>0</v>
      </c>
      <c r="Z377">
        <f t="shared" si="60"/>
        <v>0</v>
      </c>
      <c r="AA377">
        <f t="shared" si="60"/>
        <v>0</v>
      </c>
      <c r="AB377">
        <f t="shared" si="60"/>
        <v>0</v>
      </c>
      <c r="AC377">
        <f t="shared" si="60"/>
        <v>11</v>
      </c>
    </row>
    <row r="378" spans="1:29">
      <c r="A378">
        <f>Schools!A378</f>
        <v>137445</v>
      </c>
      <c r="B378" t="str">
        <f>Schools!B378</f>
        <v>Passmores Academy</v>
      </c>
      <c r="C378" t="str">
        <f>Schools!C378</f>
        <v>Secondary</v>
      </c>
      <c r="D378" t="str">
        <f>Schools!D378</f>
        <v>Good</v>
      </c>
      <c r="E378" t="str">
        <f>Schools!E378</f>
        <v>/provider/23/137445</v>
      </c>
      <c r="F378" t="str">
        <f>Schools!F378</f>
        <v>Tracyes Road, Harlow, Essex, CM18 6JH</v>
      </c>
      <c r="G378" s="17">
        <f>Schools!G378</f>
        <v>43262</v>
      </c>
      <c r="H378">
        <f>Schools!H378</f>
        <v>2778809</v>
      </c>
      <c r="I378" t="str">
        <f>Schools!I378</f>
        <v>2778809.txt</v>
      </c>
      <c r="J378" t="str">
        <f>Schools!J378</f>
        <v>https://files.api.ofsted.gov.uk/v1/file/2778809</v>
      </c>
      <c r="K378" t="str">
        <f>Schools!K378</f>
        <v>Full inspection</v>
      </c>
      <c r="L378" t="b">
        <f t="shared" si="61"/>
        <v>0</v>
      </c>
      <c r="M378">
        <f t="shared" si="61"/>
        <v>6</v>
      </c>
      <c r="N378">
        <f t="shared" si="61"/>
        <v>11</v>
      </c>
      <c r="O378">
        <f t="shared" si="61"/>
        <v>0</v>
      </c>
      <c r="P378">
        <f t="shared" si="61"/>
        <v>0</v>
      </c>
      <c r="Q378">
        <f t="shared" si="61"/>
        <v>0</v>
      </c>
      <c r="R378">
        <f t="shared" si="61"/>
        <v>0</v>
      </c>
      <c r="S378">
        <f t="shared" si="61"/>
        <v>0</v>
      </c>
      <c r="T378">
        <f t="shared" si="61"/>
        <v>0</v>
      </c>
      <c r="U378">
        <f t="shared" si="61"/>
        <v>0</v>
      </c>
      <c r="V378">
        <f t="shared" si="61"/>
        <v>0</v>
      </c>
      <c r="W378">
        <f t="shared" si="61"/>
        <v>0</v>
      </c>
      <c r="X378">
        <f t="shared" si="61"/>
        <v>0</v>
      </c>
      <c r="Y378">
        <f t="shared" si="60"/>
        <v>0</v>
      </c>
      <c r="Z378">
        <f t="shared" si="60"/>
        <v>0</v>
      </c>
      <c r="AA378">
        <f t="shared" si="60"/>
        <v>0</v>
      </c>
      <c r="AB378">
        <f t="shared" si="60"/>
        <v>0</v>
      </c>
      <c r="AC378">
        <f t="shared" si="60"/>
        <v>9</v>
      </c>
    </row>
    <row r="379" spans="1:29">
      <c r="A379">
        <f>Schools!A379</f>
        <v>137447</v>
      </c>
      <c r="B379" t="str">
        <f>Schools!B379</f>
        <v>Lincoln Christ's Hospital School</v>
      </c>
      <c r="C379" t="str">
        <f>Schools!C379</f>
        <v>Secondary</v>
      </c>
      <c r="D379" t="str">
        <f>Schools!D379</f>
        <v>Good</v>
      </c>
      <c r="E379" t="str">
        <f>Schools!E379</f>
        <v>/provider/23/137447</v>
      </c>
      <c r="F379" t="str">
        <f>Schools!F379</f>
        <v>Wragby Road, Lincoln, Lincolnshire, LN2 4PN</v>
      </c>
      <c r="G379" s="17">
        <f>Schools!G379</f>
        <v>43220</v>
      </c>
      <c r="H379">
        <f>Schools!H379</f>
        <v>2770663</v>
      </c>
      <c r="I379" t="str">
        <f>Schools!I379</f>
        <v>2770663.txt</v>
      </c>
      <c r="J379" t="str">
        <f>Schools!J379</f>
        <v>https://files.api.ofsted.gov.uk/v1/file/2770663</v>
      </c>
      <c r="K379" t="str">
        <f>Schools!K379</f>
        <v>Full inspection</v>
      </c>
      <c r="L379" t="b">
        <f t="shared" si="61"/>
        <v>0</v>
      </c>
      <c r="M379">
        <f t="shared" si="61"/>
        <v>0</v>
      </c>
      <c r="N379">
        <f t="shared" si="61"/>
        <v>0</v>
      </c>
      <c r="O379">
        <f t="shared" si="61"/>
        <v>0</v>
      </c>
      <c r="P379">
        <f t="shared" si="61"/>
        <v>1</v>
      </c>
      <c r="Q379">
        <f t="shared" si="61"/>
        <v>0</v>
      </c>
      <c r="R379">
        <f t="shared" si="61"/>
        <v>0</v>
      </c>
      <c r="S379">
        <f t="shared" si="61"/>
        <v>0</v>
      </c>
      <c r="T379">
        <f t="shared" si="61"/>
        <v>0</v>
      </c>
      <c r="U379">
        <f t="shared" si="61"/>
        <v>0</v>
      </c>
      <c r="V379">
        <f t="shared" si="61"/>
        <v>0</v>
      </c>
      <c r="W379">
        <f t="shared" si="61"/>
        <v>0</v>
      </c>
      <c r="X379">
        <f t="shared" si="61"/>
        <v>0</v>
      </c>
      <c r="Y379">
        <f t="shared" si="60"/>
        <v>0</v>
      </c>
      <c r="Z379">
        <f t="shared" si="60"/>
        <v>0</v>
      </c>
      <c r="AA379">
        <f t="shared" si="60"/>
        <v>0</v>
      </c>
      <c r="AB379">
        <f t="shared" si="60"/>
        <v>0</v>
      </c>
      <c r="AC379">
        <f t="shared" si="60"/>
        <v>1</v>
      </c>
    </row>
    <row r="380" spans="1:29">
      <c r="A380">
        <f>Schools!A380</f>
        <v>137448</v>
      </c>
      <c r="B380" t="str">
        <f>Schools!B380</f>
        <v>Fred Longworth High School</v>
      </c>
      <c r="C380" t="str">
        <f>Schools!C380</f>
        <v>Secondary</v>
      </c>
      <c r="D380" t="str">
        <f>Schools!D380</f>
        <v>Good</v>
      </c>
      <c r="E380" t="str">
        <f>Schools!E380</f>
        <v>/provider/23/137448</v>
      </c>
      <c r="F380" t="str">
        <f>Schools!F380</f>
        <v>Printshop Lane, Tyldesley, Manchester, M29 8JN</v>
      </c>
      <c r="G380" s="17">
        <f>Schools!G380</f>
        <v>43080</v>
      </c>
      <c r="H380">
        <f>Schools!H380</f>
        <v>2742351</v>
      </c>
      <c r="I380" t="str">
        <f>Schools!I380</f>
        <v>2742351.txt</v>
      </c>
      <c r="J380" t="str">
        <f>Schools!J380</f>
        <v>https://files.api.ofsted.gov.uk/v1/file/2742351</v>
      </c>
      <c r="K380" t="str">
        <f>Schools!K380</f>
        <v>Full inspection</v>
      </c>
      <c r="L380" t="b">
        <f t="shared" si="61"/>
        <v>0</v>
      </c>
      <c r="M380">
        <f t="shared" si="61"/>
        <v>4</v>
      </c>
      <c r="N380">
        <f t="shared" si="61"/>
        <v>14</v>
      </c>
      <c r="O380">
        <f t="shared" si="61"/>
        <v>0</v>
      </c>
      <c r="P380">
        <f t="shared" si="61"/>
        <v>0</v>
      </c>
      <c r="Q380">
        <f t="shared" si="61"/>
        <v>0</v>
      </c>
      <c r="R380">
        <f t="shared" si="61"/>
        <v>0</v>
      </c>
      <c r="S380">
        <f t="shared" si="61"/>
        <v>5</v>
      </c>
      <c r="T380">
        <f t="shared" si="61"/>
        <v>0</v>
      </c>
      <c r="U380">
        <f t="shared" si="61"/>
        <v>0</v>
      </c>
      <c r="V380">
        <f t="shared" si="61"/>
        <v>0</v>
      </c>
      <c r="W380">
        <f t="shared" si="61"/>
        <v>0</v>
      </c>
      <c r="X380">
        <f t="shared" si="61"/>
        <v>0</v>
      </c>
      <c r="Y380">
        <f t="shared" si="60"/>
        <v>0</v>
      </c>
      <c r="Z380">
        <f t="shared" si="60"/>
        <v>0</v>
      </c>
      <c r="AA380">
        <f t="shared" si="60"/>
        <v>0</v>
      </c>
      <c r="AB380">
        <f t="shared" si="60"/>
        <v>0</v>
      </c>
      <c r="AC380">
        <f t="shared" si="60"/>
        <v>14</v>
      </c>
    </row>
    <row r="381" spans="1:29">
      <c r="A381">
        <f>Schools!A381</f>
        <v>137453</v>
      </c>
      <c r="B381" t="str">
        <f>Schools!B381</f>
        <v>The Vale Academy</v>
      </c>
      <c r="C381" t="str">
        <f>Schools!C381</f>
        <v>Secondary</v>
      </c>
      <c r="D381">
        <f>Schools!D381</f>
        <v>0</v>
      </c>
      <c r="E381" t="str">
        <f>Schools!E381</f>
        <v>/provider/23/137453</v>
      </c>
      <c r="F381" t="str">
        <f>Schools!F381</f>
        <v>Atherton Way, Brigg, Lincolnshire, DN20 8AR</v>
      </c>
      <c r="G381" s="17">
        <f>Schools!G381</f>
        <v>43067</v>
      </c>
      <c r="H381">
        <f>Schools!H381</f>
        <v>2739557</v>
      </c>
      <c r="I381" t="str">
        <f>Schools!I381</f>
        <v>2739557.txt</v>
      </c>
      <c r="J381" t="str">
        <f>Schools!J381</f>
        <v>https://files.api.ofsted.gov.uk/v1/file/2739557</v>
      </c>
      <c r="K381" t="str">
        <f>Schools!K381</f>
        <v>Short inspection</v>
      </c>
      <c r="L381" t="b">
        <f t="shared" si="61"/>
        <v>0</v>
      </c>
      <c r="M381">
        <f t="shared" si="61"/>
        <v>2</v>
      </c>
      <c r="N381">
        <f t="shared" si="61"/>
        <v>0</v>
      </c>
      <c r="O381">
        <f t="shared" si="61"/>
        <v>0</v>
      </c>
      <c r="P381">
        <f t="shared" si="61"/>
        <v>1</v>
      </c>
      <c r="Q381">
        <f t="shared" si="61"/>
        <v>0</v>
      </c>
      <c r="R381">
        <f t="shared" si="61"/>
        <v>0</v>
      </c>
      <c r="S381">
        <f t="shared" si="61"/>
        <v>2</v>
      </c>
      <c r="T381">
        <f t="shared" si="61"/>
        <v>1</v>
      </c>
      <c r="U381">
        <f t="shared" si="61"/>
        <v>0</v>
      </c>
      <c r="V381">
        <f t="shared" si="61"/>
        <v>0</v>
      </c>
      <c r="W381">
        <f t="shared" si="61"/>
        <v>0</v>
      </c>
      <c r="X381">
        <f t="shared" si="61"/>
        <v>0</v>
      </c>
      <c r="Y381">
        <f t="shared" si="60"/>
        <v>0</v>
      </c>
      <c r="Z381">
        <f t="shared" si="60"/>
        <v>0</v>
      </c>
      <c r="AA381">
        <f t="shared" si="60"/>
        <v>0</v>
      </c>
      <c r="AB381">
        <f t="shared" si="60"/>
        <v>0</v>
      </c>
      <c r="AC381">
        <f t="shared" si="60"/>
        <v>1</v>
      </c>
    </row>
    <row r="382" spans="1:29">
      <c r="A382">
        <f>Schools!A382</f>
        <v>137459</v>
      </c>
      <c r="B382" t="str">
        <f>Schools!B382</f>
        <v>The Ashley School</v>
      </c>
      <c r="C382" t="str">
        <f>Schools!C382</f>
        <v>Special School</v>
      </c>
      <c r="D382">
        <f>Schools!D382</f>
        <v>0</v>
      </c>
      <c r="E382" t="str">
        <f>Schools!E382</f>
        <v>/provider/25/137459</v>
      </c>
      <c r="F382" t="str">
        <f>Schools!F382</f>
        <v>Ashley Downs, Lowestoft, Suffolk, NR32 4EU</v>
      </c>
      <c r="G382" s="17">
        <f>Schools!G382</f>
        <v>43115</v>
      </c>
      <c r="H382">
        <f>Schools!H382</f>
        <v>2748323</v>
      </c>
      <c r="I382" t="str">
        <f>Schools!I382</f>
        <v>2748323.txt</v>
      </c>
      <c r="J382" t="str">
        <f>Schools!J382</f>
        <v>https://files.api.ofsted.gov.uk/v1/file/2748323</v>
      </c>
      <c r="K382" t="str">
        <f>Schools!K382</f>
        <v>Short inspection</v>
      </c>
      <c r="L382" t="b">
        <f t="shared" ref="L382:AA391" si="62">VLOOKUP($A382,rMentions,COLUMN()-9,FALSE)</f>
        <v>0</v>
      </c>
      <c r="M382">
        <f t="shared" si="62"/>
        <v>0</v>
      </c>
      <c r="N382">
        <f t="shared" si="62"/>
        <v>1</v>
      </c>
      <c r="O382">
        <f t="shared" si="62"/>
        <v>0</v>
      </c>
      <c r="P382">
        <f t="shared" si="62"/>
        <v>0</v>
      </c>
      <c r="Q382">
        <f t="shared" si="62"/>
        <v>0</v>
      </c>
      <c r="R382">
        <f t="shared" si="62"/>
        <v>0</v>
      </c>
      <c r="S382">
        <f t="shared" si="62"/>
        <v>0</v>
      </c>
      <c r="T382">
        <f t="shared" si="62"/>
        <v>0</v>
      </c>
      <c r="U382">
        <f t="shared" si="62"/>
        <v>0</v>
      </c>
      <c r="V382">
        <f t="shared" si="62"/>
        <v>0</v>
      </c>
      <c r="W382">
        <f t="shared" si="62"/>
        <v>0</v>
      </c>
      <c r="X382">
        <f t="shared" si="62"/>
        <v>0</v>
      </c>
      <c r="Y382">
        <f t="shared" si="62"/>
        <v>0</v>
      </c>
      <c r="Z382">
        <f t="shared" si="62"/>
        <v>0</v>
      </c>
      <c r="AA382">
        <f t="shared" si="62"/>
        <v>0</v>
      </c>
      <c r="AB382">
        <f t="shared" si="60"/>
        <v>0</v>
      </c>
      <c r="AC382">
        <f t="shared" si="60"/>
        <v>0</v>
      </c>
    </row>
    <row r="383" spans="1:29">
      <c r="A383">
        <f>Schools!A383</f>
        <v>137464</v>
      </c>
      <c r="B383" t="str">
        <f>Schools!B383</f>
        <v>John Whitgift Academy</v>
      </c>
      <c r="C383" t="str">
        <f>Schools!C383</f>
        <v>Secondary</v>
      </c>
      <c r="D383" t="str">
        <f>Schools!D383</f>
        <v>Requires Improvement</v>
      </c>
      <c r="E383" t="str">
        <f>Schools!E383</f>
        <v>/provider/23/137464</v>
      </c>
      <c r="F383" t="str">
        <f>Schools!F383</f>
        <v>Crosland Road, Grimsby, Lincolnshire, DN37 9EH</v>
      </c>
      <c r="G383" s="17">
        <f>Schools!G383</f>
        <v>43056</v>
      </c>
      <c r="H383">
        <f>Schools!H383</f>
        <v>2737471</v>
      </c>
      <c r="I383" t="str">
        <f>Schools!I383</f>
        <v>2737471.txt</v>
      </c>
      <c r="J383" t="str">
        <f>Schools!J383</f>
        <v>https://files.api.ofsted.gov.uk/v1/file/2737471</v>
      </c>
      <c r="K383" t="str">
        <f>Schools!K383</f>
        <v>Full inspection</v>
      </c>
      <c r="L383" t="b">
        <f t="shared" si="62"/>
        <v>0</v>
      </c>
      <c r="M383">
        <f t="shared" si="62"/>
        <v>2</v>
      </c>
      <c r="N383">
        <f t="shared" si="62"/>
        <v>8</v>
      </c>
      <c r="O383">
        <f t="shared" si="62"/>
        <v>0</v>
      </c>
      <c r="P383">
        <f t="shared" si="62"/>
        <v>0</v>
      </c>
      <c r="Q383">
        <f t="shared" si="62"/>
        <v>0</v>
      </c>
      <c r="R383">
        <f t="shared" si="62"/>
        <v>0</v>
      </c>
      <c r="S383">
        <f t="shared" si="62"/>
        <v>0</v>
      </c>
      <c r="T383">
        <f t="shared" si="62"/>
        <v>1</v>
      </c>
      <c r="U383">
        <f t="shared" si="62"/>
        <v>0</v>
      </c>
      <c r="V383">
        <f t="shared" si="62"/>
        <v>0</v>
      </c>
      <c r="W383">
        <f t="shared" si="62"/>
        <v>0</v>
      </c>
      <c r="X383">
        <f t="shared" si="62"/>
        <v>0</v>
      </c>
      <c r="Y383">
        <f t="shared" si="60"/>
        <v>0</v>
      </c>
      <c r="Z383">
        <f t="shared" si="60"/>
        <v>0</v>
      </c>
      <c r="AA383">
        <f t="shared" si="60"/>
        <v>0</v>
      </c>
      <c r="AB383">
        <f t="shared" si="60"/>
        <v>0</v>
      </c>
      <c r="AC383">
        <f t="shared" si="60"/>
        <v>8</v>
      </c>
    </row>
    <row r="384" spans="1:29">
      <c r="A384">
        <f>Schools!A384</f>
        <v>137465</v>
      </c>
      <c r="B384" t="str">
        <f>Schools!B384</f>
        <v>St Bartholomew's School</v>
      </c>
      <c r="C384" t="str">
        <f>Schools!C384</f>
        <v>Secondary</v>
      </c>
      <c r="D384">
        <f>Schools!D384</f>
        <v>0</v>
      </c>
      <c r="E384" t="str">
        <f>Schools!E384</f>
        <v>/provider/23/137465</v>
      </c>
      <c r="F384" t="str">
        <f>Schools!F384</f>
        <v>Andover Road, Newbury, Berkshire, RG14 6JP</v>
      </c>
      <c r="G384" s="17">
        <f>Schools!G384</f>
        <v>43229</v>
      </c>
      <c r="H384">
        <f>Schools!H384</f>
        <v>2772167</v>
      </c>
      <c r="I384" t="str">
        <f>Schools!I384</f>
        <v>2772167.txt</v>
      </c>
      <c r="J384" t="str">
        <f>Schools!J384</f>
        <v>https://files.api.ofsted.gov.uk/v1/file/2772167</v>
      </c>
      <c r="K384" t="str">
        <f>Schools!K384</f>
        <v>Short inspection</v>
      </c>
      <c r="L384" t="b">
        <f t="shared" si="62"/>
        <v>0</v>
      </c>
      <c r="M384">
        <f t="shared" si="62"/>
        <v>1</v>
      </c>
      <c r="N384">
        <f t="shared" si="62"/>
        <v>3</v>
      </c>
      <c r="O384">
        <f t="shared" si="62"/>
        <v>0</v>
      </c>
      <c r="P384">
        <f t="shared" si="62"/>
        <v>0</v>
      </c>
      <c r="Q384">
        <f t="shared" si="62"/>
        <v>0</v>
      </c>
      <c r="R384">
        <f t="shared" si="62"/>
        <v>0</v>
      </c>
      <c r="S384">
        <f t="shared" si="62"/>
        <v>1</v>
      </c>
      <c r="T384">
        <f t="shared" si="62"/>
        <v>0</v>
      </c>
      <c r="U384">
        <f t="shared" si="62"/>
        <v>0</v>
      </c>
      <c r="V384">
        <f t="shared" si="62"/>
        <v>0</v>
      </c>
      <c r="W384">
        <f t="shared" si="62"/>
        <v>0</v>
      </c>
      <c r="X384">
        <f t="shared" si="62"/>
        <v>0</v>
      </c>
      <c r="Y384">
        <f t="shared" si="60"/>
        <v>0</v>
      </c>
      <c r="Z384">
        <f t="shared" si="60"/>
        <v>0</v>
      </c>
      <c r="AA384">
        <f t="shared" si="60"/>
        <v>0</v>
      </c>
      <c r="AB384">
        <f t="shared" si="60"/>
        <v>1</v>
      </c>
      <c r="AC384">
        <f t="shared" si="60"/>
        <v>3</v>
      </c>
    </row>
    <row r="385" spans="1:29">
      <c r="A385">
        <f>Schools!A385</f>
        <v>137696</v>
      </c>
      <c r="B385" t="str">
        <f>Schools!B385</f>
        <v>Framwellgate School Durham</v>
      </c>
      <c r="C385" t="str">
        <f>Schools!C385</f>
        <v>Secondary</v>
      </c>
      <c r="D385" t="str">
        <f>Schools!D385</f>
        <v>Requires Improvement</v>
      </c>
      <c r="E385" t="str">
        <f>Schools!E385</f>
        <v>/provider/23/137696</v>
      </c>
      <c r="F385" t="str">
        <f>Schools!F385</f>
        <v>Newton Drive, Framwellgate Moor, Durham, DH1 5BQ</v>
      </c>
      <c r="G385" s="17">
        <f>Schools!G385</f>
        <v>43266</v>
      </c>
      <c r="H385">
        <f>Schools!H385</f>
        <v>2779891</v>
      </c>
      <c r="I385" t="str">
        <f>Schools!I385</f>
        <v>2779891.txt</v>
      </c>
      <c r="J385" t="str">
        <f>Schools!J385</f>
        <v>https://files.api.ofsted.gov.uk/v1/file/2779891</v>
      </c>
      <c r="K385" t="str">
        <f>Schools!K385</f>
        <v>Full inspection</v>
      </c>
      <c r="L385" t="b">
        <f t="shared" si="62"/>
        <v>0</v>
      </c>
      <c r="M385">
        <f t="shared" si="62"/>
        <v>2</v>
      </c>
      <c r="N385">
        <f t="shared" si="62"/>
        <v>11</v>
      </c>
      <c r="O385">
        <f t="shared" si="62"/>
        <v>0</v>
      </c>
      <c r="P385">
        <f t="shared" si="62"/>
        <v>3</v>
      </c>
      <c r="Q385">
        <f t="shared" si="62"/>
        <v>0</v>
      </c>
      <c r="R385">
        <f t="shared" si="62"/>
        <v>0</v>
      </c>
      <c r="S385">
        <f t="shared" si="62"/>
        <v>0</v>
      </c>
      <c r="T385">
        <f t="shared" si="62"/>
        <v>0</v>
      </c>
      <c r="U385">
        <f t="shared" si="62"/>
        <v>0</v>
      </c>
      <c r="V385">
        <f t="shared" si="62"/>
        <v>0</v>
      </c>
      <c r="W385">
        <f t="shared" si="62"/>
        <v>0</v>
      </c>
      <c r="X385">
        <f t="shared" si="62"/>
        <v>0</v>
      </c>
      <c r="Y385">
        <f t="shared" si="60"/>
        <v>0</v>
      </c>
      <c r="Z385">
        <f t="shared" si="60"/>
        <v>0</v>
      </c>
      <c r="AA385">
        <f t="shared" si="60"/>
        <v>0</v>
      </c>
      <c r="AB385">
        <f t="shared" si="60"/>
        <v>0</v>
      </c>
      <c r="AC385">
        <f t="shared" si="60"/>
        <v>7</v>
      </c>
    </row>
    <row r="386" spans="1:29">
      <c r="A386">
        <f>Schools!A386</f>
        <v>137469</v>
      </c>
      <c r="B386" t="str">
        <f>Schools!B386</f>
        <v>St John's School</v>
      </c>
      <c r="C386" t="str">
        <f>Schools!C386</f>
        <v>Special School</v>
      </c>
      <c r="D386">
        <f>Schools!D386</f>
        <v>0</v>
      </c>
      <c r="E386" t="str">
        <f>Schools!E386</f>
        <v>/provider/25/137469</v>
      </c>
      <c r="F386" t="str">
        <f>Schools!F386</f>
        <v>Austin Canons, Bedford Road, Kempston, Bedford, Bedfordshire, MK42 8AA</v>
      </c>
      <c r="G386" s="17">
        <f>Schools!G386</f>
        <v>43294</v>
      </c>
      <c r="H386">
        <f>Schools!H386</f>
        <v>2785629</v>
      </c>
      <c r="I386" t="str">
        <f>Schools!I386</f>
        <v>2785629.txt</v>
      </c>
      <c r="J386" t="str">
        <f>Schools!J386</f>
        <v>https://files.api.ofsted.gov.uk/v1/file/2785629</v>
      </c>
      <c r="K386" t="str">
        <f>Schools!K386</f>
        <v>Short inspection</v>
      </c>
      <c r="L386" t="b">
        <f t="shared" si="62"/>
        <v>0</v>
      </c>
      <c r="M386">
        <f t="shared" si="62"/>
        <v>0</v>
      </c>
      <c r="N386">
        <f t="shared" si="62"/>
        <v>0</v>
      </c>
      <c r="O386">
        <f t="shared" si="62"/>
        <v>0</v>
      </c>
      <c r="P386">
        <f t="shared" si="62"/>
        <v>0</v>
      </c>
      <c r="Q386">
        <f t="shared" si="62"/>
        <v>0</v>
      </c>
      <c r="R386">
        <f t="shared" si="62"/>
        <v>0</v>
      </c>
      <c r="S386">
        <f t="shared" si="62"/>
        <v>0</v>
      </c>
      <c r="T386">
        <f t="shared" si="62"/>
        <v>0</v>
      </c>
      <c r="U386">
        <f t="shared" si="62"/>
        <v>0</v>
      </c>
      <c r="V386">
        <f t="shared" si="62"/>
        <v>0</v>
      </c>
      <c r="W386">
        <f t="shared" si="62"/>
        <v>0</v>
      </c>
      <c r="X386">
        <f t="shared" si="62"/>
        <v>0</v>
      </c>
      <c r="Y386">
        <f t="shared" ref="Y386:AC401" si="63">VLOOKUP($A386,rMentions,COLUMN()-9,FALSE)</f>
        <v>0</v>
      </c>
      <c r="Z386">
        <f t="shared" si="63"/>
        <v>0</v>
      </c>
      <c r="AA386">
        <f t="shared" si="63"/>
        <v>0</v>
      </c>
      <c r="AB386">
        <f t="shared" si="63"/>
        <v>0</v>
      </c>
      <c r="AC386">
        <f t="shared" si="63"/>
        <v>0</v>
      </c>
    </row>
    <row r="387" spans="1:29">
      <c r="A387">
        <f>Schools!A387</f>
        <v>137493</v>
      </c>
      <c r="B387" t="str">
        <f>Schools!B387</f>
        <v>Fosse Way School</v>
      </c>
      <c r="C387" t="str">
        <f>Schools!C387</f>
        <v>Special School</v>
      </c>
      <c r="D387">
        <f>Schools!D387</f>
        <v>0</v>
      </c>
      <c r="E387" t="str">
        <f>Schools!E387</f>
        <v>/provider/25/137493</v>
      </c>
      <c r="F387" t="str">
        <f>Schools!F387</f>
        <v>Longfellow Road, Radstock, Bath, Somerset, BA3 3AL</v>
      </c>
      <c r="G387" s="17">
        <f>Schools!G387</f>
        <v>43084</v>
      </c>
      <c r="H387">
        <f>Schools!H387</f>
        <v>2743235</v>
      </c>
      <c r="I387" t="str">
        <f>Schools!I387</f>
        <v>2743235.txt</v>
      </c>
      <c r="J387" t="str">
        <f>Schools!J387</f>
        <v>https://files.api.ofsted.gov.uk/v1/file/2743235</v>
      </c>
      <c r="K387" t="str">
        <f>Schools!K387</f>
        <v>Short inspection</v>
      </c>
      <c r="L387" t="b">
        <f t="shared" si="62"/>
        <v>0</v>
      </c>
      <c r="M387">
        <f t="shared" si="62"/>
        <v>1</v>
      </c>
      <c r="N387">
        <f t="shared" si="62"/>
        <v>0</v>
      </c>
      <c r="O387">
        <f t="shared" si="62"/>
        <v>1</v>
      </c>
      <c r="P387">
        <f t="shared" si="62"/>
        <v>0</v>
      </c>
      <c r="Q387">
        <f t="shared" si="62"/>
        <v>0</v>
      </c>
      <c r="R387">
        <f t="shared" si="62"/>
        <v>0</v>
      </c>
      <c r="S387">
        <f t="shared" si="62"/>
        <v>0</v>
      </c>
      <c r="T387">
        <f t="shared" si="62"/>
        <v>0</v>
      </c>
      <c r="U387">
        <f t="shared" si="62"/>
        <v>0</v>
      </c>
      <c r="V387">
        <f t="shared" si="62"/>
        <v>0</v>
      </c>
      <c r="W387">
        <f t="shared" si="62"/>
        <v>0</v>
      </c>
      <c r="X387">
        <f t="shared" si="62"/>
        <v>0</v>
      </c>
      <c r="Y387">
        <f t="shared" si="63"/>
        <v>0</v>
      </c>
      <c r="Z387">
        <f t="shared" si="63"/>
        <v>0</v>
      </c>
      <c r="AA387">
        <f t="shared" si="63"/>
        <v>0</v>
      </c>
      <c r="AB387">
        <f t="shared" si="63"/>
        <v>0</v>
      </c>
      <c r="AC387">
        <f t="shared" si="63"/>
        <v>0</v>
      </c>
    </row>
    <row r="388" spans="1:29">
      <c r="A388">
        <f>Schools!A388</f>
        <v>137507</v>
      </c>
      <c r="B388" t="str">
        <f>Schools!B388</f>
        <v>Wandle Valley School</v>
      </c>
      <c r="C388" t="str">
        <f>Schools!C388</f>
        <v>Special School</v>
      </c>
      <c r="D388">
        <f>Schools!D388</f>
        <v>0</v>
      </c>
      <c r="E388" t="str">
        <f>Schools!E388</f>
        <v>/provider/25/137507</v>
      </c>
      <c r="F388" t="str">
        <f>Schools!F388</f>
        <v>Welbeck Road, Carshalton, Surrey, SM5 1LW</v>
      </c>
      <c r="G388" s="17">
        <f>Schools!G388</f>
        <v>43214</v>
      </c>
      <c r="H388">
        <f>Schools!H388</f>
        <v>2769551</v>
      </c>
      <c r="I388" t="str">
        <f>Schools!I388</f>
        <v>2769551.txt</v>
      </c>
      <c r="J388" t="str">
        <f>Schools!J388</f>
        <v>https://files.api.ofsted.gov.uk/v1/file/2769551</v>
      </c>
      <c r="K388" t="str">
        <f>Schools!K388</f>
        <v>Short inspection</v>
      </c>
      <c r="L388" t="b">
        <f t="shared" si="62"/>
        <v>0</v>
      </c>
      <c r="M388">
        <f t="shared" si="62"/>
        <v>0</v>
      </c>
      <c r="N388">
        <f t="shared" si="62"/>
        <v>4</v>
      </c>
      <c r="O388">
        <f t="shared" si="62"/>
        <v>0</v>
      </c>
      <c r="P388">
        <f t="shared" si="62"/>
        <v>0</v>
      </c>
      <c r="Q388">
        <f t="shared" si="62"/>
        <v>0</v>
      </c>
      <c r="R388">
        <f t="shared" si="62"/>
        <v>0</v>
      </c>
      <c r="S388">
        <f t="shared" si="62"/>
        <v>0</v>
      </c>
      <c r="T388">
        <f t="shared" si="62"/>
        <v>0</v>
      </c>
      <c r="U388">
        <f t="shared" si="62"/>
        <v>0</v>
      </c>
      <c r="V388">
        <f t="shared" si="62"/>
        <v>0</v>
      </c>
      <c r="W388">
        <f t="shared" si="62"/>
        <v>0</v>
      </c>
      <c r="X388">
        <f t="shared" si="62"/>
        <v>0</v>
      </c>
      <c r="Y388">
        <f t="shared" si="63"/>
        <v>0</v>
      </c>
      <c r="Z388">
        <f t="shared" si="63"/>
        <v>0</v>
      </c>
      <c r="AA388">
        <f t="shared" si="63"/>
        <v>0</v>
      </c>
      <c r="AB388">
        <f t="shared" si="63"/>
        <v>0</v>
      </c>
      <c r="AC388">
        <f t="shared" si="63"/>
        <v>0</v>
      </c>
    </row>
    <row r="389" spans="1:29">
      <c r="A389">
        <f>Schools!A389</f>
        <v>137514</v>
      </c>
      <c r="B389" t="str">
        <f>Schools!B389</f>
        <v>Chesterfield High School</v>
      </c>
      <c r="C389" t="str">
        <f>Schools!C389</f>
        <v>Secondary</v>
      </c>
      <c r="D389">
        <f>Schools!D389</f>
        <v>0</v>
      </c>
      <c r="E389" t="str">
        <f>Schools!E389</f>
        <v>/provider/23/137514</v>
      </c>
      <c r="F389" t="str">
        <f>Schools!F389</f>
        <v>Chesterfield Road, Crosby, Liverpool, Merseyside, L23 9YB</v>
      </c>
      <c r="G389" s="17">
        <f>Schools!G389</f>
        <v>43223</v>
      </c>
      <c r="H389">
        <f>Schools!H389</f>
        <v>2771325</v>
      </c>
      <c r="I389" t="str">
        <f>Schools!I389</f>
        <v>2771325.txt</v>
      </c>
      <c r="J389" t="str">
        <f>Schools!J389</f>
        <v>https://files.api.ofsted.gov.uk/v1/file/2771325</v>
      </c>
      <c r="K389" t="str">
        <f>Schools!K389</f>
        <v>Short inspection</v>
      </c>
      <c r="L389" t="b">
        <f t="shared" si="62"/>
        <v>0</v>
      </c>
      <c r="M389">
        <f t="shared" si="62"/>
        <v>1</v>
      </c>
      <c r="N389">
        <f t="shared" si="62"/>
        <v>1</v>
      </c>
      <c r="O389">
        <f t="shared" si="62"/>
        <v>0</v>
      </c>
      <c r="P389">
        <f t="shared" si="62"/>
        <v>0</v>
      </c>
      <c r="Q389">
        <f t="shared" si="62"/>
        <v>0</v>
      </c>
      <c r="R389">
        <f t="shared" si="62"/>
        <v>0</v>
      </c>
      <c r="S389">
        <f t="shared" si="62"/>
        <v>0</v>
      </c>
      <c r="T389">
        <f t="shared" si="62"/>
        <v>0</v>
      </c>
      <c r="U389">
        <f t="shared" si="62"/>
        <v>0</v>
      </c>
      <c r="V389">
        <f t="shared" si="62"/>
        <v>0</v>
      </c>
      <c r="W389">
        <f t="shared" si="62"/>
        <v>0</v>
      </c>
      <c r="X389">
        <f t="shared" si="62"/>
        <v>0</v>
      </c>
      <c r="Y389">
        <f t="shared" si="63"/>
        <v>1</v>
      </c>
      <c r="Z389">
        <f t="shared" si="63"/>
        <v>0</v>
      </c>
      <c r="AA389">
        <f t="shared" si="63"/>
        <v>0</v>
      </c>
      <c r="AB389">
        <f t="shared" si="63"/>
        <v>0</v>
      </c>
      <c r="AC389">
        <f t="shared" si="63"/>
        <v>1</v>
      </c>
    </row>
    <row r="390" spans="1:29">
      <c r="A390">
        <f>Schools!A390</f>
        <v>137520</v>
      </c>
      <c r="B390" t="str">
        <f>Schools!B390</f>
        <v>Maghull High School</v>
      </c>
      <c r="C390" t="str">
        <f>Schools!C390</f>
        <v>Secondary</v>
      </c>
      <c r="D390" t="str">
        <f>Schools!D390</f>
        <v>Requires Improvement</v>
      </c>
      <c r="E390" t="str">
        <f>Schools!E390</f>
        <v>/provider/23/137520</v>
      </c>
      <c r="F390" t="str">
        <f>Schools!F390</f>
        <v>Ormonde Drive, Maghull, Liverpool, Merseyside, L31 7AW</v>
      </c>
      <c r="G390" s="17">
        <f>Schools!G390</f>
        <v>43241</v>
      </c>
      <c r="H390">
        <f>Schools!H390</f>
        <v>2774747</v>
      </c>
      <c r="I390" t="str">
        <f>Schools!I390</f>
        <v>2774747.txt</v>
      </c>
      <c r="J390" t="str">
        <f>Schools!J390</f>
        <v>https://files.api.ofsted.gov.uk/v1/file/2774747</v>
      </c>
      <c r="K390" t="str">
        <f>Schools!K390</f>
        <v>Full inspection</v>
      </c>
      <c r="L390" t="b">
        <f t="shared" si="62"/>
        <v>0</v>
      </c>
      <c r="M390">
        <f t="shared" si="62"/>
        <v>0</v>
      </c>
      <c r="N390">
        <f t="shared" si="62"/>
        <v>4</v>
      </c>
      <c r="O390">
        <f t="shared" si="62"/>
        <v>0</v>
      </c>
      <c r="P390">
        <f t="shared" si="62"/>
        <v>2</v>
      </c>
      <c r="Q390">
        <f t="shared" si="62"/>
        <v>0</v>
      </c>
      <c r="R390">
        <f t="shared" si="62"/>
        <v>0</v>
      </c>
      <c r="S390">
        <f t="shared" si="62"/>
        <v>0</v>
      </c>
      <c r="T390">
        <f t="shared" si="62"/>
        <v>0</v>
      </c>
      <c r="U390">
        <f t="shared" si="62"/>
        <v>0</v>
      </c>
      <c r="V390">
        <f t="shared" si="62"/>
        <v>0</v>
      </c>
      <c r="W390">
        <f t="shared" si="62"/>
        <v>0</v>
      </c>
      <c r="X390">
        <f t="shared" si="62"/>
        <v>0</v>
      </c>
      <c r="Y390">
        <f t="shared" si="63"/>
        <v>0</v>
      </c>
      <c r="Z390">
        <f t="shared" si="63"/>
        <v>0</v>
      </c>
      <c r="AA390">
        <f t="shared" si="63"/>
        <v>0</v>
      </c>
      <c r="AB390">
        <f t="shared" si="63"/>
        <v>0</v>
      </c>
      <c r="AC390">
        <f t="shared" si="63"/>
        <v>3</v>
      </c>
    </row>
    <row r="391" spans="1:29">
      <c r="A391">
        <f>Schools!A391</f>
        <v>137522</v>
      </c>
      <c r="B391" t="str">
        <f>Schools!B391</f>
        <v>Wootton Upper School</v>
      </c>
      <c r="C391" t="str">
        <f>Schools!C391</f>
        <v>Secondary</v>
      </c>
      <c r="D391" t="str">
        <f>Schools!D391</f>
        <v>Good</v>
      </c>
      <c r="E391" t="str">
        <f>Schools!E391</f>
        <v>/provider/23/137522</v>
      </c>
      <c r="F391" t="str">
        <f>Schools!F391</f>
        <v>Hall End Road, Wootton, Bedford, Bedfordshire, MK43 9HT</v>
      </c>
      <c r="G391" s="17">
        <f>Schools!G391</f>
        <v>43074</v>
      </c>
      <c r="H391">
        <f>Schools!H391</f>
        <v>2741037</v>
      </c>
      <c r="I391" t="str">
        <f>Schools!I391</f>
        <v>2741037.txt</v>
      </c>
      <c r="J391" t="str">
        <f>Schools!J391</f>
        <v>https://files.api.ofsted.gov.uk/v1/file/2741037</v>
      </c>
      <c r="K391" t="str">
        <f>Schools!K391</f>
        <v>Full inspection</v>
      </c>
      <c r="L391" t="b">
        <f t="shared" si="62"/>
        <v>0</v>
      </c>
      <c r="M391">
        <f t="shared" si="62"/>
        <v>9</v>
      </c>
      <c r="N391">
        <f t="shared" si="62"/>
        <v>6</v>
      </c>
      <c r="O391">
        <f t="shared" si="62"/>
        <v>0</v>
      </c>
      <c r="P391">
        <f t="shared" si="62"/>
        <v>2</v>
      </c>
      <c r="Q391">
        <f t="shared" si="62"/>
        <v>0</v>
      </c>
      <c r="R391">
        <f t="shared" si="62"/>
        <v>0</v>
      </c>
      <c r="S391">
        <f t="shared" si="62"/>
        <v>1</v>
      </c>
      <c r="T391">
        <f t="shared" si="62"/>
        <v>0</v>
      </c>
      <c r="U391">
        <f t="shared" si="62"/>
        <v>0</v>
      </c>
      <c r="V391">
        <f t="shared" si="62"/>
        <v>0</v>
      </c>
      <c r="W391">
        <f t="shared" si="62"/>
        <v>0</v>
      </c>
      <c r="X391">
        <f t="shared" si="62"/>
        <v>0</v>
      </c>
      <c r="Y391">
        <f t="shared" si="63"/>
        <v>0</v>
      </c>
      <c r="Z391">
        <f t="shared" si="63"/>
        <v>0</v>
      </c>
      <c r="AA391">
        <f t="shared" si="63"/>
        <v>0</v>
      </c>
      <c r="AB391">
        <f t="shared" si="63"/>
        <v>0</v>
      </c>
      <c r="AC391">
        <f t="shared" si="63"/>
        <v>12</v>
      </c>
    </row>
    <row r="392" spans="1:29">
      <c r="A392">
        <f>Schools!A392</f>
        <v>137523</v>
      </c>
      <c r="B392" t="str">
        <f>Schools!B392</f>
        <v>Wellsway School</v>
      </c>
      <c r="C392" t="str">
        <f>Schools!C392</f>
        <v>Secondary</v>
      </c>
      <c r="D392">
        <f>Schools!D392</f>
        <v>0</v>
      </c>
      <c r="E392" t="str">
        <f>Schools!E392</f>
        <v>/provider/23/137523</v>
      </c>
      <c r="F392" t="str">
        <f>Schools!F392</f>
        <v>Chandag Road, Keynsham, Bristol, BS31 1PH</v>
      </c>
      <c r="G392" s="17">
        <f>Schools!G392</f>
        <v>43136</v>
      </c>
      <c r="H392">
        <f>Schools!H392</f>
        <v>2751667</v>
      </c>
      <c r="I392" t="str">
        <f>Schools!I392</f>
        <v>2751667.txt</v>
      </c>
      <c r="J392" t="str">
        <f>Schools!J392</f>
        <v>https://files.api.ofsted.gov.uk/v1/file/2751667</v>
      </c>
      <c r="K392" t="str">
        <f>Schools!K392</f>
        <v>Short inspection</v>
      </c>
      <c r="L392" t="b">
        <f t="shared" ref="L392:AA401" si="64">VLOOKUP($A392,rMentions,COLUMN()-9,FALSE)</f>
        <v>0</v>
      </c>
      <c r="M392">
        <f t="shared" si="64"/>
        <v>2</v>
      </c>
      <c r="N392">
        <f t="shared" si="64"/>
        <v>1</v>
      </c>
      <c r="O392">
        <f t="shared" si="64"/>
        <v>0</v>
      </c>
      <c r="P392">
        <f t="shared" si="64"/>
        <v>0</v>
      </c>
      <c r="Q392">
        <f t="shared" si="64"/>
        <v>0</v>
      </c>
      <c r="R392">
        <f t="shared" si="64"/>
        <v>1</v>
      </c>
      <c r="S392">
        <f t="shared" si="64"/>
        <v>0</v>
      </c>
      <c r="T392">
        <f t="shared" si="64"/>
        <v>0</v>
      </c>
      <c r="U392">
        <f t="shared" si="64"/>
        <v>0</v>
      </c>
      <c r="V392">
        <f t="shared" si="64"/>
        <v>0</v>
      </c>
      <c r="W392">
        <f t="shared" si="64"/>
        <v>0</v>
      </c>
      <c r="X392">
        <f t="shared" si="64"/>
        <v>0</v>
      </c>
      <c r="Y392">
        <f t="shared" si="64"/>
        <v>0</v>
      </c>
      <c r="Z392">
        <f t="shared" si="64"/>
        <v>0</v>
      </c>
      <c r="AA392">
        <f t="shared" si="64"/>
        <v>0</v>
      </c>
      <c r="AB392">
        <f t="shared" si="63"/>
        <v>0</v>
      </c>
      <c r="AC392">
        <f t="shared" si="63"/>
        <v>2</v>
      </c>
    </row>
    <row r="393" spans="1:29">
      <c r="A393">
        <f>Schools!A393</f>
        <v>137527</v>
      </c>
      <c r="B393" t="str">
        <f>Schools!B393</f>
        <v>Melbourn Village College</v>
      </c>
      <c r="C393" t="str">
        <f>Schools!C393</f>
        <v>Secondary</v>
      </c>
      <c r="D393">
        <f>Schools!D393</f>
        <v>0</v>
      </c>
      <c r="E393" t="str">
        <f>Schools!E393</f>
        <v>/provider/23/137527</v>
      </c>
      <c r="F393" t="str">
        <f>Schools!F393</f>
        <v>The Moor, Melbourn, Royston, Hertfordshire, SG8 6EF</v>
      </c>
      <c r="G393" s="17">
        <f>Schools!G393</f>
        <v>43012</v>
      </c>
      <c r="H393">
        <f>Schools!H393</f>
        <v>2728313</v>
      </c>
      <c r="I393" t="str">
        <f>Schools!I393</f>
        <v>2728313.txt</v>
      </c>
      <c r="J393" t="str">
        <f>Schools!J393</f>
        <v>https://files.api.ofsted.gov.uk/v1/file/2728313</v>
      </c>
      <c r="K393" t="str">
        <f>Schools!K393</f>
        <v>Short inspection</v>
      </c>
      <c r="L393" t="b">
        <f t="shared" si="64"/>
        <v>0</v>
      </c>
      <c r="M393">
        <f t="shared" si="64"/>
        <v>0</v>
      </c>
      <c r="N393">
        <f t="shared" si="64"/>
        <v>9</v>
      </c>
      <c r="O393">
        <f t="shared" si="64"/>
        <v>0</v>
      </c>
      <c r="P393">
        <f t="shared" si="64"/>
        <v>0</v>
      </c>
      <c r="Q393">
        <f t="shared" si="64"/>
        <v>0</v>
      </c>
      <c r="R393">
        <f t="shared" si="64"/>
        <v>0</v>
      </c>
      <c r="S393">
        <f t="shared" si="64"/>
        <v>0</v>
      </c>
      <c r="T393">
        <f t="shared" si="64"/>
        <v>1</v>
      </c>
      <c r="U393">
        <f t="shared" si="64"/>
        <v>0</v>
      </c>
      <c r="V393">
        <f t="shared" si="64"/>
        <v>0</v>
      </c>
      <c r="W393">
        <f t="shared" si="64"/>
        <v>0</v>
      </c>
      <c r="X393">
        <f t="shared" si="64"/>
        <v>0</v>
      </c>
      <c r="Y393">
        <f t="shared" si="63"/>
        <v>0</v>
      </c>
      <c r="Z393">
        <f t="shared" si="63"/>
        <v>0</v>
      </c>
      <c r="AA393">
        <f t="shared" si="63"/>
        <v>0</v>
      </c>
      <c r="AB393">
        <f t="shared" si="63"/>
        <v>0</v>
      </c>
      <c r="AC393">
        <f t="shared" si="63"/>
        <v>8</v>
      </c>
    </row>
    <row r="394" spans="1:29">
      <c r="A394">
        <f>Schools!A394</f>
        <v>137532</v>
      </c>
      <c r="B394" t="str">
        <f>Schools!B394</f>
        <v>Goffs School</v>
      </c>
      <c r="C394" t="str">
        <f>Schools!C394</f>
        <v>Secondary</v>
      </c>
      <c r="D394">
        <f>Schools!D394</f>
        <v>0</v>
      </c>
      <c r="E394" t="str">
        <f>Schools!E394</f>
        <v>/provider/23/137532</v>
      </c>
      <c r="F394" t="str">
        <f>Schools!F394</f>
        <v>Goffs Lane, Cheshunt, Waltham Cross, Hertfordshire, EN7 5QW</v>
      </c>
      <c r="G394" s="17">
        <f>Schools!G394</f>
        <v>43083</v>
      </c>
      <c r="H394">
        <f>Schools!H394</f>
        <v>2743125</v>
      </c>
      <c r="I394" t="str">
        <f>Schools!I394</f>
        <v>2743125.txt</v>
      </c>
      <c r="J394" t="str">
        <f>Schools!J394</f>
        <v>https://files.api.ofsted.gov.uk/v1/file/2743125</v>
      </c>
      <c r="K394" t="str">
        <f>Schools!K394</f>
        <v>Short inspection</v>
      </c>
      <c r="L394" t="b">
        <f t="shared" si="64"/>
        <v>0</v>
      </c>
      <c r="M394">
        <f t="shared" si="64"/>
        <v>9</v>
      </c>
      <c r="N394">
        <f t="shared" si="64"/>
        <v>0</v>
      </c>
      <c r="O394">
        <f t="shared" si="64"/>
        <v>0</v>
      </c>
      <c r="P394">
        <f t="shared" si="64"/>
        <v>0</v>
      </c>
      <c r="Q394">
        <f t="shared" si="64"/>
        <v>0</v>
      </c>
      <c r="R394">
        <f t="shared" si="64"/>
        <v>0</v>
      </c>
      <c r="S394">
        <f t="shared" si="64"/>
        <v>6</v>
      </c>
      <c r="T394">
        <f t="shared" si="64"/>
        <v>0</v>
      </c>
      <c r="U394">
        <f t="shared" si="64"/>
        <v>0</v>
      </c>
      <c r="V394">
        <f t="shared" si="64"/>
        <v>0</v>
      </c>
      <c r="W394">
        <f t="shared" si="64"/>
        <v>0</v>
      </c>
      <c r="X394">
        <f t="shared" si="64"/>
        <v>0</v>
      </c>
      <c r="Y394">
        <f t="shared" si="63"/>
        <v>0</v>
      </c>
      <c r="Z394">
        <f t="shared" si="63"/>
        <v>0</v>
      </c>
      <c r="AA394">
        <f t="shared" si="63"/>
        <v>0</v>
      </c>
      <c r="AB394">
        <f t="shared" si="63"/>
        <v>0</v>
      </c>
      <c r="AC394">
        <f t="shared" si="63"/>
        <v>3</v>
      </c>
    </row>
    <row r="395" spans="1:29">
      <c r="A395">
        <f>Schools!A395</f>
        <v>110497</v>
      </c>
      <c r="B395" t="str">
        <f>Schools!B395</f>
        <v>The Mandeville School</v>
      </c>
      <c r="C395" t="str">
        <f>Schools!C395</f>
        <v>Secondary</v>
      </c>
      <c r="D395" t="str">
        <f>Schools!D395</f>
        <v>Requires Improvement</v>
      </c>
      <c r="E395" t="str">
        <f>Schools!E395</f>
        <v>/provider/23/110497</v>
      </c>
      <c r="F395" t="str">
        <f>Schools!F395</f>
        <v>Ellen Road, Aylesbury, Buckinghamshire, HP21 8ES</v>
      </c>
      <c r="G395" s="17">
        <f>Schools!G395</f>
        <v>43157</v>
      </c>
      <c r="H395">
        <f>Schools!H395</f>
        <v>2756541</v>
      </c>
      <c r="I395" t="str">
        <f>Schools!I395</f>
        <v>2756541.txt</v>
      </c>
      <c r="J395" t="str">
        <f>Schools!J395</f>
        <v>https://files.api.ofsted.gov.uk/v1/file/2756541</v>
      </c>
      <c r="K395" t="str">
        <f>Schools!K395</f>
        <v>Full inspection</v>
      </c>
      <c r="L395" t="b">
        <f t="shared" si="64"/>
        <v>0</v>
      </c>
      <c r="M395">
        <f t="shared" si="64"/>
        <v>2</v>
      </c>
      <c r="N395">
        <f t="shared" si="64"/>
        <v>3</v>
      </c>
      <c r="O395">
        <f t="shared" si="64"/>
        <v>0</v>
      </c>
      <c r="P395">
        <f t="shared" si="64"/>
        <v>1</v>
      </c>
      <c r="Q395">
        <f t="shared" si="64"/>
        <v>0</v>
      </c>
      <c r="R395">
        <f t="shared" si="64"/>
        <v>0</v>
      </c>
      <c r="S395">
        <f t="shared" si="64"/>
        <v>0</v>
      </c>
      <c r="T395">
        <f t="shared" si="64"/>
        <v>0</v>
      </c>
      <c r="U395">
        <f t="shared" si="64"/>
        <v>0</v>
      </c>
      <c r="V395">
        <f t="shared" si="64"/>
        <v>0</v>
      </c>
      <c r="W395">
        <f t="shared" si="64"/>
        <v>0</v>
      </c>
      <c r="X395">
        <f t="shared" si="64"/>
        <v>0</v>
      </c>
      <c r="Y395">
        <f t="shared" si="63"/>
        <v>0</v>
      </c>
      <c r="Z395">
        <f t="shared" si="63"/>
        <v>0</v>
      </c>
      <c r="AA395">
        <f t="shared" si="63"/>
        <v>0</v>
      </c>
      <c r="AB395">
        <f t="shared" si="63"/>
        <v>0</v>
      </c>
      <c r="AC395">
        <f t="shared" si="63"/>
        <v>5</v>
      </c>
    </row>
    <row r="396" spans="1:29">
      <c r="A396">
        <f>Schools!A396</f>
        <v>137553</v>
      </c>
      <c r="B396" t="str">
        <f>Schools!B396</f>
        <v>The Weston Road Academy</v>
      </c>
      <c r="C396" t="str">
        <f>Schools!C396</f>
        <v>Secondary</v>
      </c>
      <c r="D396">
        <f>Schools!D396</f>
        <v>0</v>
      </c>
      <c r="E396" t="str">
        <f>Schools!E396</f>
        <v>/provider/23/137553</v>
      </c>
      <c r="F396" t="str">
        <f>Schools!F396</f>
        <v>Blackheath Lane, Stafford, Staffordshire, ST18 0YG</v>
      </c>
      <c r="G396" s="17">
        <f>Schools!G396</f>
        <v>43144</v>
      </c>
      <c r="H396">
        <f>Schools!H396</f>
        <v>2753727</v>
      </c>
      <c r="I396" t="str">
        <f>Schools!I396</f>
        <v>2753727.txt</v>
      </c>
      <c r="J396" t="str">
        <f>Schools!J396</f>
        <v>https://files.api.ofsted.gov.uk/v1/file/2753727</v>
      </c>
      <c r="K396" t="str">
        <f>Schools!K396</f>
        <v>Short inspection</v>
      </c>
      <c r="L396" t="b">
        <f t="shared" si="64"/>
        <v>0</v>
      </c>
      <c r="M396">
        <f t="shared" si="64"/>
        <v>0</v>
      </c>
      <c r="N396">
        <f t="shared" si="64"/>
        <v>0</v>
      </c>
      <c r="O396">
        <f t="shared" si="64"/>
        <v>0</v>
      </c>
      <c r="P396">
        <f t="shared" si="64"/>
        <v>0</v>
      </c>
      <c r="Q396">
        <f t="shared" si="64"/>
        <v>0</v>
      </c>
      <c r="R396">
        <f t="shared" si="64"/>
        <v>0</v>
      </c>
      <c r="S396">
        <f t="shared" si="64"/>
        <v>0</v>
      </c>
      <c r="T396">
        <f t="shared" si="64"/>
        <v>0</v>
      </c>
      <c r="U396">
        <f t="shared" si="64"/>
        <v>0</v>
      </c>
      <c r="V396">
        <f t="shared" si="64"/>
        <v>0</v>
      </c>
      <c r="W396">
        <f t="shared" si="64"/>
        <v>0</v>
      </c>
      <c r="X396">
        <f t="shared" si="64"/>
        <v>0</v>
      </c>
      <c r="Y396">
        <f t="shared" si="63"/>
        <v>0</v>
      </c>
      <c r="Z396">
        <f t="shared" si="63"/>
        <v>0</v>
      </c>
      <c r="AA396">
        <f t="shared" si="63"/>
        <v>0</v>
      </c>
      <c r="AB396">
        <f t="shared" si="63"/>
        <v>0</v>
      </c>
      <c r="AC396">
        <f t="shared" si="63"/>
        <v>0</v>
      </c>
    </row>
    <row r="397" spans="1:29">
      <c r="A397">
        <f>Schools!A397</f>
        <v>137554</v>
      </c>
      <c r="B397" t="str">
        <f>Schools!B397</f>
        <v>Thriftwood School</v>
      </c>
      <c r="C397" t="str">
        <f>Schools!C397</f>
        <v>Special School</v>
      </c>
      <c r="D397" t="str">
        <f>Schools!D397</f>
        <v>Outstanding</v>
      </c>
      <c r="E397" t="str">
        <f>Schools!E397</f>
        <v>/provider/25/137554</v>
      </c>
      <c r="F397" t="str">
        <f>Schools!F397</f>
        <v>Slades Lane, Galleywood, Chelmsford, Essex, CM2 8RW</v>
      </c>
      <c r="G397" s="17">
        <f>Schools!G397</f>
        <v>43045</v>
      </c>
      <c r="H397">
        <f>Schools!H397</f>
        <v>2735073</v>
      </c>
      <c r="I397" t="str">
        <f>Schools!I397</f>
        <v>2735073.txt</v>
      </c>
      <c r="J397" t="str">
        <f>Schools!J397</f>
        <v>https://files.api.ofsted.gov.uk/v1/file/2735073</v>
      </c>
      <c r="K397" t="str">
        <f>Schools!K397</f>
        <v>Full inspection</v>
      </c>
      <c r="L397" t="b">
        <f t="shared" si="64"/>
        <v>0</v>
      </c>
      <c r="M397">
        <f t="shared" si="64"/>
        <v>0</v>
      </c>
      <c r="N397">
        <f t="shared" si="64"/>
        <v>2</v>
      </c>
      <c r="O397">
        <f t="shared" si="64"/>
        <v>0</v>
      </c>
      <c r="P397">
        <f t="shared" si="64"/>
        <v>0</v>
      </c>
      <c r="Q397">
        <f t="shared" si="64"/>
        <v>0</v>
      </c>
      <c r="R397">
        <f t="shared" si="64"/>
        <v>0</v>
      </c>
      <c r="S397">
        <f t="shared" si="64"/>
        <v>0</v>
      </c>
      <c r="T397">
        <f t="shared" si="64"/>
        <v>1</v>
      </c>
      <c r="U397">
        <f t="shared" si="64"/>
        <v>0</v>
      </c>
      <c r="V397">
        <f t="shared" si="64"/>
        <v>0</v>
      </c>
      <c r="W397">
        <f t="shared" si="64"/>
        <v>0</v>
      </c>
      <c r="X397">
        <f t="shared" si="64"/>
        <v>0</v>
      </c>
      <c r="Y397">
        <f t="shared" si="63"/>
        <v>0</v>
      </c>
      <c r="Z397">
        <f t="shared" si="63"/>
        <v>0</v>
      </c>
      <c r="AA397">
        <f t="shared" si="63"/>
        <v>0</v>
      </c>
      <c r="AB397">
        <f t="shared" si="63"/>
        <v>1</v>
      </c>
      <c r="AC397">
        <f t="shared" si="63"/>
        <v>2</v>
      </c>
    </row>
    <row r="398" spans="1:29">
      <c r="A398">
        <f>Schools!A398</f>
        <v>137608</v>
      </c>
      <c r="B398" t="str">
        <f>Schools!B398</f>
        <v>Lady Hawkins' School</v>
      </c>
      <c r="C398" t="str">
        <f>Schools!C398</f>
        <v>Secondary</v>
      </c>
      <c r="D398" t="str">
        <f>Schools!D398</f>
        <v>Good</v>
      </c>
      <c r="E398" t="str">
        <f>Schools!E398</f>
        <v>/provider/23/137608</v>
      </c>
      <c r="F398" t="str">
        <f>Schools!F398</f>
        <v>Park View, Kington, Herefordshire, HR5 3AR</v>
      </c>
      <c r="G398" s="17">
        <f>Schools!G398</f>
        <v>43143</v>
      </c>
      <c r="H398">
        <f>Schools!H398</f>
        <v>2753593</v>
      </c>
      <c r="I398" t="str">
        <f>Schools!I398</f>
        <v>2753593.txt</v>
      </c>
      <c r="J398" t="str">
        <f>Schools!J398</f>
        <v>https://files.api.ofsted.gov.uk/v1/file/2753593</v>
      </c>
      <c r="K398" t="str">
        <f>Schools!K398</f>
        <v>Full inspection</v>
      </c>
      <c r="L398" t="b">
        <f t="shared" si="64"/>
        <v>0</v>
      </c>
      <c r="M398">
        <f t="shared" si="64"/>
        <v>3</v>
      </c>
      <c r="N398">
        <f t="shared" si="64"/>
        <v>8</v>
      </c>
      <c r="O398">
        <f t="shared" si="64"/>
        <v>0</v>
      </c>
      <c r="P398">
        <f t="shared" si="64"/>
        <v>0</v>
      </c>
      <c r="Q398">
        <f t="shared" si="64"/>
        <v>0</v>
      </c>
      <c r="R398">
        <f t="shared" si="64"/>
        <v>0</v>
      </c>
      <c r="S398">
        <f t="shared" si="64"/>
        <v>5</v>
      </c>
      <c r="T398">
        <f t="shared" si="64"/>
        <v>0</v>
      </c>
      <c r="U398">
        <f t="shared" si="64"/>
        <v>0</v>
      </c>
      <c r="V398">
        <f t="shared" si="64"/>
        <v>0</v>
      </c>
      <c r="W398">
        <f t="shared" si="64"/>
        <v>0</v>
      </c>
      <c r="X398">
        <f t="shared" si="64"/>
        <v>0</v>
      </c>
      <c r="Y398">
        <f t="shared" si="63"/>
        <v>0</v>
      </c>
      <c r="Z398">
        <f t="shared" si="63"/>
        <v>0</v>
      </c>
      <c r="AA398">
        <f t="shared" si="63"/>
        <v>0</v>
      </c>
      <c r="AB398">
        <f t="shared" si="63"/>
        <v>2</v>
      </c>
      <c r="AC398">
        <f t="shared" si="63"/>
        <v>8</v>
      </c>
    </row>
    <row r="399" spans="1:29">
      <c r="A399">
        <f>Schools!A399</f>
        <v>136783</v>
      </c>
      <c r="B399" t="str">
        <f>Schools!B399</f>
        <v>The Kings of Wessex Academy</v>
      </c>
      <c r="C399" t="str">
        <f>Schools!C399</f>
        <v>Secondary</v>
      </c>
      <c r="D399">
        <f>Schools!D399</f>
        <v>0</v>
      </c>
      <c r="E399" t="str">
        <f>Schools!E399</f>
        <v>/provider/23/136783</v>
      </c>
      <c r="F399" t="str">
        <f>Schools!F399</f>
        <v>Station Road, Cheddar, Somerset, BS27 3AQ</v>
      </c>
      <c r="G399" s="17">
        <f>Schools!G399</f>
        <v>43045</v>
      </c>
      <c r="H399">
        <f>Schools!H399</f>
        <v>2738643</v>
      </c>
      <c r="I399" t="str">
        <f>Schools!I399</f>
        <v>2738643.txt</v>
      </c>
      <c r="J399" t="str">
        <f>Schools!J399</f>
        <v>https://files.api.ofsted.gov.uk/v1/file/2738643</v>
      </c>
      <c r="K399" t="str">
        <f>Schools!K399</f>
        <v>Monitoring visit</v>
      </c>
      <c r="L399" t="b">
        <f t="shared" si="64"/>
        <v>0</v>
      </c>
      <c r="M399">
        <f t="shared" si="64"/>
        <v>0</v>
      </c>
      <c r="N399">
        <f t="shared" si="64"/>
        <v>0</v>
      </c>
      <c r="O399">
        <f t="shared" si="64"/>
        <v>0</v>
      </c>
      <c r="P399">
        <f t="shared" si="64"/>
        <v>0</v>
      </c>
      <c r="Q399">
        <f t="shared" si="64"/>
        <v>0</v>
      </c>
      <c r="R399">
        <f t="shared" si="64"/>
        <v>0</v>
      </c>
      <c r="S399">
        <f t="shared" si="64"/>
        <v>0</v>
      </c>
      <c r="T399">
        <f t="shared" si="64"/>
        <v>0</v>
      </c>
      <c r="U399">
        <f t="shared" si="64"/>
        <v>0</v>
      </c>
      <c r="V399">
        <f t="shared" si="64"/>
        <v>0</v>
      </c>
      <c r="W399">
        <f t="shared" si="64"/>
        <v>1</v>
      </c>
      <c r="X399">
        <f t="shared" si="64"/>
        <v>0</v>
      </c>
      <c r="Y399">
        <f t="shared" si="63"/>
        <v>0</v>
      </c>
      <c r="Z399">
        <f t="shared" si="63"/>
        <v>0</v>
      </c>
      <c r="AA399">
        <f t="shared" si="63"/>
        <v>0</v>
      </c>
      <c r="AB399">
        <f t="shared" si="63"/>
        <v>0</v>
      </c>
      <c r="AC399">
        <f t="shared" si="63"/>
        <v>1</v>
      </c>
    </row>
    <row r="400" spans="1:29">
      <c r="A400">
        <f>Schools!A400</f>
        <v>137618</v>
      </c>
      <c r="B400" t="str">
        <f>Schools!B400</f>
        <v>Springwest Academy</v>
      </c>
      <c r="C400" t="str">
        <f>Schools!C400</f>
        <v>Secondary</v>
      </c>
      <c r="D400">
        <f>Schools!D400</f>
        <v>0</v>
      </c>
      <c r="E400" t="str">
        <f>Schools!E400</f>
        <v>/provider/23/137618</v>
      </c>
      <c r="F400" t="str">
        <f>Schools!F400</f>
        <v>Browells Lane, Feltham, TW13 7EF</v>
      </c>
      <c r="G400" s="17">
        <f>Schools!G400</f>
        <v>43137</v>
      </c>
      <c r="H400">
        <f>Schools!H400</f>
        <v>2751833</v>
      </c>
      <c r="I400" t="str">
        <f>Schools!I400</f>
        <v>2751833.txt</v>
      </c>
      <c r="J400" t="str">
        <f>Schools!J400</f>
        <v>https://files.api.ofsted.gov.uk/v1/file/2751833</v>
      </c>
      <c r="K400" t="str">
        <f>Schools!K400</f>
        <v>Short inspection</v>
      </c>
      <c r="L400" t="b">
        <f t="shared" si="64"/>
        <v>0</v>
      </c>
      <c r="M400">
        <f t="shared" si="64"/>
        <v>0</v>
      </c>
      <c r="N400">
        <f t="shared" si="64"/>
        <v>4</v>
      </c>
      <c r="O400">
        <f t="shared" si="64"/>
        <v>0</v>
      </c>
      <c r="P400">
        <f t="shared" si="64"/>
        <v>0</v>
      </c>
      <c r="Q400">
        <f t="shared" si="64"/>
        <v>0</v>
      </c>
      <c r="R400">
        <f t="shared" si="64"/>
        <v>0</v>
      </c>
      <c r="S400">
        <f t="shared" si="64"/>
        <v>1</v>
      </c>
      <c r="T400">
        <f t="shared" si="64"/>
        <v>0</v>
      </c>
      <c r="U400">
        <f t="shared" si="64"/>
        <v>0</v>
      </c>
      <c r="V400">
        <f t="shared" si="64"/>
        <v>0</v>
      </c>
      <c r="W400">
        <f t="shared" si="64"/>
        <v>0</v>
      </c>
      <c r="X400">
        <f t="shared" si="64"/>
        <v>0</v>
      </c>
      <c r="Y400">
        <f t="shared" si="63"/>
        <v>0</v>
      </c>
      <c r="Z400">
        <f t="shared" si="63"/>
        <v>0</v>
      </c>
      <c r="AA400">
        <f t="shared" si="63"/>
        <v>0</v>
      </c>
      <c r="AB400">
        <f t="shared" si="63"/>
        <v>0</v>
      </c>
      <c r="AC400">
        <f t="shared" si="63"/>
        <v>1</v>
      </c>
    </row>
    <row r="401" spans="1:29">
      <c r="A401">
        <f>Schools!A401</f>
        <v>137619</v>
      </c>
      <c r="B401" t="str">
        <f>Schools!B401</f>
        <v>Philip Morant School and College</v>
      </c>
      <c r="C401" t="str">
        <f>Schools!C401</f>
        <v>Secondary</v>
      </c>
      <c r="D401" t="str">
        <f>Schools!D401</f>
        <v>Inadequate</v>
      </c>
      <c r="E401" t="str">
        <f>Schools!E401</f>
        <v>/provider/23/137619</v>
      </c>
      <c r="F401" t="str">
        <f>Schools!F401</f>
        <v>Rembrandt Way, Colchester, Essex, CO3 4QS</v>
      </c>
      <c r="G401" s="17">
        <f>Schools!G401</f>
        <v>43287</v>
      </c>
      <c r="H401">
        <f>Schools!H401</f>
        <v>50006444</v>
      </c>
      <c r="I401" t="str">
        <f>Schools!I401</f>
        <v>50006444.txt</v>
      </c>
      <c r="J401" t="str">
        <f>Schools!J401</f>
        <v>https://files.api.ofsted.gov.uk/v1/file/50006444</v>
      </c>
      <c r="K401" t="str">
        <f>Schools!K401</f>
        <v>Full inspection</v>
      </c>
      <c r="L401" t="b">
        <f t="shared" si="64"/>
        <v>0</v>
      </c>
      <c r="M401">
        <f t="shared" si="64"/>
        <v>1</v>
      </c>
      <c r="N401">
        <f t="shared" si="64"/>
        <v>3</v>
      </c>
      <c r="O401">
        <f t="shared" si="64"/>
        <v>0</v>
      </c>
      <c r="P401">
        <f t="shared" si="64"/>
        <v>1</v>
      </c>
      <c r="Q401">
        <f t="shared" si="64"/>
        <v>0</v>
      </c>
      <c r="R401">
        <f t="shared" si="64"/>
        <v>0</v>
      </c>
      <c r="S401">
        <f t="shared" si="64"/>
        <v>1</v>
      </c>
      <c r="T401">
        <f t="shared" si="64"/>
        <v>1</v>
      </c>
      <c r="U401">
        <f t="shared" si="64"/>
        <v>0</v>
      </c>
      <c r="V401">
        <f t="shared" si="64"/>
        <v>0</v>
      </c>
      <c r="W401">
        <f t="shared" si="64"/>
        <v>0</v>
      </c>
      <c r="X401">
        <f t="shared" si="64"/>
        <v>0</v>
      </c>
      <c r="Y401">
        <f t="shared" si="63"/>
        <v>0</v>
      </c>
      <c r="Z401">
        <f t="shared" si="63"/>
        <v>0</v>
      </c>
      <c r="AA401">
        <f t="shared" si="63"/>
        <v>0</v>
      </c>
      <c r="AB401">
        <f t="shared" si="63"/>
        <v>0</v>
      </c>
      <c r="AC401">
        <f t="shared" si="63"/>
        <v>4</v>
      </c>
    </row>
    <row r="402" spans="1:29">
      <c r="A402">
        <f>Schools!A402</f>
        <v>137621</v>
      </c>
      <c r="B402" t="str">
        <f>Schools!B402</f>
        <v>Sheringham High School</v>
      </c>
      <c r="C402" t="str">
        <f>Schools!C402</f>
        <v>Secondary</v>
      </c>
      <c r="D402">
        <f>Schools!D402</f>
        <v>0</v>
      </c>
      <c r="E402" t="str">
        <f>Schools!E402</f>
        <v>/provider/23/137621</v>
      </c>
      <c r="F402" t="str">
        <f>Schools!F402</f>
        <v>Holt Road, Sheringham, Norfolk, NR26 8ND</v>
      </c>
      <c r="G402" s="17">
        <f>Schools!G402</f>
        <v>43056</v>
      </c>
      <c r="H402">
        <f>Schools!H402</f>
        <v>2738955</v>
      </c>
      <c r="I402" t="str">
        <f>Schools!I402</f>
        <v>2738955.txt</v>
      </c>
      <c r="J402" t="str">
        <f>Schools!J402</f>
        <v>https://files.api.ofsted.gov.uk/v1/file/2738955</v>
      </c>
      <c r="K402" t="str">
        <f>Schools!K402</f>
        <v>Short inspection</v>
      </c>
      <c r="L402" t="b">
        <f t="shared" ref="L402:AA411" si="65">VLOOKUP($A402,rMentions,COLUMN()-9,FALSE)</f>
        <v>0</v>
      </c>
      <c r="M402">
        <f t="shared" si="65"/>
        <v>1</v>
      </c>
      <c r="N402">
        <f t="shared" si="65"/>
        <v>10</v>
      </c>
      <c r="O402">
        <f t="shared" si="65"/>
        <v>0</v>
      </c>
      <c r="P402">
        <f t="shared" si="65"/>
        <v>0</v>
      </c>
      <c r="Q402">
        <f t="shared" si="65"/>
        <v>0</v>
      </c>
      <c r="R402">
        <f t="shared" si="65"/>
        <v>0</v>
      </c>
      <c r="S402">
        <f t="shared" si="65"/>
        <v>0</v>
      </c>
      <c r="T402">
        <f t="shared" si="65"/>
        <v>0</v>
      </c>
      <c r="U402">
        <f t="shared" si="65"/>
        <v>0</v>
      </c>
      <c r="V402">
        <f t="shared" si="65"/>
        <v>0</v>
      </c>
      <c r="W402">
        <f t="shared" si="65"/>
        <v>0</v>
      </c>
      <c r="X402">
        <f t="shared" si="65"/>
        <v>0</v>
      </c>
      <c r="Y402">
        <f t="shared" si="65"/>
        <v>0</v>
      </c>
      <c r="Z402">
        <f t="shared" si="65"/>
        <v>0</v>
      </c>
      <c r="AA402">
        <f t="shared" si="65"/>
        <v>0</v>
      </c>
      <c r="AB402">
        <f t="shared" ref="Y402:AC417" si="66">VLOOKUP($A402,rMentions,COLUMN()-9,FALSE)</f>
        <v>1</v>
      </c>
      <c r="AC402">
        <f t="shared" si="66"/>
        <v>7</v>
      </c>
    </row>
    <row r="403" spans="1:29">
      <c r="A403">
        <f>Schools!A403</f>
        <v>137630</v>
      </c>
      <c r="B403" t="str">
        <f>Schools!B403</f>
        <v>Walderslade Girls' School</v>
      </c>
      <c r="C403" t="str">
        <f>Schools!C403</f>
        <v>Secondary</v>
      </c>
      <c r="D403" t="str">
        <f>Schools!D403</f>
        <v>Requires Improvement</v>
      </c>
      <c r="E403" t="str">
        <f>Schools!E403</f>
        <v>/provider/23/137630</v>
      </c>
      <c r="F403" t="str">
        <f>Schools!F403</f>
        <v>Bradfields Avenue, Walderslade, Chatham, Kent, ME5 0LE</v>
      </c>
      <c r="G403" s="17">
        <f>Schools!G403</f>
        <v>43024</v>
      </c>
      <c r="H403">
        <f>Schools!H403</f>
        <v>2730657</v>
      </c>
      <c r="I403" t="str">
        <f>Schools!I403</f>
        <v>2730657.txt</v>
      </c>
      <c r="J403" t="str">
        <f>Schools!J403</f>
        <v>https://files.api.ofsted.gov.uk/v1/file/2730657</v>
      </c>
      <c r="K403" t="str">
        <f>Schools!K403</f>
        <v>Full inspection</v>
      </c>
      <c r="L403" t="b">
        <f t="shared" si="65"/>
        <v>0</v>
      </c>
      <c r="M403">
        <f t="shared" si="65"/>
        <v>3</v>
      </c>
      <c r="N403">
        <f t="shared" si="65"/>
        <v>8</v>
      </c>
      <c r="O403">
        <f t="shared" si="65"/>
        <v>0</v>
      </c>
      <c r="P403">
        <f t="shared" si="65"/>
        <v>1</v>
      </c>
      <c r="Q403">
        <f t="shared" si="65"/>
        <v>0</v>
      </c>
      <c r="R403">
        <f t="shared" si="65"/>
        <v>0</v>
      </c>
      <c r="S403">
        <f t="shared" si="65"/>
        <v>0</v>
      </c>
      <c r="T403">
        <f t="shared" si="65"/>
        <v>0</v>
      </c>
      <c r="U403">
        <f t="shared" si="65"/>
        <v>0</v>
      </c>
      <c r="V403">
        <f t="shared" si="65"/>
        <v>0</v>
      </c>
      <c r="W403">
        <f t="shared" si="65"/>
        <v>0</v>
      </c>
      <c r="X403">
        <f t="shared" si="65"/>
        <v>0</v>
      </c>
      <c r="Y403">
        <f t="shared" si="66"/>
        <v>0</v>
      </c>
      <c r="Z403">
        <f t="shared" si="66"/>
        <v>0</v>
      </c>
      <c r="AA403">
        <f t="shared" si="66"/>
        <v>0</v>
      </c>
      <c r="AB403">
        <f t="shared" si="66"/>
        <v>0</v>
      </c>
      <c r="AC403">
        <f t="shared" si="66"/>
        <v>5</v>
      </c>
    </row>
    <row r="404" spans="1:29">
      <c r="A404">
        <f>Schools!A404</f>
        <v>137632</v>
      </c>
      <c r="B404" t="str">
        <f>Schools!B404</f>
        <v>Etonbury Academy</v>
      </c>
      <c r="C404" t="str">
        <f>Schools!C404</f>
        <v>Secondary</v>
      </c>
      <c r="D404" t="str">
        <f>Schools!D404</f>
        <v>Requires Improvement</v>
      </c>
      <c r="E404" t="str">
        <f>Schools!E404</f>
        <v>/provider/23/137632</v>
      </c>
      <c r="F404" t="str">
        <f>Schools!F404</f>
        <v>Stotfold Road, Arlesey, Bedfordshire, SG15 6XS</v>
      </c>
      <c r="G404" s="17">
        <f>Schools!G404</f>
        <v>43089</v>
      </c>
      <c r="H404">
        <f>Schools!H404</f>
        <v>2744315</v>
      </c>
      <c r="I404" t="str">
        <f>Schools!I404</f>
        <v>2744315.txt</v>
      </c>
      <c r="J404" t="str">
        <f>Schools!J404</f>
        <v>https://files.api.ofsted.gov.uk/v1/file/2744315</v>
      </c>
      <c r="K404" t="str">
        <f>Schools!K404</f>
        <v>Full inspection</v>
      </c>
      <c r="L404" t="b">
        <f t="shared" si="65"/>
        <v>0</v>
      </c>
      <c r="M404">
        <f t="shared" si="65"/>
        <v>4</v>
      </c>
      <c r="N404">
        <f t="shared" si="65"/>
        <v>14</v>
      </c>
      <c r="O404">
        <f t="shared" si="65"/>
        <v>0</v>
      </c>
      <c r="P404">
        <f t="shared" si="65"/>
        <v>0</v>
      </c>
      <c r="Q404">
        <f t="shared" si="65"/>
        <v>0</v>
      </c>
      <c r="R404">
        <f t="shared" si="65"/>
        <v>0</v>
      </c>
      <c r="S404">
        <f t="shared" si="65"/>
        <v>0</v>
      </c>
      <c r="T404">
        <f t="shared" si="65"/>
        <v>2</v>
      </c>
      <c r="U404">
        <f t="shared" si="65"/>
        <v>0</v>
      </c>
      <c r="V404">
        <f t="shared" si="65"/>
        <v>0</v>
      </c>
      <c r="W404">
        <f t="shared" si="65"/>
        <v>0</v>
      </c>
      <c r="X404">
        <f t="shared" si="65"/>
        <v>0</v>
      </c>
      <c r="Y404">
        <f t="shared" si="66"/>
        <v>0</v>
      </c>
      <c r="Z404">
        <f t="shared" si="66"/>
        <v>0</v>
      </c>
      <c r="AA404">
        <f t="shared" si="66"/>
        <v>0</v>
      </c>
      <c r="AB404">
        <f t="shared" si="66"/>
        <v>0</v>
      </c>
      <c r="AC404">
        <f t="shared" si="66"/>
        <v>4</v>
      </c>
    </row>
    <row r="405" spans="1:29">
      <c r="A405">
        <f>Schools!A405</f>
        <v>137635</v>
      </c>
      <c r="B405" t="str">
        <f>Schools!B405</f>
        <v>Vyners School</v>
      </c>
      <c r="C405" t="str">
        <f>Schools!C405</f>
        <v>Secondary</v>
      </c>
      <c r="D405">
        <f>Schools!D405</f>
        <v>0</v>
      </c>
      <c r="E405" t="str">
        <f>Schools!E405</f>
        <v>/provider/23/137635</v>
      </c>
      <c r="F405" t="str">
        <f>Schools!F405</f>
        <v>Warren Road, Ickenham, Uxbridge, UB10 8AB</v>
      </c>
      <c r="G405" s="17">
        <f>Schools!G405</f>
        <v>43194</v>
      </c>
      <c r="H405">
        <f>Schools!H405</f>
        <v>2764691</v>
      </c>
      <c r="I405" t="str">
        <f>Schools!I405</f>
        <v>2764691.txt</v>
      </c>
      <c r="J405" t="str">
        <f>Schools!J405</f>
        <v>https://files.api.ofsted.gov.uk/v1/file/2764691</v>
      </c>
      <c r="K405" t="str">
        <f>Schools!K405</f>
        <v>Short inspection</v>
      </c>
      <c r="L405" t="b">
        <f t="shared" si="65"/>
        <v>0</v>
      </c>
      <c r="M405">
        <f t="shared" si="65"/>
        <v>0</v>
      </c>
      <c r="N405">
        <f t="shared" si="65"/>
        <v>0</v>
      </c>
      <c r="O405">
        <f t="shared" si="65"/>
        <v>1</v>
      </c>
      <c r="P405">
        <f t="shared" si="65"/>
        <v>0</v>
      </c>
      <c r="Q405">
        <f t="shared" si="65"/>
        <v>0</v>
      </c>
      <c r="R405">
        <f t="shared" si="65"/>
        <v>0</v>
      </c>
      <c r="S405">
        <f t="shared" si="65"/>
        <v>0</v>
      </c>
      <c r="T405">
        <f t="shared" si="65"/>
        <v>0</v>
      </c>
      <c r="U405">
        <f t="shared" si="65"/>
        <v>0</v>
      </c>
      <c r="V405">
        <f t="shared" si="65"/>
        <v>0</v>
      </c>
      <c r="W405">
        <f t="shared" si="65"/>
        <v>0</v>
      </c>
      <c r="X405">
        <f t="shared" si="65"/>
        <v>0</v>
      </c>
      <c r="Y405">
        <f t="shared" si="66"/>
        <v>0</v>
      </c>
      <c r="Z405">
        <f t="shared" si="66"/>
        <v>0</v>
      </c>
      <c r="AA405">
        <f t="shared" si="66"/>
        <v>0</v>
      </c>
      <c r="AB405">
        <f t="shared" si="66"/>
        <v>0</v>
      </c>
      <c r="AC405">
        <f t="shared" si="66"/>
        <v>0</v>
      </c>
    </row>
    <row r="406" spans="1:29">
      <c r="A406">
        <f>Schools!A406</f>
        <v>137636</v>
      </c>
      <c r="B406" t="str">
        <f>Schools!B406</f>
        <v>Brooklands Middle School</v>
      </c>
      <c r="C406" t="str">
        <f>Schools!C406</f>
        <v>Secondary</v>
      </c>
      <c r="D406" t="str">
        <f>Schools!D406</f>
        <v>Good</v>
      </c>
      <c r="E406" t="str">
        <f>Schools!E406</f>
        <v>/provider/23/137636</v>
      </c>
      <c r="F406" t="str">
        <f>Schools!F406</f>
        <v>Brooklands Drive, Leighton Buzzard, Bedfordshire, LU7 3PF</v>
      </c>
      <c r="G406" s="17">
        <f>Schools!G406</f>
        <v>43263</v>
      </c>
      <c r="H406">
        <f>Schools!H406</f>
        <v>2778921</v>
      </c>
      <c r="I406" t="str">
        <f>Schools!I406</f>
        <v>2778921.txt</v>
      </c>
      <c r="J406" t="str">
        <f>Schools!J406</f>
        <v>https://files.api.ofsted.gov.uk/v1/file/2778921</v>
      </c>
      <c r="K406" t="str">
        <f>Schools!K406</f>
        <v>Full inspection</v>
      </c>
      <c r="L406" t="b">
        <f t="shared" si="65"/>
        <v>0</v>
      </c>
      <c r="M406">
        <f t="shared" si="65"/>
        <v>2</v>
      </c>
      <c r="N406">
        <f t="shared" si="65"/>
        <v>8</v>
      </c>
      <c r="O406">
        <f t="shared" si="65"/>
        <v>0</v>
      </c>
      <c r="P406">
        <f t="shared" si="65"/>
        <v>0</v>
      </c>
      <c r="Q406">
        <f t="shared" si="65"/>
        <v>0</v>
      </c>
      <c r="R406">
        <f t="shared" si="65"/>
        <v>0</v>
      </c>
      <c r="S406">
        <f t="shared" si="65"/>
        <v>0</v>
      </c>
      <c r="T406">
        <f t="shared" si="65"/>
        <v>0</v>
      </c>
      <c r="U406">
        <f t="shared" si="65"/>
        <v>0</v>
      </c>
      <c r="V406">
        <f t="shared" si="65"/>
        <v>0</v>
      </c>
      <c r="W406">
        <f t="shared" si="65"/>
        <v>0</v>
      </c>
      <c r="X406">
        <f t="shared" si="65"/>
        <v>0</v>
      </c>
      <c r="Y406">
        <f t="shared" si="66"/>
        <v>0</v>
      </c>
      <c r="Z406">
        <f t="shared" si="66"/>
        <v>0</v>
      </c>
      <c r="AA406">
        <f t="shared" si="66"/>
        <v>0</v>
      </c>
      <c r="AB406">
        <f t="shared" si="66"/>
        <v>0</v>
      </c>
      <c r="AC406">
        <f t="shared" si="66"/>
        <v>4</v>
      </c>
    </row>
    <row r="407" spans="1:29">
      <c r="A407">
        <f>Schools!A407</f>
        <v>137637</v>
      </c>
      <c r="B407" t="str">
        <f>Schools!B407</f>
        <v>Birchwood High School</v>
      </c>
      <c r="C407" t="str">
        <f>Schools!C407</f>
        <v>Secondary</v>
      </c>
      <c r="D407">
        <f>Schools!D407</f>
        <v>0</v>
      </c>
      <c r="E407" t="str">
        <f>Schools!E407</f>
        <v>/provider/23/137637</v>
      </c>
      <c r="F407" t="str">
        <f>Schools!F407</f>
        <v>Parsonage Lane, Bishop's Stortford, Hertfordshire, CM23 5BD</v>
      </c>
      <c r="G407" s="17">
        <f>Schools!G407</f>
        <v>43266</v>
      </c>
      <c r="H407">
        <f>Schools!H407</f>
        <v>2779939</v>
      </c>
      <c r="I407" t="str">
        <f>Schools!I407</f>
        <v>2779939.txt</v>
      </c>
      <c r="J407" t="str">
        <f>Schools!J407</f>
        <v>https://files.api.ofsted.gov.uk/v1/file/2779939</v>
      </c>
      <c r="K407" t="str">
        <f>Schools!K407</f>
        <v>Monitoring visit</v>
      </c>
      <c r="L407" t="b">
        <f t="shared" si="65"/>
        <v>0</v>
      </c>
      <c r="M407">
        <f t="shared" si="65"/>
        <v>3</v>
      </c>
      <c r="N407">
        <f t="shared" si="65"/>
        <v>2</v>
      </c>
      <c r="O407">
        <f t="shared" si="65"/>
        <v>0</v>
      </c>
      <c r="P407">
        <f t="shared" si="65"/>
        <v>0</v>
      </c>
      <c r="Q407">
        <f t="shared" si="65"/>
        <v>0</v>
      </c>
      <c r="R407">
        <f t="shared" si="65"/>
        <v>0</v>
      </c>
      <c r="S407">
        <f t="shared" si="65"/>
        <v>0</v>
      </c>
      <c r="T407">
        <f t="shared" si="65"/>
        <v>1</v>
      </c>
      <c r="U407">
        <f t="shared" si="65"/>
        <v>0</v>
      </c>
      <c r="V407">
        <f t="shared" si="65"/>
        <v>0</v>
      </c>
      <c r="W407">
        <f t="shared" si="65"/>
        <v>0</v>
      </c>
      <c r="X407">
        <f t="shared" si="65"/>
        <v>0</v>
      </c>
      <c r="Y407">
        <f t="shared" si="66"/>
        <v>0</v>
      </c>
      <c r="Z407">
        <f t="shared" si="66"/>
        <v>0</v>
      </c>
      <c r="AA407">
        <f t="shared" si="66"/>
        <v>0</v>
      </c>
      <c r="AB407">
        <f t="shared" si="66"/>
        <v>0</v>
      </c>
      <c r="AC407">
        <f t="shared" si="66"/>
        <v>1</v>
      </c>
    </row>
    <row r="408" spans="1:29">
      <c r="A408">
        <f>Schools!A408</f>
        <v>137650</v>
      </c>
      <c r="B408" t="str">
        <f>Schools!B408</f>
        <v>The John Bentley School</v>
      </c>
      <c r="C408" t="str">
        <f>Schools!C408</f>
        <v>Secondary</v>
      </c>
      <c r="D408" t="str">
        <f>Schools!D408</f>
        <v>Requires Improvement</v>
      </c>
      <c r="E408" t="str">
        <f>Schools!E408</f>
        <v>/provider/23/137650</v>
      </c>
      <c r="F408" t="str">
        <f>Schools!F408</f>
        <v>White Horse Way, Calne, Wiltshire, SN11 8YH</v>
      </c>
      <c r="G408" s="17">
        <f>Schools!G408</f>
        <v>43220</v>
      </c>
      <c r="H408">
        <f>Schools!H408</f>
        <v>2778439</v>
      </c>
      <c r="I408" t="str">
        <f>Schools!I408</f>
        <v>2778439.txt</v>
      </c>
      <c r="J408" t="str">
        <f>Schools!J408</f>
        <v>https://files.api.ofsted.gov.uk/v1/file/2778439</v>
      </c>
      <c r="K408" t="str">
        <f>Schools!K408</f>
        <v>Full inspection</v>
      </c>
      <c r="L408" t="b">
        <f t="shared" si="65"/>
        <v>0</v>
      </c>
      <c r="M408">
        <f t="shared" si="65"/>
        <v>2</v>
      </c>
      <c r="N408">
        <f t="shared" si="65"/>
        <v>7</v>
      </c>
      <c r="O408">
        <f t="shared" si="65"/>
        <v>0</v>
      </c>
      <c r="P408">
        <f t="shared" si="65"/>
        <v>1</v>
      </c>
      <c r="Q408">
        <f t="shared" si="65"/>
        <v>0</v>
      </c>
      <c r="R408">
        <f t="shared" si="65"/>
        <v>0</v>
      </c>
      <c r="S408">
        <f t="shared" si="65"/>
        <v>0</v>
      </c>
      <c r="T408">
        <f t="shared" si="65"/>
        <v>0</v>
      </c>
      <c r="U408">
        <f t="shared" si="65"/>
        <v>0</v>
      </c>
      <c r="V408">
        <f t="shared" si="65"/>
        <v>0</v>
      </c>
      <c r="W408">
        <f t="shared" si="65"/>
        <v>0</v>
      </c>
      <c r="X408">
        <f t="shared" si="65"/>
        <v>0</v>
      </c>
      <c r="Y408">
        <f t="shared" si="66"/>
        <v>0</v>
      </c>
      <c r="Z408">
        <f t="shared" si="66"/>
        <v>0</v>
      </c>
      <c r="AA408">
        <f t="shared" si="66"/>
        <v>0</v>
      </c>
      <c r="AB408">
        <f t="shared" si="66"/>
        <v>0</v>
      </c>
      <c r="AC408">
        <f t="shared" si="66"/>
        <v>7</v>
      </c>
    </row>
    <row r="409" spans="1:29">
      <c r="A409">
        <f>Schools!A409</f>
        <v>137667</v>
      </c>
      <c r="B409" t="str">
        <f>Schools!B409</f>
        <v>Kesteven and Sleaford High School Selective Academy</v>
      </c>
      <c r="C409" t="str">
        <f>Schools!C409</f>
        <v>Secondary</v>
      </c>
      <c r="D409">
        <f>Schools!D409</f>
        <v>0</v>
      </c>
      <c r="E409" t="str">
        <f>Schools!E409</f>
        <v>/provider/23/137667</v>
      </c>
      <c r="F409" t="str">
        <f>Schools!F409</f>
        <v>Jermyn Street, Sleaford, Lincolnshire, NG34 7RS</v>
      </c>
      <c r="G409" s="17">
        <f>Schools!G409</f>
        <v>43109</v>
      </c>
      <c r="H409">
        <f>Schools!H409</f>
        <v>2747439</v>
      </c>
      <c r="I409" t="str">
        <f>Schools!I409</f>
        <v>2747439.txt</v>
      </c>
      <c r="J409" t="str">
        <f>Schools!J409</f>
        <v>https://files.api.ofsted.gov.uk/v1/file/2747439</v>
      </c>
      <c r="K409" t="str">
        <f>Schools!K409</f>
        <v>Short inspection</v>
      </c>
      <c r="L409" t="b">
        <f t="shared" si="65"/>
        <v>0</v>
      </c>
      <c r="M409">
        <f t="shared" si="65"/>
        <v>0</v>
      </c>
      <c r="N409">
        <f t="shared" si="65"/>
        <v>2</v>
      </c>
      <c r="O409">
        <f t="shared" si="65"/>
        <v>0</v>
      </c>
      <c r="P409">
        <f t="shared" si="65"/>
        <v>0</v>
      </c>
      <c r="Q409">
        <f t="shared" si="65"/>
        <v>0</v>
      </c>
      <c r="R409">
        <f t="shared" si="65"/>
        <v>0</v>
      </c>
      <c r="S409">
        <f t="shared" si="65"/>
        <v>0</v>
      </c>
      <c r="T409">
        <f t="shared" si="65"/>
        <v>0</v>
      </c>
      <c r="U409">
        <f t="shared" si="65"/>
        <v>0</v>
      </c>
      <c r="V409">
        <f t="shared" si="65"/>
        <v>0</v>
      </c>
      <c r="W409">
        <f t="shared" si="65"/>
        <v>0</v>
      </c>
      <c r="X409">
        <f t="shared" si="65"/>
        <v>0</v>
      </c>
      <c r="Y409">
        <f t="shared" si="66"/>
        <v>0</v>
      </c>
      <c r="Z409">
        <f t="shared" si="66"/>
        <v>0</v>
      </c>
      <c r="AA409">
        <f t="shared" si="66"/>
        <v>0</v>
      </c>
      <c r="AB409">
        <f t="shared" si="66"/>
        <v>0</v>
      </c>
      <c r="AC409">
        <f t="shared" si="66"/>
        <v>0</v>
      </c>
    </row>
    <row r="410" spans="1:29">
      <c r="A410">
        <f>Schools!A410</f>
        <v>137684</v>
      </c>
      <c r="B410" t="str">
        <f>Schools!B410</f>
        <v>The Dorcan Academy</v>
      </c>
      <c r="C410" t="str">
        <f>Schools!C410</f>
        <v>Secondary</v>
      </c>
      <c r="D410">
        <f>Schools!D410</f>
        <v>0</v>
      </c>
      <c r="E410" t="str">
        <f>Schools!E410</f>
        <v>/provider/23/137684</v>
      </c>
      <c r="F410" t="str">
        <f>Schools!F410</f>
        <v>St Paul's Drive, Covingham, Swindon, Wiltshire, SN3 5DA</v>
      </c>
      <c r="G410" s="17">
        <f>Schools!G410</f>
        <v>43117</v>
      </c>
      <c r="H410">
        <f>Schools!H410</f>
        <v>2748635</v>
      </c>
      <c r="I410" t="str">
        <f>Schools!I410</f>
        <v>2748635.txt</v>
      </c>
      <c r="J410" t="str">
        <f>Schools!J410</f>
        <v>https://files.api.ofsted.gov.uk/v1/file/2748635</v>
      </c>
      <c r="K410" t="str">
        <f>Schools!K410</f>
        <v>Monitoring visit</v>
      </c>
      <c r="L410" t="b">
        <f t="shared" si="65"/>
        <v>0</v>
      </c>
      <c r="M410">
        <f t="shared" si="65"/>
        <v>1</v>
      </c>
      <c r="N410">
        <f t="shared" si="65"/>
        <v>5</v>
      </c>
      <c r="O410">
        <f t="shared" si="65"/>
        <v>0</v>
      </c>
      <c r="P410">
        <f t="shared" si="65"/>
        <v>0</v>
      </c>
      <c r="Q410">
        <f t="shared" si="65"/>
        <v>0</v>
      </c>
      <c r="R410">
        <f t="shared" si="65"/>
        <v>0</v>
      </c>
      <c r="S410">
        <f t="shared" si="65"/>
        <v>0</v>
      </c>
      <c r="T410">
        <f t="shared" si="65"/>
        <v>0</v>
      </c>
      <c r="U410">
        <f t="shared" si="65"/>
        <v>0</v>
      </c>
      <c r="V410">
        <f t="shared" si="65"/>
        <v>0</v>
      </c>
      <c r="W410">
        <f t="shared" si="65"/>
        <v>0</v>
      </c>
      <c r="X410">
        <f t="shared" si="65"/>
        <v>0</v>
      </c>
      <c r="Y410">
        <f t="shared" si="66"/>
        <v>0</v>
      </c>
      <c r="Z410">
        <f t="shared" si="66"/>
        <v>0</v>
      </c>
      <c r="AA410">
        <f t="shared" si="66"/>
        <v>0</v>
      </c>
      <c r="AB410">
        <f t="shared" si="66"/>
        <v>0</v>
      </c>
      <c r="AC410">
        <f t="shared" si="66"/>
        <v>2</v>
      </c>
    </row>
    <row r="411" spans="1:29">
      <c r="A411">
        <f>Schools!A411</f>
        <v>137685</v>
      </c>
      <c r="B411" t="str">
        <f>Schools!B411</f>
        <v>Kingsbury High School</v>
      </c>
      <c r="C411" t="str">
        <f>Schools!C411</f>
        <v>Secondary</v>
      </c>
      <c r="D411">
        <f>Schools!D411</f>
        <v>0</v>
      </c>
      <c r="E411" t="str">
        <f>Schools!E411</f>
        <v>/provider/23/137685</v>
      </c>
      <c r="F411" t="str">
        <f>Schools!F411</f>
        <v>Princes Avenue, Kingsbury, London, NW9 9JR</v>
      </c>
      <c r="G411" s="17">
        <f>Schools!G411</f>
        <v>43216</v>
      </c>
      <c r="H411">
        <f>Schools!H411</f>
        <v>2769929</v>
      </c>
      <c r="I411" t="str">
        <f>Schools!I411</f>
        <v>2769929.txt</v>
      </c>
      <c r="J411" t="str">
        <f>Schools!J411</f>
        <v>https://files.api.ofsted.gov.uk/v1/file/2769929</v>
      </c>
      <c r="K411" t="str">
        <f>Schools!K411</f>
        <v>Short inspection</v>
      </c>
      <c r="L411" t="b">
        <f t="shared" si="65"/>
        <v>0</v>
      </c>
      <c r="M411">
        <f t="shared" si="65"/>
        <v>1</v>
      </c>
      <c r="N411">
        <f t="shared" si="65"/>
        <v>7</v>
      </c>
      <c r="O411">
        <f t="shared" si="65"/>
        <v>0</v>
      </c>
      <c r="P411">
        <f t="shared" si="65"/>
        <v>0</v>
      </c>
      <c r="Q411">
        <f t="shared" si="65"/>
        <v>0</v>
      </c>
      <c r="R411">
        <f t="shared" si="65"/>
        <v>0</v>
      </c>
      <c r="S411">
        <f t="shared" si="65"/>
        <v>2</v>
      </c>
      <c r="T411">
        <f t="shared" si="65"/>
        <v>0</v>
      </c>
      <c r="U411">
        <f t="shared" si="65"/>
        <v>0</v>
      </c>
      <c r="V411">
        <f t="shared" si="65"/>
        <v>0</v>
      </c>
      <c r="W411">
        <f t="shared" si="65"/>
        <v>0</v>
      </c>
      <c r="X411">
        <f t="shared" si="65"/>
        <v>0</v>
      </c>
      <c r="Y411">
        <f t="shared" si="66"/>
        <v>0</v>
      </c>
      <c r="Z411">
        <f t="shared" si="66"/>
        <v>0</v>
      </c>
      <c r="AA411">
        <f t="shared" si="66"/>
        <v>0</v>
      </c>
      <c r="AB411">
        <f t="shared" si="66"/>
        <v>1</v>
      </c>
      <c r="AC411">
        <f t="shared" si="66"/>
        <v>1</v>
      </c>
    </row>
    <row r="412" spans="1:29">
      <c r="A412">
        <f>Schools!A412</f>
        <v>137701</v>
      </c>
      <c r="B412" t="str">
        <f>Schools!B412</f>
        <v>Oldbury Academy</v>
      </c>
      <c r="C412" t="str">
        <f>Schools!C412</f>
        <v>Secondary</v>
      </c>
      <c r="D412" t="str">
        <f>Schools!D412</f>
        <v>Requires Improvement</v>
      </c>
      <c r="E412" t="str">
        <f>Schools!E412</f>
        <v>/provider/23/137701</v>
      </c>
      <c r="F412" t="str">
        <f>Schools!F412</f>
        <v>Pound Road, Oldbury, West Midlands, B68 8NE</v>
      </c>
      <c r="G412" s="17">
        <f>Schools!G412</f>
        <v>43118</v>
      </c>
      <c r="H412">
        <f>Schools!H412</f>
        <v>2748855</v>
      </c>
      <c r="I412" t="str">
        <f>Schools!I412</f>
        <v>2748855.txt</v>
      </c>
      <c r="J412" t="str">
        <f>Schools!J412</f>
        <v>https://files.api.ofsted.gov.uk/v1/file/2748855</v>
      </c>
      <c r="K412" t="str">
        <f>Schools!K412</f>
        <v>Full inspection</v>
      </c>
      <c r="L412" t="b">
        <f t="shared" ref="L412:AA421" si="67">VLOOKUP($A412,rMentions,COLUMN()-9,FALSE)</f>
        <v>0</v>
      </c>
      <c r="M412">
        <f t="shared" si="67"/>
        <v>6</v>
      </c>
      <c r="N412">
        <f t="shared" si="67"/>
        <v>14</v>
      </c>
      <c r="O412">
        <f t="shared" si="67"/>
        <v>0</v>
      </c>
      <c r="P412">
        <f t="shared" si="67"/>
        <v>0</v>
      </c>
      <c r="Q412">
        <f t="shared" si="67"/>
        <v>0</v>
      </c>
      <c r="R412">
        <f t="shared" si="67"/>
        <v>0</v>
      </c>
      <c r="S412">
        <f t="shared" si="67"/>
        <v>0</v>
      </c>
      <c r="T412">
        <f t="shared" si="67"/>
        <v>0</v>
      </c>
      <c r="U412">
        <f t="shared" si="67"/>
        <v>0</v>
      </c>
      <c r="V412">
        <f t="shared" si="67"/>
        <v>0</v>
      </c>
      <c r="W412">
        <f t="shared" si="67"/>
        <v>0</v>
      </c>
      <c r="X412">
        <f t="shared" si="67"/>
        <v>0</v>
      </c>
      <c r="Y412">
        <f t="shared" si="67"/>
        <v>0</v>
      </c>
      <c r="Z412">
        <f t="shared" si="67"/>
        <v>0</v>
      </c>
      <c r="AA412">
        <f t="shared" si="67"/>
        <v>0</v>
      </c>
      <c r="AB412">
        <f t="shared" si="66"/>
        <v>0</v>
      </c>
      <c r="AC412">
        <f t="shared" si="66"/>
        <v>13</v>
      </c>
    </row>
    <row r="413" spans="1:29">
      <c r="A413">
        <f>Schools!A413</f>
        <v>137733</v>
      </c>
      <c r="B413" t="str">
        <f>Schools!B413</f>
        <v>Shoeburyness High School</v>
      </c>
      <c r="C413" t="str">
        <f>Schools!C413</f>
        <v>Secondary</v>
      </c>
      <c r="D413" t="str">
        <f>Schools!D413</f>
        <v>Good</v>
      </c>
      <c r="E413" t="str">
        <f>Schools!E413</f>
        <v>/provider/23/137733</v>
      </c>
      <c r="F413" t="str">
        <f>Schools!F413</f>
        <v>Caulfield Road, Shoeburyness, Southend-on-Sea, Essex, SS3 9LL</v>
      </c>
      <c r="G413" s="17">
        <f>Schools!G413</f>
        <v>43084</v>
      </c>
      <c r="H413">
        <f>Schools!H413</f>
        <v>2743241</v>
      </c>
      <c r="I413" t="str">
        <f>Schools!I413</f>
        <v>2743241.txt</v>
      </c>
      <c r="J413" t="str">
        <f>Schools!J413</f>
        <v>https://files.api.ofsted.gov.uk/v1/file/2743241</v>
      </c>
      <c r="K413" t="str">
        <f>Schools!K413</f>
        <v>Full inspection</v>
      </c>
      <c r="L413" t="b">
        <f t="shared" si="67"/>
        <v>0</v>
      </c>
      <c r="M413">
        <f t="shared" si="67"/>
        <v>2</v>
      </c>
      <c r="N413">
        <f t="shared" si="67"/>
        <v>4</v>
      </c>
      <c r="O413">
        <f t="shared" si="67"/>
        <v>0</v>
      </c>
      <c r="P413">
        <f t="shared" si="67"/>
        <v>0</v>
      </c>
      <c r="Q413">
        <f t="shared" si="67"/>
        <v>0</v>
      </c>
      <c r="R413">
        <f t="shared" si="67"/>
        <v>0</v>
      </c>
      <c r="S413">
        <f t="shared" si="67"/>
        <v>1</v>
      </c>
      <c r="T413">
        <f t="shared" si="67"/>
        <v>0</v>
      </c>
      <c r="U413">
        <f t="shared" si="67"/>
        <v>0</v>
      </c>
      <c r="V413">
        <f t="shared" si="67"/>
        <v>0</v>
      </c>
      <c r="W413">
        <f t="shared" si="67"/>
        <v>0</v>
      </c>
      <c r="X413">
        <f t="shared" si="67"/>
        <v>0</v>
      </c>
      <c r="Y413">
        <f t="shared" si="66"/>
        <v>0</v>
      </c>
      <c r="Z413">
        <f t="shared" si="66"/>
        <v>0</v>
      </c>
      <c r="AA413">
        <f t="shared" si="66"/>
        <v>0</v>
      </c>
      <c r="AB413">
        <f t="shared" si="66"/>
        <v>0</v>
      </c>
      <c r="AC413">
        <f t="shared" si="66"/>
        <v>5</v>
      </c>
    </row>
    <row r="414" spans="1:29">
      <c r="A414">
        <f>Schools!A414</f>
        <v>137734</v>
      </c>
      <c r="B414" t="str">
        <f>Schools!B414</f>
        <v>St Thomas More Roman Catholic Academy</v>
      </c>
      <c r="C414" t="str">
        <f>Schools!C414</f>
        <v>Secondary</v>
      </c>
      <c r="D414">
        <f>Schools!D414</f>
        <v>0</v>
      </c>
      <c r="E414" t="str">
        <f>Schools!E414</f>
        <v>/provider/23/137734</v>
      </c>
      <c r="F414" t="str">
        <f>Schools!F414</f>
        <v>Lynn Road, North Shields, Tyne and Wear, NE29 8LF</v>
      </c>
      <c r="G414" s="17">
        <f>Schools!G414</f>
        <v>43048</v>
      </c>
      <c r="H414">
        <f>Schools!H414</f>
        <v>2735849</v>
      </c>
      <c r="I414" t="str">
        <f>Schools!I414</f>
        <v>2735849.txt</v>
      </c>
      <c r="J414" t="str">
        <f>Schools!J414</f>
        <v>https://files.api.ofsted.gov.uk/v1/file/2735849</v>
      </c>
      <c r="K414" t="str">
        <f>Schools!K414</f>
        <v>Short inspection</v>
      </c>
      <c r="L414" t="b">
        <f t="shared" si="67"/>
        <v>0</v>
      </c>
      <c r="M414">
        <f t="shared" si="67"/>
        <v>0</v>
      </c>
      <c r="N414">
        <f t="shared" si="67"/>
        <v>0</v>
      </c>
      <c r="O414">
        <f t="shared" si="67"/>
        <v>0</v>
      </c>
      <c r="P414">
        <f t="shared" si="67"/>
        <v>0</v>
      </c>
      <c r="Q414">
        <f t="shared" si="67"/>
        <v>0</v>
      </c>
      <c r="R414">
        <f t="shared" si="67"/>
        <v>0</v>
      </c>
      <c r="S414">
        <f t="shared" si="67"/>
        <v>0</v>
      </c>
      <c r="T414">
        <f t="shared" si="67"/>
        <v>0</v>
      </c>
      <c r="U414">
        <f t="shared" si="67"/>
        <v>0</v>
      </c>
      <c r="V414">
        <f t="shared" si="67"/>
        <v>0</v>
      </c>
      <c r="W414">
        <f t="shared" si="67"/>
        <v>0</v>
      </c>
      <c r="X414">
        <f t="shared" si="67"/>
        <v>0</v>
      </c>
      <c r="Y414">
        <f t="shared" si="66"/>
        <v>0</v>
      </c>
      <c r="Z414">
        <f t="shared" si="66"/>
        <v>0</v>
      </c>
      <c r="AA414">
        <f t="shared" si="66"/>
        <v>1</v>
      </c>
      <c r="AB414">
        <f t="shared" si="66"/>
        <v>0</v>
      </c>
      <c r="AC414">
        <f t="shared" si="66"/>
        <v>0</v>
      </c>
    </row>
    <row r="415" spans="1:29">
      <c r="A415">
        <f>Schools!A415</f>
        <v>137742</v>
      </c>
      <c r="B415" t="str">
        <f>Schools!B415</f>
        <v>South Axholme Academy</v>
      </c>
      <c r="C415" t="str">
        <f>Schools!C415</f>
        <v>Secondary</v>
      </c>
      <c r="D415" t="str">
        <f>Schools!D415</f>
        <v>Good</v>
      </c>
      <c r="E415" t="str">
        <f>Schools!E415</f>
        <v>/provider/23/137742</v>
      </c>
      <c r="F415" t="str">
        <f>Schools!F415</f>
        <v>Burnham Road, Epworth, Doncaster, South Yorkshire, DN9 1BY</v>
      </c>
      <c r="G415" s="17">
        <f>Schools!G415</f>
        <v>43066</v>
      </c>
      <c r="H415">
        <f>Schools!H415</f>
        <v>2739419</v>
      </c>
      <c r="I415" t="str">
        <f>Schools!I415</f>
        <v>2739419.txt</v>
      </c>
      <c r="J415" t="str">
        <f>Schools!J415</f>
        <v>https://files.api.ofsted.gov.uk/v1/file/2739419</v>
      </c>
      <c r="K415" t="str">
        <f>Schools!K415</f>
        <v>Full inspection</v>
      </c>
      <c r="L415" t="b">
        <f t="shared" si="67"/>
        <v>0</v>
      </c>
      <c r="M415">
        <f t="shared" si="67"/>
        <v>3</v>
      </c>
      <c r="N415">
        <f t="shared" si="67"/>
        <v>6</v>
      </c>
      <c r="O415">
        <f t="shared" si="67"/>
        <v>0</v>
      </c>
      <c r="P415">
        <f t="shared" si="67"/>
        <v>1</v>
      </c>
      <c r="Q415">
        <f t="shared" si="67"/>
        <v>0</v>
      </c>
      <c r="R415">
        <f t="shared" si="67"/>
        <v>0</v>
      </c>
      <c r="S415">
        <f t="shared" si="67"/>
        <v>1</v>
      </c>
      <c r="T415">
        <f t="shared" si="67"/>
        <v>0</v>
      </c>
      <c r="U415">
        <f t="shared" si="67"/>
        <v>0</v>
      </c>
      <c r="V415">
        <f t="shared" si="67"/>
        <v>2</v>
      </c>
      <c r="W415">
        <f t="shared" si="67"/>
        <v>0</v>
      </c>
      <c r="X415">
        <f t="shared" si="67"/>
        <v>0</v>
      </c>
      <c r="Y415">
        <f t="shared" si="66"/>
        <v>1</v>
      </c>
      <c r="Z415">
        <f t="shared" si="66"/>
        <v>1</v>
      </c>
      <c r="AA415">
        <f t="shared" si="66"/>
        <v>1</v>
      </c>
      <c r="AB415">
        <f t="shared" si="66"/>
        <v>0</v>
      </c>
      <c r="AC415">
        <f t="shared" si="66"/>
        <v>7</v>
      </c>
    </row>
    <row r="416" spans="1:29">
      <c r="A416">
        <f>Schools!A416</f>
        <v>137747</v>
      </c>
      <c r="B416" t="str">
        <f>Schools!B416</f>
        <v>Morpeth Chantry Middle School</v>
      </c>
      <c r="C416" t="str">
        <f>Schools!C416</f>
        <v>Secondary</v>
      </c>
      <c r="D416" t="str">
        <f>Schools!D416</f>
        <v>Requires Improvement</v>
      </c>
      <c r="E416" t="str">
        <f>Schools!E416</f>
        <v>/provider/23/137747</v>
      </c>
      <c r="F416" t="str">
        <f>Schools!F416</f>
        <v>Mitford Road, Morpeth, Northumberland, NE61 1RQ</v>
      </c>
      <c r="G416" s="17">
        <f>Schools!G416</f>
        <v>43132</v>
      </c>
      <c r="H416">
        <f>Schools!H416</f>
        <v>2750903</v>
      </c>
      <c r="I416" t="str">
        <f>Schools!I416</f>
        <v>2750903.txt</v>
      </c>
      <c r="J416" t="str">
        <f>Schools!J416</f>
        <v>https://files.api.ofsted.gov.uk/v1/file/2750903</v>
      </c>
      <c r="K416" t="str">
        <f>Schools!K416</f>
        <v>Full inspection</v>
      </c>
      <c r="L416" t="b">
        <f t="shared" si="67"/>
        <v>0</v>
      </c>
      <c r="M416">
        <f t="shared" si="67"/>
        <v>1</v>
      </c>
      <c r="N416">
        <f t="shared" si="67"/>
        <v>10</v>
      </c>
      <c r="O416">
        <f t="shared" si="67"/>
        <v>0</v>
      </c>
      <c r="P416">
        <f t="shared" si="67"/>
        <v>0</v>
      </c>
      <c r="Q416">
        <f t="shared" si="67"/>
        <v>0</v>
      </c>
      <c r="R416">
        <f t="shared" si="67"/>
        <v>0</v>
      </c>
      <c r="S416">
        <f t="shared" si="67"/>
        <v>0</v>
      </c>
      <c r="T416">
        <f t="shared" si="67"/>
        <v>0</v>
      </c>
      <c r="U416">
        <f t="shared" si="67"/>
        <v>0</v>
      </c>
      <c r="V416">
        <f t="shared" si="67"/>
        <v>0</v>
      </c>
      <c r="W416">
        <f t="shared" si="67"/>
        <v>0</v>
      </c>
      <c r="X416">
        <f t="shared" si="67"/>
        <v>0</v>
      </c>
      <c r="Y416">
        <f t="shared" si="66"/>
        <v>0</v>
      </c>
      <c r="Z416">
        <f t="shared" si="66"/>
        <v>0</v>
      </c>
      <c r="AA416">
        <f t="shared" si="66"/>
        <v>0</v>
      </c>
      <c r="AB416">
        <f t="shared" si="66"/>
        <v>0</v>
      </c>
      <c r="AC416">
        <f t="shared" si="66"/>
        <v>3</v>
      </c>
    </row>
    <row r="417" spans="1:29">
      <c r="A417">
        <f>Schools!A417</f>
        <v>137748</v>
      </c>
      <c r="B417" t="str">
        <f>Schools!B417</f>
        <v>Morpeth Newminster Middle School</v>
      </c>
      <c r="C417" t="str">
        <f>Schools!C417</f>
        <v>Secondary</v>
      </c>
      <c r="D417" t="str">
        <f>Schools!D417</f>
        <v>Requires Improvement</v>
      </c>
      <c r="E417" t="str">
        <f>Schools!E417</f>
        <v>/provider/23/137748</v>
      </c>
      <c r="F417" t="str">
        <f>Schools!F417</f>
        <v>Mitford Road, Morpeth, Northumberland, NE61 1RH</v>
      </c>
      <c r="G417" s="17">
        <f>Schools!G417</f>
        <v>43234</v>
      </c>
      <c r="H417">
        <f>Schools!H417</f>
        <v>2773279</v>
      </c>
      <c r="I417" t="str">
        <f>Schools!I417</f>
        <v>2773279.txt</v>
      </c>
      <c r="J417" t="str">
        <f>Schools!J417</f>
        <v>https://files.api.ofsted.gov.uk/v1/file/2773279</v>
      </c>
      <c r="K417" t="str">
        <f>Schools!K417</f>
        <v>Full inspection</v>
      </c>
      <c r="L417" t="b">
        <f t="shared" si="67"/>
        <v>0</v>
      </c>
      <c r="M417">
        <f t="shared" si="67"/>
        <v>1</v>
      </c>
      <c r="N417">
        <f t="shared" si="67"/>
        <v>2</v>
      </c>
      <c r="O417">
        <f t="shared" si="67"/>
        <v>0</v>
      </c>
      <c r="P417">
        <f t="shared" si="67"/>
        <v>0</v>
      </c>
      <c r="Q417">
        <f t="shared" si="67"/>
        <v>0</v>
      </c>
      <c r="R417">
        <f t="shared" si="67"/>
        <v>0</v>
      </c>
      <c r="S417">
        <f t="shared" si="67"/>
        <v>2</v>
      </c>
      <c r="T417">
        <f t="shared" si="67"/>
        <v>0</v>
      </c>
      <c r="U417">
        <f t="shared" si="67"/>
        <v>0</v>
      </c>
      <c r="V417">
        <f t="shared" si="67"/>
        <v>0</v>
      </c>
      <c r="W417">
        <f t="shared" si="67"/>
        <v>0</v>
      </c>
      <c r="X417">
        <f t="shared" si="67"/>
        <v>0</v>
      </c>
      <c r="Y417">
        <f t="shared" si="66"/>
        <v>0</v>
      </c>
      <c r="Z417">
        <f t="shared" si="66"/>
        <v>0</v>
      </c>
      <c r="AA417">
        <f t="shared" si="66"/>
        <v>0</v>
      </c>
      <c r="AB417">
        <f t="shared" si="66"/>
        <v>0</v>
      </c>
      <c r="AC417">
        <f t="shared" si="66"/>
        <v>3</v>
      </c>
    </row>
    <row r="418" spans="1:29">
      <c r="A418">
        <f>Schools!A418</f>
        <v>137753</v>
      </c>
      <c r="B418" t="str">
        <f>Schools!B418</f>
        <v>Bradley Stoke Community School</v>
      </c>
      <c r="C418" t="str">
        <f>Schools!C418</f>
        <v>Other schools</v>
      </c>
      <c r="D418" t="str">
        <f>Schools!D418</f>
        <v>Good</v>
      </c>
      <c r="E418" t="str">
        <f>Schools!E418</f>
        <v>/provider/28/137753</v>
      </c>
      <c r="F418" t="str">
        <f>Schools!F418</f>
        <v>Fiddlers Wood Lane, Bradley Stoke, Bristol, BS32 9BS</v>
      </c>
      <c r="G418" s="17">
        <f>Schools!G418</f>
        <v>43276</v>
      </c>
      <c r="H418">
        <f>Schools!H418</f>
        <v>2781561</v>
      </c>
      <c r="I418" t="str">
        <f>Schools!I418</f>
        <v>2781561.txt</v>
      </c>
      <c r="J418" t="str">
        <f>Schools!J418</f>
        <v>https://files.api.ofsted.gov.uk/v1/file/2781561</v>
      </c>
      <c r="K418" t="str">
        <f>Schools!K418</f>
        <v>Full inspection</v>
      </c>
      <c r="L418" t="b">
        <f t="shared" si="67"/>
        <v>0</v>
      </c>
      <c r="M418">
        <f t="shared" si="67"/>
        <v>1</v>
      </c>
      <c r="N418">
        <f t="shared" si="67"/>
        <v>5</v>
      </c>
      <c r="O418">
        <f t="shared" si="67"/>
        <v>0</v>
      </c>
      <c r="P418">
        <f t="shared" si="67"/>
        <v>2</v>
      </c>
      <c r="Q418">
        <f t="shared" si="67"/>
        <v>0</v>
      </c>
      <c r="R418">
        <f t="shared" si="67"/>
        <v>0</v>
      </c>
      <c r="S418">
        <f t="shared" si="67"/>
        <v>2</v>
      </c>
      <c r="T418">
        <f t="shared" si="67"/>
        <v>0</v>
      </c>
      <c r="U418">
        <f t="shared" si="67"/>
        <v>0</v>
      </c>
      <c r="V418">
        <f t="shared" si="67"/>
        <v>0</v>
      </c>
      <c r="W418">
        <f t="shared" si="67"/>
        <v>0</v>
      </c>
      <c r="X418">
        <f t="shared" si="67"/>
        <v>0</v>
      </c>
      <c r="Y418">
        <f t="shared" ref="Y418:AC433" si="68">VLOOKUP($A418,rMentions,COLUMN()-9,FALSE)</f>
        <v>0</v>
      </c>
      <c r="Z418">
        <f t="shared" si="68"/>
        <v>0</v>
      </c>
      <c r="AA418">
        <f t="shared" si="68"/>
        <v>0</v>
      </c>
      <c r="AB418">
        <f t="shared" si="68"/>
        <v>0</v>
      </c>
      <c r="AC418">
        <f t="shared" si="68"/>
        <v>5</v>
      </c>
    </row>
    <row r="419" spans="1:29">
      <c r="A419">
        <f>Schools!A419</f>
        <v>137755</v>
      </c>
      <c r="B419" t="str">
        <f>Schools!B419</f>
        <v>Brixham College</v>
      </c>
      <c r="C419" t="str">
        <f>Schools!C419</f>
        <v>Secondary</v>
      </c>
      <c r="D419">
        <f>Schools!D419</f>
        <v>0</v>
      </c>
      <c r="E419" t="str">
        <f>Schools!E419</f>
        <v>/provider/23/137755</v>
      </c>
      <c r="F419" t="str">
        <f>Schools!F419</f>
        <v>Higher Ranscombe Road, Brixham, Devon, TQ5 9HF</v>
      </c>
      <c r="G419" s="17">
        <f>Schools!G419</f>
        <v>43025</v>
      </c>
      <c r="H419">
        <f>Schools!H419</f>
        <v>2730955</v>
      </c>
      <c r="I419" t="str">
        <f>Schools!I419</f>
        <v>2730955.txt</v>
      </c>
      <c r="J419" t="str">
        <f>Schools!J419</f>
        <v>https://files.api.ofsted.gov.uk/v1/file/2730955</v>
      </c>
      <c r="K419" t="str">
        <f>Schools!K419</f>
        <v>Short inspection</v>
      </c>
      <c r="L419" t="b">
        <f t="shared" si="67"/>
        <v>0</v>
      </c>
      <c r="M419">
        <f t="shared" si="67"/>
        <v>4</v>
      </c>
      <c r="N419">
        <f t="shared" si="67"/>
        <v>1</v>
      </c>
      <c r="O419">
        <f t="shared" si="67"/>
        <v>0</v>
      </c>
      <c r="P419">
        <f t="shared" si="67"/>
        <v>0</v>
      </c>
      <c r="Q419">
        <f t="shared" si="67"/>
        <v>0</v>
      </c>
      <c r="R419">
        <f t="shared" si="67"/>
        <v>0</v>
      </c>
      <c r="S419">
        <f t="shared" si="67"/>
        <v>0</v>
      </c>
      <c r="T419">
        <f t="shared" si="67"/>
        <v>0</v>
      </c>
      <c r="U419">
        <f t="shared" si="67"/>
        <v>0</v>
      </c>
      <c r="V419">
        <f t="shared" si="67"/>
        <v>0</v>
      </c>
      <c r="W419">
        <f t="shared" si="67"/>
        <v>0</v>
      </c>
      <c r="X419">
        <f t="shared" si="67"/>
        <v>0</v>
      </c>
      <c r="Y419">
        <f t="shared" si="68"/>
        <v>0</v>
      </c>
      <c r="Z419">
        <f t="shared" si="68"/>
        <v>0</v>
      </c>
      <c r="AA419">
        <f t="shared" si="68"/>
        <v>0</v>
      </c>
      <c r="AB419">
        <f t="shared" si="68"/>
        <v>0</v>
      </c>
      <c r="AC419">
        <f t="shared" si="68"/>
        <v>2</v>
      </c>
    </row>
    <row r="420" spans="1:29">
      <c r="A420">
        <f>Schools!A420</f>
        <v>137759</v>
      </c>
      <c r="B420" t="str">
        <f>Schools!B420</f>
        <v>The Axholme Academy</v>
      </c>
      <c r="C420" t="str">
        <f>Schools!C420</f>
        <v>Secondary</v>
      </c>
      <c r="D420">
        <f>Schools!D420</f>
        <v>0</v>
      </c>
      <c r="E420" t="str">
        <f>Schools!E420</f>
        <v>/provider/23/137759</v>
      </c>
      <c r="F420" t="str">
        <f>Schools!F420</f>
        <v>Wharf Road, Crowle, North Lincolnshire, DN17 4HU</v>
      </c>
      <c r="G420" s="17">
        <f>Schools!G420</f>
        <v>42990</v>
      </c>
      <c r="H420">
        <f>Schools!H420</f>
        <v>2724921</v>
      </c>
      <c r="I420" t="str">
        <f>Schools!I420</f>
        <v>2724921.txt</v>
      </c>
      <c r="J420" t="str">
        <f>Schools!J420</f>
        <v>https://files.api.ofsted.gov.uk/v1/file/2724921</v>
      </c>
      <c r="K420" t="str">
        <f>Schools!K420</f>
        <v>Short inspection</v>
      </c>
      <c r="L420" t="b">
        <f t="shared" si="67"/>
        <v>0</v>
      </c>
      <c r="M420">
        <f t="shared" si="67"/>
        <v>0</v>
      </c>
      <c r="N420">
        <f t="shared" si="67"/>
        <v>0</v>
      </c>
      <c r="O420">
        <f t="shared" si="67"/>
        <v>0</v>
      </c>
      <c r="P420">
        <f t="shared" si="67"/>
        <v>1</v>
      </c>
      <c r="Q420">
        <f t="shared" si="67"/>
        <v>0</v>
      </c>
      <c r="R420">
        <f t="shared" si="67"/>
        <v>0</v>
      </c>
      <c r="S420">
        <f t="shared" si="67"/>
        <v>0</v>
      </c>
      <c r="T420">
        <f t="shared" si="67"/>
        <v>2</v>
      </c>
      <c r="U420">
        <f t="shared" si="67"/>
        <v>0</v>
      </c>
      <c r="V420">
        <f t="shared" si="67"/>
        <v>0</v>
      </c>
      <c r="W420">
        <f t="shared" si="67"/>
        <v>1</v>
      </c>
      <c r="X420">
        <f t="shared" si="67"/>
        <v>0</v>
      </c>
      <c r="Y420">
        <f t="shared" si="68"/>
        <v>0</v>
      </c>
      <c r="Z420">
        <f t="shared" si="68"/>
        <v>0</v>
      </c>
      <c r="AA420">
        <f t="shared" si="68"/>
        <v>0</v>
      </c>
      <c r="AB420">
        <f t="shared" si="68"/>
        <v>0</v>
      </c>
      <c r="AC420">
        <f t="shared" si="68"/>
        <v>3</v>
      </c>
    </row>
    <row r="421" spans="1:29">
      <c r="A421">
        <f>Schools!A421</f>
        <v>110516</v>
      </c>
      <c r="B421" t="str">
        <f>Schools!B421</f>
        <v>St Michael's Catholic School</v>
      </c>
      <c r="C421" t="str">
        <f>Schools!C421</f>
        <v>Other schools</v>
      </c>
      <c r="D421">
        <f>Schools!D421</f>
        <v>0</v>
      </c>
      <c r="E421" t="str">
        <f>Schools!E421</f>
        <v>/provider/28/110516</v>
      </c>
      <c r="F421" t="str">
        <f>Schools!F421</f>
        <v>Daws Hill Lane, High Wycombe, Buckinghamshire, HP11 1PW</v>
      </c>
      <c r="G421" s="17">
        <f>Schools!G421</f>
        <v>43157</v>
      </c>
      <c r="H421">
        <f>Schools!H421</f>
        <v>2756461</v>
      </c>
      <c r="I421" t="str">
        <f>Schools!I421</f>
        <v>2756461.txt</v>
      </c>
      <c r="J421" t="str">
        <f>Schools!J421</f>
        <v>https://files.api.ofsted.gov.uk/v1/file/2756461</v>
      </c>
      <c r="K421" t="str">
        <f>Schools!K421</f>
        <v>Short inspection</v>
      </c>
      <c r="L421" t="b">
        <f t="shared" si="67"/>
        <v>0</v>
      </c>
      <c r="M421">
        <f t="shared" si="67"/>
        <v>0</v>
      </c>
      <c r="N421">
        <f t="shared" si="67"/>
        <v>5</v>
      </c>
      <c r="O421">
        <f t="shared" si="67"/>
        <v>0</v>
      </c>
      <c r="P421">
        <f t="shared" si="67"/>
        <v>0</v>
      </c>
      <c r="Q421">
        <f t="shared" si="67"/>
        <v>0</v>
      </c>
      <c r="R421">
        <f t="shared" si="67"/>
        <v>0</v>
      </c>
      <c r="S421">
        <f t="shared" si="67"/>
        <v>0</v>
      </c>
      <c r="T421">
        <f t="shared" si="67"/>
        <v>0</v>
      </c>
      <c r="U421">
        <f t="shared" si="67"/>
        <v>0</v>
      </c>
      <c r="V421">
        <f t="shared" si="67"/>
        <v>0</v>
      </c>
      <c r="W421">
        <f t="shared" si="67"/>
        <v>0</v>
      </c>
      <c r="X421">
        <f t="shared" si="67"/>
        <v>0</v>
      </c>
      <c r="Y421">
        <f t="shared" si="68"/>
        <v>0</v>
      </c>
      <c r="Z421">
        <f t="shared" si="68"/>
        <v>0</v>
      </c>
      <c r="AA421">
        <f t="shared" si="68"/>
        <v>0</v>
      </c>
      <c r="AB421">
        <f t="shared" si="68"/>
        <v>0</v>
      </c>
      <c r="AC421">
        <f t="shared" si="68"/>
        <v>4</v>
      </c>
    </row>
    <row r="422" spans="1:29">
      <c r="A422">
        <f>Schools!A422</f>
        <v>137766</v>
      </c>
      <c r="B422" t="str">
        <f>Schools!B422</f>
        <v>Campion School</v>
      </c>
      <c r="C422" t="str">
        <f>Schools!C422</f>
        <v>Secondary</v>
      </c>
      <c r="D422">
        <f>Schools!D422</f>
        <v>0</v>
      </c>
      <c r="E422" t="str">
        <f>Schools!E422</f>
        <v>/provider/23/137766</v>
      </c>
      <c r="F422" t="str">
        <f>Schools!F422</f>
        <v>Sydenham Drive, Leamington Spa, Warwickshire, CV31 1QH</v>
      </c>
      <c r="G422" s="17">
        <f>Schools!G422</f>
        <v>43207</v>
      </c>
      <c r="H422">
        <f>Schools!H422</f>
        <v>2767265</v>
      </c>
      <c r="I422" t="str">
        <f>Schools!I422</f>
        <v>2767265.txt</v>
      </c>
      <c r="J422" t="str">
        <f>Schools!J422</f>
        <v>https://files.api.ofsted.gov.uk/v1/file/2767265</v>
      </c>
      <c r="K422" t="str">
        <f>Schools!K422</f>
        <v>Short inspection</v>
      </c>
      <c r="L422" t="b">
        <f t="shared" ref="L422:AA431" si="69">VLOOKUP($A422,rMentions,COLUMN()-9,FALSE)</f>
        <v>0</v>
      </c>
      <c r="M422">
        <f t="shared" si="69"/>
        <v>0</v>
      </c>
      <c r="N422">
        <f t="shared" si="69"/>
        <v>2</v>
      </c>
      <c r="O422">
        <f t="shared" si="69"/>
        <v>0</v>
      </c>
      <c r="P422">
        <f t="shared" si="69"/>
        <v>1</v>
      </c>
      <c r="Q422">
        <f t="shared" si="69"/>
        <v>0</v>
      </c>
      <c r="R422">
        <f t="shared" si="69"/>
        <v>0</v>
      </c>
      <c r="S422">
        <f t="shared" si="69"/>
        <v>1</v>
      </c>
      <c r="T422">
        <f t="shared" si="69"/>
        <v>0</v>
      </c>
      <c r="U422">
        <f t="shared" si="69"/>
        <v>0</v>
      </c>
      <c r="V422">
        <f t="shared" si="69"/>
        <v>0</v>
      </c>
      <c r="W422">
        <f t="shared" si="69"/>
        <v>0</v>
      </c>
      <c r="X422">
        <f t="shared" si="69"/>
        <v>0</v>
      </c>
      <c r="Y422">
        <f t="shared" si="69"/>
        <v>0</v>
      </c>
      <c r="Z422">
        <f t="shared" si="69"/>
        <v>0</v>
      </c>
      <c r="AA422">
        <f t="shared" si="69"/>
        <v>0</v>
      </c>
      <c r="AB422">
        <f t="shared" si="68"/>
        <v>0</v>
      </c>
      <c r="AC422">
        <f t="shared" si="68"/>
        <v>4</v>
      </c>
    </row>
    <row r="423" spans="1:29">
      <c r="A423">
        <f>Schools!A423</f>
        <v>137768</v>
      </c>
      <c r="B423" t="str">
        <f>Schools!B423</f>
        <v>Tarleton Academy</v>
      </c>
      <c r="C423" t="str">
        <f>Schools!C423</f>
        <v>Secondary</v>
      </c>
      <c r="D423">
        <f>Schools!D423</f>
        <v>0</v>
      </c>
      <c r="E423" t="str">
        <f>Schools!E423</f>
        <v>/provider/23/137768</v>
      </c>
      <c r="F423" t="str">
        <f>Schools!F423</f>
        <v>Hesketh Lane, Tarleton, Preston, Lancashire, PR4 6AQ</v>
      </c>
      <c r="G423" s="17">
        <f>Schools!G423</f>
        <v>43140</v>
      </c>
      <c r="H423">
        <f>Schools!H423</f>
        <v>2753083</v>
      </c>
      <c r="I423" t="str">
        <f>Schools!I423</f>
        <v>2753083.txt</v>
      </c>
      <c r="J423" t="str">
        <f>Schools!J423</f>
        <v>https://files.api.ofsted.gov.uk/v1/file/2753083</v>
      </c>
      <c r="K423" t="str">
        <f>Schools!K423</f>
        <v>Short inspection</v>
      </c>
      <c r="L423" t="b">
        <f t="shared" si="69"/>
        <v>0</v>
      </c>
      <c r="M423">
        <f t="shared" si="69"/>
        <v>0</v>
      </c>
      <c r="N423">
        <f t="shared" si="69"/>
        <v>8</v>
      </c>
      <c r="O423">
        <f t="shared" si="69"/>
        <v>0</v>
      </c>
      <c r="P423">
        <f t="shared" si="69"/>
        <v>0</v>
      </c>
      <c r="Q423">
        <f t="shared" si="69"/>
        <v>0</v>
      </c>
      <c r="R423">
        <f t="shared" si="69"/>
        <v>0</v>
      </c>
      <c r="S423">
        <f t="shared" si="69"/>
        <v>0</v>
      </c>
      <c r="T423">
        <f t="shared" si="69"/>
        <v>0</v>
      </c>
      <c r="U423">
        <f t="shared" si="69"/>
        <v>0</v>
      </c>
      <c r="V423">
        <f t="shared" si="69"/>
        <v>0</v>
      </c>
      <c r="W423">
        <f t="shared" si="69"/>
        <v>0</v>
      </c>
      <c r="X423">
        <f t="shared" si="69"/>
        <v>0</v>
      </c>
      <c r="Y423">
        <f t="shared" si="68"/>
        <v>0</v>
      </c>
      <c r="Z423">
        <f t="shared" si="68"/>
        <v>0</v>
      </c>
      <c r="AA423">
        <f t="shared" si="68"/>
        <v>0</v>
      </c>
      <c r="AB423">
        <f t="shared" si="68"/>
        <v>0</v>
      </c>
      <c r="AC423">
        <f t="shared" si="68"/>
        <v>3</v>
      </c>
    </row>
    <row r="424" spans="1:29">
      <c r="A424">
        <f>Schools!A424</f>
        <v>137770</v>
      </c>
      <c r="B424" t="str">
        <f>Schools!B424</f>
        <v>Aylesford School and Sixth Form College</v>
      </c>
      <c r="C424" t="str">
        <f>Schools!C424</f>
        <v>Other schools</v>
      </c>
      <c r="D424" t="str">
        <f>Schools!D424</f>
        <v>Good</v>
      </c>
      <c r="E424" t="str">
        <f>Schools!E424</f>
        <v>/provider/28/137770</v>
      </c>
      <c r="F424" t="str">
        <f>Schools!F424</f>
        <v>Tapping Way, Warwick, Warwickshire, CV34 6XR</v>
      </c>
      <c r="G424" s="17">
        <f>Schools!G424</f>
        <v>43230</v>
      </c>
      <c r="H424">
        <f>Schools!H424</f>
        <v>2772437</v>
      </c>
      <c r="I424" t="str">
        <f>Schools!I424</f>
        <v>2772437.txt</v>
      </c>
      <c r="J424" t="str">
        <f>Schools!J424</f>
        <v>https://files.api.ofsted.gov.uk/v1/file/2772437</v>
      </c>
      <c r="K424" t="str">
        <f>Schools!K424</f>
        <v>Full inspection</v>
      </c>
      <c r="L424" t="b">
        <f t="shared" si="69"/>
        <v>0</v>
      </c>
      <c r="M424">
        <f t="shared" si="69"/>
        <v>0</v>
      </c>
      <c r="N424">
        <f t="shared" si="69"/>
        <v>5</v>
      </c>
      <c r="O424">
        <f t="shared" si="69"/>
        <v>0</v>
      </c>
      <c r="P424">
        <f t="shared" si="69"/>
        <v>1</v>
      </c>
      <c r="Q424">
        <f t="shared" si="69"/>
        <v>0</v>
      </c>
      <c r="R424">
        <f t="shared" si="69"/>
        <v>0</v>
      </c>
      <c r="S424">
        <f t="shared" si="69"/>
        <v>2</v>
      </c>
      <c r="T424">
        <f t="shared" si="69"/>
        <v>0</v>
      </c>
      <c r="U424">
        <f t="shared" si="69"/>
        <v>0</v>
      </c>
      <c r="V424">
        <f t="shared" si="69"/>
        <v>0</v>
      </c>
      <c r="W424">
        <f t="shared" si="69"/>
        <v>0</v>
      </c>
      <c r="X424">
        <f t="shared" si="69"/>
        <v>0</v>
      </c>
      <c r="Y424">
        <f t="shared" si="68"/>
        <v>1</v>
      </c>
      <c r="Z424">
        <f t="shared" si="68"/>
        <v>0</v>
      </c>
      <c r="AA424">
        <f t="shared" si="68"/>
        <v>0</v>
      </c>
      <c r="AB424">
        <f t="shared" si="68"/>
        <v>0</v>
      </c>
      <c r="AC424">
        <f t="shared" si="68"/>
        <v>5</v>
      </c>
    </row>
    <row r="425" spans="1:29">
      <c r="A425">
        <f>Schools!A425</f>
        <v>137772</v>
      </c>
      <c r="B425" t="str">
        <f>Schools!B425</f>
        <v>Shirley High School Performing Arts College</v>
      </c>
      <c r="C425" t="str">
        <f>Schools!C425</f>
        <v>Secondary</v>
      </c>
      <c r="D425">
        <f>Schools!D425</f>
        <v>0</v>
      </c>
      <c r="E425" t="str">
        <f>Schools!E425</f>
        <v>/provider/23/137772</v>
      </c>
      <c r="F425" t="str">
        <f>Schools!F425</f>
        <v>Shirley Church Road, Croydon, Surrey, CR0 5EF</v>
      </c>
      <c r="G425" s="17">
        <f>Schools!G425</f>
        <v>43096</v>
      </c>
      <c r="H425">
        <f>Schools!H425</f>
        <v>2745457</v>
      </c>
      <c r="I425" t="str">
        <f>Schools!I425</f>
        <v>2745457.txt</v>
      </c>
      <c r="J425" t="str">
        <f>Schools!J425</f>
        <v>https://files.api.ofsted.gov.uk/v1/file/2745457</v>
      </c>
      <c r="K425" t="str">
        <f>Schools!K425</f>
        <v>Monitoring visit</v>
      </c>
      <c r="L425" t="b">
        <f t="shared" si="69"/>
        <v>0</v>
      </c>
      <c r="M425">
        <f t="shared" si="69"/>
        <v>0</v>
      </c>
      <c r="N425">
        <f t="shared" si="69"/>
        <v>0</v>
      </c>
      <c r="O425">
        <f t="shared" si="69"/>
        <v>0</v>
      </c>
      <c r="P425">
        <f t="shared" si="69"/>
        <v>0</v>
      </c>
      <c r="Q425">
        <f t="shared" si="69"/>
        <v>0</v>
      </c>
      <c r="R425">
        <f t="shared" si="69"/>
        <v>0</v>
      </c>
      <c r="S425">
        <f t="shared" si="69"/>
        <v>0</v>
      </c>
      <c r="T425">
        <f t="shared" si="69"/>
        <v>0</v>
      </c>
      <c r="U425">
        <f t="shared" si="69"/>
        <v>0</v>
      </c>
      <c r="V425">
        <f t="shared" si="69"/>
        <v>0</v>
      </c>
      <c r="W425">
        <f t="shared" si="69"/>
        <v>0</v>
      </c>
      <c r="X425">
        <f t="shared" si="69"/>
        <v>0</v>
      </c>
      <c r="Y425">
        <f t="shared" si="68"/>
        <v>0</v>
      </c>
      <c r="Z425">
        <f t="shared" si="68"/>
        <v>0</v>
      </c>
      <c r="AA425">
        <f t="shared" si="68"/>
        <v>0</v>
      </c>
      <c r="AB425">
        <f t="shared" si="68"/>
        <v>0</v>
      </c>
      <c r="AC425">
        <f t="shared" si="68"/>
        <v>1</v>
      </c>
    </row>
    <row r="426" spans="1:29">
      <c r="A426">
        <f>Schools!A426</f>
        <v>112936</v>
      </c>
      <c r="B426" t="str">
        <f>Schools!B426</f>
        <v>New Mills School</v>
      </c>
      <c r="C426" t="str">
        <f>Schools!C426</f>
        <v>Secondary</v>
      </c>
      <c r="D426" t="str">
        <f>Schools!D426</f>
        <v>Good</v>
      </c>
      <c r="E426" t="str">
        <f>Schools!E426</f>
        <v>/provider/23/112936</v>
      </c>
      <c r="F426" t="str">
        <f>Schools!F426</f>
        <v>Church Lane, New Mills, High Peak, Derbyshire, SK22 4NR</v>
      </c>
      <c r="G426" s="17">
        <f>Schools!G426</f>
        <v>43011</v>
      </c>
      <c r="H426">
        <f>Schools!H426</f>
        <v>2728057</v>
      </c>
      <c r="I426" t="str">
        <f>Schools!I426</f>
        <v>2728057.txt</v>
      </c>
      <c r="J426" t="str">
        <f>Schools!J426</f>
        <v>https://files.api.ofsted.gov.uk/v1/file/2728057</v>
      </c>
      <c r="K426" t="str">
        <f>Schools!K426</f>
        <v>Full inspection</v>
      </c>
      <c r="L426" t="b">
        <f t="shared" si="69"/>
        <v>0</v>
      </c>
      <c r="M426">
        <f t="shared" si="69"/>
        <v>6</v>
      </c>
      <c r="N426">
        <f t="shared" si="69"/>
        <v>10</v>
      </c>
      <c r="O426">
        <f t="shared" si="69"/>
        <v>0</v>
      </c>
      <c r="P426">
        <f t="shared" si="69"/>
        <v>0</v>
      </c>
      <c r="Q426">
        <f t="shared" si="69"/>
        <v>0</v>
      </c>
      <c r="R426">
        <f t="shared" si="69"/>
        <v>0</v>
      </c>
      <c r="S426">
        <f t="shared" si="69"/>
        <v>0</v>
      </c>
      <c r="T426">
        <f t="shared" si="69"/>
        <v>0</v>
      </c>
      <c r="U426">
        <f t="shared" si="69"/>
        <v>0</v>
      </c>
      <c r="V426">
        <f t="shared" si="69"/>
        <v>0</v>
      </c>
      <c r="W426">
        <f t="shared" si="69"/>
        <v>0</v>
      </c>
      <c r="X426">
        <f t="shared" si="69"/>
        <v>0</v>
      </c>
      <c r="Y426">
        <f t="shared" si="68"/>
        <v>1</v>
      </c>
      <c r="Z426">
        <f t="shared" si="68"/>
        <v>1</v>
      </c>
      <c r="AA426">
        <f t="shared" si="68"/>
        <v>1</v>
      </c>
      <c r="AB426">
        <f t="shared" si="68"/>
        <v>0</v>
      </c>
      <c r="AC426">
        <f t="shared" si="68"/>
        <v>9</v>
      </c>
    </row>
    <row r="427" spans="1:29">
      <c r="A427">
        <f>Schools!A427</f>
        <v>137775</v>
      </c>
      <c r="B427" t="str">
        <f>Schools!B427</f>
        <v>Horsforth School</v>
      </c>
      <c r="C427" t="str">
        <f>Schools!C427</f>
        <v>Secondary</v>
      </c>
      <c r="D427">
        <f>Schools!D427</f>
        <v>0</v>
      </c>
      <c r="E427" t="str">
        <f>Schools!E427</f>
        <v>/provider/23/137775</v>
      </c>
      <c r="F427" t="str">
        <f>Schools!F427</f>
        <v>Lee Lane East, Horsforth, Leeds, West Yorkshire, LS18 5RF</v>
      </c>
      <c r="G427" s="17">
        <f>Schools!G427</f>
        <v>43263</v>
      </c>
      <c r="H427">
        <f>Schools!H427</f>
        <v>2778931</v>
      </c>
      <c r="I427" t="str">
        <f>Schools!I427</f>
        <v>2778931.txt</v>
      </c>
      <c r="J427" t="str">
        <f>Schools!J427</f>
        <v>https://files.api.ofsted.gov.uk/v1/file/2778931</v>
      </c>
      <c r="K427" t="str">
        <f>Schools!K427</f>
        <v>Short inspection</v>
      </c>
      <c r="L427" t="b">
        <f t="shared" si="69"/>
        <v>0</v>
      </c>
      <c r="M427">
        <f t="shared" si="69"/>
        <v>1</v>
      </c>
      <c r="N427">
        <f t="shared" si="69"/>
        <v>1</v>
      </c>
      <c r="O427">
        <f t="shared" si="69"/>
        <v>0</v>
      </c>
      <c r="P427">
        <f t="shared" si="69"/>
        <v>0</v>
      </c>
      <c r="Q427">
        <f t="shared" si="69"/>
        <v>0</v>
      </c>
      <c r="R427">
        <f t="shared" si="69"/>
        <v>0</v>
      </c>
      <c r="S427">
        <f t="shared" si="69"/>
        <v>0</v>
      </c>
      <c r="T427">
        <f t="shared" si="69"/>
        <v>0</v>
      </c>
      <c r="U427">
        <f t="shared" si="69"/>
        <v>0</v>
      </c>
      <c r="V427">
        <f t="shared" si="69"/>
        <v>0</v>
      </c>
      <c r="W427">
        <f t="shared" si="69"/>
        <v>0</v>
      </c>
      <c r="X427">
        <f t="shared" si="69"/>
        <v>0</v>
      </c>
      <c r="Y427">
        <f t="shared" si="68"/>
        <v>0</v>
      </c>
      <c r="Z427">
        <f t="shared" si="68"/>
        <v>0</v>
      </c>
      <c r="AA427">
        <f t="shared" si="68"/>
        <v>0</v>
      </c>
      <c r="AB427">
        <f t="shared" si="68"/>
        <v>0</v>
      </c>
      <c r="AC427">
        <f t="shared" si="68"/>
        <v>1</v>
      </c>
    </row>
    <row r="428" spans="1:29">
      <c r="A428">
        <f>Schools!A428</f>
        <v>137777</v>
      </c>
      <c r="B428" t="str">
        <f>Schools!B428</f>
        <v>Denefield School</v>
      </c>
      <c r="C428" t="str">
        <f>Schools!C428</f>
        <v>Secondary</v>
      </c>
      <c r="D428">
        <f>Schools!D428</f>
        <v>0</v>
      </c>
      <c r="E428" t="str">
        <f>Schools!E428</f>
        <v>/provider/23/137777</v>
      </c>
      <c r="F428" t="str">
        <f>Schools!F428</f>
        <v>Long Lane, Tilehurst, Reading, Berkshire, RG31 6XY</v>
      </c>
      <c r="G428" s="17">
        <f>Schools!G428</f>
        <v>43152</v>
      </c>
      <c r="H428">
        <f>Schools!H428</f>
        <v>2755495</v>
      </c>
      <c r="I428" t="str">
        <f>Schools!I428</f>
        <v>2755495.txt</v>
      </c>
      <c r="J428" t="str">
        <f>Schools!J428</f>
        <v>https://files.api.ofsted.gov.uk/v1/file/2755495</v>
      </c>
      <c r="K428" t="str">
        <f>Schools!K428</f>
        <v>Short inspection</v>
      </c>
      <c r="L428" t="b">
        <f t="shared" si="69"/>
        <v>0</v>
      </c>
      <c r="M428">
        <f t="shared" si="69"/>
        <v>2</v>
      </c>
      <c r="N428">
        <f t="shared" si="69"/>
        <v>2</v>
      </c>
      <c r="O428">
        <f t="shared" si="69"/>
        <v>0</v>
      </c>
      <c r="P428">
        <f t="shared" si="69"/>
        <v>0</v>
      </c>
      <c r="Q428">
        <f t="shared" si="69"/>
        <v>0</v>
      </c>
      <c r="R428">
        <f t="shared" si="69"/>
        <v>0</v>
      </c>
      <c r="S428">
        <f t="shared" si="69"/>
        <v>2</v>
      </c>
      <c r="T428">
        <f t="shared" si="69"/>
        <v>0</v>
      </c>
      <c r="U428">
        <f t="shared" si="69"/>
        <v>0</v>
      </c>
      <c r="V428">
        <f t="shared" si="69"/>
        <v>0</v>
      </c>
      <c r="W428">
        <f t="shared" si="69"/>
        <v>0</v>
      </c>
      <c r="X428">
        <f t="shared" si="69"/>
        <v>0</v>
      </c>
      <c r="Y428">
        <f t="shared" si="68"/>
        <v>0</v>
      </c>
      <c r="Z428">
        <f t="shared" si="68"/>
        <v>0</v>
      </c>
      <c r="AA428">
        <f t="shared" si="68"/>
        <v>0</v>
      </c>
      <c r="AB428">
        <f t="shared" si="68"/>
        <v>0</v>
      </c>
      <c r="AC428">
        <f t="shared" si="68"/>
        <v>2</v>
      </c>
    </row>
    <row r="429" spans="1:29">
      <c r="A429">
        <f>Schools!A429</f>
        <v>136779</v>
      </c>
      <c r="B429" t="str">
        <f>Schools!B429</f>
        <v>The Heath School</v>
      </c>
      <c r="C429" t="str">
        <f>Schools!C429</f>
        <v>Secondary</v>
      </c>
      <c r="D429" t="str">
        <f>Schools!D429</f>
        <v>Good</v>
      </c>
      <c r="E429" t="str">
        <f>Schools!E429</f>
        <v>/provider/23/136779</v>
      </c>
      <c r="F429" t="str">
        <f>Schools!F429</f>
        <v>Clifton Road, Runcorn, Cheshire, WA7 4SY</v>
      </c>
      <c r="G429" s="17">
        <f>Schools!G429</f>
        <v>43006</v>
      </c>
      <c r="H429">
        <f>Schools!H429</f>
        <v>2727251</v>
      </c>
      <c r="I429" t="str">
        <f>Schools!I429</f>
        <v>2727251.txt</v>
      </c>
      <c r="J429" t="str">
        <f>Schools!J429</f>
        <v>https://files.api.ofsted.gov.uk/v1/file/2727251</v>
      </c>
      <c r="K429" t="str">
        <f>Schools!K429</f>
        <v>Full inspection</v>
      </c>
      <c r="L429" t="b">
        <f t="shared" si="69"/>
        <v>0</v>
      </c>
      <c r="M429">
        <f t="shared" si="69"/>
        <v>3</v>
      </c>
      <c r="N429">
        <f t="shared" si="69"/>
        <v>10</v>
      </c>
      <c r="O429">
        <f t="shared" si="69"/>
        <v>0</v>
      </c>
      <c r="P429">
        <f t="shared" si="69"/>
        <v>0</v>
      </c>
      <c r="Q429">
        <f t="shared" si="69"/>
        <v>0</v>
      </c>
      <c r="R429">
        <f t="shared" si="69"/>
        <v>0</v>
      </c>
      <c r="S429">
        <f t="shared" si="69"/>
        <v>3</v>
      </c>
      <c r="T429">
        <f t="shared" si="69"/>
        <v>0</v>
      </c>
      <c r="U429">
        <f t="shared" si="69"/>
        <v>0</v>
      </c>
      <c r="V429">
        <f t="shared" si="69"/>
        <v>0</v>
      </c>
      <c r="W429">
        <f t="shared" si="69"/>
        <v>0</v>
      </c>
      <c r="X429">
        <f t="shared" si="69"/>
        <v>0</v>
      </c>
      <c r="Y429">
        <f t="shared" si="68"/>
        <v>0</v>
      </c>
      <c r="Z429">
        <f t="shared" si="68"/>
        <v>0</v>
      </c>
      <c r="AA429">
        <f t="shared" si="68"/>
        <v>0</v>
      </c>
      <c r="AB429">
        <f t="shared" si="68"/>
        <v>0</v>
      </c>
      <c r="AC429">
        <f t="shared" si="68"/>
        <v>4</v>
      </c>
    </row>
    <row r="430" spans="1:29">
      <c r="A430">
        <f>Schools!A430</f>
        <v>137790</v>
      </c>
      <c r="B430" t="str">
        <f>Schools!B430</f>
        <v>Plume School</v>
      </c>
      <c r="C430" t="str">
        <f>Schools!C430</f>
        <v>Secondary</v>
      </c>
      <c r="D430" t="str">
        <f>Schools!D430</f>
        <v>Good</v>
      </c>
      <c r="E430" t="str">
        <f>Schools!E430</f>
        <v>/provider/23/137790</v>
      </c>
      <c r="F430" t="str">
        <f>Schools!F430</f>
        <v>Fambridge Road, Maldon, Essex, CM9 6AB</v>
      </c>
      <c r="G430" s="17">
        <f>Schools!G430</f>
        <v>43158</v>
      </c>
      <c r="H430">
        <f>Schools!H430</f>
        <v>2756749</v>
      </c>
      <c r="I430" t="str">
        <f>Schools!I430</f>
        <v>2756749.txt</v>
      </c>
      <c r="J430" t="str">
        <f>Schools!J430</f>
        <v>https://files.api.ofsted.gov.uk/v1/file/2756749</v>
      </c>
      <c r="K430" t="str">
        <f>Schools!K430</f>
        <v>Full inspection</v>
      </c>
      <c r="L430" t="b">
        <f t="shared" si="69"/>
        <v>0</v>
      </c>
      <c r="M430">
        <f t="shared" si="69"/>
        <v>2</v>
      </c>
      <c r="N430">
        <f t="shared" si="69"/>
        <v>8</v>
      </c>
      <c r="O430">
        <f t="shared" si="69"/>
        <v>0</v>
      </c>
      <c r="P430">
        <f t="shared" si="69"/>
        <v>0</v>
      </c>
      <c r="Q430">
        <f t="shared" si="69"/>
        <v>0</v>
      </c>
      <c r="R430">
        <f t="shared" si="69"/>
        <v>0</v>
      </c>
      <c r="S430">
        <f t="shared" si="69"/>
        <v>0</v>
      </c>
      <c r="T430">
        <f t="shared" si="69"/>
        <v>0</v>
      </c>
      <c r="U430">
        <f t="shared" si="69"/>
        <v>0</v>
      </c>
      <c r="V430">
        <f t="shared" si="69"/>
        <v>0</v>
      </c>
      <c r="W430">
        <f t="shared" si="69"/>
        <v>0</v>
      </c>
      <c r="X430">
        <f t="shared" si="69"/>
        <v>0</v>
      </c>
      <c r="Y430">
        <f t="shared" si="68"/>
        <v>0</v>
      </c>
      <c r="Z430">
        <f t="shared" si="68"/>
        <v>1</v>
      </c>
      <c r="AA430">
        <f t="shared" si="68"/>
        <v>0</v>
      </c>
      <c r="AB430">
        <f t="shared" si="68"/>
        <v>0</v>
      </c>
      <c r="AC430">
        <f t="shared" si="68"/>
        <v>9</v>
      </c>
    </row>
    <row r="431" spans="1:29">
      <c r="A431">
        <f>Schools!A431</f>
        <v>137791</v>
      </c>
      <c r="B431" t="str">
        <f>Schools!B431</f>
        <v>Bay House School</v>
      </c>
      <c r="C431" t="str">
        <f>Schools!C431</f>
        <v>Secondary</v>
      </c>
      <c r="D431">
        <f>Schools!D431</f>
        <v>0</v>
      </c>
      <c r="E431" t="str">
        <f>Schools!E431</f>
        <v>/provider/23/137791</v>
      </c>
      <c r="F431" t="str">
        <f>Schools!F431</f>
        <v>Gomer Lane, Gosport, Hampshire, PO12 2QP</v>
      </c>
      <c r="G431" s="17">
        <f>Schools!G431</f>
        <v>43055</v>
      </c>
      <c r="H431">
        <f>Schools!H431</f>
        <v>2737217</v>
      </c>
      <c r="I431" t="str">
        <f>Schools!I431</f>
        <v>2737217.txt</v>
      </c>
      <c r="J431" t="str">
        <f>Schools!J431</f>
        <v>https://files.api.ofsted.gov.uk/v1/file/2737217</v>
      </c>
      <c r="K431" t="str">
        <f>Schools!K431</f>
        <v>Short inspection</v>
      </c>
      <c r="L431" t="b">
        <f t="shared" si="69"/>
        <v>0</v>
      </c>
      <c r="M431">
        <f t="shared" si="69"/>
        <v>2</v>
      </c>
      <c r="N431">
        <f t="shared" si="69"/>
        <v>3</v>
      </c>
      <c r="O431">
        <f t="shared" si="69"/>
        <v>0</v>
      </c>
      <c r="P431">
        <f t="shared" si="69"/>
        <v>0</v>
      </c>
      <c r="Q431">
        <f t="shared" si="69"/>
        <v>0</v>
      </c>
      <c r="R431">
        <f t="shared" si="69"/>
        <v>0</v>
      </c>
      <c r="S431">
        <f t="shared" si="69"/>
        <v>1</v>
      </c>
      <c r="T431">
        <f t="shared" si="69"/>
        <v>0</v>
      </c>
      <c r="U431">
        <f t="shared" si="69"/>
        <v>0</v>
      </c>
      <c r="V431">
        <f t="shared" si="69"/>
        <v>0</v>
      </c>
      <c r="W431">
        <f t="shared" si="69"/>
        <v>0</v>
      </c>
      <c r="X431">
        <f t="shared" si="69"/>
        <v>0</v>
      </c>
      <c r="Y431">
        <f t="shared" si="68"/>
        <v>0</v>
      </c>
      <c r="Z431">
        <f t="shared" si="68"/>
        <v>0</v>
      </c>
      <c r="AA431">
        <f t="shared" si="68"/>
        <v>0</v>
      </c>
      <c r="AB431">
        <f t="shared" si="68"/>
        <v>0</v>
      </c>
      <c r="AC431">
        <f t="shared" si="68"/>
        <v>9</v>
      </c>
    </row>
    <row r="432" spans="1:29">
      <c r="A432">
        <f>Schools!A432</f>
        <v>112939</v>
      </c>
      <c r="B432" t="str">
        <f>Schools!B432</f>
        <v>Aldercar High School</v>
      </c>
      <c r="C432" t="str">
        <f>Schools!C432</f>
        <v>Secondary</v>
      </c>
      <c r="D432">
        <f>Schools!D432</f>
        <v>0</v>
      </c>
      <c r="E432" t="str">
        <f>Schools!E432</f>
        <v>/provider/23/112939</v>
      </c>
      <c r="F432" t="str">
        <f>Schools!F432</f>
        <v>Daltons Close, Langley Mill, Nottingham, Nottinghamshire, NG16 4HL</v>
      </c>
      <c r="G432" s="17">
        <f>Schools!G432</f>
        <v>43054</v>
      </c>
      <c r="H432">
        <f>Schools!H432</f>
        <v>2736963</v>
      </c>
      <c r="I432" t="str">
        <f>Schools!I432</f>
        <v>2736963.txt</v>
      </c>
      <c r="J432" t="str">
        <f>Schools!J432</f>
        <v>https://files.api.ofsted.gov.uk/v1/file/2736963</v>
      </c>
      <c r="K432" t="str">
        <f>Schools!K432</f>
        <v>Monitoring visit</v>
      </c>
      <c r="L432" t="b">
        <f t="shared" ref="L432:AA441" si="70">VLOOKUP($A432,rMentions,COLUMN()-9,FALSE)</f>
        <v>0</v>
      </c>
      <c r="M432">
        <f t="shared" si="70"/>
        <v>0</v>
      </c>
      <c r="N432">
        <f t="shared" si="70"/>
        <v>0</v>
      </c>
      <c r="O432">
        <f t="shared" si="70"/>
        <v>0</v>
      </c>
      <c r="P432">
        <f t="shared" si="70"/>
        <v>0</v>
      </c>
      <c r="Q432">
        <f t="shared" si="70"/>
        <v>0</v>
      </c>
      <c r="R432">
        <f t="shared" si="70"/>
        <v>0</v>
      </c>
      <c r="S432">
        <f t="shared" si="70"/>
        <v>0</v>
      </c>
      <c r="T432">
        <f t="shared" si="70"/>
        <v>1</v>
      </c>
      <c r="U432">
        <f t="shared" si="70"/>
        <v>0</v>
      </c>
      <c r="V432">
        <f t="shared" si="70"/>
        <v>0</v>
      </c>
      <c r="W432">
        <f t="shared" si="70"/>
        <v>0</v>
      </c>
      <c r="X432">
        <f t="shared" si="70"/>
        <v>0</v>
      </c>
      <c r="Y432">
        <f t="shared" si="70"/>
        <v>0</v>
      </c>
      <c r="Z432">
        <f t="shared" si="70"/>
        <v>0</v>
      </c>
      <c r="AA432">
        <f t="shared" si="70"/>
        <v>0</v>
      </c>
      <c r="AB432">
        <f t="shared" si="68"/>
        <v>0</v>
      </c>
      <c r="AC432">
        <f t="shared" si="68"/>
        <v>1</v>
      </c>
    </row>
    <row r="433" spans="1:29">
      <c r="A433">
        <f>Schools!A433</f>
        <v>137798</v>
      </c>
      <c r="B433" t="str">
        <f>Schools!B433</f>
        <v>Bluecoat Aspley Academy</v>
      </c>
      <c r="C433" t="str">
        <f>Schools!C433</f>
        <v>Secondary</v>
      </c>
      <c r="D433" t="str">
        <f>Schools!D433</f>
        <v>Good</v>
      </c>
      <c r="E433" t="str">
        <f>Schools!E433</f>
        <v>/provider/23/137798</v>
      </c>
      <c r="F433" t="str">
        <f>Schools!F433</f>
        <v>Aspley Lane, Aspley, Nottingham, Nottinghamshire, NG8 5GY</v>
      </c>
      <c r="G433" s="17">
        <f>Schools!G433</f>
        <v>43262</v>
      </c>
      <c r="H433">
        <f>Schools!H433</f>
        <v>2778625</v>
      </c>
      <c r="I433" t="str">
        <f>Schools!I433</f>
        <v>2778625.txt</v>
      </c>
      <c r="J433" t="str">
        <f>Schools!J433</f>
        <v>https://files.api.ofsted.gov.uk/v1/file/2778625</v>
      </c>
      <c r="K433" t="str">
        <f>Schools!K433</f>
        <v>Full inspection</v>
      </c>
      <c r="L433" t="b">
        <f t="shared" si="70"/>
        <v>0</v>
      </c>
      <c r="M433">
        <f t="shared" si="70"/>
        <v>2</v>
      </c>
      <c r="N433">
        <f t="shared" si="70"/>
        <v>8</v>
      </c>
      <c r="O433">
        <f t="shared" si="70"/>
        <v>0</v>
      </c>
      <c r="P433">
        <f t="shared" si="70"/>
        <v>0</v>
      </c>
      <c r="Q433">
        <f t="shared" si="70"/>
        <v>0</v>
      </c>
      <c r="R433">
        <f t="shared" si="70"/>
        <v>0</v>
      </c>
      <c r="S433">
        <f t="shared" si="70"/>
        <v>0</v>
      </c>
      <c r="T433">
        <f t="shared" si="70"/>
        <v>0</v>
      </c>
      <c r="U433">
        <f t="shared" si="70"/>
        <v>0</v>
      </c>
      <c r="V433">
        <f t="shared" si="70"/>
        <v>0</v>
      </c>
      <c r="W433">
        <f t="shared" si="70"/>
        <v>0</v>
      </c>
      <c r="X433">
        <f t="shared" si="70"/>
        <v>1</v>
      </c>
      <c r="Y433">
        <f t="shared" si="68"/>
        <v>0</v>
      </c>
      <c r="Z433">
        <f t="shared" si="68"/>
        <v>0</v>
      </c>
      <c r="AA433">
        <f t="shared" si="68"/>
        <v>1</v>
      </c>
      <c r="AB433">
        <f t="shared" si="68"/>
        <v>0</v>
      </c>
      <c r="AC433">
        <f t="shared" si="68"/>
        <v>8</v>
      </c>
    </row>
    <row r="434" spans="1:29">
      <c r="A434">
        <f>Schools!A434</f>
        <v>137801</v>
      </c>
      <c r="B434" t="str">
        <f>Schools!B434</f>
        <v>Trinity CofE High School</v>
      </c>
      <c r="C434" t="str">
        <f>Schools!C434</f>
        <v>Secondary</v>
      </c>
      <c r="D434">
        <f>Schools!D434</f>
        <v>0</v>
      </c>
      <c r="E434" t="str">
        <f>Schools!E434</f>
        <v>/provider/23/137801</v>
      </c>
      <c r="F434" t="str">
        <f>Schools!F434</f>
        <v>Higher Cambridge Street, Manchester, M15 6HP</v>
      </c>
      <c r="G434" s="17">
        <f>Schools!G434</f>
        <v>43053</v>
      </c>
      <c r="H434">
        <f>Schools!H434</f>
        <v>2736685</v>
      </c>
      <c r="I434" t="str">
        <f>Schools!I434</f>
        <v>2736685.txt</v>
      </c>
      <c r="J434" t="str">
        <f>Schools!J434</f>
        <v>https://files.api.ofsted.gov.uk/v1/file/2736685</v>
      </c>
      <c r="K434" t="str">
        <f>Schools!K434</f>
        <v>Monitoring visit</v>
      </c>
      <c r="L434" t="b">
        <f t="shared" si="70"/>
        <v>0</v>
      </c>
      <c r="M434">
        <f t="shared" si="70"/>
        <v>0</v>
      </c>
      <c r="N434">
        <f t="shared" si="70"/>
        <v>1</v>
      </c>
      <c r="O434">
        <f t="shared" si="70"/>
        <v>0</v>
      </c>
      <c r="P434">
        <f t="shared" si="70"/>
        <v>2</v>
      </c>
      <c r="Q434">
        <f t="shared" si="70"/>
        <v>0</v>
      </c>
      <c r="R434">
        <f t="shared" si="70"/>
        <v>0</v>
      </c>
      <c r="S434">
        <f t="shared" si="70"/>
        <v>0</v>
      </c>
      <c r="T434">
        <f t="shared" si="70"/>
        <v>0</v>
      </c>
      <c r="U434">
        <f t="shared" si="70"/>
        <v>0</v>
      </c>
      <c r="V434">
        <f t="shared" si="70"/>
        <v>0</v>
      </c>
      <c r="W434">
        <f t="shared" si="70"/>
        <v>0</v>
      </c>
      <c r="X434">
        <f t="shared" si="70"/>
        <v>0</v>
      </c>
      <c r="Y434">
        <f t="shared" ref="Y434:AC449" si="71">VLOOKUP($A434,rMentions,COLUMN()-9,FALSE)</f>
        <v>0</v>
      </c>
      <c r="Z434">
        <f t="shared" si="71"/>
        <v>0</v>
      </c>
      <c r="AA434">
        <f t="shared" si="71"/>
        <v>1</v>
      </c>
      <c r="AB434">
        <f t="shared" si="71"/>
        <v>0</v>
      </c>
      <c r="AC434">
        <f t="shared" si="71"/>
        <v>1</v>
      </c>
    </row>
    <row r="435" spans="1:29">
      <c r="A435">
        <f>Schools!A435</f>
        <v>110532</v>
      </c>
      <c r="B435" t="str">
        <f>Schools!B435</f>
        <v>The Radcliffe School</v>
      </c>
      <c r="C435" t="str">
        <f>Schools!C435</f>
        <v>Secondary</v>
      </c>
      <c r="D435" t="str">
        <f>Schools!D435</f>
        <v>Requires Improvement</v>
      </c>
      <c r="E435" t="str">
        <f>Schools!E435</f>
        <v>/provider/23/110532</v>
      </c>
      <c r="F435" t="str">
        <f>Schools!F435</f>
        <v>Aylesbury Street West, Wolverton, Milton Keynes, Buckinghamshire, MK12 5BT</v>
      </c>
      <c r="G435" s="17">
        <f>Schools!G435</f>
        <v>43045</v>
      </c>
      <c r="H435">
        <f>Schools!H435</f>
        <v>2735109</v>
      </c>
      <c r="I435" t="str">
        <f>Schools!I435</f>
        <v>2735109.txt</v>
      </c>
      <c r="J435" t="str">
        <f>Schools!J435</f>
        <v>https://files.api.ofsted.gov.uk/v1/file/2735109</v>
      </c>
      <c r="K435" t="str">
        <f>Schools!K435</f>
        <v>Full inspection</v>
      </c>
      <c r="L435" t="b">
        <f t="shared" si="70"/>
        <v>0</v>
      </c>
      <c r="M435">
        <f t="shared" si="70"/>
        <v>4</v>
      </c>
      <c r="N435">
        <f t="shared" si="70"/>
        <v>4</v>
      </c>
      <c r="O435">
        <f t="shared" si="70"/>
        <v>0</v>
      </c>
      <c r="P435">
        <f t="shared" si="70"/>
        <v>1</v>
      </c>
      <c r="Q435">
        <f t="shared" si="70"/>
        <v>0</v>
      </c>
      <c r="R435">
        <f t="shared" si="70"/>
        <v>0</v>
      </c>
      <c r="S435">
        <f t="shared" si="70"/>
        <v>0</v>
      </c>
      <c r="T435">
        <f t="shared" si="70"/>
        <v>1</v>
      </c>
      <c r="U435">
        <f t="shared" si="70"/>
        <v>0</v>
      </c>
      <c r="V435">
        <f t="shared" si="70"/>
        <v>0</v>
      </c>
      <c r="W435">
        <f t="shared" si="70"/>
        <v>0</v>
      </c>
      <c r="X435">
        <f t="shared" si="70"/>
        <v>0</v>
      </c>
      <c r="Y435">
        <f t="shared" si="71"/>
        <v>1</v>
      </c>
      <c r="Z435">
        <f t="shared" si="71"/>
        <v>1</v>
      </c>
      <c r="AA435">
        <f t="shared" si="71"/>
        <v>1</v>
      </c>
      <c r="AB435">
        <f t="shared" si="71"/>
        <v>0</v>
      </c>
      <c r="AC435">
        <f t="shared" si="71"/>
        <v>5</v>
      </c>
    </row>
    <row r="436" spans="1:29">
      <c r="A436">
        <f>Schools!A436</f>
        <v>112951</v>
      </c>
      <c r="B436" t="str">
        <f>Schools!B436</f>
        <v>The Bemrose School</v>
      </c>
      <c r="C436" t="str">
        <f>Schools!C436</f>
        <v>Other schools</v>
      </c>
      <c r="D436" t="str">
        <f>Schools!D436</f>
        <v>Good</v>
      </c>
      <c r="E436" t="str">
        <f>Schools!E436</f>
        <v>/provider/28/112951</v>
      </c>
      <c r="F436" t="str">
        <f>Schools!F436</f>
        <v>Uttoxeter New Road, Derby, Derbyshire, DE22 3HU</v>
      </c>
      <c r="G436" s="17">
        <f>Schools!G436</f>
        <v>43209</v>
      </c>
      <c r="H436">
        <f>Schools!H436</f>
        <v>2768045</v>
      </c>
      <c r="I436" t="str">
        <f>Schools!I436</f>
        <v>2768045.txt</v>
      </c>
      <c r="J436" t="str">
        <f>Schools!J436</f>
        <v>https://files.api.ofsted.gov.uk/v1/file/2768045</v>
      </c>
      <c r="K436" t="str">
        <f>Schools!K436</f>
        <v>Full inspection</v>
      </c>
      <c r="L436" t="b">
        <f t="shared" si="70"/>
        <v>0</v>
      </c>
      <c r="M436">
        <f t="shared" si="70"/>
        <v>3</v>
      </c>
      <c r="N436">
        <f t="shared" si="70"/>
        <v>12</v>
      </c>
      <c r="O436">
        <f t="shared" si="70"/>
        <v>0</v>
      </c>
      <c r="P436">
        <f t="shared" si="70"/>
        <v>0</v>
      </c>
      <c r="Q436">
        <f t="shared" si="70"/>
        <v>0</v>
      </c>
      <c r="R436">
        <f t="shared" si="70"/>
        <v>0</v>
      </c>
      <c r="S436">
        <f t="shared" si="70"/>
        <v>0</v>
      </c>
      <c r="T436">
        <f t="shared" si="70"/>
        <v>0</v>
      </c>
      <c r="U436">
        <f t="shared" si="70"/>
        <v>0</v>
      </c>
      <c r="V436">
        <f t="shared" si="70"/>
        <v>0</v>
      </c>
      <c r="W436">
        <f t="shared" si="70"/>
        <v>0</v>
      </c>
      <c r="X436">
        <f t="shared" si="70"/>
        <v>0</v>
      </c>
      <c r="Y436">
        <f t="shared" si="71"/>
        <v>0</v>
      </c>
      <c r="Z436">
        <f t="shared" si="71"/>
        <v>0</v>
      </c>
      <c r="AA436">
        <f t="shared" si="71"/>
        <v>0</v>
      </c>
      <c r="AB436">
        <f t="shared" si="71"/>
        <v>0</v>
      </c>
      <c r="AC436">
        <f t="shared" si="71"/>
        <v>12</v>
      </c>
    </row>
    <row r="437" spans="1:29">
      <c r="A437">
        <f>Schools!A437</f>
        <v>136517</v>
      </c>
      <c r="B437" t="str">
        <f>Schools!B437</f>
        <v>Ravens Wood School</v>
      </c>
      <c r="C437" t="str">
        <f>Schools!C437</f>
        <v>Secondary</v>
      </c>
      <c r="D437" t="str">
        <f>Schools!D437</f>
        <v>Good</v>
      </c>
      <c r="E437" t="str">
        <f>Schools!E437</f>
        <v>/provider/23/136517</v>
      </c>
      <c r="F437" t="str">
        <f>Schools!F437</f>
        <v>Oakley Road, Bromley, Kent, BR2 8HP</v>
      </c>
      <c r="G437" s="17">
        <f>Schools!G437</f>
        <v>43262</v>
      </c>
      <c r="H437">
        <f>Schools!H437</f>
        <v>2778793</v>
      </c>
      <c r="I437" t="str">
        <f>Schools!I437</f>
        <v>2778793.txt</v>
      </c>
      <c r="J437" t="str">
        <f>Schools!J437</f>
        <v>https://files.api.ofsted.gov.uk/v1/file/2778793</v>
      </c>
      <c r="K437" t="str">
        <f>Schools!K437</f>
        <v>Full inspection</v>
      </c>
      <c r="L437" t="b">
        <f t="shared" si="70"/>
        <v>0</v>
      </c>
      <c r="M437">
        <f t="shared" si="70"/>
        <v>6</v>
      </c>
      <c r="N437">
        <f t="shared" si="70"/>
        <v>2</v>
      </c>
      <c r="O437">
        <f t="shared" si="70"/>
        <v>0</v>
      </c>
      <c r="P437">
        <f t="shared" si="70"/>
        <v>0</v>
      </c>
      <c r="Q437">
        <f t="shared" si="70"/>
        <v>0</v>
      </c>
      <c r="R437">
        <f t="shared" si="70"/>
        <v>0</v>
      </c>
      <c r="S437">
        <f t="shared" si="70"/>
        <v>2</v>
      </c>
      <c r="T437">
        <f t="shared" si="70"/>
        <v>0</v>
      </c>
      <c r="U437">
        <f t="shared" si="70"/>
        <v>0</v>
      </c>
      <c r="V437">
        <f t="shared" si="70"/>
        <v>0</v>
      </c>
      <c r="W437">
        <f t="shared" si="70"/>
        <v>0</v>
      </c>
      <c r="X437">
        <f t="shared" si="70"/>
        <v>0</v>
      </c>
      <c r="Y437">
        <f t="shared" si="71"/>
        <v>0</v>
      </c>
      <c r="Z437">
        <f t="shared" si="71"/>
        <v>0</v>
      </c>
      <c r="AA437">
        <f t="shared" si="71"/>
        <v>0</v>
      </c>
      <c r="AB437">
        <f t="shared" si="71"/>
        <v>0</v>
      </c>
      <c r="AC437">
        <f t="shared" si="71"/>
        <v>3</v>
      </c>
    </row>
    <row r="438" spans="1:29">
      <c r="A438">
        <f>Schools!A438</f>
        <v>136520</v>
      </c>
      <c r="B438" t="str">
        <f>Schools!B438</f>
        <v>Beechen Cliff School</v>
      </c>
      <c r="C438" t="str">
        <f>Schools!C438</f>
        <v>Secondary</v>
      </c>
      <c r="D438" t="str">
        <f>Schools!D438</f>
        <v>Inadequate</v>
      </c>
      <c r="E438" t="str">
        <f>Schools!E438</f>
        <v>/provider/23/136520</v>
      </c>
      <c r="F438" t="str">
        <f>Schools!F438</f>
        <v>Kipling Avenue, Bath, Somerset, BA2 4RE</v>
      </c>
      <c r="G438" s="17">
        <f>Schools!G438</f>
        <v>43284</v>
      </c>
      <c r="H438">
        <f>Schools!H438</f>
        <v>2783405</v>
      </c>
      <c r="I438" t="str">
        <f>Schools!I438</f>
        <v>2783405.txt</v>
      </c>
      <c r="J438" t="str">
        <f>Schools!J438</f>
        <v>https://files.api.ofsted.gov.uk/v1/file/2783405</v>
      </c>
      <c r="K438" t="str">
        <f>Schools!K438</f>
        <v>Full inspection</v>
      </c>
      <c r="L438" t="b">
        <f t="shared" si="70"/>
        <v>0</v>
      </c>
      <c r="M438">
        <f t="shared" si="70"/>
        <v>4</v>
      </c>
      <c r="N438">
        <f t="shared" si="70"/>
        <v>5</v>
      </c>
      <c r="O438">
        <f t="shared" si="70"/>
        <v>0</v>
      </c>
      <c r="P438">
        <f t="shared" si="70"/>
        <v>0</v>
      </c>
      <c r="Q438">
        <f t="shared" si="70"/>
        <v>0</v>
      </c>
      <c r="R438">
        <f t="shared" si="70"/>
        <v>0</v>
      </c>
      <c r="S438">
        <f t="shared" si="70"/>
        <v>0</v>
      </c>
      <c r="T438">
        <f t="shared" si="70"/>
        <v>2</v>
      </c>
      <c r="U438">
        <f t="shared" si="70"/>
        <v>0</v>
      </c>
      <c r="V438">
        <f t="shared" si="70"/>
        <v>0</v>
      </c>
      <c r="W438">
        <f t="shared" si="70"/>
        <v>0</v>
      </c>
      <c r="X438">
        <f t="shared" si="70"/>
        <v>0</v>
      </c>
      <c r="Y438">
        <f t="shared" si="71"/>
        <v>2</v>
      </c>
      <c r="Z438">
        <f t="shared" si="71"/>
        <v>1</v>
      </c>
      <c r="AA438">
        <f t="shared" si="71"/>
        <v>1</v>
      </c>
      <c r="AB438">
        <f t="shared" si="71"/>
        <v>0</v>
      </c>
      <c r="AC438">
        <f t="shared" si="71"/>
        <v>8</v>
      </c>
    </row>
    <row r="439" spans="1:29">
      <c r="A439">
        <f>Schools!A439</f>
        <v>136524</v>
      </c>
      <c r="B439" t="str">
        <f>Schools!B439</f>
        <v>Camborne Science and International Academy</v>
      </c>
      <c r="C439" t="str">
        <f>Schools!C439</f>
        <v>Secondary</v>
      </c>
      <c r="D439" t="str">
        <f>Schools!D439</f>
        <v>Good</v>
      </c>
      <c r="E439" t="str">
        <f>Schools!E439</f>
        <v>/provider/23/136524</v>
      </c>
      <c r="F439" t="str">
        <f>Schools!F439</f>
        <v>Cranberry Road, Camborne, Cornwall, TR14 7PP</v>
      </c>
      <c r="G439" s="17">
        <f>Schools!G439</f>
        <v>43221</v>
      </c>
      <c r="H439">
        <f>Schools!H439</f>
        <v>2770799</v>
      </c>
      <c r="I439" t="str">
        <f>Schools!I439</f>
        <v>2770799.txt</v>
      </c>
      <c r="J439" t="str">
        <f>Schools!J439</f>
        <v>https://files.api.ofsted.gov.uk/v1/file/2770799</v>
      </c>
      <c r="K439" t="str">
        <f>Schools!K439</f>
        <v>Full inspection</v>
      </c>
      <c r="L439" t="b">
        <f t="shared" si="70"/>
        <v>0</v>
      </c>
      <c r="M439">
        <f t="shared" si="70"/>
        <v>9</v>
      </c>
      <c r="N439">
        <f t="shared" si="70"/>
        <v>8</v>
      </c>
      <c r="O439">
        <f t="shared" si="70"/>
        <v>0</v>
      </c>
      <c r="P439">
        <f t="shared" si="70"/>
        <v>0</v>
      </c>
      <c r="Q439">
        <f t="shared" si="70"/>
        <v>0</v>
      </c>
      <c r="R439">
        <f t="shared" si="70"/>
        <v>0</v>
      </c>
      <c r="S439">
        <f t="shared" si="70"/>
        <v>0</v>
      </c>
      <c r="T439">
        <f t="shared" si="70"/>
        <v>1</v>
      </c>
      <c r="U439">
        <f t="shared" si="70"/>
        <v>0</v>
      </c>
      <c r="V439">
        <f t="shared" si="70"/>
        <v>0</v>
      </c>
      <c r="W439">
        <f t="shared" si="70"/>
        <v>0</v>
      </c>
      <c r="X439">
        <f t="shared" si="70"/>
        <v>0</v>
      </c>
      <c r="Y439">
        <f t="shared" si="71"/>
        <v>0</v>
      </c>
      <c r="Z439">
        <f t="shared" si="71"/>
        <v>0</v>
      </c>
      <c r="AA439">
        <f t="shared" si="71"/>
        <v>0</v>
      </c>
      <c r="AB439">
        <f t="shared" si="71"/>
        <v>0</v>
      </c>
      <c r="AC439">
        <f t="shared" si="71"/>
        <v>9</v>
      </c>
    </row>
    <row r="440" spans="1:29">
      <c r="A440">
        <f>Schools!A440</f>
        <v>136525</v>
      </c>
      <c r="B440" t="str">
        <f>Schools!B440</f>
        <v>Hurworth School</v>
      </c>
      <c r="C440" t="str">
        <f>Schools!C440</f>
        <v>Secondary</v>
      </c>
      <c r="D440">
        <f>Schools!D440</f>
        <v>0</v>
      </c>
      <c r="E440" t="str">
        <f>Schools!E440</f>
        <v>/provider/23/136525</v>
      </c>
      <c r="F440" t="str">
        <f>Schools!F440</f>
        <v>Croft Road, Hurworth-on-Tees, Darlington, County Durham, DL2 2JG</v>
      </c>
      <c r="G440" s="17">
        <f>Schools!G440</f>
        <v>43242</v>
      </c>
      <c r="H440">
        <f>Schools!H440</f>
        <v>2774891</v>
      </c>
      <c r="I440" t="str">
        <f>Schools!I440</f>
        <v>2774891.txt</v>
      </c>
      <c r="J440" t="str">
        <f>Schools!J440</f>
        <v>https://files.api.ofsted.gov.uk/v1/file/2774891</v>
      </c>
      <c r="K440" t="str">
        <f>Schools!K440</f>
        <v>Monitoring visit</v>
      </c>
      <c r="L440" t="b">
        <f t="shared" si="70"/>
        <v>0</v>
      </c>
      <c r="M440">
        <f t="shared" si="70"/>
        <v>0</v>
      </c>
      <c r="N440">
        <f t="shared" si="70"/>
        <v>0</v>
      </c>
      <c r="O440">
        <f t="shared" si="70"/>
        <v>0</v>
      </c>
      <c r="P440">
        <f t="shared" si="70"/>
        <v>0</v>
      </c>
      <c r="Q440">
        <f t="shared" si="70"/>
        <v>0</v>
      </c>
      <c r="R440">
        <f t="shared" si="70"/>
        <v>0</v>
      </c>
      <c r="S440">
        <f t="shared" si="70"/>
        <v>0</v>
      </c>
      <c r="T440">
        <f t="shared" si="70"/>
        <v>0</v>
      </c>
      <c r="U440">
        <f t="shared" si="70"/>
        <v>0</v>
      </c>
      <c r="V440">
        <f t="shared" si="70"/>
        <v>0</v>
      </c>
      <c r="W440">
        <f t="shared" si="70"/>
        <v>0</v>
      </c>
      <c r="X440">
        <f t="shared" si="70"/>
        <v>0</v>
      </c>
      <c r="Y440">
        <f t="shared" si="71"/>
        <v>0</v>
      </c>
      <c r="Z440">
        <f t="shared" si="71"/>
        <v>0</v>
      </c>
      <c r="AA440">
        <f t="shared" si="71"/>
        <v>0</v>
      </c>
      <c r="AB440">
        <f t="shared" si="71"/>
        <v>0</v>
      </c>
      <c r="AC440">
        <f t="shared" si="71"/>
        <v>1</v>
      </c>
    </row>
    <row r="441" spans="1:29">
      <c r="A441">
        <f>Schools!A441</f>
        <v>136526</v>
      </c>
      <c r="B441" t="str">
        <f>Schools!B441</f>
        <v>The Queen Katherine School</v>
      </c>
      <c r="C441" t="str">
        <f>Schools!C441</f>
        <v>Secondary</v>
      </c>
      <c r="D441" t="str">
        <f>Schools!D441</f>
        <v>Requires Improvement</v>
      </c>
      <c r="E441" t="str">
        <f>Schools!E441</f>
        <v>/provider/23/136526</v>
      </c>
      <c r="F441" t="str">
        <f>Schools!F441</f>
        <v>Appleby Road, Kendal, Cumbria, LA9 6PJ</v>
      </c>
      <c r="G441" s="17">
        <f>Schools!G441</f>
        <v>43284</v>
      </c>
      <c r="H441">
        <f>Schools!H441</f>
        <v>2783167</v>
      </c>
      <c r="I441" t="str">
        <f>Schools!I441</f>
        <v>2783167.txt</v>
      </c>
      <c r="J441" t="str">
        <f>Schools!J441</f>
        <v>https://files.api.ofsted.gov.uk/v1/file/2783167</v>
      </c>
      <c r="K441" t="str">
        <f>Schools!K441</f>
        <v>Full inspection</v>
      </c>
      <c r="L441" t="b">
        <f t="shared" si="70"/>
        <v>0</v>
      </c>
      <c r="M441">
        <f t="shared" si="70"/>
        <v>0</v>
      </c>
      <c r="N441">
        <f t="shared" si="70"/>
        <v>2</v>
      </c>
      <c r="O441">
        <f t="shared" si="70"/>
        <v>0</v>
      </c>
      <c r="P441">
        <f t="shared" si="70"/>
        <v>0</v>
      </c>
      <c r="Q441">
        <f t="shared" si="70"/>
        <v>0</v>
      </c>
      <c r="R441">
        <f t="shared" si="70"/>
        <v>0</v>
      </c>
      <c r="S441">
        <f t="shared" si="70"/>
        <v>0</v>
      </c>
      <c r="T441">
        <f t="shared" si="70"/>
        <v>0</v>
      </c>
      <c r="U441">
        <f t="shared" si="70"/>
        <v>0</v>
      </c>
      <c r="V441">
        <f t="shared" si="70"/>
        <v>0</v>
      </c>
      <c r="W441">
        <f t="shared" si="70"/>
        <v>0</v>
      </c>
      <c r="X441">
        <f t="shared" si="70"/>
        <v>0</v>
      </c>
      <c r="Y441">
        <f t="shared" si="71"/>
        <v>0</v>
      </c>
      <c r="Z441">
        <f t="shared" si="71"/>
        <v>0</v>
      </c>
      <c r="AA441">
        <f t="shared" si="71"/>
        <v>0</v>
      </c>
      <c r="AB441">
        <f t="shared" si="71"/>
        <v>0</v>
      </c>
      <c r="AC441">
        <f t="shared" si="71"/>
        <v>4</v>
      </c>
    </row>
    <row r="442" spans="1:29">
      <c r="A442">
        <f>Schools!A442</f>
        <v>136540</v>
      </c>
      <c r="B442" t="str">
        <f>Schools!B442</f>
        <v>The Ravensbourne School</v>
      </c>
      <c r="C442" t="str">
        <f>Schools!C442</f>
        <v>Secondary</v>
      </c>
      <c r="D442">
        <f>Schools!D442</f>
        <v>0</v>
      </c>
      <c r="E442" t="str">
        <f>Schools!E442</f>
        <v>/provider/23/136540</v>
      </c>
      <c r="F442" t="str">
        <f>Schools!F442</f>
        <v>Hayes Lane, Bromley, Kent, BR2 9EH</v>
      </c>
      <c r="G442" s="17">
        <f>Schools!G442</f>
        <v>43244</v>
      </c>
      <c r="H442">
        <f>Schools!H442</f>
        <v>2775591</v>
      </c>
      <c r="I442" t="str">
        <f>Schools!I442</f>
        <v>2775591.txt</v>
      </c>
      <c r="J442" t="str">
        <f>Schools!J442</f>
        <v>https://files.api.ofsted.gov.uk/v1/file/2775591</v>
      </c>
      <c r="K442" t="str">
        <f>Schools!K442</f>
        <v>Short inspection</v>
      </c>
      <c r="L442" t="b">
        <f t="shared" ref="L442:AA451" si="72">VLOOKUP($A442,rMentions,COLUMN()-9,FALSE)</f>
        <v>0</v>
      </c>
      <c r="M442">
        <f t="shared" si="72"/>
        <v>8</v>
      </c>
      <c r="N442">
        <f t="shared" si="72"/>
        <v>6</v>
      </c>
      <c r="O442">
        <f t="shared" si="72"/>
        <v>0</v>
      </c>
      <c r="P442">
        <f t="shared" si="72"/>
        <v>0</v>
      </c>
      <c r="Q442">
        <f t="shared" si="72"/>
        <v>0</v>
      </c>
      <c r="R442">
        <f t="shared" si="72"/>
        <v>0</v>
      </c>
      <c r="S442">
        <f t="shared" si="72"/>
        <v>0</v>
      </c>
      <c r="T442">
        <f t="shared" si="72"/>
        <v>0</v>
      </c>
      <c r="U442">
        <f t="shared" si="72"/>
        <v>0</v>
      </c>
      <c r="V442">
        <f t="shared" si="72"/>
        <v>0</v>
      </c>
      <c r="W442">
        <f t="shared" si="72"/>
        <v>0</v>
      </c>
      <c r="X442">
        <f t="shared" si="72"/>
        <v>0</v>
      </c>
      <c r="Y442">
        <f t="shared" si="72"/>
        <v>1</v>
      </c>
      <c r="Z442">
        <f t="shared" si="72"/>
        <v>0</v>
      </c>
      <c r="AA442">
        <f t="shared" si="72"/>
        <v>0</v>
      </c>
      <c r="AB442">
        <f t="shared" si="71"/>
        <v>0</v>
      </c>
      <c r="AC442">
        <f t="shared" si="71"/>
        <v>0</v>
      </c>
    </row>
    <row r="443" spans="1:29">
      <c r="A443">
        <f>Schools!A443</f>
        <v>136541</v>
      </c>
      <c r="B443" t="str">
        <f>Schools!B443</f>
        <v>Sandye Place Academy</v>
      </c>
      <c r="C443" t="str">
        <f>Schools!C443</f>
        <v>Secondary</v>
      </c>
      <c r="D443" t="str">
        <f>Schools!D443</f>
        <v>Inadequate</v>
      </c>
      <c r="E443" t="str">
        <f>Schools!E443</f>
        <v>/provider/23/136541</v>
      </c>
      <c r="F443" t="str">
        <f>Schools!F443</f>
        <v>Park Road, Sandy, Bedfordshire, SG19 1JD</v>
      </c>
      <c r="G443" s="17">
        <f>Schools!G443</f>
        <v>43185</v>
      </c>
      <c r="H443">
        <f>Schools!H443</f>
        <v>2763367</v>
      </c>
      <c r="I443" t="str">
        <f>Schools!I443</f>
        <v>2763367.txt</v>
      </c>
      <c r="J443" t="str">
        <f>Schools!J443</f>
        <v>https://files.api.ofsted.gov.uk/v1/file/2763367</v>
      </c>
      <c r="K443" t="str">
        <f>Schools!K443</f>
        <v>Full inspection</v>
      </c>
      <c r="L443" t="b">
        <f t="shared" si="72"/>
        <v>0</v>
      </c>
      <c r="M443">
        <f t="shared" si="72"/>
        <v>1</v>
      </c>
      <c r="N443">
        <f t="shared" si="72"/>
        <v>11</v>
      </c>
      <c r="O443">
        <f t="shared" si="72"/>
        <v>0</v>
      </c>
      <c r="P443">
        <f t="shared" si="72"/>
        <v>0</v>
      </c>
      <c r="Q443">
        <f t="shared" si="72"/>
        <v>0</v>
      </c>
      <c r="R443">
        <f t="shared" si="72"/>
        <v>0</v>
      </c>
      <c r="S443">
        <f t="shared" si="72"/>
        <v>0</v>
      </c>
      <c r="T443">
        <f t="shared" si="72"/>
        <v>0</v>
      </c>
      <c r="U443">
        <f t="shared" si="72"/>
        <v>0</v>
      </c>
      <c r="V443">
        <f t="shared" si="72"/>
        <v>0</v>
      </c>
      <c r="W443">
        <f t="shared" si="72"/>
        <v>0</v>
      </c>
      <c r="X443">
        <f t="shared" si="72"/>
        <v>0</v>
      </c>
      <c r="Y443">
        <f t="shared" si="71"/>
        <v>0</v>
      </c>
      <c r="Z443">
        <f t="shared" si="71"/>
        <v>0</v>
      </c>
      <c r="AA443">
        <f t="shared" si="71"/>
        <v>0</v>
      </c>
      <c r="AB443">
        <f t="shared" si="71"/>
        <v>1</v>
      </c>
      <c r="AC443">
        <f t="shared" si="71"/>
        <v>3</v>
      </c>
    </row>
    <row r="444" spans="1:29">
      <c r="A444">
        <f>Schools!A444</f>
        <v>136545</v>
      </c>
      <c r="B444" t="str">
        <f>Schools!B444</f>
        <v>Charles Darwin School</v>
      </c>
      <c r="C444" t="str">
        <f>Schools!C444</f>
        <v>Secondary</v>
      </c>
      <c r="D444">
        <f>Schools!D444</f>
        <v>0</v>
      </c>
      <c r="E444" t="str">
        <f>Schools!E444</f>
        <v>/provider/23/136545</v>
      </c>
      <c r="F444" t="str">
        <f>Schools!F444</f>
        <v>Jail Lane, Biggin Hill, Westerham, Kent, TN16 3AU</v>
      </c>
      <c r="G444" s="17">
        <f>Schools!G444</f>
        <v>43159</v>
      </c>
      <c r="H444">
        <f>Schools!H444</f>
        <v>2757149</v>
      </c>
      <c r="I444" t="str">
        <f>Schools!I444</f>
        <v>2757149.txt</v>
      </c>
      <c r="J444" t="str">
        <f>Schools!J444</f>
        <v>https://files.api.ofsted.gov.uk/v1/file/2757149</v>
      </c>
      <c r="K444" t="str">
        <f>Schools!K444</f>
        <v>Short inspection</v>
      </c>
      <c r="L444" t="b">
        <f t="shared" si="72"/>
        <v>0</v>
      </c>
      <c r="M444">
        <f t="shared" si="72"/>
        <v>0</v>
      </c>
      <c r="N444">
        <f t="shared" si="72"/>
        <v>0</v>
      </c>
      <c r="O444">
        <f t="shared" si="72"/>
        <v>0</v>
      </c>
      <c r="P444">
        <f t="shared" si="72"/>
        <v>0</v>
      </c>
      <c r="Q444">
        <f t="shared" si="72"/>
        <v>0</v>
      </c>
      <c r="R444">
        <f t="shared" si="72"/>
        <v>0</v>
      </c>
      <c r="S444">
        <f t="shared" si="72"/>
        <v>0</v>
      </c>
      <c r="T444">
        <f t="shared" si="72"/>
        <v>0</v>
      </c>
      <c r="U444">
        <f t="shared" si="72"/>
        <v>0</v>
      </c>
      <c r="V444">
        <f t="shared" si="72"/>
        <v>0</v>
      </c>
      <c r="W444">
        <f t="shared" si="72"/>
        <v>0</v>
      </c>
      <c r="X444">
        <f t="shared" si="72"/>
        <v>0</v>
      </c>
      <c r="Y444">
        <f t="shared" si="71"/>
        <v>0</v>
      </c>
      <c r="Z444">
        <f t="shared" si="71"/>
        <v>0</v>
      </c>
      <c r="AA444">
        <f t="shared" si="71"/>
        <v>0</v>
      </c>
      <c r="AB444">
        <f t="shared" si="71"/>
        <v>0</v>
      </c>
      <c r="AC444">
        <f t="shared" si="71"/>
        <v>0</v>
      </c>
    </row>
    <row r="445" spans="1:29">
      <c r="A445">
        <f>Schools!A445</f>
        <v>136548</v>
      </c>
      <c r="B445" t="str">
        <f>Schools!B445</f>
        <v>Brookfield Academy Trust</v>
      </c>
      <c r="C445" t="str">
        <f>Schools!C445</f>
        <v>Secondary</v>
      </c>
      <c r="D445" t="str">
        <f>Schools!D445</f>
        <v>Inadequate</v>
      </c>
      <c r="E445" t="str">
        <f>Schools!E445</f>
        <v>/provider/23/136548</v>
      </c>
      <c r="F445" t="str">
        <f>Schools!F445</f>
        <v>Chatsworth Road, Chesterfield, Derbyshire, S40 3NS</v>
      </c>
      <c r="G445" s="17">
        <f>Schools!G445</f>
        <v>43294</v>
      </c>
      <c r="H445">
        <f>Schools!H445</f>
        <v>2785617</v>
      </c>
      <c r="I445" t="str">
        <f>Schools!I445</f>
        <v>2785617.txt</v>
      </c>
      <c r="J445" t="str">
        <f>Schools!J445</f>
        <v>https://files.api.ofsted.gov.uk/v1/file/2785617</v>
      </c>
      <c r="K445" t="str">
        <f>Schools!K445</f>
        <v>Full inspection</v>
      </c>
      <c r="L445" t="b">
        <f t="shared" si="72"/>
        <v>0</v>
      </c>
      <c r="M445">
        <f t="shared" si="72"/>
        <v>0</v>
      </c>
      <c r="N445">
        <f t="shared" si="72"/>
        <v>5</v>
      </c>
      <c r="O445">
        <f t="shared" si="72"/>
        <v>0</v>
      </c>
      <c r="P445">
        <f t="shared" si="72"/>
        <v>0</v>
      </c>
      <c r="Q445">
        <f t="shared" si="72"/>
        <v>0</v>
      </c>
      <c r="R445">
        <f t="shared" si="72"/>
        <v>0</v>
      </c>
      <c r="S445">
        <f t="shared" si="72"/>
        <v>2</v>
      </c>
      <c r="T445">
        <f t="shared" si="72"/>
        <v>1</v>
      </c>
      <c r="U445">
        <f t="shared" si="72"/>
        <v>0</v>
      </c>
      <c r="V445">
        <f t="shared" si="72"/>
        <v>0</v>
      </c>
      <c r="W445">
        <f t="shared" si="72"/>
        <v>0</v>
      </c>
      <c r="X445">
        <f t="shared" si="72"/>
        <v>0</v>
      </c>
      <c r="Y445">
        <f t="shared" si="71"/>
        <v>0</v>
      </c>
      <c r="Z445">
        <f t="shared" si="71"/>
        <v>0</v>
      </c>
      <c r="AA445">
        <f t="shared" si="71"/>
        <v>0</v>
      </c>
      <c r="AB445">
        <f t="shared" si="71"/>
        <v>0</v>
      </c>
      <c r="AC445">
        <f t="shared" si="71"/>
        <v>6</v>
      </c>
    </row>
    <row r="446" spans="1:29">
      <c r="A446">
        <f>Schools!A446</f>
        <v>136557</v>
      </c>
      <c r="B446" t="str">
        <f>Schools!B446</f>
        <v>Hele's School</v>
      </c>
      <c r="C446" t="str">
        <f>Schools!C446</f>
        <v>Secondary</v>
      </c>
      <c r="D446" t="str">
        <f>Schools!D446</f>
        <v>Good</v>
      </c>
      <c r="E446" t="str">
        <f>Schools!E446</f>
        <v>/provider/23/136557</v>
      </c>
      <c r="F446" t="str">
        <f>Schools!F446</f>
        <v>Seymour Road, Plympton, Plymouth, Devon, PL7 4LT</v>
      </c>
      <c r="G446" s="17">
        <f>Schools!G446</f>
        <v>42997</v>
      </c>
      <c r="H446">
        <f>Schools!H446</f>
        <v>2725873</v>
      </c>
      <c r="I446" t="str">
        <f>Schools!I446</f>
        <v>2725873.txt</v>
      </c>
      <c r="J446" t="str">
        <f>Schools!J446</f>
        <v>https://files.api.ofsted.gov.uk/v1/file/2725873</v>
      </c>
      <c r="K446" t="str">
        <f>Schools!K446</f>
        <v>Full inspection</v>
      </c>
      <c r="L446" t="b">
        <f t="shared" si="72"/>
        <v>0</v>
      </c>
      <c r="M446">
        <f t="shared" si="72"/>
        <v>6</v>
      </c>
      <c r="N446">
        <f t="shared" si="72"/>
        <v>4</v>
      </c>
      <c r="O446">
        <f t="shared" si="72"/>
        <v>0</v>
      </c>
      <c r="P446">
        <f t="shared" si="72"/>
        <v>0</v>
      </c>
      <c r="Q446">
        <f t="shared" si="72"/>
        <v>0</v>
      </c>
      <c r="R446">
        <f t="shared" si="72"/>
        <v>0</v>
      </c>
      <c r="S446">
        <f t="shared" si="72"/>
        <v>1</v>
      </c>
      <c r="T446">
        <f t="shared" si="72"/>
        <v>0</v>
      </c>
      <c r="U446">
        <f t="shared" si="72"/>
        <v>0</v>
      </c>
      <c r="V446">
        <f t="shared" si="72"/>
        <v>0</v>
      </c>
      <c r="W446">
        <f t="shared" si="72"/>
        <v>0</v>
      </c>
      <c r="X446">
        <f t="shared" si="72"/>
        <v>0</v>
      </c>
      <c r="Y446">
        <f t="shared" si="71"/>
        <v>0</v>
      </c>
      <c r="Z446">
        <f t="shared" si="71"/>
        <v>0</v>
      </c>
      <c r="AA446">
        <f t="shared" si="71"/>
        <v>0</v>
      </c>
      <c r="AB446">
        <f t="shared" si="71"/>
        <v>0</v>
      </c>
      <c r="AC446">
        <f t="shared" si="71"/>
        <v>6</v>
      </c>
    </row>
    <row r="447" spans="1:29">
      <c r="A447">
        <f>Schools!A447</f>
        <v>136559</v>
      </c>
      <c r="B447" t="str">
        <f>Schools!B447</f>
        <v>Redborne Upper School and Community College</v>
      </c>
      <c r="C447" t="str">
        <f>Schools!C447</f>
        <v>Secondary</v>
      </c>
      <c r="D447" t="str">
        <f>Schools!D447</f>
        <v>Good</v>
      </c>
      <c r="E447" t="str">
        <f>Schools!E447</f>
        <v>/provider/23/136559</v>
      </c>
      <c r="F447" t="str">
        <f>Schools!F447</f>
        <v>Flitwick Road, Ampthill, Bedford, Bedfordshire, MK45 2NU</v>
      </c>
      <c r="G447" s="17">
        <f>Schools!G447</f>
        <v>43074</v>
      </c>
      <c r="H447">
        <f>Schools!H447</f>
        <v>2741035</v>
      </c>
      <c r="I447" t="str">
        <f>Schools!I447</f>
        <v>2741035.txt</v>
      </c>
      <c r="J447" t="str">
        <f>Schools!J447</f>
        <v>https://files.api.ofsted.gov.uk/v1/file/2741035</v>
      </c>
      <c r="K447" t="str">
        <f>Schools!K447</f>
        <v>Full inspection</v>
      </c>
      <c r="L447" t="b">
        <f t="shared" si="72"/>
        <v>0</v>
      </c>
      <c r="M447">
        <f t="shared" si="72"/>
        <v>0</v>
      </c>
      <c r="N447">
        <f t="shared" si="72"/>
        <v>8</v>
      </c>
      <c r="O447">
        <f t="shared" si="72"/>
        <v>0</v>
      </c>
      <c r="P447">
        <f t="shared" si="72"/>
        <v>1</v>
      </c>
      <c r="Q447">
        <f t="shared" si="72"/>
        <v>0</v>
      </c>
      <c r="R447">
        <f t="shared" si="72"/>
        <v>0</v>
      </c>
      <c r="S447">
        <f t="shared" si="72"/>
        <v>0</v>
      </c>
      <c r="T447">
        <f t="shared" si="72"/>
        <v>0</v>
      </c>
      <c r="U447">
        <f t="shared" si="72"/>
        <v>0</v>
      </c>
      <c r="V447">
        <f t="shared" si="72"/>
        <v>0</v>
      </c>
      <c r="W447">
        <f t="shared" si="72"/>
        <v>0</v>
      </c>
      <c r="X447">
        <f t="shared" si="72"/>
        <v>0</v>
      </c>
      <c r="Y447">
        <f t="shared" si="71"/>
        <v>0</v>
      </c>
      <c r="Z447">
        <f t="shared" si="71"/>
        <v>0</v>
      </c>
      <c r="AA447">
        <f t="shared" si="71"/>
        <v>0</v>
      </c>
      <c r="AB447">
        <f t="shared" si="71"/>
        <v>0</v>
      </c>
      <c r="AC447">
        <f t="shared" si="71"/>
        <v>8</v>
      </c>
    </row>
    <row r="448" spans="1:29">
      <c r="A448">
        <f>Schools!A448</f>
        <v>136568</v>
      </c>
      <c r="B448" t="str">
        <f>Schools!B448</f>
        <v>Plymstock School</v>
      </c>
      <c r="C448" t="str">
        <f>Schools!C448</f>
        <v>Secondary</v>
      </c>
      <c r="D448">
        <f>Schools!D448</f>
        <v>0</v>
      </c>
      <c r="E448" t="str">
        <f>Schools!E448</f>
        <v>/provider/23/136568</v>
      </c>
      <c r="F448" t="str">
        <f>Schools!F448</f>
        <v>Church Road, Plymstock, Plymouth, Devon, PL9 9AZ</v>
      </c>
      <c r="G448" s="17">
        <f>Schools!G448</f>
        <v>43060</v>
      </c>
      <c r="H448">
        <f>Schools!H448</f>
        <v>2738089</v>
      </c>
      <c r="I448" t="str">
        <f>Schools!I448</f>
        <v>2738089.txt</v>
      </c>
      <c r="J448" t="str">
        <f>Schools!J448</f>
        <v>https://files.api.ofsted.gov.uk/v1/file/2738089</v>
      </c>
      <c r="K448" t="str">
        <f>Schools!K448</f>
        <v>Short inspection</v>
      </c>
      <c r="L448" t="b">
        <f t="shared" si="72"/>
        <v>0</v>
      </c>
      <c r="M448">
        <f t="shared" si="72"/>
        <v>0</v>
      </c>
      <c r="N448">
        <f t="shared" si="72"/>
        <v>0</v>
      </c>
      <c r="O448">
        <f t="shared" si="72"/>
        <v>0</v>
      </c>
      <c r="P448">
        <f t="shared" si="72"/>
        <v>0</v>
      </c>
      <c r="Q448">
        <f t="shared" si="72"/>
        <v>0</v>
      </c>
      <c r="R448">
        <f t="shared" si="72"/>
        <v>0</v>
      </c>
      <c r="S448">
        <f t="shared" si="72"/>
        <v>0</v>
      </c>
      <c r="T448">
        <f t="shared" si="72"/>
        <v>1</v>
      </c>
      <c r="U448">
        <f t="shared" si="72"/>
        <v>0</v>
      </c>
      <c r="V448">
        <f t="shared" si="72"/>
        <v>0</v>
      </c>
      <c r="W448">
        <f t="shared" si="72"/>
        <v>0</v>
      </c>
      <c r="X448">
        <f t="shared" si="72"/>
        <v>0</v>
      </c>
      <c r="Y448">
        <f t="shared" si="71"/>
        <v>0</v>
      </c>
      <c r="Z448">
        <f t="shared" si="71"/>
        <v>0</v>
      </c>
      <c r="AA448">
        <f t="shared" si="71"/>
        <v>0</v>
      </c>
      <c r="AB448">
        <f t="shared" si="71"/>
        <v>0</v>
      </c>
      <c r="AC448">
        <f t="shared" si="71"/>
        <v>1</v>
      </c>
    </row>
    <row r="449" spans="1:29">
      <c r="A449">
        <f>Schools!A449</f>
        <v>136572</v>
      </c>
      <c r="B449" t="str">
        <f>Schools!B449</f>
        <v>The Roseland Academy</v>
      </c>
      <c r="C449" t="str">
        <f>Schools!C449</f>
        <v>Secondary</v>
      </c>
      <c r="D449" t="str">
        <f>Schools!D449</f>
        <v>Outstanding</v>
      </c>
      <c r="E449" t="str">
        <f>Schools!E449</f>
        <v>/provider/23/136572</v>
      </c>
      <c r="F449" t="str">
        <f>Schools!F449</f>
        <v>Tregony, Truro, Cornwall, TR2 5SE</v>
      </c>
      <c r="G449" s="17">
        <f>Schools!G449</f>
        <v>43045</v>
      </c>
      <c r="H449">
        <f>Schools!H449</f>
        <v>2735189</v>
      </c>
      <c r="I449" t="str">
        <f>Schools!I449</f>
        <v>2735189.txt</v>
      </c>
      <c r="J449" t="str">
        <f>Schools!J449</f>
        <v>https://files.api.ofsted.gov.uk/v1/file/2735189</v>
      </c>
      <c r="K449" t="str">
        <f>Schools!K449</f>
        <v>Full inspection</v>
      </c>
      <c r="L449" t="b">
        <f t="shared" si="72"/>
        <v>0</v>
      </c>
      <c r="M449">
        <f t="shared" si="72"/>
        <v>2</v>
      </c>
      <c r="N449">
        <f t="shared" si="72"/>
        <v>4</v>
      </c>
      <c r="O449">
        <f t="shared" si="72"/>
        <v>0</v>
      </c>
      <c r="P449">
        <f t="shared" si="72"/>
        <v>1</v>
      </c>
      <c r="Q449">
        <f t="shared" si="72"/>
        <v>0</v>
      </c>
      <c r="R449">
        <f t="shared" si="72"/>
        <v>0</v>
      </c>
      <c r="S449">
        <f t="shared" si="72"/>
        <v>0</v>
      </c>
      <c r="T449">
        <f t="shared" si="72"/>
        <v>0</v>
      </c>
      <c r="U449">
        <f t="shared" si="72"/>
        <v>0</v>
      </c>
      <c r="V449">
        <f t="shared" si="72"/>
        <v>0</v>
      </c>
      <c r="W449">
        <f t="shared" si="72"/>
        <v>0</v>
      </c>
      <c r="X449">
        <f t="shared" si="72"/>
        <v>0</v>
      </c>
      <c r="Y449">
        <f t="shared" si="71"/>
        <v>0</v>
      </c>
      <c r="Z449">
        <f t="shared" si="71"/>
        <v>0</v>
      </c>
      <c r="AA449">
        <f t="shared" si="71"/>
        <v>0</v>
      </c>
      <c r="AB449">
        <f t="shared" si="71"/>
        <v>0</v>
      </c>
      <c r="AC449">
        <f t="shared" si="71"/>
        <v>3</v>
      </c>
    </row>
    <row r="450" spans="1:29">
      <c r="A450">
        <f>Schools!A450</f>
        <v>136574</v>
      </c>
      <c r="B450" t="str">
        <f>Schools!B450</f>
        <v>Corfe Hills School</v>
      </c>
      <c r="C450" t="str">
        <f>Schools!C450</f>
        <v>Secondary</v>
      </c>
      <c r="D450" t="str">
        <f>Schools!D450</f>
        <v>Requires Improvement</v>
      </c>
      <c r="E450" t="str">
        <f>Schools!E450</f>
        <v>/provider/23/136574</v>
      </c>
      <c r="F450" t="str">
        <f>Schools!F450</f>
        <v>Higher Blandford Road, Broadstone, Dorset, BH18 9BG</v>
      </c>
      <c r="G450" s="17">
        <f>Schools!G450</f>
        <v>43112</v>
      </c>
      <c r="H450">
        <f>Schools!H450</f>
        <v>2748229</v>
      </c>
      <c r="I450" t="str">
        <f>Schools!I450</f>
        <v>2748229.txt</v>
      </c>
      <c r="J450" t="str">
        <f>Schools!J450</f>
        <v>https://files.api.ofsted.gov.uk/v1/file/2748229</v>
      </c>
      <c r="K450" t="str">
        <f>Schools!K450</f>
        <v>Full inspection</v>
      </c>
      <c r="L450" t="b">
        <f t="shared" si="72"/>
        <v>0</v>
      </c>
      <c r="M450">
        <f t="shared" si="72"/>
        <v>0</v>
      </c>
      <c r="N450">
        <f t="shared" si="72"/>
        <v>3</v>
      </c>
      <c r="O450">
        <f t="shared" si="72"/>
        <v>0</v>
      </c>
      <c r="P450">
        <f t="shared" si="72"/>
        <v>0</v>
      </c>
      <c r="Q450">
        <f t="shared" si="72"/>
        <v>0</v>
      </c>
      <c r="R450">
        <f t="shared" si="72"/>
        <v>0</v>
      </c>
      <c r="S450">
        <f t="shared" si="72"/>
        <v>0</v>
      </c>
      <c r="T450">
        <f t="shared" si="72"/>
        <v>0</v>
      </c>
      <c r="U450">
        <f t="shared" si="72"/>
        <v>0</v>
      </c>
      <c r="V450">
        <f t="shared" si="72"/>
        <v>0</v>
      </c>
      <c r="W450">
        <f t="shared" si="72"/>
        <v>0</v>
      </c>
      <c r="X450">
        <f t="shared" si="72"/>
        <v>0</v>
      </c>
      <c r="Y450">
        <f t="shared" ref="Y450:AC465" si="73">VLOOKUP($A450,rMentions,COLUMN()-9,FALSE)</f>
        <v>0</v>
      </c>
      <c r="Z450">
        <f t="shared" si="73"/>
        <v>0</v>
      </c>
      <c r="AA450">
        <f t="shared" si="73"/>
        <v>0</v>
      </c>
      <c r="AB450">
        <f t="shared" si="73"/>
        <v>1</v>
      </c>
      <c r="AC450">
        <f t="shared" si="73"/>
        <v>6</v>
      </c>
    </row>
    <row r="451" spans="1:29">
      <c r="A451">
        <f>Schools!A451</f>
        <v>136579</v>
      </c>
      <c r="B451" t="str">
        <f>Schools!B451</f>
        <v>The Appleton School</v>
      </c>
      <c r="C451" t="str">
        <f>Schools!C451</f>
        <v>Secondary</v>
      </c>
      <c r="D451">
        <f>Schools!D451</f>
        <v>0</v>
      </c>
      <c r="E451" t="str">
        <f>Schools!E451</f>
        <v>/provider/23/136579</v>
      </c>
      <c r="F451" t="str">
        <f>Schools!F451</f>
        <v>Croft Road, Benfleet, Essex, SS7 5RN</v>
      </c>
      <c r="G451" s="17">
        <f>Schools!G451</f>
        <v>43040</v>
      </c>
      <c r="H451">
        <f>Schools!H451</f>
        <v>2734079</v>
      </c>
      <c r="I451" t="str">
        <f>Schools!I451</f>
        <v>2734079.txt</v>
      </c>
      <c r="J451" t="str">
        <f>Schools!J451</f>
        <v>https://files.api.ofsted.gov.uk/v1/file/2734079</v>
      </c>
      <c r="K451" t="str">
        <f>Schools!K451</f>
        <v>Monitoring visit</v>
      </c>
      <c r="L451" t="b">
        <f t="shared" si="72"/>
        <v>0</v>
      </c>
      <c r="M451">
        <f t="shared" si="72"/>
        <v>1</v>
      </c>
      <c r="N451">
        <f t="shared" si="72"/>
        <v>1</v>
      </c>
      <c r="O451">
        <f t="shared" si="72"/>
        <v>0</v>
      </c>
      <c r="P451">
        <f t="shared" si="72"/>
        <v>0</v>
      </c>
      <c r="Q451">
        <f t="shared" si="72"/>
        <v>0</v>
      </c>
      <c r="R451">
        <f t="shared" si="72"/>
        <v>0</v>
      </c>
      <c r="S451">
        <f t="shared" si="72"/>
        <v>0</v>
      </c>
      <c r="T451">
        <f t="shared" si="72"/>
        <v>0</v>
      </c>
      <c r="U451">
        <f t="shared" si="72"/>
        <v>0</v>
      </c>
      <c r="V451">
        <f t="shared" si="72"/>
        <v>0</v>
      </c>
      <c r="W451">
        <f t="shared" si="72"/>
        <v>0</v>
      </c>
      <c r="X451">
        <f t="shared" si="72"/>
        <v>0</v>
      </c>
      <c r="Y451">
        <f t="shared" si="73"/>
        <v>1</v>
      </c>
      <c r="Z451">
        <f t="shared" si="73"/>
        <v>0</v>
      </c>
      <c r="AA451">
        <f t="shared" si="73"/>
        <v>0</v>
      </c>
      <c r="AB451">
        <f t="shared" si="73"/>
        <v>0</v>
      </c>
      <c r="AC451">
        <f t="shared" si="73"/>
        <v>1</v>
      </c>
    </row>
    <row r="452" spans="1:29">
      <c r="A452">
        <f>Schools!A452</f>
        <v>136594</v>
      </c>
      <c r="B452" t="str">
        <f>Schools!B452</f>
        <v>Holcombe Grammar School</v>
      </c>
      <c r="C452" t="str">
        <f>Schools!C452</f>
        <v>Secondary</v>
      </c>
      <c r="D452">
        <f>Schools!D452</f>
        <v>0</v>
      </c>
      <c r="E452" t="str">
        <f>Schools!E452</f>
        <v>/provider/23/136594</v>
      </c>
      <c r="F452" t="str">
        <f>Schools!F452</f>
        <v>Holcombe, Maidstone Road, Chatham, Kent, ME4 6JB</v>
      </c>
      <c r="G452" s="17">
        <f>Schools!G452</f>
        <v>43241</v>
      </c>
      <c r="H452">
        <f>Schools!H452</f>
        <v>2774783</v>
      </c>
      <c r="I452" t="str">
        <f>Schools!I452</f>
        <v>2774783.txt</v>
      </c>
      <c r="J452" t="str">
        <f>Schools!J452</f>
        <v>https://files.api.ofsted.gov.uk/v1/file/2774783</v>
      </c>
      <c r="K452" t="str">
        <f>Schools!K452</f>
        <v>Short inspection</v>
      </c>
      <c r="L452" t="b">
        <f t="shared" ref="L452:AA461" si="74">VLOOKUP($A452,rMentions,COLUMN()-9,FALSE)</f>
        <v>0</v>
      </c>
      <c r="M452">
        <f t="shared" si="74"/>
        <v>0</v>
      </c>
      <c r="N452">
        <f t="shared" si="74"/>
        <v>0</v>
      </c>
      <c r="O452">
        <f t="shared" si="74"/>
        <v>0</v>
      </c>
      <c r="P452">
        <f t="shared" si="74"/>
        <v>2</v>
      </c>
      <c r="Q452">
        <f t="shared" si="74"/>
        <v>0</v>
      </c>
      <c r="R452">
        <f t="shared" si="74"/>
        <v>0</v>
      </c>
      <c r="S452">
        <f t="shared" si="74"/>
        <v>4</v>
      </c>
      <c r="T452">
        <f t="shared" si="74"/>
        <v>0</v>
      </c>
      <c r="U452">
        <f t="shared" si="74"/>
        <v>0</v>
      </c>
      <c r="V452">
        <f t="shared" si="74"/>
        <v>0</v>
      </c>
      <c r="W452">
        <f t="shared" si="74"/>
        <v>0</v>
      </c>
      <c r="X452">
        <f t="shared" si="74"/>
        <v>0</v>
      </c>
      <c r="Y452">
        <f t="shared" si="74"/>
        <v>0</v>
      </c>
      <c r="Z452">
        <f t="shared" si="74"/>
        <v>0</v>
      </c>
      <c r="AA452">
        <f t="shared" si="74"/>
        <v>0</v>
      </c>
      <c r="AB452">
        <f t="shared" si="73"/>
        <v>0</v>
      </c>
      <c r="AC452">
        <f t="shared" si="73"/>
        <v>0</v>
      </c>
    </row>
    <row r="453" spans="1:29">
      <c r="A453">
        <f>Schools!A453</f>
        <v>136606</v>
      </c>
      <c r="B453" t="str">
        <f>Schools!B453</f>
        <v>Rickmansworth School</v>
      </c>
      <c r="C453" t="str">
        <f>Schools!C453</f>
        <v>Secondary</v>
      </c>
      <c r="D453">
        <f>Schools!D453</f>
        <v>0</v>
      </c>
      <c r="E453" t="str">
        <f>Schools!E453</f>
        <v>/provider/23/136606</v>
      </c>
      <c r="F453" t="str">
        <f>Schools!F453</f>
        <v>Scots Hill, Rickmansworth, Hertfordshire, WD3 3AQ</v>
      </c>
      <c r="G453" s="17">
        <f>Schools!G453</f>
        <v>43049</v>
      </c>
      <c r="H453">
        <f>Schools!H453</f>
        <v>2736093</v>
      </c>
      <c r="I453" t="str">
        <f>Schools!I453</f>
        <v>2736093.txt</v>
      </c>
      <c r="J453" t="str">
        <f>Schools!J453</f>
        <v>https://files.api.ofsted.gov.uk/v1/file/2736093</v>
      </c>
      <c r="K453" t="str">
        <f>Schools!K453</f>
        <v>Short inspection</v>
      </c>
      <c r="L453" t="b">
        <f t="shared" si="74"/>
        <v>0</v>
      </c>
      <c r="M453">
        <f t="shared" si="74"/>
        <v>3</v>
      </c>
      <c r="N453">
        <f t="shared" si="74"/>
        <v>2</v>
      </c>
      <c r="O453">
        <f t="shared" si="74"/>
        <v>0</v>
      </c>
      <c r="P453">
        <f t="shared" si="74"/>
        <v>1</v>
      </c>
      <c r="Q453">
        <f t="shared" si="74"/>
        <v>0</v>
      </c>
      <c r="R453">
        <f t="shared" si="74"/>
        <v>0</v>
      </c>
      <c r="S453">
        <f t="shared" si="74"/>
        <v>0</v>
      </c>
      <c r="T453">
        <f t="shared" si="74"/>
        <v>0</v>
      </c>
      <c r="U453">
        <f t="shared" si="74"/>
        <v>0</v>
      </c>
      <c r="V453">
        <f t="shared" si="74"/>
        <v>1</v>
      </c>
      <c r="W453">
        <f t="shared" si="74"/>
        <v>0</v>
      </c>
      <c r="X453">
        <f t="shared" si="74"/>
        <v>0</v>
      </c>
      <c r="Y453">
        <f t="shared" si="73"/>
        <v>0</v>
      </c>
      <c r="Z453">
        <f t="shared" si="73"/>
        <v>0</v>
      </c>
      <c r="AA453">
        <f t="shared" si="73"/>
        <v>0</v>
      </c>
      <c r="AB453">
        <f t="shared" si="73"/>
        <v>1</v>
      </c>
      <c r="AC453">
        <f t="shared" si="73"/>
        <v>0</v>
      </c>
    </row>
    <row r="454" spans="1:29">
      <c r="A454">
        <f>Schools!A454</f>
        <v>136607</v>
      </c>
      <c r="B454" t="str">
        <f>Schools!B454</f>
        <v>The John Warner School</v>
      </c>
      <c r="C454" t="str">
        <f>Schools!C454</f>
        <v>Secondary</v>
      </c>
      <c r="D454">
        <f>Schools!D454</f>
        <v>0</v>
      </c>
      <c r="E454" t="str">
        <f>Schools!E454</f>
        <v>/provider/23/136607</v>
      </c>
      <c r="F454" t="str">
        <f>Schools!F454</f>
        <v>Stanstead Road, Hoddesdon, Hertfordshire, EN11 0QF</v>
      </c>
      <c r="G454" s="17">
        <f>Schools!G454</f>
        <v>43167</v>
      </c>
      <c r="H454">
        <f>Schools!H454</f>
        <v>2759497</v>
      </c>
      <c r="I454" t="str">
        <f>Schools!I454</f>
        <v>2759497.txt</v>
      </c>
      <c r="J454" t="str">
        <f>Schools!J454</f>
        <v>https://files.api.ofsted.gov.uk/v1/file/2759497</v>
      </c>
      <c r="K454" t="str">
        <f>Schools!K454</f>
        <v>Short inspection</v>
      </c>
      <c r="L454" t="b">
        <f t="shared" si="74"/>
        <v>0</v>
      </c>
      <c r="M454">
        <f t="shared" si="74"/>
        <v>10</v>
      </c>
      <c r="N454">
        <f t="shared" si="74"/>
        <v>4</v>
      </c>
      <c r="O454">
        <f t="shared" si="74"/>
        <v>1</v>
      </c>
      <c r="P454">
        <f t="shared" si="74"/>
        <v>0</v>
      </c>
      <c r="Q454">
        <f t="shared" si="74"/>
        <v>0</v>
      </c>
      <c r="R454">
        <f t="shared" si="74"/>
        <v>0</v>
      </c>
      <c r="S454">
        <f t="shared" si="74"/>
        <v>1</v>
      </c>
      <c r="T454">
        <f t="shared" si="74"/>
        <v>0</v>
      </c>
      <c r="U454">
        <f t="shared" si="74"/>
        <v>0</v>
      </c>
      <c r="V454">
        <f t="shared" si="74"/>
        <v>0</v>
      </c>
      <c r="W454">
        <f t="shared" si="74"/>
        <v>0</v>
      </c>
      <c r="X454">
        <f t="shared" si="74"/>
        <v>0</v>
      </c>
      <c r="Y454">
        <f t="shared" si="73"/>
        <v>2</v>
      </c>
      <c r="Z454">
        <f t="shared" si="73"/>
        <v>0</v>
      </c>
      <c r="AA454">
        <f t="shared" si="73"/>
        <v>0</v>
      </c>
      <c r="AB454">
        <f t="shared" si="73"/>
        <v>1</v>
      </c>
      <c r="AC454">
        <f t="shared" si="73"/>
        <v>4</v>
      </c>
    </row>
    <row r="455" spans="1:29">
      <c r="A455">
        <f>Schools!A455</f>
        <v>136613</v>
      </c>
      <c r="B455" t="str">
        <f>Schools!B455</f>
        <v>Airedale Academy</v>
      </c>
      <c r="C455" t="str">
        <f>Schools!C455</f>
        <v>Secondary</v>
      </c>
      <c r="D455" t="str">
        <f>Schools!D455</f>
        <v>Good</v>
      </c>
      <c r="E455" t="str">
        <f>Schools!E455</f>
        <v>/provider/23/136613</v>
      </c>
      <c r="F455" t="str">
        <f>Schools!F455</f>
        <v>Crewe Road, Airedale, Castleford, West Yorkshire, WF10 3JU</v>
      </c>
      <c r="G455" s="17">
        <f>Schools!G455</f>
        <v>43045</v>
      </c>
      <c r="H455">
        <f>Schools!H455</f>
        <v>2735523</v>
      </c>
      <c r="I455" t="str">
        <f>Schools!I455</f>
        <v>2735523.txt</v>
      </c>
      <c r="J455" t="str">
        <f>Schools!J455</f>
        <v>https://files.api.ofsted.gov.uk/v1/file/2735523</v>
      </c>
      <c r="K455" t="str">
        <f>Schools!K455</f>
        <v>Full inspection</v>
      </c>
      <c r="L455" t="b">
        <f t="shared" si="74"/>
        <v>0</v>
      </c>
      <c r="M455">
        <f t="shared" si="74"/>
        <v>3</v>
      </c>
      <c r="N455">
        <f t="shared" si="74"/>
        <v>5</v>
      </c>
      <c r="O455">
        <f t="shared" si="74"/>
        <v>0</v>
      </c>
      <c r="P455">
        <f t="shared" si="74"/>
        <v>0</v>
      </c>
      <c r="Q455">
        <f t="shared" si="74"/>
        <v>0</v>
      </c>
      <c r="R455">
        <f t="shared" si="74"/>
        <v>0</v>
      </c>
      <c r="S455">
        <f t="shared" si="74"/>
        <v>0</v>
      </c>
      <c r="T455">
        <f t="shared" si="74"/>
        <v>0</v>
      </c>
      <c r="U455">
        <f t="shared" si="74"/>
        <v>0</v>
      </c>
      <c r="V455">
        <f t="shared" si="74"/>
        <v>0</v>
      </c>
      <c r="W455">
        <f t="shared" si="74"/>
        <v>0</v>
      </c>
      <c r="X455">
        <f t="shared" si="74"/>
        <v>0</v>
      </c>
      <c r="Y455">
        <f t="shared" si="73"/>
        <v>0</v>
      </c>
      <c r="Z455">
        <f t="shared" si="73"/>
        <v>0</v>
      </c>
      <c r="AA455">
        <f t="shared" si="73"/>
        <v>1</v>
      </c>
      <c r="AB455">
        <f t="shared" si="73"/>
        <v>0</v>
      </c>
      <c r="AC455">
        <f t="shared" si="73"/>
        <v>4</v>
      </c>
    </row>
    <row r="456" spans="1:29">
      <c r="A456">
        <f>Schools!A456</f>
        <v>136626</v>
      </c>
      <c r="B456" t="str">
        <f>Schools!B456</f>
        <v>Stoke Damerel Community College</v>
      </c>
      <c r="C456" t="str">
        <f>Schools!C456</f>
        <v>Secondary</v>
      </c>
      <c r="D456" t="str">
        <f>Schools!D456</f>
        <v>Requires Improvement</v>
      </c>
      <c r="E456" t="str">
        <f>Schools!E456</f>
        <v>/provider/23/136626</v>
      </c>
      <c r="F456" t="str">
        <f>Schools!F456</f>
        <v>Somerset Place, Stoke, Plymouth, Devon, PL3 4BD</v>
      </c>
      <c r="G456" s="17">
        <f>Schools!G456</f>
        <v>43206</v>
      </c>
      <c r="H456">
        <f>Schools!H456</f>
        <v>2767121</v>
      </c>
      <c r="I456" t="str">
        <f>Schools!I456</f>
        <v>2767121.txt</v>
      </c>
      <c r="J456" t="str">
        <f>Schools!J456</f>
        <v>https://files.api.ofsted.gov.uk/v1/file/2767121</v>
      </c>
      <c r="K456" t="str">
        <f>Schools!K456</f>
        <v>Full inspection</v>
      </c>
      <c r="L456" t="b">
        <f t="shared" si="74"/>
        <v>0</v>
      </c>
      <c r="M456">
        <f t="shared" si="74"/>
        <v>1</v>
      </c>
      <c r="N456">
        <f t="shared" si="74"/>
        <v>9</v>
      </c>
      <c r="O456">
        <f t="shared" si="74"/>
        <v>0</v>
      </c>
      <c r="P456">
        <f t="shared" si="74"/>
        <v>0</v>
      </c>
      <c r="Q456">
        <f t="shared" si="74"/>
        <v>0</v>
      </c>
      <c r="R456">
        <f t="shared" si="74"/>
        <v>0</v>
      </c>
      <c r="S456">
        <f t="shared" si="74"/>
        <v>0</v>
      </c>
      <c r="T456">
        <f t="shared" si="74"/>
        <v>1</v>
      </c>
      <c r="U456">
        <f t="shared" si="74"/>
        <v>0</v>
      </c>
      <c r="V456">
        <f t="shared" si="74"/>
        <v>0</v>
      </c>
      <c r="W456">
        <f t="shared" si="74"/>
        <v>0</v>
      </c>
      <c r="X456">
        <f t="shared" si="74"/>
        <v>0</v>
      </c>
      <c r="Y456">
        <f t="shared" si="73"/>
        <v>0</v>
      </c>
      <c r="Z456">
        <f t="shared" si="73"/>
        <v>0</v>
      </c>
      <c r="AA456">
        <f t="shared" si="73"/>
        <v>0</v>
      </c>
      <c r="AB456">
        <f t="shared" si="73"/>
        <v>0</v>
      </c>
      <c r="AC456">
        <f t="shared" si="73"/>
        <v>8</v>
      </c>
    </row>
    <row r="457" spans="1:29">
      <c r="A457">
        <f>Schools!A457</f>
        <v>136629</v>
      </c>
      <c r="B457" t="str">
        <f>Schools!B457</f>
        <v>Uppingham Community College</v>
      </c>
      <c r="C457" t="str">
        <f>Schools!C457</f>
        <v>Secondary</v>
      </c>
      <c r="D457">
        <f>Schools!D457</f>
        <v>0</v>
      </c>
      <c r="E457" t="str">
        <f>Schools!E457</f>
        <v>/provider/23/136629</v>
      </c>
      <c r="F457" t="str">
        <f>Schools!F457</f>
        <v>London Road, Uppingham, Rutland, LE15 9TJ</v>
      </c>
      <c r="G457" s="17">
        <f>Schools!G457</f>
        <v>43010</v>
      </c>
      <c r="H457">
        <f>Schools!H457</f>
        <v>2727817</v>
      </c>
      <c r="I457" t="str">
        <f>Schools!I457</f>
        <v>2727817.txt</v>
      </c>
      <c r="J457" t="str">
        <f>Schools!J457</f>
        <v>https://files.api.ofsted.gov.uk/v1/file/2727817</v>
      </c>
      <c r="K457" t="str">
        <f>Schools!K457</f>
        <v>Short inspection</v>
      </c>
      <c r="L457" t="b">
        <f t="shared" si="74"/>
        <v>0</v>
      </c>
      <c r="M457">
        <f t="shared" si="74"/>
        <v>2</v>
      </c>
      <c r="N457">
        <f t="shared" si="74"/>
        <v>2</v>
      </c>
      <c r="O457">
        <f t="shared" si="74"/>
        <v>0</v>
      </c>
      <c r="P457">
        <f t="shared" si="74"/>
        <v>0</v>
      </c>
      <c r="Q457">
        <f t="shared" si="74"/>
        <v>0</v>
      </c>
      <c r="R457">
        <f t="shared" si="74"/>
        <v>0</v>
      </c>
      <c r="S457">
        <f t="shared" si="74"/>
        <v>2</v>
      </c>
      <c r="T457">
        <f t="shared" si="74"/>
        <v>0</v>
      </c>
      <c r="U457">
        <f t="shared" si="74"/>
        <v>0</v>
      </c>
      <c r="V457">
        <f t="shared" si="74"/>
        <v>0</v>
      </c>
      <c r="W457">
        <f t="shared" si="74"/>
        <v>0</v>
      </c>
      <c r="X457">
        <f t="shared" si="74"/>
        <v>0</v>
      </c>
      <c r="Y457">
        <f t="shared" si="73"/>
        <v>0</v>
      </c>
      <c r="Z457">
        <f t="shared" si="73"/>
        <v>0</v>
      </c>
      <c r="AA457">
        <f t="shared" si="73"/>
        <v>0</v>
      </c>
      <c r="AB457">
        <f t="shared" si="73"/>
        <v>0</v>
      </c>
      <c r="AC457">
        <f t="shared" si="73"/>
        <v>11</v>
      </c>
    </row>
    <row r="458" spans="1:29">
      <c r="A458">
        <f>Schools!A458</f>
        <v>136633</v>
      </c>
      <c r="B458" t="str">
        <f>Schools!B458</f>
        <v>Castleford Academy</v>
      </c>
      <c r="C458" t="str">
        <f>Schools!C458</f>
        <v>Secondary</v>
      </c>
      <c r="D458">
        <f>Schools!D458</f>
        <v>0</v>
      </c>
      <c r="E458" t="str">
        <f>Schools!E458</f>
        <v>/provider/23/136633</v>
      </c>
      <c r="F458" t="str">
        <f>Schools!F458</f>
        <v>Ferrybridge Road, Castleford, West Yorkshire, WF10 4JQ</v>
      </c>
      <c r="G458" s="17">
        <f>Schools!G458</f>
        <v>43297</v>
      </c>
      <c r="H458">
        <f>Schools!H458</f>
        <v>2786011</v>
      </c>
      <c r="I458" t="str">
        <f>Schools!I458</f>
        <v>2786011.txt</v>
      </c>
      <c r="J458" t="str">
        <f>Schools!J458</f>
        <v>https://files.api.ofsted.gov.uk/v1/file/2786011</v>
      </c>
      <c r="K458" t="str">
        <f>Schools!K458</f>
        <v>Short inspection</v>
      </c>
      <c r="L458" t="b">
        <f t="shared" si="74"/>
        <v>0</v>
      </c>
      <c r="M458">
        <f t="shared" si="74"/>
        <v>0</v>
      </c>
      <c r="N458">
        <f t="shared" si="74"/>
        <v>2</v>
      </c>
      <c r="O458">
        <f t="shared" si="74"/>
        <v>0</v>
      </c>
      <c r="P458">
        <f t="shared" si="74"/>
        <v>0</v>
      </c>
      <c r="Q458">
        <f t="shared" si="74"/>
        <v>0</v>
      </c>
      <c r="R458">
        <f t="shared" si="74"/>
        <v>0</v>
      </c>
      <c r="S458">
        <f t="shared" si="74"/>
        <v>0</v>
      </c>
      <c r="T458">
        <f t="shared" si="74"/>
        <v>0</v>
      </c>
      <c r="U458">
        <f t="shared" si="74"/>
        <v>0</v>
      </c>
      <c r="V458">
        <f t="shared" si="74"/>
        <v>0</v>
      </c>
      <c r="W458">
        <f t="shared" si="74"/>
        <v>0</v>
      </c>
      <c r="X458">
        <f t="shared" si="74"/>
        <v>0</v>
      </c>
      <c r="Y458">
        <f t="shared" si="73"/>
        <v>0</v>
      </c>
      <c r="Z458">
        <f t="shared" si="73"/>
        <v>0</v>
      </c>
      <c r="AA458">
        <f t="shared" si="73"/>
        <v>0</v>
      </c>
      <c r="AB458">
        <f t="shared" si="73"/>
        <v>0</v>
      </c>
      <c r="AC458">
        <f t="shared" si="73"/>
        <v>6</v>
      </c>
    </row>
    <row r="459" spans="1:29">
      <c r="A459">
        <f>Schools!A459</f>
        <v>136646</v>
      </c>
      <c r="B459" t="str">
        <f>Schools!B459</f>
        <v>Queen Elizabeth's</v>
      </c>
      <c r="C459" t="str">
        <f>Schools!C459</f>
        <v>Secondary</v>
      </c>
      <c r="D459" t="str">
        <f>Schools!D459</f>
        <v>Requires Improvement</v>
      </c>
      <c r="E459" t="str">
        <f>Schools!E459</f>
        <v>/provider/23/136646</v>
      </c>
      <c r="F459" t="str">
        <f>Schools!F459</f>
        <v>Western Road, Crediton, Devon, EX17 3LU</v>
      </c>
      <c r="G459" s="17">
        <f>Schools!G459</f>
        <v>43299</v>
      </c>
      <c r="H459">
        <f>Schools!H459</f>
        <v>2786549</v>
      </c>
      <c r="I459" t="str">
        <f>Schools!I459</f>
        <v>2786549.txt</v>
      </c>
      <c r="J459" t="str">
        <f>Schools!J459</f>
        <v>https://files.api.ofsted.gov.uk/v1/file/2786549</v>
      </c>
      <c r="K459" t="str">
        <f>Schools!K459</f>
        <v>Full inspection</v>
      </c>
      <c r="L459" t="b">
        <f t="shared" si="74"/>
        <v>0</v>
      </c>
      <c r="M459">
        <f t="shared" si="74"/>
        <v>2</v>
      </c>
      <c r="N459">
        <f t="shared" si="74"/>
        <v>6</v>
      </c>
      <c r="O459">
        <f t="shared" si="74"/>
        <v>0</v>
      </c>
      <c r="P459">
        <f t="shared" si="74"/>
        <v>2</v>
      </c>
      <c r="Q459">
        <f t="shared" si="74"/>
        <v>0</v>
      </c>
      <c r="R459">
        <f t="shared" si="74"/>
        <v>0</v>
      </c>
      <c r="S459">
        <f t="shared" si="74"/>
        <v>0</v>
      </c>
      <c r="T459">
        <f t="shared" si="74"/>
        <v>1</v>
      </c>
      <c r="U459">
        <f t="shared" si="74"/>
        <v>0</v>
      </c>
      <c r="V459">
        <f t="shared" si="74"/>
        <v>0</v>
      </c>
      <c r="W459">
        <f t="shared" si="74"/>
        <v>0</v>
      </c>
      <c r="X459">
        <f t="shared" si="74"/>
        <v>0</v>
      </c>
      <c r="Y459">
        <f t="shared" si="73"/>
        <v>0</v>
      </c>
      <c r="Z459">
        <f t="shared" si="73"/>
        <v>0</v>
      </c>
      <c r="AA459">
        <f t="shared" si="73"/>
        <v>0</v>
      </c>
      <c r="AB459">
        <f t="shared" si="73"/>
        <v>0</v>
      </c>
      <c r="AC459">
        <f t="shared" si="73"/>
        <v>8</v>
      </c>
    </row>
    <row r="460" spans="1:29">
      <c r="A460">
        <f>Schools!A460</f>
        <v>136655</v>
      </c>
      <c r="B460" t="str">
        <f>Schools!B460</f>
        <v>Congleton High School</v>
      </c>
      <c r="C460" t="str">
        <f>Schools!C460</f>
        <v>Secondary</v>
      </c>
      <c r="D460">
        <f>Schools!D460</f>
        <v>0</v>
      </c>
      <c r="E460" t="str">
        <f>Schools!E460</f>
        <v>/provider/23/136655</v>
      </c>
      <c r="F460" t="str">
        <f>Schools!F460</f>
        <v>Box Lane, Congleton, Cheshire, CW12 4NS</v>
      </c>
      <c r="G460" s="17">
        <f>Schools!G460</f>
        <v>43140</v>
      </c>
      <c r="H460">
        <f>Schools!H460</f>
        <v>2753087</v>
      </c>
      <c r="I460" t="str">
        <f>Schools!I460</f>
        <v>2753087.txt</v>
      </c>
      <c r="J460" t="str">
        <f>Schools!J460</f>
        <v>https://files.api.ofsted.gov.uk/v1/file/2753087</v>
      </c>
      <c r="K460" t="str">
        <f>Schools!K460</f>
        <v>Short inspection</v>
      </c>
      <c r="L460" t="b">
        <f t="shared" si="74"/>
        <v>0</v>
      </c>
      <c r="M460">
        <f t="shared" si="74"/>
        <v>0</v>
      </c>
      <c r="N460">
        <f t="shared" si="74"/>
        <v>5</v>
      </c>
      <c r="O460">
        <f t="shared" si="74"/>
        <v>0</v>
      </c>
      <c r="P460">
        <f t="shared" si="74"/>
        <v>1</v>
      </c>
      <c r="Q460">
        <f t="shared" si="74"/>
        <v>0</v>
      </c>
      <c r="R460">
        <f t="shared" si="74"/>
        <v>0</v>
      </c>
      <c r="S460">
        <f t="shared" si="74"/>
        <v>2</v>
      </c>
      <c r="T460">
        <f t="shared" si="74"/>
        <v>1</v>
      </c>
      <c r="U460">
        <f t="shared" si="74"/>
        <v>0</v>
      </c>
      <c r="V460">
        <f t="shared" si="74"/>
        <v>0</v>
      </c>
      <c r="W460">
        <f t="shared" si="74"/>
        <v>0</v>
      </c>
      <c r="X460">
        <f t="shared" si="74"/>
        <v>0</v>
      </c>
      <c r="Y460">
        <f t="shared" si="73"/>
        <v>0</v>
      </c>
      <c r="Z460">
        <f t="shared" si="73"/>
        <v>0</v>
      </c>
      <c r="AA460">
        <f t="shared" si="73"/>
        <v>0</v>
      </c>
      <c r="AB460">
        <f t="shared" si="73"/>
        <v>0</v>
      </c>
      <c r="AC460">
        <f t="shared" si="73"/>
        <v>5</v>
      </c>
    </row>
    <row r="461" spans="1:29">
      <c r="A461">
        <f>Schools!A461</f>
        <v>136663</v>
      </c>
      <c r="B461" t="str">
        <f>Schools!B461</f>
        <v>Abbs Cross Academy and Arts College</v>
      </c>
      <c r="C461" t="str">
        <f>Schools!C461</f>
        <v>Secondary</v>
      </c>
      <c r="D461" t="str">
        <f>Schools!D461</f>
        <v>Good</v>
      </c>
      <c r="E461" t="str">
        <f>Schools!E461</f>
        <v>/provider/23/136663</v>
      </c>
      <c r="F461" t="str">
        <f>Schools!F461</f>
        <v>Abbs Cross Lane, Hornchurch, Essex, RM12 4YB</v>
      </c>
      <c r="G461" s="17">
        <f>Schools!G461</f>
        <v>43025</v>
      </c>
      <c r="H461">
        <f>Schools!H461</f>
        <v>2730969</v>
      </c>
      <c r="I461" t="str">
        <f>Schools!I461</f>
        <v>2730969.txt</v>
      </c>
      <c r="J461" t="str">
        <f>Schools!J461</f>
        <v>https://files.api.ofsted.gov.uk/v1/file/2730969</v>
      </c>
      <c r="K461" t="str">
        <f>Schools!K461</f>
        <v>Full inspection</v>
      </c>
      <c r="L461" t="b">
        <f t="shared" si="74"/>
        <v>0</v>
      </c>
      <c r="M461">
        <f t="shared" si="74"/>
        <v>8</v>
      </c>
      <c r="N461">
        <f t="shared" si="74"/>
        <v>8</v>
      </c>
      <c r="O461">
        <f t="shared" si="74"/>
        <v>0</v>
      </c>
      <c r="P461">
        <f t="shared" si="74"/>
        <v>0</v>
      </c>
      <c r="Q461">
        <f t="shared" si="74"/>
        <v>0</v>
      </c>
      <c r="R461">
        <f t="shared" si="74"/>
        <v>0</v>
      </c>
      <c r="S461">
        <f t="shared" si="74"/>
        <v>3</v>
      </c>
      <c r="T461">
        <f t="shared" si="74"/>
        <v>1</v>
      </c>
      <c r="U461">
        <f t="shared" si="74"/>
        <v>0</v>
      </c>
      <c r="V461">
        <f t="shared" si="74"/>
        <v>0</v>
      </c>
      <c r="W461">
        <f t="shared" si="74"/>
        <v>0</v>
      </c>
      <c r="X461">
        <f t="shared" si="74"/>
        <v>0</v>
      </c>
      <c r="Y461">
        <f t="shared" si="73"/>
        <v>0</v>
      </c>
      <c r="Z461">
        <f t="shared" si="73"/>
        <v>0</v>
      </c>
      <c r="AA461">
        <f t="shared" si="73"/>
        <v>0</v>
      </c>
      <c r="AB461">
        <f t="shared" si="73"/>
        <v>0</v>
      </c>
      <c r="AC461">
        <f t="shared" si="73"/>
        <v>12</v>
      </c>
    </row>
    <row r="462" spans="1:29">
      <c r="A462">
        <f>Schools!A462</f>
        <v>136669</v>
      </c>
      <c r="B462" t="str">
        <f>Schools!B462</f>
        <v>Brampton Manor Academy</v>
      </c>
      <c r="C462" t="str">
        <f>Schools!C462</f>
        <v>Secondary</v>
      </c>
      <c r="D462" t="str">
        <f>Schools!D462</f>
        <v>Outstanding</v>
      </c>
      <c r="E462" t="str">
        <f>Schools!E462</f>
        <v>/provider/23/136669</v>
      </c>
      <c r="F462" t="str">
        <f>Schools!F462</f>
        <v>Roman Road, London, E6 3SQ</v>
      </c>
      <c r="G462" s="17">
        <f>Schools!G462</f>
        <v>43174</v>
      </c>
      <c r="H462">
        <f>Schools!H462</f>
        <v>2761173</v>
      </c>
      <c r="I462" t="str">
        <f>Schools!I462</f>
        <v>2761173.txt</v>
      </c>
      <c r="J462" t="str">
        <f>Schools!J462</f>
        <v>https://files.api.ofsted.gov.uk/v1/file/2761173</v>
      </c>
      <c r="K462" t="str">
        <f>Schools!K462</f>
        <v>Full inspection</v>
      </c>
      <c r="L462" t="b">
        <f t="shared" ref="L462:AA471" si="75">VLOOKUP($A462,rMentions,COLUMN()-9,FALSE)</f>
        <v>0</v>
      </c>
      <c r="M462">
        <f t="shared" si="75"/>
        <v>0</v>
      </c>
      <c r="N462">
        <f t="shared" si="75"/>
        <v>0</v>
      </c>
      <c r="O462">
        <f t="shared" si="75"/>
        <v>0</v>
      </c>
      <c r="P462">
        <f t="shared" si="75"/>
        <v>0</v>
      </c>
      <c r="Q462">
        <f t="shared" si="75"/>
        <v>0</v>
      </c>
      <c r="R462">
        <f t="shared" si="75"/>
        <v>0</v>
      </c>
      <c r="S462">
        <f t="shared" si="75"/>
        <v>0</v>
      </c>
      <c r="T462">
        <f t="shared" si="75"/>
        <v>0</v>
      </c>
      <c r="U462">
        <f t="shared" si="75"/>
        <v>0</v>
      </c>
      <c r="V462">
        <f t="shared" si="75"/>
        <v>0</v>
      </c>
      <c r="W462">
        <f t="shared" si="75"/>
        <v>0</v>
      </c>
      <c r="X462">
        <f t="shared" si="75"/>
        <v>0</v>
      </c>
      <c r="Y462">
        <f t="shared" si="75"/>
        <v>0</v>
      </c>
      <c r="Z462">
        <f t="shared" si="75"/>
        <v>0</v>
      </c>
      <c r="AA462">
        <f t="shared" si="75"/>
        <v>0</v>
      </c>
      <c r="AB462">
        <f t="shared" si="73"/>
        <v>0</v>
      </c>
      <c r="AC462">
        <f t="shared" si="73"/>
        <v>1</v>
      </c>
    </row>
    <row r="463" spans="1:29">
      <c r="A463">
        <f>Schools!A463</f>
        <v>136672</v>
      </c>
      <c r="B463" t="str">
        <f>Schools!B463</f>
        <v>The Hayfield School</v>
      </c>
      <c r="C463" t="str">
        <f>Schools!C463</f>
        <v>Secondary</v>
      </c>
      <c r="D463">
        <f>Schools!D463</f>
        <v>0</v>
      </c>
      <c r="E463" t="str">
        <f>Schools!E463</f>
        <v>/provider/23/136672</v>
      </c>
      <c r="F463" t="str">
        <f>Schools!F463</f>
        <v>Hurst Lane, Auckley, Doncaster, South Yorkshire, DN9 3HG</v>
      </c>
      <c r="G463" s="17">
        <f>Schools!G463</f>
        <v>43173</v>
      </c>
      <c r="H463">
        <f>Schools!H463</f>
        <v>2760909</v>
      </c>
      <c r="I463" t="str">
        <f>Schools!I463</f>
        <v>2760909.txt</v>
      </c>
      <c r="J463" t="str">
        <f>Schools!J463</f>
        <v>https://files.api.ofsted.gov.uk/v1/file/2760909</v>
      </c>
      <c r="K463" t="str">
        <f>Schools!K463</f>
        <v>Short inspection</v>
      </c>
      <c r="L463" t="b">
        <f t="shared" si="75"/>
        <v>0</v>
      </c>
      <c r="M463">
        <f t="shared" si="75"/>
        <v>0</v>
      </c>
      <c r="N463">
        <f t="shared" si="75"/>
        <v>0</v>
      </c>
      <c r="O463">
        <f t="shared" si="75"/>
        <v>0</v>
      </c>
      <c r="P463">
        <f t="shared" si="75"/>
        <v>0</v>
      </c>
      <c r="Q463">
        <f t="shared" si="75"/>
        <v>0</v>
      </c>
      <c r="R463">
        <f t="shared" si="75"/>
        <v>0</v>
      </c>
      <c r="S463">
        <f t="shared" si="75"/>
        <v>0</v>
      </c>
      <c r="T463">
        <f t="shared" si="75"/>
        <v>0</v>
      </c>
      <c r="U463">
        <f t="shared" si="75"/>
        <v>0</v>
      </c>
      <c r="V463">
        <f t="shared" si="75"/>
        <v>0</v>
      </c>
      <c r="W463">
        <f t="shared" si="75"/>
        <v>0</v>
      </c>
      <c r="X463">
        <f t="shared" si="75"/>
        <v>0</v>
      </c>
      <c r="Y463">
        <f t="shared" si="73"/>
        <v>0</v>
      </c>
      <c r="Z463">
        <f t="shared" si="73"/>
        <v>0</v>
      </c>
      <c r="AA463">
        <f t="shared" si="73"/>
        <v>0</v>
      </c>
      <c r="AB463">
        <f t="shared" si="73"/>
        <v>0</v>
      </c>
      <c r="AC463">
        <f t="shared" si="73"/>
        <v>0</v>
      </c>
    </row>
    <row r="464" spans="1:29">
      <c r="A464">
        <f>Schools!A464</f>
        <v>136674</v>
      </c>
      <c r="B464" t="str">
        <f>Schools!B464</f>
        <v>The Mirfield Free Grammar</v>
      </c>
      <c r="C464" t="str">
        <f>Schools!C464</f>
        <v>Secondary</v>
      </c>
      <c r="D464" t="str">
        <f>Schools!D464</f>
        <v>Requires Improvement</v>
      </c>
      <c r="E464" t="str">
        <f>Schools!E464</f>
        <v>/provider/23/136674</v>
      </c>
      <c r="F464" t="str">
        <f>Schools!F464</f>
        <v>Kitson Hill Road, Mirfield, West Yorkshire, WF14 9EZ</v>
      </c>
      <c r="G464" s="17">
        <f>Schools!G464</f>
        <v>43067</v>
      </c>
      <c r="H464">
        <f>Schools!H464</f>
        <v>2739535</v>
      </c>
      <c r="I464" t="str">
        <f>Schools!I464</f>
        <v>2739535.txt</v>
      </c>
      <c r="J464" t="str">
        <f>Schools!J464</f>
        <v>https://files.api.ofsted.gov.uk/v1/file/2739535</v>
      </c>
      <c r="K464" t="str">
        <f>Schools!K464</f>
        <v>Full inspection</v>
      </c>
      <c r="L464" t="b">
        <f t="shared" si="75"/>
        <v>0</v>
      </c>
      <c r="M464">
        <f t="shared" si="75"/>
        <v>0</v>
      </c>
      <c r="N464">
        <f t="shared" si="75"/>
        <v>7</v>
      </c>
      <c r="O464">
        <f t="shared" si="75"/>
        <v>0</v>
      </c>
      <c r="P464">
        <f t="shared" si="75"/>
        <v>0</v>
      </c>
      <c r="Q464">
        <f t="shared" si="75"/>
        <v>0</v>
      </c>
      <c r="R464">
        <f t="shared" si="75"/>
        <v>0</v>
      </c>
      <c r="S464">
        <f t="shared" si="75"/>
        <v>1</v>
      </c>
      <c r="T464">
        <f t="shared" si="75"/>
        <v>1</v>
      </c>
      <c r="U464">
        <f t="shared" si="75"/>
        <v>0</v>
      </c>
      <c r="V464">
        <f t="shared" si="75"/>
        <v>0</v>
      </c>
      <c r="W464">
        <f t="shared" si="75"/>
        <v>0</v>
      </c>
      <c r="X464">
        <f t="shared" si="75"/>
        <v>0</v>
      </c>
      <c r="Y464">
        <f t="shared" si="73"/>
        <v>0</v>
      </c>
      <c r="Z464">
        <f t="shared" si="73"/>
        <v>0</v>
      </c>
      <c r="AA464">
        <f t="shared" si="73"/>
        <v>0</v>
      </c>
      <c r="AB464">
        <f t="shared" si="73"/>
        <v>0</v>
      </c>
      <c r="AC464">
        <f t="shared" si="73"/>
        <v>6</v>
      </c>
    </row>
    <row r="465" spans="1:29">
      <c r="A465">
        <f>Schools!A465</f>
        <v>136718</v>
      </c>
      <c r="B465" t="str">
        <f>Schools!B465</f>
        <v>Aston Academy</v>
      </c>
      <c r="C465" t="str">
        <f>Schools!C465</f>
        <v>Secondary</v>
      </c>
      <c r="D465">
        <f>Schools!D465</f>
        <v>0</v>
      </c>
      <c r="E465" t="str">
        <f>Schools!E465</f>
        <v>/provider/23/136718</v>
      </c>
      <c r="F465" t="str">
        <f>Schools!F465</f>
        <v>Aughton Road, Swallownest, Sheffield, South Yorkshire, S26 4SF</v>
      </c>
      <c r="G465" s="17">
        <f>Schools!G465</f>
        <v>43301</v>
      </c>
      <c r="H465">
        <f>Schools!H465</f>
        <v>50005036</v>
      </c>
      <c r="I465" t="str">
        <f>Schools!I465</f>
        <v>50005036.txt</v>
      </c>
      <c r="J465" t="str">
        <f>Schools!J465</f>
        <v>https://files.api.ofsted.gov.uk/v1/file/50005036</v>
      </c>
      <c r="K465" t="str">
        <f>Schools!K465</f>
        <v>Short inspection</v>
      </c>
      <c r="L465" t="b">
        <f t="shared" si="75"/>
        <v>0</v>
      </c>
      <c r="M465">
        <f t="shared" si="75"/>
        <v>3</v>
      </c>
      <c r="N465">
        <f t="shared" si="75"/>
        <v>0</v>
      </c>
      <c r="O465">
        <f t="shared" si="75"/>
        <v>0</v>
      </c>
      <c r="P465">
        <f t="shared" si="75"/>
        <v>0</v>
      </c>
      <c r="Q465">
        <f t="shared" si="75"/>
        <v>0</v>
      </c>
      <c r="R465">
        <f t="shared" si="75"/>
        <v>0</v>
      </c>
      <c r="S465">
        <f t="shared" si="75"/>
        <v>0</v>
      </c>
      <c r="T465">
        <f t="shared" si="75"/>
        <v>0</v>
      </c>
      <c r="U465">
        <f t="shared" si="75"/>
        <v>0</v>
      </c>
      <c r="V465">
        <f t="shared" si="75"/>
        <v>0</v>
      </c>
      <c r="W465">
        <f t="shared" si="75"/>
        <v>0</v>
      </c>
      <c r="X465">
        <f t="shared" si="75"/>
        <v>0</v>
      </c>
      <c r="Y465">
        <f t="shared" si="73"/>
        <v>0</v>
      </c>
      <c r="Z465">
        <f t="shared" si="73"/>
        <v>0</v>
      </c>
      <c r="AA465">
        <f t="shared" si="73"/>
        <v>0</v>
      </c>
      <c r="AB465">
        <f t="shared" si="73"/>
        <v>0</v>
      </c>
      <c r="AC465">
        <f t="shared" si="73"/>
        <v>7</v>
      </c>
    </row>
    <row r="466" spans="1:29">
      <c r="A466">
        <f>Schools!A466</f>
        <v>136720</v>
      </c>
      <c r="B466" t="str">
        <f>Schools!B466</f>
        <v>Welling School</v>
      </c>
      <c r="C466" t="str">
        <f>Schools!C466</f>
        <v>Secondary</v>
      </c>
      <c r="D466" t="str">
        <f>Schools!D466</f>
        <v>Requires Improvement</v>
      </c>
      <c r="E466" t="str">
        <f>Schools!E466</f>
        <v>/provider/23/136720</v>
      </c>
      <c r="F466" t="str">
        <f>Schools!F466</f>
        <v>Elsa Road, Welling, Kent, DA16 1LB</v>
      </c>
      <c r="G466" s="17">
        <f>Schools!G466</f>
        <v>43262</v>
      </c>
      <c r="H466">
        <f>Schools!H466</f>
        <v>2778857</v>
      </c>
      <c r="I466" t="str">
        <f>Schools!I466</f>
        <v>2778857.txt</v>
      </c>
      <c r="J466" t="str">
        <f>Schools!J466</f>
        <v>https://files.api.ofsted.gov.uk/v1/file/2778857</v>
      </c>
      <c r="K466" t="str">
        <f>Schools!K466</f>
        <v>Full inspection</v>
      </c>
      <c r="L466" t="b">
        <f t="shared" si="75"/>
        <v>0</v>
      </c>
      <c r="M466">
        <f t="shared" si="75"/>
        <v>2</v>
      </c>
      <c r="N466">
        <f t="shared" si="75"/>
        <v>5</v>
      </c>
      <c r="O466">
        <f t="shared" si="75"/>
        <v>0</v>
      </c>
      <c r="P466">
        <f t="shared" si="75"/>
        <v>0</v>
      </c>
      <c r="Q466">
        <f t="shared" si="75"/>
        <v>0</v>
      </c>
      <c r="R466">
        <f t="shared" si="75"/>
        <v>0</v>
      </c>
      <c r="S466">
        <f t="shared" si="75"/>
        <v>0</v>
      </c>
      <c r="T466">
        <f t="shared" si="75"/>
        <v>1</v>
      </c>
      <c r="U466">
        <f t="shared" si="75"/>
        <v>0</v>
      </c>
      <c r="V466">
        <f t="shared" si="75"/>
        <v>0</v>
      </c>
      <c r="W466">
        <f t="shared" si="75"/>
        <v>0</v>
      </c>
      <c r="X466">
        <f t="shared" si="75"/>
        <v>0</v>
      </c>
      <c r="Y466">
        <f t="shared" ref="Y466:AC481" si="76">VLOOKUP($A466,rMentions,COLUMN()-9,FALSE)</f>
        <v>0</v>
      </c>
      <c r="Z466">
        <f t="shared" si="76"/>
        <v>0</v>
      </c>
      <c r="AA466">
        <f t="shared" si="76"/>
        <v>0</v>
      </c>
      <c r="AB466">
        <f t="shared" si="76"/>
        <v>0</v>
      </c>
      <c r="AC466">
        <f t="shared" si="76"/>
        <v>6</v>
      </c>
    </row>
    <row r="467" spans="1:29">
      <c r="A467">
        <f>Schools!A467</f>
        <v>136728</v>
      </c>
      <c r="B467" t="str">
        <f>Schools!B467</f>
        <v>Norton College</v>
      </c>
      <c r="C467" t="str">
        <f>Schools!C467</f>
        <v>Secondary</v>
      </c>
      <c r="D467">
        <f>Schools!D467</f>
        <v>0</v>
      </c>
      <c r="E467" t="str">
        <f>Schools!E467</f>
        <v>/provider/23/136728</v>
      </c>
      <c r="F467" t="str">
        <f>Schools!F467</f>
        <v>Langton Road, Norton, Malton, North Yorkshire, YO17 9PT</v>
      </c>
      <c r="G467" s="17">
        <f>Schools!G467</f>
        <v>43028</v>
      </c>
      <c r="H467">
        <f>Schools!H467</f>
        <v>2731943</v>
      </c>
      <c r="I467" t="str">
        <f>Schools!I467</f>
        <v>2731943.txt</v>
      </c>
      <c r="J467" t="str">
        <f>Schools!J467</f>
        <v>https://files.api.ofsted.gov.uk/v1/file/2731943</v>
      </c>
      <c r="K467" t="str">
        <f>Schools!K467</f>
        <v>Short inspection</v>
      </c>
      <c r="L467" t="b">
        <f t="shared" si="75"/>
        <v>0</v>
      </c>
      <c r="M467">
        <f t="shared" si="75"/>
        <v>2</v>
      </c>
      <c r="N467">
        <f t="shared" si="75"/>
        <v>1</v>
      </c>
      <c r="O467">
        <f t="shared" si="75"/>
        <v>0</v>
      </c>
      <c r="P467">
        <f t="shared" si="75"/>
        <v>2</v>
      </c>
      <c r="Q467">
        <f t="shared" si="75"/>
        <v>0</v>
      </c>
      <c r="R467">
        <f t="shared" si="75"/>
        <v>0</v>
      </c>
      <c r="S467">
        <f t="shared" si="75"/>
        <v>0</v>
      </c>
      <c r="T467">
        <f t="shared" si="75"/>
        <v>0</v>
      </c>
      <c r="U467">
        <f t="shared" si="75"/>
        <v>0</v>
      </c>
      <c r="V467">
        <f t="shared" si="75"/>
        <v>0</v>
      </c>
      <c r="W467">
        <f t="shared" si="75"/>
        <v>0</v>
      </c>
      <c r="X467">
        <f t="shared" si="75"/>
        <v>0</v>
      </c>
      <c r="Y467">
        <f t="shared" si="76"/>
        <v>0</v>
      </c>
      <c r="Z467">
        <f t="shared" si="76"/>
        <v>0</v>
      </c>
      <c r="AA467">
        <f t="shared" si="76"/>
        <v>0</v>
      </c>
      <c r="AB467">
        <f t="shared" si="76"/>
        <v>0</v>
      </c>
      <c r="AC467">
        <f t="shared" si="76"/>
        <v>1</v>
      </c>
    </row>
    <row r="468" spans="1:29">
      <c r="A468">
        <f>Schools!A468</f>
        <v>136758</v>
      </c>
      <c r="B468" t="str">
        <f>Schools!B468</f>
        <v>West Hatch High School</v>
      </c>
      <c r="C468" t="str">
        <f>Schools!C468</f>
        <v>Secondary</v>
      </c>
      <c r="D468" t="str">
        <f>Schools!D468</f>
        <v>Good</v>
      </c>
      <c r="E468" t="str">
        <f>Schools!E468</f>
        <v>/provider/23/136758</v>
      </c>
      <c r="F468" t="str">
        <f>Schools!F468</f>
        <v>High Road, Chigwell, Essex, IG7 5BT</v>
      </c>
      <c r="G468" s="17">
        <f>Schools!G468</f>
        <v>43221</v>
      </c>
      <c r="H468">
        <f>Schools!H468</f>
        <v>2770833</v>
      </c>
      <c r="I468" t="str">
        <f>Schools!I468</f>
        <v>2770833.txt</v>
      </c>
      <c r="J468" t="str">
        <f>Schools!J468</f>
        <v>https://files.api.ofsted.gov.uk/v1/file/2770833</v>
      </c>
      <c r="K468" t="str">
        <f>Schools!K468</f>
        <v>Short inspection</v>
      </c>
      <c r="L468" t="b">
        <f t="shared" si="75"/>
        <v>0</v>
      </c>
      <c r="M468">
        <f t="shared" si="75"/>
        <v>0</v>
      </c>
      <c r="N468">
        <f t="shared" si="75"/>
        <v>0</v>
      </c>
      <c r="O468">
        <f t="shared" si="75"/>
        <v>0</v>
      </c>
      <c r="P468">
        <f t="shared" si="75"/>
        <v>0</v>
      </c>
      <c r="Q468">
        <f t="shared" si="75"/>
        <v>0</v>
      </c>
      <c r="R468">
        <f t="shared" si="75"/>
        <v>0</v>
      </c>
      <c r="S468">
        <f t="shared" si="75"/>
        <v>0</v>
      </c>
      <c r="T468">
        <f t="shared" si="75"/>
        <v>0</v>
      </c>
      <c r="U468">
        <f t="shared" si="75"/>
        <v>0</v>
      </c>
      <c r="V468">
        <f t="shared" si="75"/>
        <v>0</v>
      </c>
      <c r="W468">
        <f t="shared" si="75"/>
        <v>0</v>
      </c>
      <c r="X468">
        <f t="shared" si="75"/>
        <v>0</v>
      </c>
      <c r="Y468">
        <f t="shared" si="76"/>
        <v>0</v>
      </c>
      <c r="Z468">
        <f t="shared" si="76"/>
        <v>0</v>
      </c>
      <c r="AA468">
        <f t="shared" si="76"/>
        <v>0</v>
      </c>
      <c r="AB468">
        <f t="shared" si="76"/>
        <v>0</v>
      </c>
      <c r="AC468">
        <f t="shared" si="76"/>
        <v>0</v>
      </c>
    </row>
    <row r="469" spans="1:29">
      <c r="A469">
        <f>Schools!A469</f>
        <v>136763</v>
      </c>
      <c r="B469" t="str">
        <f>Schools!B469</f>
        <v>Highcliffe School</v>
      </c>
      <c r="C469" t="str">
        <f>Schools!C469</f>
        <v>Secondary</v>
      </c>
      <c r="D469" t="str">
        <f>Schools!D469</f>
        <v>Good</v>
      </c>
      <c r="E469" t="str">
        <f>Schools!E469</f>
        <v>/provider/23/136763</v>
      </c>
      <c r="F469" t="str">
        <f>Schools!F469</f>
        <v>Parkside, Highcliffe, Christchurch, Dorset, BH23 4QD</v>
      </c>
      <c r="G469" s="17">
        <f>Schools!G469</f>
        <v>43066</v>
      </c>
      <c r="H469">
        <f>Schools!H469</f>
        <v>2739425</v>
      </c>
      <c r="I469" t="str">
        <f>Schools!I469</f>
        <v>2739425.txt</v>
      </c>
      <c r="J469" t="str">
        <f>Schools!J469</f>
        <v>https://files.api.ofsted.gov.uk/v1/file/2739425</v>
      </c>
      <c r="K469" t="str">
        <f>Schools!K469</f>
        <v>Full inspection</v>
      </c>
      <c r="L469" t="b">
        <f t="shared" si="75"/>
        <v>0</v>
      </c>
      <c r="M469">
        <f t="shared" si="75"/>
        <v>2</v>
      </c>
      <c r="N469">
        <f t="shared" si="75"/>
        <v>4</v>
      </c>
      <c r="O469">
        <f t="shared" si="75"/>
        <v>0</v>
      </c>
      <c r="P469">
        <f t="shared" si="75"/>
        <v>1</v>
      </c>
      <c r="Q469">
        <f t="shared" si="75"/>
        <v>0</v>
      </c>
      <c r="R469">
        <f t="shared" si="75"/>
        <v>0</v>
      </c>
      <c r="S469">
        <f t="shared" si="75"/>
        <v>0</v>
      </c>
      <c r="T469">
        <f t="shared" si="75"/>
        <v>0</v>
      </c>
      <c r="U469">
        <f t="shared" si="75"/>
        <v>0</v>
      </c>
      <c r="V469">
        <f t="shared" si="75"/>
        <v>0</v>
      </c>
      <c r="W469">
        <f t="shared" si="75"/>
        <v>0</v>
      </c>
      <c r="X469">
        <f t="shared" si="75"/>
        <v>0</v>
      </c>
      <c r="Y469">
        <f t="shared" si="76"/>
        <v>0</v>
      </c>
      <c r="Z469">
        <f t="shared" si="76"/>
        <v>0</v>
      </c>
      <c r="AA469">
        <f t="shared" si="76"/>
        <v>0</v>
      </c>
      <c r="AB469">
        <f t="shared" si="76"/>
        <v>1</v>
      </c>
      <c r="AC469">
        <f t="shared" si="76"/>
        <v>5</v>
      </c>
    </row>
    <row r="470" spans="1:29">
      <c r="A470">
        <f>Schools!A470</f>
        <v>137379</v>
      </c>
      <c r="B470" t="str">
        <f>Schools!B470</f>
        <v>Harris Girls Academy Bromley</v>
      </c>
      <c r="C470" t="str">
        <f>Schools!C470</f>
        <v>Secondary</v>
      </c>
      <c r="D470" t="str">
        <f>Schools!D470</f>
        <v>Outstanding</v>
      </c>
      <c r="E470" t="str">
        <f>Schools!E470</f>
        <v>/provider/23/137379</v>
      </c>
      <c r="F470" t="str">
        <f>Schools!F470</f>
        <v>Lennard Road, Beckenham, Kent, BR3 1QR</v>
      </c>
      <c r="G470" s="17">
        <f>Schools!G470</f>
        <v>43110</v>
      </c>
      <c r="H470">
        <f>Schools!H470</f>
        <v>2747531</v>
      </c>
      <c r="I470" t="str">
        <f>Schools!I470</f>
        <v>2747531.txt</v>
      </c>
      <c r="J470" t="str">
        <f>Schools!J470</f>
        <v>https://files.api.ofsted.gov.uk/v1/file/2747531</v>
      </c>
      <c r="K470" t="str">
        <f>Schools!K470</f>
        <v>Full inspection</v>
      </c>
      <c r="L470" t="b">
        <f t="shared" si="75"/>
        <v>0</v>
      </c>
      <c r="M470">
        <f t="shared" si="75"/>
        <v>1</v>
      </c>
      <c r="N470">
        <f t="shared" si="75"/>
        <v>5</v>
      </c>
      <c r="O470">
        <f t="shared" si="75"/>
        <v>0</v>
      </c>
      <c r="P470">
        <f t="shared" si="75"/>
        <v>0</v>
      </c>
      <c r="Q470">
        <f t="shared" si="75"/>
        <v>0</v>
      </c>
      <c r="R470">
        <f t="shared" si="75"/>
        <v>0</v>
      </c>
      <c r="S470">
        <f t="shared" si="75"/>
        <v>0</v>
      </c>
      <c r="T470">
        <f t="shared" si="75"/>
        <v>0</v>
      </c>
      <c r="U470">
        <f t="shared" si="75"/>
        <v>0</v>
      </c>
      <c r="V470">
        <f t="shared" si="75"/>
        <v>0</v>
      </c>
      <c r="W470">
        <f t="shared" si="75"/>
        <v>0</v>
      </c>
      <c r="X470">
        <f t="shared" si="75"/>
        <v>0</v>
      </c>
      <c r="Y470">
        <f t="shared" si="76"/>
        <v>0</v>
      </c>
      <c r="Z470">
        <f t="shared" si="76"/>
        <v>0</v>
      </c>
      <c r="AA470">
        <f t="shared" si="76"/>
        <v>0</v>
      </c>
      <c r="AB470">
        <f t="shared" si="76"/>
        <v>0</v>
      </c>
      <c r="AC470">
        <f t="shared" si="76"/>
        <v>7</v>
      </c>
    </row>
    <row r="471" spans="1:29">
      <c r="A471">
        <f>Schools!A471</f>
        <v>136768</v>
      </c>
      <c r="B471" t="str">
        <f>Schools!B471</f>
        <v>Uxbridge High School</v>
      </c>
      <c r="C471" t="str">
        <f>Schools!C471</f>
        <v>Secondary</v>
      </c>
      <c r="D471" t="str">
        <f>Schools!D471</f>
        <v>Good</v>
      </c>
      <c r="E471" t="str">
        <f>Schools!E471</f>
        <v>/provider/23/136768</v>
      </c>
      <c r="F471" t="str">
        <f>Schools!F471</f>
        <v>The Greenway, Uxbridge, Middlesex, UB8 2PR</v>
      </c>
      <c r="G471" s="17">
        <f>Schools!G471</f>
        <v>43187</v>
      </c>
      <c r="H471">
        <f>Schools!H471</f>
        <v>2763883</v>
      </c>
      <c r="I471" t="str">
        <f>Schools!I471</f>
        <v>2763883.txt</v>
      </c>
      <c r="J471" t="str">
        <f>Schools!J471</f>
        <v>https://files.api.ofsted.gov.uk/v1/file/2763883</v>
      </c>
      <c r="K471" t="str">
        <f>Schools!K471</f>
        <v>Full inspection</v>
      </c>
      <c r="L471" t="b">
        <f t="shared" si="75"/>
        <v>0</v>
      </c>
      <c r="M471">
        <f t="shared" si="75"/>
        <v>1</v>
      </c>
      <c r="N471">
        <f t="shared" si="75"/>
        <v>2</v>
      </c>
      <c r="O471">
        <f t="shared" si="75"/>
        <v>0</v>
      </c>
      <c r="P471">
        <f t="shared" si="75"/>
        <v>1</v>
      </c>
      <c r="Q471">
        <f t="shared" si="75"/>
        <v>0</v>
      </c>
      <c r="R471">
        <f t="shared" si="75"/>
        <v>1</v>
      </c>
      <c r="S471">
        <f t="shared" si="75"/>
        <v>0</v>
      </c>
      <c r="T471">
        <f t="shared" si="75"/>
        <v>0</v>
      </c>
      <c r="U471">
        <f t="shared" si="75"/>
        <v>0</v>
      </c>
      <c r="V471">
        <f t="shared" si="75"/>
        <v>0</v>
      </c>
      <c r="W471">
        <f t="shared" si="75"/>
        <v>0</v>
      </c>
      <c r="X471">
        <f t="shared" si="75"/>
        <v>0</v>
      </c>
      <c r="Y471">
        <f t="shared" si="76"/>
        <v>0</v>
      </c>
      <c r="Z471">
        <f t="shared" si="76"/>
        <v>0</v>
      </c>
      <c r="AA471">
        <f t="shared" si="76"/>
        <v>0</v>
      </c>
      <c r="AB471">
        <f t="shared" si="76"/>
        <v>0</v>
      </c>
      <c r="AC471">
        <f t="shared" si="76"/>
        <v>5</v>
      </c>
    </row>
    <row r="472" spans="1:29">
      <c r="A472">
        <f>Schools!A472</f>
        <v>136774</v>
      </c>
      <c r="B472" t="str">
        <f>Schools!B472</f>
        <v>Minehead Middle School</v>
      </c>
      <c r="C472" t="str">
        <f>Schools!C472</f>
        <v>Secondary</v>
      </c>
      <c r="D472">
        <f>Schools!D472</f>
        <v>0</v>
      </c>
      <c r="E472" t="str">
        <f>Schools!E472</f>
        <v>/provider/23/136774</v>
      </c>
      <c r="F472" t="str">
        <f>Schools!F472</f>
        <v>Ponsford Road, Minehead, Somerset, TA24 5RH</v>
      </c>
      <c r="G472" s="17">
        <f>Schools!G472</f>
        <v>43024</v>
      </c>
      <c r="H472">
        <f>Schools!H472</f>
        <v>2730649</v>
      </c>
      <c r="I472" t="str">
        <f>Schools!I472</f>
        <v>2730649.txt</v>
      </c>
      <c r="J472" t="str">
        <f>Schools!J472</f>
        <v>https://files.api.ofsted.gov.uk/v1/file/2730649</v>
      </c>
      <c r="K472" t="str">
        <f>Schools!K472</f>
        <v>Short inspection</v>
      </c>
      <c r="L472" t="b">
        <f t="shared" ref="L472:AA481" si="77">VLOOKUP($A472,rMentions,COLUMN()-9,FALSE)</f>
        <v>0</v>
      </c>
      <c r="M472">
        <f t="shared" si="77"/>
        <v>2</v>
      </c>
      <c r="N472">
        <f t="shared" si="77"/>
        <v>6</v>
      </c>
      <c r="O472">
        <f t="shared" si="77"/>
        <v>0</v>
      </c>
      <c r="P472">
        <f t="shared" si="77"/>
        <v>0</v>
      </c>
      <c r="Q472">
        <f t="shared" si="77"/>
        <v>0</v>
      </c>
      <c r="R472">
        <f t="shared" si="77"/>
        <v>0</v>
      </c>
      <c r="S472">
        <f t="shared" si="77"/>
        <v>2</v>
      </c>
      <c r="T472">
        <f t="shared" si="77"/>
        <v>0</v>
      </c>
      <c r="U472">
        <f t="shared" si="77"/>
        <v>0</v>
      </c>
      <c r="V472">
        <f t="shared" si="77"/>
        <v>0</v>
      </c>
      <c r="W472">
        <f t="shared" si="77"/>
        <v>0</v>
      </c>
      <c r="X472">
        <f t="shared" si="77"/>
        <v>0</v>
      </c>
      <c r="Y472">
        <f t="shared" si="77"/>
        <v>0</v>
      </c>
      <c r="Z472">
        <f t="shared" si="77"/>
        <v>0</v>
      </c>
      <c r="AA472">
        <f t="shared" si="77"/>
        <v>0</v>
      </c>
      <c r="AB472">
        <f t="shared" si="76"/>
        <v>0</v>
      </c>
      <c r="AC472">
        <f t="shared" si="76"/>
        <v>1</v>
      </c>
    </row>
    <row r="473" spans="1:29">
      <c r="A473">
        <f>Schools!A473</f>
        <v>136775</v>
      </c>
      <c r="B473" t="str">
        <f>Schools!B473</f>
        <v>Sawston Village College</v>
      </c>
      <c r="C473" t="str">
        <f>Schools!C473</f>
        <v>Secondary</v>
      </c>
      <c r="D473">
        <f>Schools!D473</f>
        <v>0</v>
      </c>
      <c r="E473" t="str">
        <f>Schools!E473</f>
        <v>/provider/23/136775</v>
      </c>
      <c r="F473" t="str">
        <f>Schools!F473</f>
        <v>New Road, Sawston, Cambridge, Cambridgeshire, CB22 3BP</v>
      </c>
      <c r="G473" s="17">
        <f>Schools!G473</f>
        <v>43081</v>
      </c>
      <c r="H473">
        <f>Schools!H473</f>
        <v>2742493</v>
      </c>
      <c r="I473" t="str">
        <f>Schools!I473</f>
        <v>2742493.txt</v>
      </c>
      <c r="J473" t="str">
        <f>Schools!J473</f>
        <v>https://files.api.ofsted.gov.uk/v1/file/2742493</v>
      </c>
      <c r="K473" t="str">
        <f>Schools!K473</f>
        <v>Short inspection</v>
      </c>
      <c r="L473" t="b">
        <f t="shared" si="77"/>
        <v>0</v>
      </c>
      <c r="M473">
        <f t="shared" si="77"/>
        <v>1</v>
      </c>
      <c r="N473">
        <f t="shared" si="77"/>
        <v>1</v>
      </c>
      <c r="O473">
        <f t="shared" si="77"/>
        <v>0</v>
      </c>
      <c r="P473">
        <f t="shared" si="77"/>
        <v>0</v>
      </c>
      <c r="Q473">
        <f t="shared" si="77"/>
        <v>0</v>
      </c>
      <c r="R473">
        <f t="shared" si="77"/>
        <v>1</v>
      </c>
      <c r="S473">
        <f t="shared" si="77"/>
        <v>1</v>
      </c>
      <c r="T473">
        <f t="shared" si="77"/>
        <v>0</v>
      </c>
      <c r="U473">
        <f t="shared" si="77"/>
        <v>0</v>
      </c>
      <c r="V473">
        <f t="shared" si="77"/>
        <v>0</v>
      </c>
      <c r="W473">
        <f t="shared" si="77"/>
        <v>0</v>
      </c>
      <c r="X473">
        <f t="shared" si="77"/>
        <v>0</v>
      </c>
      <c r="Y473">
        <f t="shared" si="76"/>
        <v>0</v>
      </c>
      <c r="Z473">
        <f t="shared" si="76"/>
        <v>0</v>
      </c>
      <c r="AA473">
        <f t="shared" si="76"/>
        <v>0</v>
      </c>
      <c r="AB473">
        <f t="shared" si="76"/>
        <v>0</v>
      </c>
      <c r="AC473">
        <f t="shared" si="76"/>
        <v>1</v>
      </c>
    </row>
    <row r="474" spans="1:29">
      <c r="A474">
        <f>Schools!A474</f>
        <v>136797</v>
      </c>
      <c r="B474" t="str">
        <f>Schools!B474</f>
        <v>Carshalton High School for Girls</v>
      </c>
      <c r="C474" t="str">
        <f>Schools!C474</f>
        <v>Secondary</v>
      </c>
      <c r="D474" t="str">
        <f>Schools!D474</f>
        <v>Good</v>
      </c>
      <c r="E474" t="str">
        <f>Schools!E474</f>
        <v>/provider/23/136797</v>
      </c>
      <c r="F474" t="str">
        <f>Schools!F474</f>
        <v>West Street, Carshalton, Surrey, SM5 2QX</v>
      </c>
      <c r="G474" s="17">
        <f>Schools!G474</f>
        <v>43068</v>
      </c>
      <c r="H474">
        <f>Schools!H474</f>
        <v>2739881</v>
      </c>
      <c r="I474" t="str">
        <f>Schools!I474</f>
        <v>2739881.txt</v>
      </c>
      <c r="J474" t="str">
        <f>Schools!J474</f>
        <v>https://files.api.ofsted.gov.uk/v1/file/2739881</v>
      </c>
      <c r="K474" t="str">
        <f>Schools!K474</f>
        <v>Full inspection</v>
      </c>
      <c r="L474" t="b">
        <f t="shared" si="77"/>
        <v>0</v>
      </c>
      <c r="M474">
        <f t="shared" si="77"/>
        <v>5</v>
      </c>
      <c r="N474">
        <f t="shared" si="77"/>
        <v>5</v>
      </c>
      <c r="O474">
        <f t="shared" si="77"/>
        <v>0</v>
      </c>
      <c r="P474">
        <f t="shared" si="77"/>
        <v>0</v>
      </c>
      <c r="Q474">
        <f t="shared" si="77"/>
        <v>0</v>
      </c>
      <c r="R474">
        <f t="shared" si="77"/>
        <v>0</v>
      </c>
      <c r="S474">
        <f t="shared" si="77"/>
        <v>2</v>
      </c>
      <c r="T474">
        <f t="shared" si="77"/>
        <v>0</v>
      </c>
      <c r="U474">
        <f t="shared" si="77"/>
        <v>0</v>
      </c>
      <c r="V474">
        <f t="shared" si="77"/>
        <v>0</v>
      </c>
      <c r="W474">
        <f t="shared" si="77"/>
        <v>0</v>
      </c>
      <c r="X474">
        <f t="shared" si="77"/>
        <v>0</v>
      </c>
      <c r="Y474">
        <f t="shared" si="76"/>
        <v>0</v>
      </c>
      <c r="Z474">
        <f t="shared" si="76"/>
        <v>0</v>
      </c>
      <c r="AA474">
        <f t="shared" si="76"/>
        <v>0</v>
      </c>
      <c r="AB474">
        <f t="shared" si="76"/>
        <v>0</v>
      </c>
      <c r="AC474">
        <f t="shared" si="76"/>
        <v>9</v>
      </c>
    </row>
    <row r="475" spans="1:29">
      <c r="A475">
        <f>Schools!A475</f>
        <v>136803</v>
      </c>
      <c r="B475" t="str">
        <f>Schools!B475</f>
        <v>John Masefield High School</v>
      </c>
      <c r="C475" t="str">
        <f>Schools!C475</f>
        <v>Secondary</v>
      </c>
      <c r="D475">
        <f>Schools!D475</f>
        <v>0</v>
      </c>
      <c r="E475" t="str">
        <f>Schools!E475</f>
        <v>/provider/23/136803</v>
      </c>
      <c r="F475" t="str">
        <f>Schools!F475</f>
        <v>Mabel's Furlong, Ledbury, Herefordshire, HR8 2HF</v>
      </c>
      <c r="G475" s="17">
        <f>Schools!G475</f>
        <v>43018</v>
      </c>
      <c r="H475">
        <f>Schools!H475</f>
        <v>2729515</v>
      </c>
      <c r="I475" t="str">
        <f>Schools!I475</f>
        <v>2729515.txt</v>
      </c>
      <c r="J475" t="str">
        <f>Schools!J475</f>
        <v>https://files.api.ofsted.gov.uk/v1/file/2729515</v>
      </c>
      <c r="K475" t="str">
        <f>Schools!K475</f>
        <v>Short inspection</v>
      </c>
      <c r="L475" t="b">
        <f t="shared" si="77"/>
        <v>0</v>
      </c>
      <c r="M475">
        <f t="shared" si="77"/>
        <v>2</v>
      </c>
      <c r="N475">
        <f t="shared" si="77"/>
        <v>2</v>
      </c>
      <c r="O475">
        <f t="shared" si="77"/>
        <v>0</v>
      </c>
      <c r="P475">
        <f t="shared" si="77"/>
        <v>0</v>
      </c>
      <c r="Q475">
        <f t="shared" si="77"/>
        <v>0</v>
      </c>
      <c r="R475">
        <f t="shared" si="77"/>
        <v>0</v>
      </c>
      <c r="S475">
        <f t="shared" si="77"/>
        <v>0</v>
      </c>
      <c r="T475">
        <f t="shared" si="77"/>
        <v>0</v>
      </c>
      <c r="U475">
        <f t="shared" si="77"/>
        <v>0</v>
      </c>
      <c r="V475">
        <f t="shared" si="77"/>
        <v>0</v>
      </c>
      <c r="W475">
        <f t="shared" si="77"/>
        <v>0</v>
      </c>
      <c r="X475">
        <f t="shared" si="77"/>
        <v>0</v>
      </c>
      <c r="Y475">
        <f t="shared" si="76"/>
        <v>0</v>
      </c>
      <c r="Z475">
        <f t="shared" si="76"/>
        <v>0</v>
      </c>
      <c r="AA475">
        <f t="shared" si="76"/>
        <v>0</v>
      </c>
      <c r="AB475">
        <f t="shared" si="76"/>
        <v>0</v>
      </c>
      <c r="AC475">
        <f t="shared" si="76"/>
        <v>2</v>
      </c>
    </row>
    <row r="476" spans="1:29">
      <c r="A476">
        <f>Schools!A476</f>
        <v>136827</v>
      </c>
      <c r="B476" t="str">
        <f>Schools!B476</f>
        <v>Copleston High School</v>
      </c>
      <c r="C476" t="str">
        <f>Schools!C476</f>
        <v>Secondary</v>
      </c>
      <c r="D476">
        <f>Schools!D476</f>
        <v>0</v>
      </c>
      <c r="E476" t="str">
        <f>Schools!E476</f>
        <v>/provider/23/136827</v>
      </c>
      <c r="F476" t="str">
        <f>Schools!F476</f>
        <v>Copleston Road, Ipswich, Suffolk, IP4 5HD</v>
      </c>
      <c r="G476" s="17">
        <f>Schools!G476</f>
        <v>43154</v>
      </c>
      <c r="H476">
        <f>Schools!H476</f>
        <v>2755909</v>
      </c>
      <c r="I476" t="str">
        <f>Schools!I476</f>
        <v>2755909.txt</v>
      </c>
      <c r="J476" t="str">
        <f>Schools!J476</f>
        <v>https://files.api.ofsted.gov.uk/v1/file/2755909</v>
      </c>
      <c r="K476" t="str">
        <f>Schools!K476</f>
        <v>Short inspection</v>
      </c>
      <c r="L476" t="b">
        <f t="shared" si="77"/>
        <v>0</v>
      </c>
      <c r="M476">
        <f t="shared" si="77"/>
        <v>2</v>
      </c>
      <c r="N476">
        <f t="shared" si="77"/>
        <v>0</v>
      </c>
      <c r="O476">
        <f t="shared" si="77"/>
        <v>0</v>
      </c>
      <c r="P476">
        <f t="shared" si="77"/>
        <v>0</v>
      </c>
      <c r="Q476">
        <f t="shared" si="77"/>
        <v>0</v>
      </c>
      <c r="R476">
        <f t="shared" si="77"/>
        <v>0</v>
      </c>
      <c r="S476">
        <f t="shared" si="77"/>
        <v>0</v>
      </c>
      <c r="T476">
        <f t="shared" si="77"/>
        <v>0</v>
      </c>
      <c r="U476">
        <f t="shared" si="77"/>
        <v>0</v>
      </c>
      <c r="V476">
        <f t="shared" si="77"/>
        <v>0</v>
      </c>
      <c r="W476">
        <f t="shared" si="77"/>
        <v>0</v>
      </c>
      <c r="X476">
        <f t="shared" si="77"/>
        <v>0</v>
      </c>
      <c r="Y476">
        <f t="shared" si="76"/>
        <v>0</v>
      </c>
      <c r="Z476">
        <f t="shared" si="76"/>
        <v>0</v>
      </c>
      <c r="AA476">
        <f t="shared" si="76"/>
        <v>0</v>
      </c>
      <c r="AB476">
        <f t="shared" si="76"/>
        <v>0</v>
      </c>
      <c r="AC476">
        <f t="shared" si="76"/>
        <v>2</v>
      </c>
    </row>
    <row r="477" spans="1:29">
      <c r="A477">
        <f>Schools!A477</f>
        <v>136829</v>
      </c>
      <c r="B477" t="str">
        <f>Schools!B477</f>
        <v>Arnold Academy</v>
      </c>
      <c r="C477" t="str">
        <f>Schools!C477</f>
        <v>Secondary</v>
      </c>
      <c r="D477">
        <f>Schools!D477</f>
        <v>0</v>
      </c>
      <c r="E477" t="str">
        <f>Schools!E477</f>
        <v>/provider/23/136829</v>
      </c>
      <c r="F477" t="str">
        <f>Schools!F477</f>
        <v>Hexton Road, Barton-le-Clay, Bedford, Bedfordshire, MK45 4JZ</v>
      </c>
      <c r="G477" s="17">
        <f>Schools!G477</f>
        <v>43005</v>
      </c>
      <c r="H477">
        <f>Schools!H477</f>
        <v>2727175</v>
      </c>
      <c r="I477" t="str">
        <f>Schools!I477</f>
        <v>2727175.txt</v>
      </c>
      <c r="J477" t="str">
        <f>Schools!J477</f>
        <v>https://files.api.ofsted.gov.uk/v1/file/2727175</v>
      </c>
      <c r="K477" t="str">
        <f>Schools!K477</f>
        <v>Short inspection</v>
      </c>
      <c r="L477" t="b">
        <f t="shared" si="77"/>
        <v>0</v>
      </c>
      <c r="M477">
        <f t="shared" si="77"/>
        <v>1</v>
      </c>
      <c r="N477">
        <f t="shared" si="77"/>
        <v>2</v>
      </c>
      <c r="O477">
        <f t="shared" si="77"/>
        <v>0</v>
      </c>
      <c r="P477">
        <f t="shared" si="77"/>
        <v>0</v>
      </c>
      <c r="Q477">
        <f t="shared" si="77"/>
        <v>0</v>
      </c>
      <c r="R477">
        <f t="shared" si="77"/>
        <v>0</v>
      </c>
      <c r="S477">
        <f t="shared" si="77"/>
        <v>1</v>
      </c>
      <c r="T477">
        <f t="shared" si="77"/>
        <v>0</v>
      </c>
      <c r="U477">
        <f t="shared" si="77"/>
        <v>0</v>
      </c>
      <c r="V477">
        <f t="shared" si="77"/>
        <v>0</v>
      </c>
      <c r="W477">
        <f t="shared" si="77"/>
        <v>0</v>
      </c>
      <c r="X477">
        <f t="shared" si="77"/>
        <v>0</v>
      </c>
      <c r="Y477">
        <f t="shared" si="76"/>
        <v>0</v>
      </c>
      <c r="Z477">
        <f t="shared" si="76"/>
        <v>0</v>
      </c>
      <c r="AA477">
        <f t="shared" si="76"/>
        <v>0</v>
      </c>
      <c r="AB477">
        <f t="shared" si="76"/>
        <v>0</v>
      </c>
      <c r="AC477">
        <f t="shared" si="76"/>
        <v>1</v>
      </c>
    </row>
    <row r="478" spans="1:29">
      <c r="A478">
        <f>Schools!A478</f>
        <v>136832</v>
      </c>
      <c r="B478" t="str">
        <f>Schools!B478</f>
        <v>Thomas Knyvett College</v>
      </c>
      <c r="C478" t="str">
        <f>Schools!C478</f>
        <v>Secondary</v>
      </c>
      <c r="D478">
        <f>Schools!D478</f>
        <v>0</v>
      </c>
      <c r="E478" t="str">
        <f>Schools!E478</f>
        <v>/provider/23/136832</v>
      </c>
      <c r="F478" t="str">
        <f>Schools!F478</f>
        <v>Stanwell Road, Ashford, Surrey, TW15 3DU</v>
      </c>
      <c r="G478" s="17">
        <f>Schools!G478</f>
        <v>43277</v>
      </c>
      <c r="H478">
        <f>Schools!H478</f>
        <v>2781727</v>
      </c>
      <c r="I478" t="str">
        <f>Schools!I478</f>
        <v>2781727.txt</v>
      </c>
      <c r="J478" t="str">
        <f>Schools!J478</f>
        <v>https://files.api.ofsted.gov.uk/v1/file/2781727</v>
      </c>
      <c r="K478" t="str">
        <f>Schools!K478</f>
        <v>Short inspection</v>
      </c>
      <c r="L478" t="b">
        <f t="shared" si="77"/>
        <v>0</v>
      </c>
      <c r="M478">
        <f t="shared" si="77"/>
        <v>2</v>
      </c>
      <c r="N478">
        <f t="shared" si="77"/>
        <v>1</v>
      </c>
      <c r="O478">
        <f t="shared" si="77"/>
        <v>0</v>
      </c>
      <c r="P478">
        <f t="shared" si="77"/>
        <v>0</v>
      </c>
      <c r="Q478">
        <f t="shared" si="77"/>
        <v>0</v>
      </c>
      <c r="R478">
        <f t="shared" si="77"/>
        <v>0</v>
      </c>
      <c r="S478">
        <f t="shared" si="77"/>
        <v>1</v>
      </c>
      <c r="T478">
        <f t="shared" si="77"/>
        <v>0</v>
      </c>
      <c r="U478">
        <f t="shared" si="77"/>
        <v>0</v>
      </c>
      <c r="V478">
        <f t="shared" si="77"/>
        <v>0</v>
      </c>
      <c r="W478">
        <f t="shared" si="77"/>
        <v>0</v>
      </c>
      <c r="X478">
        <f t="shared" si="77"/>
        <v>0</v>
      </c>
      <c r="Y478">
        <f t="shared" si="76"/>
        <v>0</v>
      </c>
      <c r="Z478">
        <f t="shared" si="76"/>
        <v>0</v>
      </c>
      <c r="AA478">
        <f t="shared" si="76"/>
        <v>0</v>
      </c>
      <c r="AB478">
        <f t="shared" si="76"/>
        <v>0</v>
      </c>
      <c r="AC478">
        <f t="shared" si="76"/>
        <v>4</v>
      </c>
    </row>
    <row r="479" spans="1:29">
      <c r="A479">
        <f>Schools!A479</f>
        <v>136838</v>
      </c>
      <c r="B479" t="str">
        <f>Schools!B479</f>
        <v>Hummersknott Academy</v>
      </c>
      <c r="C479" t="str">
        <f>Schools!C479</f>
        <v>Secondary</v>
      </c>
      <c r="D479" t="str">
        <f>Schools!D479</f>
        <v>Requires Improvement</v>
      </c>
      <c r="E479" t="str">
        <f>Schools!E479</f>
        <v>/provider/23/136838</v>
      </c>
      <c r="F479" t="str">
        <f>Schools!F479</f>
        <v>Edinburgh Drive, Darlington, County Durham, DL3 8AR</v>
      </c>
      <c r="G479" s="17">
        <f>Schools!G479</f>
        <v>43102</v>
      </c>
      <c r="H479">
        <f>Schools!H479</f>
        <v>2746229</v>
      </c>
      <c r="I479" t="str">
        <f>Schools!I479</f>
        <v>2746229.txt</v>
      </c>
      <c r="J479" t="str">
        <f>Schools!J479</f>
        <v>https://files.api.ofsted.gov.uk/v1/file/2746229</v>
      </c>
      <c r="K479" t="str">
        <f>Schools!K479</f>
        <v>Full inspection</v>
      </c>
      <c r="L479" t="b">
        <f t="shared" si="77"/>
        <v>0</v>
      </c>
      <c r="M479">
        <f t="shared" si="77"/>
        <v>3</v>
      </c>
      <c r="N479">
        <f t="shared" si="77"/>
        <v>5</v>
      </c>
      <c r="O479">
        <f t="shared" si="77"/>
        <v>0</v>
      </c>
      <c r="P479">
        <f t="shared" si="77"/>
        <v>1</v>
      </c>
      <c r="Q479">
        <f t="shared" si="77"/>
        <v>0</v>
      </c>
      <c r="R479">
        <f t="shared" si="77"/>
        <v>0</v>
      </c>
      <c r="S479">
        <f t="shared" si="77"/>
        <v>0</v>
      </c>
      <c r="T479">
        <f t="shared" si="77"/>
        <v>0</v>
      </c>
      <c r="U479">
        <f t="shared" si="77"/>
        <v>0</v>
      </c>
      <c r="V479">
        <f t="shared" si="77"/>
        <v>0</v>
      </c>
      <c r="W479">
        <f t="shared" si="77"/>
        <v>0</v>
      </c>
      <c r="X479">
        <f t="shared" si="77"/>
        <v>0</v>
      </c>
      <c r="Y479">
        <f t="shared" si="76"/>
        <v>0</v>
      </c>
      <c r="Z479">
        <f t="shared" si="76"/>
        <v>0</v>
      </c>
      <c r="AA479">
        <f t="shared" si="76"/>
        <v>0</v>
      </c>
      <c r="AB479">
        <f t="shared" si="76"/>
        <v>0</v>
      </c>
      <c r="AC479">
        <f t="shared" si="76"/>
        <v>3</v>
      </c>
    </row>
    <row r="480" spans="1:29">
      <c r="A480">
        <f>Schools!A480</f>
        <v>136850</v>
      </c>
      <c r="B480" t="str">
        <f>Schools!B480</f>
        <v>Poole Grammar School</v>
      </c>
      <c r="C480" t="str">
        <f>Schools!C480</f>
        <v>Secondary</v>
      </c>
      <c r="D480" t="str">
        <f>Schools!D480</f>
        <v>Good</v>
      </c>
      <c r="E480" t="str">
        <f>Schools!E480</f>
        <v>/provider/23/136850</v>
      </c>
      <c r="F480" t="str">
        <f>Schools!F480</f>
        <v>Gravel Hill, Poole, Dorset, BH17 9JU</v>
      </c>
      <c r="G480" s="17">
        <f>Schools!G480</f>
        <v>43152</v>
      </c>
      <c r="H480">
        <f>Schools!H480</f>
        <v>2755491</v>
      </c>
      <c r="I480" t="str">
        <f>Schools!I480</f>
        <v>2755491.txt</v>
      </c>
      <c r="J480" t="str">
        <f>Schools!J480</f>
        <v>https://files.api.ofsted.gov.uk/v1/file/2755491</v>
      </c>
      <c r="K480" t="str">
        <f>Schools!K480</f>
        <v>Full inspection</v>
      </c>
      <c r="L480" t="b">
        <f t="shared" si="77"/>
        <v>0</v>
      </c>
      <c r="M480">
        <f t="shared" si="77"/>
        <v>2</v>
      </c>
      <c r="N480">
        <f t="shared" si="77"/>
        <v>6</v>
      </c>
      <c r="O480">
        <f t="shared" si="77"/>
        <v>0</v>
      </c>
      <c r="P480">
        <f t="shared" si="77"/>
        <v>1</v>
      </c>
      <c r="Q480">
        <f t="shared" si="77"/>
        <v>0</v>
      </c>
      <c r="R480">
        <f t="shared" si="77"/>
        <v>0</v>
      </c>
      <c r="S480">
        <f t="shared" si="77"/>
        <v>1</v>
      </c>
      <c r="T480">
        <f t="shared" si="77"/>
        <v>0</v>
      </c>
      <c r="U480">
        <f t="shared" si="77"/>
        <v>0</v>
      </c>
      <c r="V480">
        <f t="shared" si="77"/>
        <v>0</v>
      </c>
      <c r="W480">
        <f t="shared" si="77"/>
        <v>0</v>
      </c>
      <c r="X480">
        <f t="shared" si="77"/>
        <v>0</v>
      </c>
      <c r="Y480">
        <f t="shared" si="76"/>
        <v>2</v>
      </c>
      <c r="Z480">
        <f t="shared" si="76"/>
        <v>2</v>
      </c>
      <c r="AA480">
        <f t="shared" si="76"/>
        <v>3</v>
      </c>
      <c r="AB480">
        <f t="shared" si="76"/>
        <v>1</v>
      </c>
      <c r="AC480">
        <f t="shared" si="76"/>
        <v>5</v>
      </c>
    </row>
    <row r="481" spans="1:29">
      <c r="A481">
        <f>Schools!A481</f>
        <v>136854</v>
      </c>
      <c r="B481" t="str">
        <f>Schools!B481</f>
        <v>Ortu Gable Hall School</v>
      </c>
      <c r="C481" t="str">
        <f>Schools!C481</f>
        <v>Secondary</v>
      </c>
      <c r="D481" t="str">
        <f>Schools!D481</f>
        <v>Requires Improvement</v>
      </c>
      <c r="E481" t="str">
        <f>Schools!E481</f>
        <v>/provider/23/136854</v>
      </c>
      <c r="F481" t="str">
        <f>Schools!F481</f>
        <v>Southend Road, Corringham, Stanford-le-Hope, Essex, SS17 8JT</v>
      </c>
      <c r="G481" s="17">
        <f>Schools!G481</f>
        <v>43287</v>
      </c>
      <c r="H481">
        <f>Schools!H481</f>
        <v>2784191</v>
      </c>
      <c r="I481" t="str">
        <f>Schools!I481</f>
        <v>2784191.txt</v>
      </c>
      <c r="J481" t="str">
        <f>Schools!J481</f>
        <v>https://files.api.ofsted.gov.uk/v1/file/2784191</v>
      </c>
      <c r="K481" t="str">
        <f>Schools!K481</f>
        <v>Full inspection</v>
      </c>
      <c r="L481" t="b">
        <f t="shared" si="77"/>
        <v>0</v>
      </c>
      <c r="M481">
        <f t="shared" si="77"/>
        <v>1</v>
      </c>
      <c r="N481">
        <f t="shared" si="77"/>
        <v>2</v>
      </c>
      <c r="O481">
        <f t="shared" si="77"/>
        <v>0</v>
      </c>
      <c r="P481">
        <f t="shared" si="77"/>
        <v>0</v>
      </c>
      <c r="Q481">
        <f t="shared" si="77"/>
        <v>0</v>
      </c>
      <c r="R481">
        <f t="shared" si="77"/>
        <v>0</v>
      </c>
      <c r="S481">
        <f t="shared" si="77"/>
        <v>1</v>
      </c>
      <c r="T481">
        <f t="shared" si="77"/>
        <v>0</v>
      </c>
      <c r="U481">
        <f t="shared" si="77"/>
        <v>0</v>
      </c>
      <c r="V481">
        <f t="shared" si="77"/>
        <v>0</v>
      </c>
      <c r="W481">
        <f t="shared" si="77"/>
        <v>0</v>
      </c>
      <c r="X481">
        <f t="shared" si="77"/>
        <v>0</v>
      </c>
      <c r="Y481">
        <f t="shared" si="76"/>
        <v>0</v>
      </c>
      <c r="Z481">
        <f t="shared" si="76"/>
        <v>0</v>
      </c>
      <c r="AA481">
        <f t="shared" si="76"/>
        <v>0</v>
      </c>
      <c r="AB481">
        <f t="shared" si="76"/>
        <v>0</v>
      </c>
      <c r="AC481">
        <f t="shared" si="76"/>
        <v>3</v>
      </c>
    </row>
    <row r="482" spans="1:29">
      <c r="A482">
        <f>Schools!A482</f>
        <v>136860</v>
      </c>
      <c r="B482" t="str">
        <f>Schools!B482</f>
        <v>Highworth Warneford School</v>
      </c>
      <c r="C482" t="str">
        <f>Schools!C482</f>
        <v>Secondary</v>
      </c>
      <c r="D482" t="str">
        <f>Schools!D482</f>
        <v>Requires Improvement</v>
      </c>
      <c r="E482" t="str">
        <f>Schools!E482</f>
        <v>/provider/23/136860</v>
      </c>
      <c r="F482" t="str">
        <f>Schools!F482</f>
        <v>Shrivenham Road, Highworth, Swindon, Wiltshire, SN6 7BZ</v>
      </c>
      <c r="G482" s="17">
        <f>Schools!G482</f>
        <v>43220</v>
      </c>
      <c r="H482">
        <f>Schools!H482</f>
        <v>2770545</v>
      </c>
      <c r="I482" t="str">
        <f>Schools!I482</f>
        <v>2770545.txt</v>
      </c>
      <c r="J482" t="str">
        <f>Schools!J482</f>
        <v>https://files.api.ofsted.gov.uk/v1/file/2770545</v>
      </c>
      <c r="K482" t="str">
        <f>Schools!K482</f>
        <v>Full inspection</v>
      </c>
      <c r="L482" t="b">
        <f t="shared" ref="L482:AA491" si="78">VLOOKUP($A482,rMentions,COLUMN()-9,FALSE)</f>
        <v>0</v>
      </c>
      <c r="M482">
        <f t="shared" si="78"/>
        <v>0</v>
      </c>
      <c r="N482">
        <f t="shared" si="78"/>
        <v>1</v>
      </c>
      <c r="O482">
        <f t="shared" si="78"/>
        <v>0</v>
      </c>
      <c r="P482">
        <f t="shared" si="78"/>
        <v>0</v>
      </c>
      <c r="Q482">
        <f t="shared" si="78"/>
        <v>0</v>
      </c>
      <c r="R482">
        <f t="shared" si="78"/>
        <v>0</v>
      </c>
      <c r="S482">
        <f t="shared" si="78"/>
        <v>0</v>
      </c>
      <c r="T482">
        <f t="shared" si="78"/>
        <v>0</v>
      </c>
      <c r="U482">
        <f t="shared" si="78"/>
        <v>0</v>
      </c>
      <c r="V482">
        <f t="shared" si="78"/>
        <v>0</v>
      </c>
      <c r="W482">
        <f t="shared" si="78"/>
        <v>0</v>
      </c>
      <c r="X482">
        <f t="shared" si="78"/>
        <v>0</v>
      </c>
      <c r="Y482">
        <f t="shared" si="78"/>
        <v>0</v>
      </c>
      <c r="Z482">
        <f t="shared" si="78"/>
        <v>0</v>
      </c>
      <c r="AA482">
        <f t="shared" si="78"/>
        <v>0</v>
      </c>
      <c r="AB482">
        <f t="shared" ref="Y482:AC497" si="79">VLOOKUP($A482,rMentions,COLUMN()-9,FALSE)</f>
        <v>0</v>
      </c>
      <c r="AC482">
        <f t="shared" si="79"/>
        <v>5</v>
      </c>
    </row>
    <row r="483" spans="1:29">
      <c r="A483">
        <f>Schools!A483</f>
        <v>136861</v>
      </c>
      <c r="B483" t="str">
        <f>Schools!B483</f>
        <v>The Billericay School</v>
      </c>
      <c r="C483" t="str">
        <f>Schools!C483</f>
        <v>Secondary</v>
      </c>
      <c r="D483" t="str">
        <f>Schools!D483</f>
        <v>Good</v>
      </c>
      <c r="E483" t="str">
        <f>Schools!E483</f>
        <v>/provider/23/136861</v>
      </c>
      <c r="F483" t="str">
        <f>Schools!F483</f>
        <v>School Road, Billericay, Essex, CM12 9LH</v>
      </c>
      <c r="G483" s="17">
        <f>Schools!G483</f>
        <v>43257</v>
      </c>
      <c r="H483">
        <f>Schools!H483</f>
        <v>2777553</v>
      </c>
      <c r="I483" t="str">
        <f>Schools!I483</f>
        <v>2777553.txt</v>
      </c>
      <c r="J483" t="str">
        <f>Schools!J483</f>
        <v>https://files.api.ofsted.gov.uk/v1/file/2777553</v>
      </c>
      <c r="K483" t="str">
        <f>Schools!K483</f>
        <v>Full inspection</v>
      </c>
      <c r="L483" t="b">
        <f t="shared" si="78"/>
        <v>0</v>
      </c>
      <c r="M483">
        <f t="shared" si="78"/>
        <v>3</v>
      </c>
      <c r="N483">
        <f t="shared" si="78"/>
        <v>7</v>
      </c>
      <c r="O483">
        <f t="shared" si="78"/>
        <v>0</v>
      </c>
      <c r="P483">
        <f t="shared" si="78"/>
        <v>1</v>
      </c>
      <c r="Q483">
        <f t="shared" si="78"/>
        <v>0</v>
      </c>
      <c r="R483">
        <f t="shared" si="78"/>
        <v>0</v>
      </c>
      <c r="S483">
        <f t="shared" si="78"/>
        <v>0</v>
      </c>
      <c r="T483">
        <f t="shared" si="78"/>
        <v>0</v>
      </c>
      <c r="U483">
        <f t="shared" si="78"/>
        <v>0</v>
      </c>
      <c r="V483">
        <f t="shared" si="78"/>
        <v>0</v>
      </c>
      <c r="W483">
        <f t="shared" si="78"/>
        <v>0</v>
      </c>
      <c r="X483">
        <f t="shared" si="78"/>
        <v>0</v>
      </c>
      <c r="Y483">
        <f t="shared" si="79"/>
        <v>0</v>
      </c>
      <c r="Z483">
        <f t="shared" si="79"/>
        <v>1</v>
      </c>
      <c r="AA483">
        <f t="shared" si="79"/>
        <v>1</v>
      </c>
      <c r="AB483">
        <f t="shared" si="79"/>
        <v>0</v>
      </c>
      <c r="AC483">
        <f t="shared" si="79"/>
        <v>9</v>
      </c>
    </row>
    <row r="484" spans="1:29">
      <c r="A484">
        <f>Schools!A484</f>
        <v>136991</v>
      </c>
      <c r="B484" t="str">
        <f>Schools!B484</f>
        <v>Henley In Arden School</v>
      </c>
      <c r="C484" t="str">
        <f>Schools!C484</f>
        <v>Secondary</v>
      </c>
      <c r="D484">
        <f>Schools!D484</f>
        <v>0</v>
      </c>
      <c r="E484" t="str">
        <f>Schools!E484</f>
        <v>/provider/23/136991</v>
      </c>
      <c r="F484" t="str">
        <f>Schools!F484</f>
        <v>Stratford Road, Henley-in-Arden, Warwickshire, B95 6AF</v>
      </c>
      <c r="G484" s="17">
        <f>Schools!G484</f>
        <v>43073</v>
      </c>
      <c r="H484">
        <f>Schools!H484</f>
        <v>2740893</v>
      </c>
      <c r="I484" t="str">
        <f>Schools!I484</f>
        <v>2740893.txt</v>
      </c>
      <c r="J484" t="str">
        <f>Schools!J484</f>
        <v>https://files.api.ofsted.gov.uk/v1/file/2740893</v>
      </c>
      <c r="K484" t="str">
        <f>Schools!K484</f>
        <v>Short inspection</v>
      </c>
      <c r="L484" t="b">
        <f t="shared" si="78"/>
        <v>0</v>
      </c>
      <c r="M484">
        <f t="shared" si="78"/>
        <v>0</v>
      </c>
      <c r="N484">
        <f t="shared" si="78"/>
        <v>1</v>
      </c>
      <c r="O484">
        <f t="shared" si="78"/>
        <v>0</v>
      </c>
      <c r="P484">
        <f t="shared" si="78"/>
        <v>1</v>
      </c>
      <c r="Q484">
        <f t="shared" si="78"/>
        <v>0</v>
      </c>
      <c r="R484">
        <f t="shared" si="78"/>
        <v>0</v>
      </c>
      <c r="S484">
        <f t="shared" si="78"/>
        <v>1</v>
      </c>
      <c r="T484">
        <f t="shared" si="78"/>
        <v>1</v>
      </c>
      <c r="U484">
        <f t="shared" si="78"/>
        <v>0</v>
      </c>
      <c r="V484">
        <f t="shared" si="78"/>
        <v>0</v>
      </c>
      <c r="W484">
        <f t="shared" si="78"/>
        <v>0</v>
      </c>
      <c r="X484">
        <f t="shared" si="78"/>
        <v>0</v>
      </c>
      <c r="Y484">
        <f t="shared" si="79"/>
        <v>0</v>
      </c>
      <c r="Z484">
        <f t="shared" si="79"/>
        <v>0</v>
      </c>
      <c r="AA484">
        <f t="shared" si="79"/>
        <v>0</v>
      </c>
      <c r="AB484">
        <f t="shared" si="79"/>
        <v>0</v>
      </c>
      <c r="AC484">
        <f t="shared" si="79"/>
        <v>2</v>
      </c>
    </row>
    <row r="485" spans="1:29">
      <c r="A485">
        <f>Schools!A485</f>
        <v>136867</v>
      </c>
      <c r="B485" t="str">
        <f>Schools!B485</f>
        <v>Pilton Community College</v>
      </c>
      <c r="C485" t="str">
        <f>Schools!C485</f>
        <v>Secondary</v>
      </c>
      <c r="D485">
        <f>Schools!D485</f>
        <v>0</v>
      </c>
      <c r="E485" t="str">
        <f>Schools!E485</f>
        <v>/provider/23/136867</v>
      </c>
      <c r="F485" t="str">
        <f>Schools!F485</f>
        <v>Chaddiford Lane, Barnstaple, Devon, EX31 1RB</v>
      </c>
      <c r="G485" s="17">
        <f>Schools!G485</f>
        <v>43068</v>
      </c>
      <c r="H485">
        <f>Schools!H485</f>
        <v>2739889</v>
      </c>
      <c r="I485" t="str">
        <f>Schools!I485</f>
        <v>2739889.txt</v>
      </c>
      <c r="J485" t="str">
        <f>Schools!J485</f>
        <v>https://files.api.ofsted.gov.uk/v1/file/2739889</v>
      </c>
      <c r="K485" t="str">
        <f>Schools!K485</f>
        <v>Monitoring visit</v>
      </c>
      <c r="L485" t="b">
        <f t="shared" si="78"/>
        <v>0</v>
      </c>
      <c r="M485">
        <f t="shared" si="78"/>
        <v>0</v>
      </c>
      <c r="N485">
        <f t="shared" si="78"/>
        <v>4</v>
      </c>
      <c r="O485">
        <f t="shared" si="78"/>
        <v>0</v>
      </c>
      <c r="P485">
        <f t="shared" si="78"/>
        <v>0</v>
      </c>
      <c r="Q485">
        <f t="shared" si="78"/>
        <v>0</v>
      </c>
      <c r="R485">
        <f t="shared" si="78"/>
        <v>0</v>
      </c>
      <c r="S485">
        <f t="shared" si="78"/>
        <v>0</v>
      </c>
      <c r="T485">
        <f t="shared" si="78"/>
        <v>1</v>
      </c>
      <c r="U485">
        <f t="shared" si="78"/>
        <v>0</v>
      </c>
      <c r="V485">
        <f t="shared" si="78"/>
        <v>0</v>
      </c>
      <c r="W485">
        <f t="shared" si="78"/>
        <v>0</v>
      </c>
      <c r="X485">
        <f t="shared" si="78"/>
        <v>0</v>
      </c>
      <c r="Y485">
        <f t="shared" si="79"/>
        <v>0</v>
      </c>
      <c r="Z485">
        <f t="shared" si="79"/>
        <v>0</v>
      </c>
      <c r="AA485">
        <f t="shared" si="79"/>
        <v>0</v>
      </c>
      <c r="AB485">
        <f t="shared" si="79"/>
        <v>0</v>
      </c>
      <c r="AC485">
        <f t="shared" si="79"/>
        <v>2</v>
      </c>
    </row>
    <row r="486" spans="1:29">
      <c r="A486">
        <f>Schools!A486</f>
        <v>136873</v>
      </c>
      <c r="B486" t="str">
        <f>Schools!B486</f>
        <v>Mounts Bay Academy</v>
      </c>
      <c r="C486" t="str">
        <f>Schools!C486</f>
        <v>Secondary</v>
      </c>
      <c r="D486">
        <f>Schools!D486</f>
        <v>0</v>
      </c>
      <c r="E486" t="str">
        <f>Schools!E486</f>
        <v>/provider/23/136873</v>
      </c>
      <c r="F486" t="str">
        <f>Schools!F486</f>
        <v>Boscathnoe Lane, Heamoor, Penzance, Cornwall, TR18 3JT</v>
      </c>
      <c r="G486" s="17">
        <f>Schools!G486</f>
        <v>43069</v>
      </c>
      <c r="H486">
        <f>Schools!H486</f>
        <v>2740167</v>
      </c>
      <c r="I486" t="str">
        <f>Schools!I486</f>
        <v>2740167.txt</v>
      </c>
      <c r="J486" t="str">
        <f>Schools!J486</f>
        <v>https://files.api.ofsted.gov.uk/v1/file/2740167</v>
      </c>
      <c r="K486" t="str">
        <f>Schools!K486</f>
        <v>Monitoring visit</v>
      </c>
      <c r="L486" t="b">
        <f t="shared" si="78"/>
        <v>0</v>
      </c>
      <c r="M486">
        <f t="shared" si="78"/>
        <v>0</v>
      </c>
      <c r="N486">
        <f t="shared" si="78"/>
        <v>0</v>
      </c>
      <c r="O486">
        <f t="shared" si="78"/>
        <v>0</v>
      </c>
      <c r="P486">
        <f t="shared" si="78"/>
        <v>0</v>
      </c>
      <c r="Q486">
        <f t="shared" si="78"/>
        <v>0</v>
      </c>
      <c r="R486">
        <f t="shared" si="78"/>
        <v>0</v>
      </c>
      <c r="S486">
        <f t="shared" si="78"/>
        <v>0</v>
      </c>
      <c r="T486">
        <f t="shared" si="78"/>
        <v>0</v>
      </c>
      <c r="U486">
        <f t="shared" si="78"/>
        <v>0</v>
      </c>
      <c r="V486">
        <f t="shared" si="78"/>
        <v>0</v>
      </c>
      <c r="W486">
        <f t="shared" si="78"/>
        <v>0</v>
      </c>
      <c r="X486">
        <f t="shared" si="78"/>
        <v>0</v>
      </c>
      <c r="Y486">
        <f t="shared" si="79"/>
        <v>0</v>
      </c>
      <c r="Z486">
        <f t="shared" si="79"/>
        <v>0</v>
      </c>
      <c r="AA486">
        <f t="shared" si="79"/>
        <v>0</v>
      </c>
      <c r="AB486">
        <f t="shared" si="79"/>
        <v>0</v>
      </c>
      <c r="AC486">
        <f t="shared" si="79"/>
        <v>1</v>
      </c>
    </row>
    <row r="487" spans="1:29">
      <c r="A487">
        <f>Schools!A487</f>
        <v>136887</v>
      </c>
      <c r="B487" t="str">
        <f>Schools!B487</f>
        <v>Chesterton Community College</v>
      </c>
      <c r="C487" t="str">
        <f>Schools!C487</f>
        <v>Secondary</v>
      </c>
      <c r="D487" t="str">
        <f>Schools!D487</f>
        <v>Outstanding</v>
      </c>
      <c r="E487" t="str">
        <f>Schools!E487</f>
        <v>/provider/23/136887</v>
      </c>
      <c r="F487" t="str">
        <f>Schools!F487</f>
        <v>Gilbert Road, Cambridge, Cambridgeshire, CB4 3NY</v>
      </c>
      <c r="G487" s="17">
        <f>Schools!G487</f>
        <v>42996</v>
      </c>
      <c r="H487">
        <f>Schools!H487</f>
        <v>2725797</v>
      </c>
      <c r="I487" t="str">
        <f>Schools!I487</f>
        <v>2725797.txt</v>
      </c>
      <c r="J487" t="str">
        <f>Schools!J487</f>
        <v>https://files.api.ofsted.gov.uk/v1/file/2725797</v>
      </c>
      <c r="K487" t="str">
        <f>Schools!K487</f>
        <v>Full inspection</v>
      </c>
      <c r="L487" t="b">
        <f t="shared" si="78"/>
        <v>0</v>
      </c>
      <c r="M487">
        <f t="shared" si="78"/>
        <v>1</v>
      </c>
      <c r="N487">
        <f t="shared" si="78"/>
        <v>1</v>
      </c>
      <c r="O487">
        <f t="shared" si="78"/>
        <v>0</v>
      </c>
      <c r="P487">
        <f t="shared" si="78"/>
        <v>0</v>
      </c>
      <c r="Q487">
        <f t="shared" si="78"/>
        <v>0</v>
      </c>
      <c r="R487">
        <f t="shared" si="78"/>
        <v>0</v>
      </c>
      <c r="S487">
        <f t="shared" si="78"/>
        <v>1</v>
      </c>
      <c r="T487">
        <f t="shared" si="78"/>
        <v>0</v>
      </c>
      <c r="U487">
        <f t="shared" si="78"/>
        <v>0</v>
      </c>
      <c r="V487">
        <f t="shared" si="78"/>
        <v>0</v>
      </c>
      <c r="W487">
        <f t="shared" si="78"/>
        <v>0</v>
      </c>
      <c r="X487">
        <f t="shared" si="78"/>
        <v>0</v>
      </c>
      <c r="Y487">
        <f t="shared" si="79"/>
        <v>0</v>
      </c>
      <c r="Z487">
        <f t="shared" si="79"/>
        <v>0</v>
      </c>
      <c r="AA487">
        <f t="shared" si="79"/>
        <v>0</v>
      </c>
      <c r="AB487">
        <f t="shared" si="79"/>
        <v>0</v>
      </c>
      <c r="AC487">
        <f t="shared" si="79"/>
        <v>5</v>
      </c>
    </row>
    <row r="488" spans="1:29">
      <c r="A488">
        <f>Schools!A488</f>
        <v>136890</v>
      </c>
      <c r="B488" t="str">
        <f>Schools!B488</f>
        <v>Christopher Whitehead Language College</v>
      </c>
      <c r="C488" t="str">
        <f>Schools!C488</f>
        <v>Secondary</v>
      </c>
      <c r="D488" t="str">
        <f>Schools!D488</f>
        <v>Good</v>
      </c>
      <c r="E488" t="str">
        <f>Schools!E488</f>
        <v>/provider/23/136890</v>
      </c>
      <c r="F488" t="str">
        <f>Schools!F488</f>
        <v>Bromwich Road, St John's, Worcester, Worcestershire, WR2 4AF</v>
      </c>
      <c r="G488" s="17">
        <f>Schools!G488</f>
        <v>43269</v>
      </c>
      <c r="H488">
        <f>Schools!H488</f>
        <v>2780333</v>
      </c>
      <c r="I488" t="str">
        <f>Schools!I488</f>
        <v>2780333.txt</v>
      </c>
      <c r="J488" t="str">
        <f>Schools!J488</f>
        <v>https://files.api.ofsted.gov.uk/v1/file/2780333</v>
      </c>
      <c r="K488" t="str">
        <f>Schools!K488</f>
        <v>Full inspection</v>
      </c>
      <c r="L488" t="b">
        <f t="shared" si="78"/>
        <v>0</v>
      </c>
      <c r="M488">
        <f t="shared" si="78"/>
        <v>3</v>
      </c>
      <c r="N488">
        <f t="shared" si="78"/>
        <v>2</v>
      </c>
      <c r="O488">
        <f t="shared" si="78"/>
        <v>0</v>
      </c>
      <c r="P488">
        <f t="shared" si="78"/>
        <v>0</v>
      </c>
      <c r="Q488">
        <f t="shared" si="78"/>
        <v>0</v>
      </c>
      <c r="R488">
        <f t="shared" si="78"/>
        <v>0</v>
      </c>
      <c r="S488">
        <f t="shared" si="78"/>
        <v>3</v>
      </c>
      <c r="T488">
        <f t="shared" si="78"/>
        <v>2</v>
      </c>
      <c r="U488">
        <f t="shared" si="78"/>
        <v>0</v>
      </c>
      <c r="V488">
        <f t="shared" si="78"/>
        <v>0</v>
      </c>
      <c r="W488">
        <f t="shared" si="78"/>
        <v>0</v>
      </c>
      <c r="X488">
        <f t="shared" si="78"/>
        <v>0</v>
      </c>
      <c r="Y488">
        <f t="shared" si="79"/>
        <v>0</v>
      </c>
      <c r="Z488">
        <f t="shared" si="79"/>
        <v>0</v>
      </c>
      <c r="AA488">
        <f t="shared" si="79"/>
        <v>0</v>
      </c>
      <c r="AB488">
        <f t="shared" si="79"/>
        <v>0</v>
      </c>
      <c r="AC488">
        <f t="shared" si="79"/>
        <v>14</v>
      </c>
    </row>
    <row r="489" spans="1:29">
      <c r="A489">
        <f>Schools!A489</f>
        <v>136891</v>
      </c>
      <c r="B489" t="str">
        <f>Schools!B489</f>
        <v>The Piggott School</v>
      </c>
      <c r="C489" t="str">
        <f>Schools!C489</f>
        <v>Other schools</v>
      </c>
      <c r="D489" t="str">
        <f>Schools!D489</f>
        <v>Good</v>
      </c>
      <c r="E489" t="str">
        <f>Schools!E489</f>
        <v>/provider/28/136891</v>
      </c>
      <c r="F489" t="str">
        <f>Schools!F489</f>
        <v>Twyford Road, Wargrave, Reading, Berkshire, RG10 8DS</v>
      </c>
      <c r="G489" s="17">
        <f>Schools!G489</f>
        <v>43109</v>
      </c>
      <c r="H489">
        <f>Schools!H489</f>
        <v>2747443</v>
      </c>
      <c r="I489" t="str">
        <f>Schools!I489</f>
        <v>2747443.txt</v>
      </c>
      <c r="J489" t="str">
        <f>Schools!J489</f>
        <v>https://files.api.ofsted.gov.uk/v1/file/2747443</v>
      </c>
      <c r="K489" t="str">
        <f>Schools!K489</f>
        <v>Full inspection</v>
      </c>
      <c r="L489" t="b">
        <f t="shared" si="78"/>
        <v>0</v>
      </c>
      <c r="M489">
        <f t="shared" si="78"/>
        <v>1</v>
      </c>
      <c r="N489">
        <f t="shared" si="78"/>
        <v>13</v>
      </c>
      <c r="O489">
        <f t="shared" si="78"/>
        <v>0</v>
      </c>
      <c r="P489">
        <f t="shared" si="78"/>
        <v>1</v>
      </c>
      <c r="Q489">
        <f t="shared" si="78"/>
        <v>0</v>
      </c>
      <c r="R489">
        <f t="shared" si="78"/>
        <v>0</v>
      </c>
      <c r="S489">
        <f t="shared" si="78"/>
        <v>1</v>
      </c>
      <c r="T489">
        <f t="shared" si="78"/>
        <v>0</v>
      </c>
      <c r="U489">
        <f t="shared" si="78"/>
        <v>0</v>
      </c>
      <c r="V489">
        <f t="shared" si="78"/>
        <v>0</v>
      </c>
      <c r="W489">
        <f t="shared" si="78"/>
        <v>0</v>
      </c>
      <c r="X489">
        <f t="shared" si="78"/>
        <v>0</v>
      </c>
      <c r="Y489">
        <f t="shared" si="79"/>
        <v>0</v>
      </c>
      <c r="Z489">
        <f t="shared" si="79"/>
        <v>0</v>
      </c>
      <c r="AA489">
        <f t="shared" si="79"/>
        <v>0</v>
      </c>
      <c r="AB489">
        <f t="shared" si="79"/>
        <v>0</v>
      </c>
      <c r="AC489">
        <f t="shared" si="79"/>
        <v>8</v>
      </c>
    </row>
    <row r="490" spans="1:29">
      <c r="A490">
        <f>Schools!A490</f>
        <v>112989</v>
      </c>
      <c r="B490" t="str">
        <f>Schools!B490</f>
        <v>Belper School and Sixth Form Centre</v>
      </c>
      <c r="C490" t="str">
        <f>Schools!C490</f>
        <v>Secondary</v>
      </c>
      <c r="D490">
        <f>Schools!D490</f>
        <v>0</v>
      </c>
      <c r="E490" t="str">
        <f>Schools!E490</f>
        <v>/provider/23/112989</v>
      </c>
      <c r="F490" t="str">
        <f>Schools!F490</f>
        <v>John O'Gaunts Way, Off Kilburn Road, Belper, Derbyshire, DE56 0DA</v>
      </c>
      <c r="G490" s="17">
        <f>Schools!G490</f>
        <v>43208</v>
      </c>
      <c r="H490">
        <f>Schools!H490</f>
        <v>2767663</v>
      </c>
      <c r="I490" t="str">
        <f>Schools!I490</f>
        <v>2767663.txt</v>
      </c>
      <c r="J490" t="str">
        <f>Schools!J490</f>
        <v>https://files.api.ofsted.gov.uk/v1/file/2767663</v>
      </c>
      <c r="K490" t="str">
        <f>Schools!K490</f>
        <v>Short inspection</v>
      </c>
      <c r="L490" t="b">
        <f t="shared" si="78"/>
        <v>0</v>
      </c>
      <c r="M490">
        <f t="shared" si="78"/>
        <v>0</v>
      </c>
      <c r="N490">
        <f t="shared" si="78"/>
        <v>0</v>
      </c>
      <c r="O490">
        <f t="shared" si="78"/>
        <v>0</v>
      </c>
      <c r="P490">
        <f t="shared" si="78"/>
        <v>0</v>
      </c>
      <c r="Q490">
        <f t="shared" si="78"/>
        <v>0</v>
      </c>
      <c r="R490">
        <f t="shared" si="78"/>
        <v>0</v>
      </c>
      <c r="S490">
        <f t="shared" si="78"/>
        <v>0</v>
      </c>
      <c r="T490">
        <f t="shared" si="78"/>
        <v>0</v>
      </c>
      <c r="U490">
        <f t="shared" si="78"/>
        <v>0</v>
      </c>
      <c r="V490">
        <f t="shared" si="78"/>
        <v>0</v>
      </c>
      <c r="W490">
        <f t="shared" si="78"/>
        <v>0</v>
      </c>
      <c r="X490">
        <f t="shared" si="78"/>
        <v>0</v>
      </c>
      <c r="Y490">
        <f t="shared" si="79"/>
        <v>0</v>
      </c>
      <c r="Z490">
        <f t="shared" si="79"/>
        <v>0</v>
      </c>
      <c r="AA490">
        <f t="shared" si="79"/>
        <v>0</v>
      </c>
      <c r="AB490">
        <f t="shared" si="79"/>
        <v>0</v>
      </c>
      <c r="AC490">
        <f t="shared" si="79"/>
        <v>0</v>
      </c>
    </row>
    <row r="491" spans="1:29">
      <c r="A491">
        <f>Schools!A491</f>
        <v>136900</v>
      </c>
      <c r="B491" t="str">
        <f>Schools!B491</f>
        <v>St Wilfrid's Church of England Academy</v>
      </c>
      <c r="C491" t="str">
        <f>Schools!C491</f>
        <v>Secondary</v>
      </c>
      <c r="D491">
        <f>Schools!D491</f>
        <v>0</v>
      </c>
      <c r="E491" t="str">
        <f>Schools!E491</f>
        <v>/provider/23/136900</v>
      </c>
      <c r="F491" t="str">
        <f>Schools!F491</f>
        <v>Duckworth Street, Blackburn, Lancashire, BB2 2JR</v>
      </c>
      <c r="G491" s="17">
        <f>Schools!G491</f>
        <v>43180</v>
      </c>
      <c r="H491">
        <f>Schools!H491</f>
        <v>2762477</v>
      </c>
      <c r="I491" t="str">
        <f>Schools!I491</f>
        <v>2762477.txt</v>
      </c>
      <c r="J491" t="str">
        <f>Schools!J491</f>
        <v>https://files.api.ofsted.gov.uk/v1/file/2762477</v>
      </c>
      <c r="K491" t="str">
        <f>Schools!K491</f>
        <v>Short inspection</v>
      </c>
      <c r="L491" t="b">
        <f t="shared" si="78"/>
        <v>0</v>
      </c>
      <c r="M491">
        <f t="shared" si="78"/>
        <v>1</v>
      </c>
      <c r="N491">
        <f t="shared" si="78"/>
        <v>8</v>
      </c>
      <c r="O491">
        <f t="shared" si="78"/>
        <v>0</v>
      </c>
      <c r="P491">
        <f t="shared" si="78"/>
        <v>0</v>
      </c>
      <c r="Q491">
        <f t="shared" si="78"/>
        <v>0</v>
      </c>
      <c r="R491">
        <f t="shared" si="78"/>
        <v>0</v>
      </c>
      <c r="S491">
        <f t="shared" si="78"/>
        <v>0</v>
      </c>
      <c r="T491">
        <f t="shared" si="78"/>
        <v>0</v>
      </c>
      <c r="U491">
        <f t="shared" si="78"/>
        <v>0</v>
      </c>
      <c r="V491">
        <f t="shared" si="78"/>
        <v>0</v>
      </c>
      <c r="W491">
        <f t="shared" si="78"/>
        <v>0</v>
      </c>
      <c r="X491">
        <f t="shared" si="78"/>
        <v>0</v>
      </c>
      <c r="Y491">
        <f t="shared" si="79"/>
        <v>0</v>
      </c>
      <c r="Z491">
        <f t="shared" si="79"/>
        <v>0</v>
      </c>
      <c r="AA491">
        <f t="shared" si="79"/>
        <v>0</v>
      </c>
      <c r="AB491">
        <f t="shared" si="79"/>
        <v>0</v>
      </c>
      <c r="AC491">
        <f t="shared" si="79"/>
        <v>2</v>
      </c>
    </row>
    <row r="492" spans="1:29">
      <c r="A492">
        <f>Schools!A492</f>
        <v>136903</v>
      </c>
      <c r="B492" t="str">
        <f>Schools!B492</f>
        <v>The Petersfield School</v>
      </c>
      <c r="C492" t="str">
        <f>Schools!C492</f>
        <v>Secondary</v>
      </c>
      <c r="D492">
        <f>Schools!D492</f>
        <v>0</v>
      </c>
      <c r="E492" t="str">
        <f>Schools!E492</f>
        <v>/provider/23/136903</v>
      </c>
      <c r="F492" t="str">
        <f>Schools!F492</f>
        <v>Cranford Road, Petersfield, Hampshire, GU32 3LU</v>
      </c>
      <c r="G492" s="17">
        <f>Schools!G492</f>
        <v>43173</v>
      </c>
      <c r="H492">
        <f>Schools!H492</f>
        <v>2760887</v>
      </c>
      <c r="I492" t="str">
        <f>Schools!I492</f>
        <v>2760887.txt</v>
      </c>
      <c r="J492" t="str">
        <f>Schools!J492</f>
        <v>https://files.api.ofsted.gov.uk/v1/file/2760887</v>
      </c>
      <c r="K492" t="str">
        <f>Schools!K492</f>
        <v>Short inspection</v>
      </c>
      <c r="L492" t="b">
        <f t="shared" ref="L492:AA501" si="80">VLOOKUP($A492,rMentions,COLUMN()-9,FALSE)</f>
        <v>0</v>
      </c>
      <c r="M492">
        <f t="shared" si="80"/>
        <v>6</v>
      </c>
      <c r="N492">
        <f t="shared" si="80"/>
        <v>1</v>
      </c>
      <c r="O492">
        <f t="shared" si="80"/>
        <v>0</v>
      </c>
      <c r="P492">
        <f t="shared" si="80"/>
        <v>0</v>
      </c>
      <c r="Q492">
        <f t="shared" si="80"/>
        <v>0</v>
      </c>
      <c r="R492">
        <f t="shared" si="80"/>
        <v>0</v>
      </c>
      <c r="S492">
        <f t="shared" si="80"/>
        <v>2</v>
      </c>
      <c r="T492">
        <f t="shared" si="80"/>
        <v>0</v>
      </c>
      <c r="U492">
        <f t="shared" si="80"/>
        <v>0</v>
      </c>
      <c r="V492">
        <f t="shared" si="80"/>
        <v>0</v>
      </c>
      <c r="W492">
        <f t="shared" si="80"/>
        <v>0</v>
      </c>
      <c r="X492">
        <f t="shared" si="80"/>
        <v>0</v>
      </c>
      <c r="Y492">
        <f t="shared" si="80"/>
        <v>0</v>
      </c>
      <c r="Z492">
        <f t="shared" si="80"/>
        <v>0</v>
      </c>
      <c r="AA492">
        <f t="shared" si="80"/>
        <v>0</v>
      </c>
      <c r="AB492">
        <f t="shared" si="79"/>
        <v>1</v>
      </c>
      <c r="AC492">
        <f t="shared" si="79"/>
        <v>2</v>
      </c>
    </row>
    <row r="493" spans="1:29">
      <c r="A493">
        <f>Schools!A493</f>
        <v>136907</v>
      </c>
      <c r="B493" t="str">
        <f>Schools!B493</f>
        <v>Myton School</v>
      </c>
      <c r="C493" t="str">
        <f>Schools!C493</f>
        <v>Secondary</v>
      </c>
      <c r="D493" t="str">
        <f>Schools!D493</f>
        <v>Good</v>
      </c>
      <c r="E493" t="str">
        <f>Schools!E493</f>
        <v>/provider/23/136907</v>
      </c>
      <c r="F493" t="str">
        <f>Schools!F493</f>
        <v>Myton Road, Warwick, Warwickshire, CV34 6PJ</v>
      </c>
      <c r="G493" s="17">
        <f>Schools!G493</f>
        <v>43178</v>
      </c>
      <c r="H493">
        <f>Schools!H493</f>
        <v>2761977</v>
      </c>
      <c r="I493" t="str">
        <f>Schools!I493</f>
        <v>2761977.txt</v>
      </c>
      <c r="J493" t="str">
        <f>Schools!J493</f>
        <v>https://files.api.ofsted.gov.uk/v1/file/2761977</v>
      </c>
      <c r="K493" t="str">
        <f>Schools!K493</f>
        <v>Full inspection</v>
      </c>
      <c r="L493" t="b">
        <f t="shared" si="80"/>
        <v>0</v>
      </c>
      <c r="M493">
        <f t="shared" si="80"/>
        <v>2</v>
      </c>
      <c r="N493">
        <f t="shared" si="80"/>
        <v>2</v>
      </c>
      <c r="O493">
        <f t="shared" si="80"/>
        <v>0</v>
      </c>
      <c r="P493">
        <f t="shared" si="80"/>
        <v>0</v>
      </c>
      <c r="Q493">
        <f t="shared" si="80"/>
        <v>0</v>
      </c>
      <c r="R493">
        <f t="shared" si="80"/>
        <v>0</v>
      </c>
      <c r="S493">
        <f t="shared" si="80"/>
        <v>5</v>
      </c>
      <c r="T493">
        <f t="shared" si="80"/>
        <v>0</v>
      </c>
      <c r="U493">
        <f t="shared" si="80"/>
        <v>0</v>
      </c>
      <c r="V493">
        <f t="shared" si="80"/>
        <v>0</v>
      </c>
      <c r="W493">
        <f t="shared" si="80"/>
        <v>0</v>
      </c>
      <c r="X493">
        <f t="shared" si="80"/>
        <v>0</v>
      </c>
      <c r="Y493">
        <f t="shared" si="79"/>
        <v>0</v>
      </c>
      <c r="Z493">
        <f t="shared" si="79"/>
        <v>0</v>
      </c>
      <c r="AA493">
        <f t="shared" si="79"/>
        <v>0</v>
      </c>
      <c r="AB493">
        <f t="shared" si="79"/>
        <v>0</v>
      </c>
      <c r="AC493">
        <f t="shared" si="79"/>
        <v>7</v>
      </c>
    </row>
    <row r="494" spans="1:29">
      <c r="A494">
        <f>Schools!A494</f>
        <v>136925</v>
      </c>
      <c r="B494" t="str">
        <f>Schools!B494</f>
        <v>Pershore High School</v>
      </c>
      <c r="C494" t="str">
        <f>Schools!C494</f>
        <v>Secondary</v>
      </c>
      <c r="D494">
        <f>Schools!D494</f>
        <v>0</v>
      </c>
      <c r="E494" t="str">
        <f>Schools!E494</f>
        <v>/provider/23/136925</v>
      </c>
      <c r="F494" t="str">
        <f>Schools!F494</f>
        <v>Station Road, Pershore, Worcestershire, WR10 2BX</v>
      </c>
      <c r="G494" s="17">
        <f>Schools!G494</f>
        <v>43024</v>
      </c>
      <c r="H494">
        <f>Schools!H494</f>
        <v>2730715</v>
      </c>
      <c r="I494" t="str">
        <f>Schools!I494</f>
        <v>2730715.txt</v>
      </c>
      <c r="J494" t="str">
        <f>Schools!J494</f>
        <v>https://files.api.ofsted.gov.uk/v1/file/2730715</v>
      </c>
      <c r="K494" t="str">
        <f>Schools!K494</f>
        <v>Short inspection</v>
      </c>
      <c r="L494" t="b">
        <f t="shared" si="80"/>
        <v>0</v>
      </c>
      <c r="M494">
        <f t="shared" si="80"/>
        <v>0</v>
      </c>
      <c r="N494">
        <f t="shared" si="80"/>
        <v>0</v>
      </c>
      <c r="O494">
        <f t="shared" si="80"/>
        <v>0</v>
      </c>
      <c r="P494">
        <f t="shared" si="80"/>
        <v>0</v>
      </c>
      <c r="Q494">
        <f t="shared" si="80"/>
        <v>0</v>
      </c>
      <c r="R494">
        <f t="shared" si="80"/>
        <v>0</v>
      </c>
      <c r="S494">
        <f t="shared" si="80"/>
        <v>0</v>
      </c>
      <c r="T494">
        <f t="shared" si="80"/>
        <v>0</v>
      </c>
      <c r="U494">
        <f t="shared" si="80"/>
        <v>0</v>
      </c>
      <c r="V494">
        <f t="shared" si="80"/>
        <v>0</v>
      </c>
      <c r="W494">
        <f t="shared" si="80"/>
        <v>0</v>
      </c>
      <c r="X494">
        <f t="shared" si="80"/>
        <v>0</v>
      </c>
      <c r="Y494">
        <f t="shared" si="79"/>
        <v>0</v>
      </c>
      <c r="Z494">
        <f t="shared" si="79"/>
        <v>0</v>
      </c>
      <c r="AA494">
        <f t="shared" si="79"/>
        <v>0</v>
      </c>
      <c r="AB494">
        <f t="shared" si="79"/>
        <v>0</v>
      </c>
      <c r="AC494">
        <f t="shared" si="79"/>
        <v>0</v>
      </c>
    </row>
    <row r="495" spans="1:29">
      <c r="A495">
        <f>Schools!A495</f>
        <v>136678</v>
      </c>
      <c r="B495" t="str">
        <f>Schools!B495</f>
        <v>RISE Education</v>
      </c>
      <c r="C495" t="str">
        <f>Schools!C495</f>
        <v>Independent School</v>
      </c>
      <c r="D495" t="str">
        <f>Schools!D495</f>
        <v>Good</v>
      </c>
      <c r="E495" t="str">
        <f>Schools!E495</f>
        <v>/provider/27/136678</v>
      </c>
      <c r="F495" t="str">
        <f>Schools!F495</f>
        <v>Units 1-3, 37-39 Western Road, Mitcham, CR4 3ED</v>
      </c>
      <c r="G495" s="17">
        <f>Schools!G495</f>
        <v>43283</v>
      </c>
      <c r="H495">
        <f>Schools!H495</f>
        <v>2783009</v>
      </c>
      <c r="I495" t="str">
        <f>Schools!I495</f>
        <v>2783009.txt</v>
      </c>
      <c r="J495" t="str">
        <f>Schools!J495</f>
        <v>https://files.api.ofsted.gov.uk/v1/file/2783009</v>
      </c>
      <c r="K495" t="str">
        <f>Schools!K495</f>
        <v>Standard inspection</v>
      </c>
      <c r="L495" t="b">
        <f t="shared" si="80"/>
        <v>0</v>
      </c>
      <c r="M495">
        <f t="shared" si="80"/>
        <v>2</v>
      </c>
      <c r="N495">
        <f t="shared" si="80"/>
        <v>4</v>
      </c>
      <c r="O495">
        <f t="shared" si="80"/>
        <v>0</v>
      </c>
      <c r="P495">
        <f t="shared" si="80"/>
        <v>0</v>
      </c>
      <c r="Q495">
        <f t="shared" si="80"/>
        <v>0</v>
      </c>
      <c r="R495">
        <f t="shared" si="80"/>
        <v>0</v>
      </c>
      <c r="S495">
        <f t="shared" si="80"/>
        <v>0</v>
      </c>
      <c r="T495">
        <f t="shared" si="80"/>
        <v>0</v>
      </c>
      <c r="U495">
        <f t="shared" si="80"/>
        <v>0</v>
      </c>
      <c r="V495">
        <f t="shared" si="80"/>
        <v>0</v>
      </c>
      <c r="W495">
        <f t="shared" si="80"/>
        <v>0</v>
      </c>
      <c r="X495">
        <f t="shared" si="80"/>
        <v>0</v>
      </c>
      <c r="Y495">
        <f t="shared" si="79"/>
        <v>0</v>
      </c>
      <c r="Z495">
        <f t="shared" si="79"/>
        <v>0</v>
      </c>
      <c r="AA495">
        <f t="shared" si="79"/>
        <v>0</v>
      </c>
      <c r="AB495">
        <f t="shared" si="79"/>
        <v>0</v>
      </c>
      <c r="AC495">
        <f t="shared" si="79"/>
        <v>7</v>
      </c>
    </row>
    <row r="496" spans="1:29">
      <c r="A496">
        <f>Schools!A496</f>
        <v>137840</v>
      </c>
      <c r="B496" t="str">
        <f>Schools!B496</f>
        <v>Broadoak Mathematics and Computing College</v>
      </c>
      <c r="C496" t="str">
        <f>Schools!C496</f>
        <v>Secondary</v>
      </c>
      <c r="D496" t="str">
        <f>Schools!D496</f>
        <v>Requires Improvement</v>
      </c>
      <c r="E496" t="str">
        <f>Schools!E496</f>
        <v>/provider/23/137840</v>
      </c>
      <c r="F496" t="str">
        <f>Schools!F496</f>
        <v>Windwhistle Road, Weston-super-Mare, Somerset, BS23 4NP</v>
      </c>
      <c r="G496" s="17">
        <f>Schools!G496</f>
        <v>43105</v>
      </c>
      <c r="H496">
        <f>Schools!H496</f>
        <v>2747057</v>
      </c>
      <c r="I496" t="str">
        <f>Schools!I496</f>
        <v>2747057.txt</v>
      </c>
      <c r="J496" t="str">
        <f>Schools!J496</f>
        <v>https://files.api.ofsted.gov.uk/v1/file/2747057</v>
      </c>
      <c r="K496" t="str">
        <f>Schools!K496</f>
        <v>Full inspection</v>
      </c>
      <c r="L496" t="b">
        <f t="shared" si="80"/>
        <v>0</v>
      </c>
      <c r="M496">
        <f t="shared" si="80"/>
        <v>2</v>
      </c>
      <c r="N496">
        <f t="shared" si="80"/>
        <v>4</v>
      </c>
      <c r="O496">
        <f t="shared" si="80"/>
        <v>0</v>
      </c>
      <c r="P496">
        <f t="shared" si="80"/>
        <v>0</v>
      </c>
      <c r="Q496">
        <f t="shared" si="80"/>
        <v>0</v>
      </c>
      <c r="R496">
        <f t="shared" si="80"/>
        <v>1</v>
      </c>
      <c r="S496">
        <f t="shared" si="80"/>
        <v>0</v>
      </c>
      <c r="T496">
        <f t="shared" si="80"/>
        <v>0</v>
      </c>
      <c r="U496">
        <f t="shared" si="80"/>
        <v>0</v>
      </c>
      <c r="V496">
        <f t="shared" si="80"/>
        <v>0</v>
      </c>
      <c r="W496">
        <f t="shared" si="80"/>
        <v>0</v>
      </c>
      <c r="X496">
        <f t="shared" si="80"/>
        <v>0</v>
      </c>
      <c r="Y496">
        <f t="shared" si="79"/>
        <v>0</v>
      </c>
      <c r="Z496">
        <f t="shared" si="79"/>
        <v>0</v>
      </c>
      <c r="AA496">
        <f t="shared" si="79"/>
        <v>0</v>
      </c>
      <c r="AB496">
        <f t="shared" si="79"/>
        <v>0</v>
      </c>
      <c r="AC496">
        <f t="shared" si="79"/>
        <v>3</v>
      </c>
    </row>
    <row r="497" spans="1:29">
      <c r="A497">
        <f>Schools!A497</f>
        <v>136958</v>
      </c>
      <c r="B497" t="str">
        <f>Schools!B497</f>
        <v>Caistor Yarborough Academy</v>
      </c>
      <c r="C497" t="str">
        <f>Schools!C497</f>
        <v>Secondary</v>
      </c>
      <c r="D497" t="str">
        <f>Schools!D497</f>
        <v>Requires Improvement</v>
      </c>
      <c r="E497" t="str">
        <f>Schools!E497</f>
        <v>/provider/23/136958</v>
      </c>
      <c r="F497" t="str">
        <f>Schools!F497</f>
        <v>Grimsby Road, Caistor, Market Rasen, Lincolnshire, LN7 6QZ</v>
      </c>
      <c r="G497" s="17">
        <f>Schools!G497</f>
        <v>42989</v>
      </c>
      <c r="H497">
        <f>Schools!H497</f>
        <v>2724487</v>
      </c>
      <c r="I497" t="str">
        <f>Schools!I497</f>
        <v>2724487.txt</v>
      </c>
      <c r="J497" t="str">
        <f>Schools!J497</f>
        <v>https://files.api.ofsted.gov.uk/v1/file/2724487</v>
      </c>
      <c r="K497" t="str">
        <f>Schools!K497</f>
        <v>Full inspection</v>
      </c>
      <c r="L497" t="b">
        <f t="shared" si="80"/>
        <v>0</v>
      </c>
      <c r="M497">
        <f t="shared" si="80"/>
        <v>3</v>
      </c>
      <c r="N497">
        <f t="shared" si="80"/>
        <v>8</v>
      </c>
      <c r="O497">
        <f t="shared" si="80"/>
        <v>0</v>
      </c>
      <c r="P497">
        <f t="shared" si="80"/>
        <v>1</v>
      </c>
      <c r="Q497">
        <f t="shared" si="80"/>
        <v>0</v>
      </c>
      <c r="R497">
        <f t="shared" si="80"/>
        <v>0</v>
      </c>
      <c r="S497">
        <f t="shared" si="80"/>
        <v>0</v>
      </c>
      <c r="T497">
        <f t="shared" si="80"/>
        <v>1</v>
      </c>
      <c r="U497">
        <f t="shared" si="80"/>
        <v>0</v>
      </c>
      <c r="V497">
        <f t="shared" si="80"/>
        <v>0</v>
      </c>
      <c r="W497">
        <f t="shared" si="80"/>
        <v>0</v>
      </c>
      <c r="X497">
        <f t="shared" si="80"/>
        <v>0</v>
      </c>
      <c r="Y497">
        <f t="shared" si="79"/>
        <v>0</v>
      </c>
      <c r="Z497">
        <f t="shared" si="79"/>
        <v>0</v>
      </c>
      <c r="AA497">
        <f t="shared" si="79"/>
        <v>0</v>
      </c>
      <c r="AB497">
        <f t="shared" si="79"/>
        <v>0</v>
      </c>
      <c r="AC497">
        <f t="shared" si="79"/>
        <v>4</v>
      </c>
    </row>
    <row r="498" spans="1:29">
      <c r="A498">
        <f>Schools!A498</f>
        <v>137896</v>
      </c>
      <c r="B498" t="str">
        <f>Schools!B498</f>
        <v>Weatherfield Academy</v>
      </c>
      <c r="C498" t="str">
        <f>Schools!C498</f>
        <v>Special School</v>
      </c>
      <c r="D498" t="str">
        <f>Schools!D498</f>
        <v>Good</v>
      </c>
      <c r="E498" t="str">
        <f>Schools!E498</f>
        <v>/provider/25/137896</v>
      </c>
      <c r="F498" t="str">
        <f>Schools!F498</f>
        <v>Brewers Hill Road, Dunstable, Bedfordshire, LU6 1AF</v>
      </c>
      <c r="G498" s="17">
        <f>Schools!G498</f>
        <v>43088</v>
      </c>
      <c r="H498">
        <f>Schools!H498</f>
        <v>2743957</v>
      </c>
      <c r="I498" t="str">
        <f>Schools!I498</f>
        <v>2743957.txt</v>
      </c>
      <c r="J498" t="str">
        <f>Schools!J498</f>
        <v>https://files.api.ofsted.gov.uk/v1/file/2743957</v>
      </c>
      <c r="K498" t="str">
        <f>Schools!K498</f>
        <v>Full inspection</v>
      </c>
      <c r="L498" t="b">
        <f t="shared" si="80"/>
        <v>0</v>
      </c>
      <c r="M498">
        <f t="shared" si="80"/>
        <v>1</v>
      </c>
      <c r="N498">
        <f t="shared" si="80"/>
        <v>7</v>
      </c>
      <c r="O498">
        <f t="shared" si="80"/>
        <v>0</v>
      </c>
      <c r="P498">
        <f t="shared" si="80"/>
        <v>0</v>
      </c>
      <c r="Q498">
        <f t="shared" si="80"/>
        <v>0</v>
      </c>
      <c r="R498">
        <f t="shared" si="80"/>
        <v>0</v>
      </c>
      <c r="S498">
        <f t="shared" si="80"/>
        <v>0</v>
      </c>
      <c r="T498">
        <f t="shared" si="80"/>
        <v>0</v>
      </c>
      <c r="U498">
        <f t="shared" si="80"/>
        <v>0</v>
      </c>
      <c r="V498">
        <f t="shared" si="80"/>
        <v>0</v>
      </c>
      <c r="W498">
        <f t="shared" si="80"/>
        <v>0</v>
      </c>
      <c r="X498">
        <f t="shared" si="80"/>
        <v>0</v>
      </c>
      <c r="Y498">
        <f t="shared" ref="Y498:AC513" si="81">VLOOKUP($A498,rMentions,COLUMN()-9,FALSE)</f>
        <v>0</v>
      </c>
      <c r="Z498">
        <f t="shared" si="81"/>
        <v>0</v>
      </c>
      <c r="AA498">
        <f t="shared" si="81"/>
        <v>0</v>
      </c>
      <c r="AB498">
        <f t="shared" si="81"/>
        <v>4</v>
      </c>
      <c r="AC498">
        <f t="shared" si="81"/>
        <v>7</v>
      </c>
    </row>
    <row r="499" spans="1:29">
      <c r="A499">
        <f>Schools!A499</f>
        <v>136968</v>
      </c>
      <c r="B499" t="str">
        <f>Schools!B499</f>
        <v>John Spendluffe Foundation Technology College</v>
      </c>
      <c r="C499" t="str">
        <f>Schools!C499</f>
        <v>Secondary</v>
      </c>
      <c r="D499">
        <f>Schools!D499</f>
        <v>0</v>
      </c>
      <c r="E499" t="str">
        <f>Schools!E499</f>
        <v>/provider/23/136968</v>
      </c>
      <c r="F499" t="str">
        <f>Schools!F499</f>
        <v>Hanby Lane, Alford, Lincolnshire, LN13 9BL</v>
      </c>
      <c r="G499" s="17">
        <f>Schools!G499</f>
        <v>43291</v>
      </c>
      <c r="H499">
        <f>Schools!H499</f>
        <v>50031422</v>
      </c>
      <c r="I499" t="str">
        <f>Schools!I499</f>
        <v>50031422.txt</v>
      </c>
      <c r="J499" t="str">
        <f>Schools!J499</f>
        <v>https://files.api.ofsted.gov.uk/v1/file/50031422</v>
      </c>
      <c r="K499" t="str">
        <f>Schools!K499</f>
        <v>Short inspection</v>
      </c>
      <c r="L499" t="b">
        <f t="shared" si="80"/>
        <v>0</v>
      </c>
      <c r="M499">
        <f t="shared" si="80"/>
        <v>0</v>
      </c>
      <c r="N499">
        <f t="shared" si="80"/>
        <v>8</v>
      </c>
      <c r="O499">
        <f t="shared" si="80"/>
        <v>0</v>
      </c>
      <c r="P499">
        <f t="shared" si="80"/>
        <v>0</v>
      </c>
      <c r="Q499">
        <f t="shared" si="80"/>
        <v>0</v>
      </c>
      <c r="R499">
        <f t="shared" si="80"/>
        <v>0</v>
      </c>
      <c r="S499">
        <f t="shared" si="80"/>
        <v>8</v>
      </c>
      <c r="T499">
        <f t="shared" si="80"/>
        <v>0</v>
      </c>
      <c r="U499">
        <f t="shared" si="80"/>
        <v>0</v>
      </c>
      <c r="V499">
        <f t="shared" si="80"/>
        <v>0</v>
      </c>
      <c r="W499">
        <f t="shared" si="80"/>
        <v>0</v>
      </c>
      <c r="X499">
        <f t="shared" si="80"/>
        <v>0</v>
      </c>
      <c r="Y499">
        <f t="shared" si="81"/>
        <v>0</v>
      </c>
      <c r="Z499">
        <f t="shared" si="81"/>
        <v>0</v>
      </c>
      <c r="AA499">
        <f t="shared" si="81"/>
        <v>0</v>
      </c>
      <c r="AB499">
        <f t="shared" si="81"/>
        <v>0</v>
      </c>
      <c r="AC499">
        <f t="shared" si="81"/>
        <v>10</v>
      </c>
    </row>
    <row r="500" spans="1:29">
      <c r="A500">
        <f>Schools!A500</f>
        <v>136969</v>
      </c>
      <c r="B500" t="str">
        <f>Schools!B500</f>
        <v>Kesgrave High School</v>
      </c>
      <c r="C500" t="str">
        <f>Schools!C500</f>
        <v>Secondary</v>
      </c>
      <c r="D500">
        <f>Schools!D500</f>
        <v>0</v>
      </c>
      <c r="E500" t="str">
        <f>Schools!E500</f>
        <v>/provider/23/136969</v>
      </c>
      <c r="F500" t="str">
        <f>Schools!F500</f>
        <v>Main Road, Kesgrave, Ipswich, Suffolk, IP5 2PB</v>
      </c>
      <c r="G500" s="17">
        <f>Schools!G500</f>
        <v>43111</v>
      </c>
      <c r="H500">
        <f>Schools!H500</f>
        <v>2747853</v>
      </c>
      <c r="I500" t="str">
        <f>Schools!I500</f>
        <v>2747853.txt</v>
      </c>
      <c r="J500" t="str">
        <f>Schools!J500</f>
        <v>https://files.api.ofsted.gov.uk/v1/file/2747853</v>
      </c>
      <c r="K500" t="str">
        <f>Schools!K500</f>
        <v>Short inspection</v>
      </c>
      <c r="L500" t="b">
        <f t="shared" si="80"/>
        <v>0</v>
      </c>
      <c r="M500">
        <f t="shared" si="80"/>
        <v>0</v>
      </c>
      <c r="N500">
        <f t="shared" si="80"/>
        <v>1</v>
      </c>
      <c r="O500">
        <f t="shared" si="80"/>
        <v>0</v>
      </c>
      <c r="P500">
        <f t="shared" si="80"/>
        <v>0</v>
      </c>
      <c r="Q500">
        <f t="shared" si="80"/>
        <v>0</v>
      </c>
      <c r="R500">
        <f t="shared" si="80"/>
        <v>0</v>
      </c>
      <c r="S500">
        <f t="shared" si="80"/>
        <v>0</v>
      </c>
      <c r="T500">
        <f t="shared" si="80"/>
        <v>0</v>
      </c>
      <c r="U500">
        <f t="shared" si="80"/>
        <v>0</v>
      </c>
      <c r="V500">
        <f t="shared" si="80"/>
        <v>0</v>
      </c>
      <c r="W500">
        <f t="shared" si="80"/>
        <v>0</v>
      </c>
      <c r="X500">
        <f t="shared" si="80"/>
        <v>0</v>
      </c>
      <c r="Y500">
        <f t="shared" si="81"/>
        <v>0</v>
      </c>
      <c r="Z500">
        <f t="shared" si="81"/>
        <v>0</v>
      </c>
      <c r="AA500">
        <f t="shared" si="81"/>
        <v>0</v>
      </c>
      <c r="AB500">
        <f t="shared" si="81"/>
        <v>0</v>
      </c>
      <c r="AC500">
        <f t="shared" si="81"/>
        <v>3</v>
      </c>
    </row>
    <row r="501" spans="1:29">
      <c r="A501">
        <f>Schools!A501</f>
        <v>136972</v>
      </c>
      <c r="B501" t="str">
        <f>Schools!B501</f>
        <v>Queen Elizabeth's Grammar School</v>
      </c>
      <c r="C501" t="str">
        <f>Schools!C501</f>
        <v>Secondary</v>
      </c>
      <c r="D501">
        <f>Schools!D501</f>
        <v>0</v>
      </c>
      <c r="E501" t="str">
        <f>Schools!E501</f>
        <v>/provider/23/136972</v>
      </c>
      <c r="F501" t="str">
        <f>Schools!F501</f>
        <v>The Green Road, Ashbourne, Derbyshire, DE6 1EP</v>
      </c>
      <c r="G501" s="17">
        <f>Schools!G501</f>
        <v>43245</v>
      </c>
      <c r="H501">
        <f>Schools!H501</f>
        <v>2775827</v>
      </c>
      <c r="I501" t="str">
        <f>Schools!I501</f>
        <v>2775827.txt</v>
      </c>
      <c r="J501" t="str">
        <f>Schools!J501</f>
        <v>https://files.api.ofsted.gov.uk/v1/file/2775827</v>
      </c>
      <c r="K501" t="str">
        <f>Schools!K501</f>
        <v>Short inspection</v>
      </c>
      <c r="L501" t="b">
        <f t="shared" si="80"/>
        <v>0</v>
      </c>
      <c r="M501">
        <f t="shared" si="80"/>
        <v>6</v>
      </c>
      <c r="N501">
        <f t="shared" si="80"/>
        <v>6</v>
      </c>
      <c r="O501">
        <f t="shared" si="80"/>
        <v>0</v>
      </c>
      <c r="P501">
        <f t="shared" si="80"/>
        <v>1</v>
      </c>
      <c r="Q501">
        <f t="shared" si="80"/>
        <v>0</v>
      </c>
      <c r="R501">
        <f t="shared" si="80"/>
        <v>0</v>
      </c>
      <c r="S501">
        <f t="shared" si="80"/>
        <v>0</v>
      </c>
      <c r="T501">
        <f t="shared" si="80"/>
        <v>0</v>
      </c>
      <c r="U501">
        <f t="shared" si="80"/>
        <v>0</v>
      </c>
      <c r="V501">
        <f t="shared" si="80"/>
        <v>0</v>
      </c>
      <c r="W501">
        <f t="shared" si="80"/>
        <v>0</v>
      </c>
      <c r="X501">
        <f t="shared" si="80"/>
        <v>0</v>
      </c>
      <c r="Y501">
        <f t="shared" si="81"/>
        <v>0</v>
      </c>
      <c r="Z501">
        <f t="shared" si="81"/>
        <v>0</v>
      </c>
      <c r="AA501">
        <f t="shared" si="81"/>
        <v>0</v>
      </c>
      <c r="AB501">
        <f t="shared" si="81"/>
        <v>0</v>
      </c>
      <c r="AC501">
        <f t="shared" si="81"/>
        <v>4</v>
      </c>
    </row>
    <row r="502" spans="1:29">
      <c r="A502">
        <f>Schools!A502</f>
        <v>136974</v>
      </c>
      <c r="B502" t="str">
        <f>Schools!B502</f>
        <v>Sawtry Village Academy</v>
      </c>
      <c r="C502" t="str">
        <f>Schools!C502</f>
        <v>Secondary</v>
      </c>
      <c r="D502" t="str">
        <f>Schools!D502</f>
        <v>Good</v>
      </c>
      <c r="E502" t="str">
        <f>Schools!E502</f>
        <v>/provider/23/136974</v>
      </c>
      <c r="F502" t="str">
        <f>Schools!F502</f>
        <v>Fen Lane, Sawtry, Huntingdon, Cambridgeshire, PE28 5TQ</v>
      </c>
      <c r="G502" s="17">
        <f>Schools!G502</f>
        <v>43157</v>
      </c>
      <c r="H502">
        <f>Schools!H502</f>
        <v>2756581</v>
      </c>
      <c r="I502" t="str">
        <f>Schools!I502</f>
        <v>2756581.txt</v>
      </c>
      <c r="J502" t="str">
        <f>Schools!J502</f>
        <v>https://files.api.ofsted.gov.uk/v1/file/2756581</v>
      </c>
      <c r="K502" t="str">
        <f>Schools!K502</f>
        <v>Full inspection</v>
      </c>
      <c r="L502" t="b">
        <f t="shared" ref="L502:AA511" si="82">VLOOKUP($A502,rMentions,COLUMN()-9,FALSE)</f>
        <v>0</v>
      </c>
      <c r="M502">
        <f t="shared" si="82"/>
        <v>1</v>
      </c>
      <c r="N502">
        <f t="shared" si="82"/>
        <v>6</v>
      </c>
      <c r="O502">
        <f t="shared" si="82"/>
        <v>0</v>
      </c>
      <c r="P502">
        <f t="shared" si="82"/>
        <v>0</v>
      </c>
      <c r="Q502">
        <f t="shared" si="82"/>
        <v>0</v>
      </c>
      <c r="R502">
        <f t="shared" si="82"/>
        <v>0</v>
      </c>
      <c r="S502">
        <f t="shared" si="82"/>
        <v>0</v>
      </c>
      <c r="T502">
        <f t="shared" si="82"/>
        <v>0</v>
      </c>
      <c r="U502">
        <f t="shared" si="82"/>
        <v>0</v>
      </c>
      <c r="V502">
        <f t="shared" si="82"/>
        <v>0</v>
      </c>
      <c r="W502">
        <f t="shared" si="82"/>
        <v>0</v>
      </c>
      <c r="X502">
        <f t="shared" si="82"/>
        <v>0</v>
      </c>
      <c r="Y502">
        <f t="shared" si="82"/>
        <v>0</v>
      </c>
      <c r="Z502">
        <f t="shared" si="82"/>
        <v>0</v>
      </c>
      <c r="AA502">
        <f t="shared" si="82"/>
        <v>0</v>
      </c>
      <c r="AB502">
        <f t="shared" si="81"/>
        <v>1</v>
      </c>
      <c r="AC502">
        <f t="shared" si="81"/>
        <v>6</v>
      </c>
    </row>
    <row r="503" spans="1:29">
      <c r="A503">
        <f>Schools!A503</f>
        <v>136979</v>
      </c>
      <c r="B503" t="str">
        <f>Schools!B503</f>
        <v>The Marches School</v>
      </c>
      <c r="C503" t="str">
        <f>Schools!C503</f>
        <v>Secondary</v>
      </c>
      <c r="D503">
        <f>Schools!D503</f>
        <v>0</v>
      </c>
      <c r="E503" t="str">
        <f>Schools!E503</f>
        <v>/provider/23/136979</v>
      </c>
      <c r="F503" t="str">
        <f>Schools!F503</f>
        <v>Morda Road, Oswestry, Shropshire, SY11 2AR</v>
      </c>
      <c r="G503" s="17">
        <f>Schools!G503</f>
        <v>43210</v>
      </c>
      <c r="H503">
        <f>Schools!H503</f>
        <v>2768351</v>
      </c>
      <c r="I503" t="str">
        <f>Schools!I503</f>
        <v>2768351.txt</v>
      </c>
      <c r="J503" t="str">
        <f>Schools!J503</f>
        <v>https://files.api.ofsted.gov.uk/v1/file/2768351</v>
      </c>
      <c r="K503" t="str">
        <f>Schools!K503</f>
        <v>Short inspection</v>
      </c>
      <c r="L503" t="b">
        <f t="shared" si="82"/>
        <v>0</v>
      </c>
      <c r="M503">
        <f t="shared" si="82"/>
        <v>0</v>
      </c>
      <c r="N503">
        <f t="shared" si="82"/>
        <v>1</v>
      </c>
      <c r="O503">
        <f t="shared" si="82"/>
        <v>0</v>
      </c>
      <c r="P503">
        <f t="shared" si="82"/>
        <v>1</v>
      </c>
      <c r="Q503">
        <f t="shared" si="82"/>
        <v>0</v>
      </c>
      <c r="R503">
        <f t="shared" si="82"/>
        <v>0</v>
      </c>
      <c r="S503">
        <f t="shared" si="82"/>
        <v>0</v>
      </c>
      <c r="T503">
        <f t="shared" si="82"/>
        <v>0</v>
      </c>
      <c r="U503">
        <f t="shared" si="82"/>
        <v>0</v>
      </c>
      <c r="V503">
        <f t="shared" si="82"/>
        <v>0</v>
      </c>
      <c r="W503">
        <f t="shared" si="82"/>
        <v>0</v>
      </c>
      <c r="X503">
        <f t="shared" si="82"/>
        <v>0</v>
      </c>
      <c r="Y503">
        <f t="shared" si="81"/>
        <v>0</v>
      </c>
      <c r="Z503">
        <f t="shared" si="81"/>
        <v>0</v>
      </c>
      <c r="AA503">
        <f t="shared" si="81"/>
        <v>0</v>
      </c>
      <c r="AB503">
        <f t="shared" si="81"/>
        <v>0</v>
      </c>
      <c r="AC503">
        <f t="shared" si="81"/>
        <v>4</v>
      </c>
    </row>
    <row r="504" spans="1:29">
      <c r="A504">
        <f>Schools!A504</f>
        <v>136980</v>
      </c>
      <c r="B504" t="str">
        <f>Schools!B504</f>
        <v>St Joseph's Catholic College</v>
      </c>
      <c r="C504" t="str">
        <f>Schools!C504</f>
        <v>Secondary</v>
      </c>
      <c r="D504">
        <f>Schools!D504</f>
        <v>0</v>
      </c>
      <c r="E504" t="str">
        <f>Schools!E504</f>
        <v>/provider/23/136980</v>
      </c>
      <c r="F504" t="str">
        <f>Schools!F504</f>
        <v>Ocotal Way, Swindon, Wiltshire, SN3 3LR</v>
      </c>
      <c r="G504" s="17">
        <f>Schools!G504</f>
        <v>43131</v>
      </c>
      <c r="H504">
        <f>Schools!H504</f>
        <v>2750647</v>
      </c>
      <c r="I504" t="str">
        <f>Schools!I504</f>
        <v>2750647.txt</v>
      </c>
      <c r="J504" t="str">
        <f>Schools!J504</f>
        <v>https://files.api.ofsted.gov.uk/v1/file/2750647</v>
      </c>
      <c r="K504" t="str">
        <f>Schools!K504</f>
        <v>Short inspection</v>
      </c>
      <c r="L504" t="b">
        <f t="shared" si="82"/>
        <v>0</v>
      </c>
      <c r="M504">
        <f t="shared" si="82"/>
        <v>5</v>
      </c>
      <c r="N504">
        <f t="shared" si="82"/>
        <v>3</v>
      </c>
      <c r="O504">
        <f t="shared" si="82"/>
        <v>0</v>
      </c>
      <c r="P504">
        <f t="shared" si="82"/>
        <v>0</v>
      </c>
      <c r="Q504">
        <f t="shared" si="82"/>
        <v>0</v>
      </c>
      <c r="R504">
        <f t="shared" si="82"/>
        <v>0</v>
      </c>
      <c r="S504">
        <f t="shared" si="82"/>
        <v>1</v>
      </c>
      <c r="T504">
        <f t="shared" si="82"/>
        <v>0</v>
      </c>
      <c r="U504">
        <f t="shared" si="82"/>
        <v>0</v>
      </c>
      <c r="V504">
        <f t="shared" si="82"/>
        <v>0</v>
      </c>
      <c r="W504">
        <f t="shared" si="82"/>
        <v>0</v>
      </c>
      <c r="X504">
        <f t="shared" si="82"/>
        <v>0</v>
      </c>
      <c r="Y504">
        <f t="shared" si="81"/>
        <v>0</v>
      </c>
      <c r="Z504">
        <f t="shared" si="81"/>
        <v>0</v>
      </c>
      <c r="AA504">
        <f t="shared" si="81"/>
        <v>0</v>
      </c>
      <c r="AB504">
        <f t="shared" si="81"/>
        <v>0</v>
      </c>
      <c r="AC504">
        <f t="shared" si="81"/>
        <v>4</v>
      </c>
    </row>
    <row r="505" spans="1:29">
      <c r="A505">
        <f>Schools!A505</f>
        <v>136982</v>
      </c>
      <c r="B505" t="str">
        <f>Schools!B505</f>
        <v>St Peter's Catholic High School and Sixth Form Centre</v>
      </c>
      <c r="C505" t="str">
        <f>Schools!C505</f>
        <v>Secondary</v>
      </c>
      <c r="D505" t="str">
        <f>Schools!D505</f>
        <v>Requires Improvement</v>
      </c>
      <c r="E505" t="str">
        <f>Schools!E505</f>
        <v>/provider/23/136982</v>
      </c>
      <c r="F505" t="str">
        <f>Schools!F505</f>
        <v>Stroud Road, Tuffley, Gloucester, Gloucestershire, GL4 0DD</v>
      </c>
      <c r="G505" s="17">
        <f>Schools!G505</f>
        <v>43073</v>
      </c>
      <c r="H505">
        <f>Schools!H505</f>
        <v>2740949</v>
      </c>
      <c r="I505" t="str">
        <f>Schools!I505</f>
        <v>2740949.txt</v>
      </c>
      <c r="J505" t="str">
        <f>Schools!J505</f>
        <v>https://files.api.ofsted.gov.uk/v1/file/2740949</v>
      </c>
      <c r="K505" t="str">
        <f>Schools!K505</f>
        <v>Full inspection</v>
      </c>
      <c r="L505" t="b">
        <f t="shared" si="82"/>
        <v>0</v>
      </c>
      <c r="M505">
        <f t="shared" si="82"/>
        <v>0</v>
      </c>
      <c r="N505">
        <f t="shared" si="82"/>
        <v>4</v>
      </c>
      <c r="O505">
        <f t="shared" si="82"/>
        <v>0</v>
      </c>
      <c r="P505">
        <f t="shared" si="82"/>
        <v>1</v>
      </c>
      <c r="Q505">
        <f t="shared" si="82"/>
        <v>0</v>
      </c>
      <c r="R505">
        <f t="shared" si="82"/>
        <v>0</v>
      </c>
      <c r="S505">
        <f t="shared" si="82"/>
        <v>0</v>
      </c>
      <c r="T505">
        <f t="shared" si="82"/>
        <v>0</v>
      </c>
      <c r="U505">
        <f t="shared" si="82"/>
        <v>0</v>
      </c>
      <c r="V505">
        <f t="shared" si="82"/>
        <v>0</v>
      </c>
      <c r="W505">
        <f t="shared" si="82"/>
        <v>0</v>
      </c>
      <c r="X505">
        <f t="shared" si="82"/>
        <v>0</v>
      </c>
      <c r="Y505">
        <f t="shared" si="81"/>
        <v>0</v>
      </c>
      <c r="Z505">
        <f t="shared" si="81"/>
        <v>0</v>
      </c>
      <c r="AA505">
        <f t="shared" si="81"/>
        <v>0</v>
      </c>
      <c r="AB505">
        <f t="shared" si="81"/>
        <v>0</v>
      </c>
      <c r="AC505">
        <f t="shared" si="81"/>
        <v>4</v>
      </c>
    </row>
    <row r="506" spans="1:29">
      <c r="A506">
        <f>Schools!A506</f>
        <v>112996</v>
      </c>
      <c r="B506" t="str">
        <f>Schools!B506</f>
        <v>Lady Manners School</v>
      </c>
      <c r="C506" t="str">
        <f>Schools!C506</f>
        <v>Secondary</v>
      </c>
      <c r="D506">
        <f>Schools!D506</f>
        <v>0</v>
      </c>
      <c r="E506" t="str">
        <f>Schools!E506</f>
        <v>/provider/23/112996</v>
      </c>
      <c r="F506" t="str">
        <f>Schools!F506</f>
        <v>Shutts Lane, Bakewell, Derbyshire, DE45 1JA</v>
      </c>
      <c r="G506" s="17">
        <f>Schools!G506</f>
        <v>43276</v>
      </c>
      <c r="H506">
        <f>Schools!H506</f>
        <v>2781577</v>
      </c>
      <c r="I506" t="str">
        <f>Schools!I506</f>
        <v>2781577.txt</v>
      </c>
      <c r="J506" t="str">
        <f>Schools!J506</f>
        <v>https://files.api.ofsted.gov.uk/v1/file/2781577</v>
      </c>
      <c r="K506" t="str">
        <f>Schools!K506</f>
        <v>Short inspection</v>
      </c>
      <c r="L506" t="b">
        <f t="shared" si="82"/>
        <v>0</v>
      </c>
      <c r="M506">
        <f t="shared" si="82"/>
        <v>0</v>
      </c>
      <c r="N506">
        <f t="shared" si="82"/>
        <v>0</v>
      </c>
      <c r="O506">
        <f t="shared" si="82"/>
        <v>0</v>
      </c>
      <c r="P506">
        <f t="shared" si="82"/>
        <v>0</v>
      </c>
      <c r="Q506">
        <f t="shared" si="82"/>
        <v>0</v>
      </c>
      <c r="R506">
        <f t="shared" si="82"/>
        <v>0</v>
      </c>
      <c r="S506">
        <f t="shared" si="82"/>
        <v>0</v>
      </c>
      <c r="T506">
        <f t="shared" si="82"/>
        <v>0</v>
      </c>
      <c r="U506">
        <f t="shared" si="82"/>
        <v>0</v>
      </c>
      <c r="V506">
        <f t="shared" si="82"/>
        <v>0</v>
      </c>
      <c r="W506">
        <f t="shared" si="82"/>
        <v>0</v>
      </c>
      <c r="X506">
        <f t="shared" si="82"/>
        <v>0</v>
      </c>
      <c r="Y506">
        <f t="shared" si="81"/>
        <v>0</v>
      </c>
      <c r="Z506">
        <f t="shared" si="81"/>
        <v>0</v>
      </c>
      <c r="AA506">
        <f t="shared" si="81"/>
        <v>0</v>
      </c>
      <c r="AB506">
        <f t="shared" si="81"/>
        <v>0</v>
      </c>
      <c r="AC506">
        <f t="shared" si="81"/>
        <v>0</v>
      </c>
    </row>
    <row r="507" spans="1:29">
      <c r="A507">
        <f>Schools!A507</f>
        <v>137703</v>
      </c>
      <c r="B507" t="str">
        <f>Schools!B507</f>
        <v>Queen Elizabeth High School</v>
      </c>
      <c r="C507" t="str">
        <f>Schools!C507</f>
        <v>Secondary</v>
      </c>
      <c r="D507" t="str">
        <f>Schools!D507</f>
        <v>Good</v>
      </c>
      <c r="E507" t="str">
        <f>Schools!E507</f>
        <v>/provider/23/137703</v>
      </c>
      <c r="F507" t="str">
        <f>Schools!F507</f>
        <v>Ashfields, Bromyard, Herefordshire, HR7 4QS</v>
      </c>
      <c r="G507" s="17">
        <f>Schools!G507</f>
        <v>43045</v>
      </c>
      <c r="H507">
        <f>Schools!H507</f>
        <v>2735093</v>
      </c>
      <c r="I507" t="str">
        <f>Schools!I507</f>
        <v>2735093.txt</v>
      </c>
      <c r="J507" t="str">
        <f>Schools!J507</f>
        <v>https://files.api.ofsted.gov.uk/v1/file/2735093</v>
      </c>
      <c r="K507" t="str">
        <f>Schools!K507</f>
        <v>Full inspection</v>
      </c>
      <c r="L507" t="b">
        <f t="shared" si="82"/>
        <v>0</v>
      </c>
      <c r="M507">
        <f t="shared" si="82"/>
        <v>1</v>
      </c>
      <c r="N507">
        <f t="shared" si="82"/>
        <v>3</v>
      </c>
      <c r="O507">
        <f t="shared" si="82"/>
        <v>0</v>
      </c>
      <c r="P507">
        <f t="shared" si="82"/>
        <v>0</v>
      </c>
      <c r="Q507">
        <f t="shared" si="82"/>
        <v>0</v>
      </c>
      <c r="R507">
        <f t="shared" si="82"/>
        <v>0</v>
      </c>
      <c r="S507">
        <f t="shared" si="82"/>
        <v>0</v>
      </c>
      <c r="T507">
        <f t="shared" si="82"/>
        <v>1</v>
      </c>
      <c r="U507">
        <f t="shared" si="82"/>
        <v>0</v>
      </c>
      <c r="V507">
        <f t="shared" si="82"/>
        <v>0</v>
      </c>
      <c r="W507">
        <f t="shared" si="82"/>
        <v>0</v>
      </c>
      <c r="X507">
        <f t="shared" si="82"/>
        <v>0</v>
      </c>
      <c r="Y507">
        <f t="shared" si="81"/>
        <v>0</v>
      </c>
      <c r="Z507">
        <f t="shared" si="81"/>
        <v>0</v>
      </c>
      <c r="AA507">
        <f t="shared" si="81"/>
        <v>0</v>
      </c>
      <c r="AB507">
        <f t="shared" si="81"/>
        <v>0</v>
      </c>
      <c r="AC507">
        <f t="shared" si="81"/>
        <v>6</v>
      </c>
    </row>
    <row r="508" spans="1:29">
      <c r="A508">
        <f>Schools!A508</f>
        <v>136992</v>
      </c>
      <c r="B508" t="str">
        <f>Schools!B508</f>
        <v>Longsands Academy</v>
      </c>
      <c r="C508" t="str">
        <f>Schools!C508</f>
        <v>Secondary</v>
      </c>
      <c r="D508">
        <f>Schools!D508</f>
        <v>0</v>
      </c>
      <c r="E508" t="str">
        <f>Schools!E508</f>
        <v>/provider/23/136992</v>
      </c>
      <c r="F508" t="str">
        <f>Schools!F508</f>
        <v>Longsands Road, St Neots, Cambridgeshire, PE19 1LQ</v>
      </c>
      <c r="G508" s="17">
        <f>Schools!G508</f>
        <v>43263</v>
      </c>
      <c r="H508">
        <f>Schools!H508</f>
        <v>2778991</v>
      </c>
      <c r="I508" t="str">
        <f>Schools!I508</f>
        <v>2778991.txt</v>
      </c>
      <c r="J508" t="str">
        <f>Schools!J508</f>
        <v>https://files.api.ofsted.gov.uk/v1/file/2778991</v>
      </c>
      <c r="K508" t="str">
        <f>Schools!K508</f>
        <v>Short inspection</v>
      </c>
      <c r="L508" t="b">
        <f t="shared" si="82"/>
        <v>0</v>
      </c>
      <c r="M508">
        <f t="shared" si="82"/>
        <v>1</v>
      </c>
      <c r="N508">
        <f t="shared" si="82"/>
        <v>3</v>
      </c>
      <c r="O508">
        <f t="shared" si="82"/>
        <v>0</v>
      </c>
      <c r="P508">
        <f t="shared" si="82"/>
        <v>0</v>
      </c>
      <c r="Q508">
        <f t="shared" si="82"/>
        <v>0</v>
      </c>
      <c r="R508">
        <f t="shared" si="82"/>
        <v>0</v>
      </c>
      <c r="S508">
        <f t="shared" si="82"/>
        <v>0</v>
      </c>
      <c r="T508">
        <f t="shared" si="82"/>
        <v>0</v>
      </c>
      <c r="U508">
        <f t="shared" si="82"/>
        <v>0</v>
      </c>
      <c r="V508">
        <f t="shared" si="82"/>
        <v>0</v>
      </c>
      <c r="W508">
        <f t="shared" si="82"/>
        <v>0</v>
      </c>
      <c r="X508">
        <f t="shared" si="82"/>
        <v>0</v>
      </c>
      <c r="Y508">
        <f t="shared" si="81"/>
        <v>0</v>
      </c>
      <c r="Z508">
        <f t="shared" si="81"/>
        <v>0</v>
      </c>
      <c r="AA508">
        <f t="shared" si="81"/>
        <v>0</v>
      </c>
      <c r="AB508">
        <f t="shared" si="81"/>
        <v>0</v>
      </c>
      <c r="AC508">
        <f t="shared" si="81"/>
        <v>4</v>
      </c>
    </row>
    <row r="509" spans="1:29">
      <c r="A509">
        <f>Schools!A509</f>
        <v>136994</v>
      </c>
      <c r="B509" t="str">
        <f>Schools!B509</f>
        <v>Alderbrook School</v>
      </c>
      <c r="C509" t="str">
        <f>Schools!C509</f>
        <v>Secondary</v>
      </c>
      <c r="D509" t="str">
        <f>Schools!D509</f>
        <v>Good</v>
      </c>
      <c r="E509" t="str">
        <f>Schools!E509</f>
        <v>/provider/23/136994</v>
      </c>
      <c r="F509" t="str">
        <f>Schools!F509</f>
        <v>Blossomfield Road, Solihull, West Midlands, B91 1SN</v>
      </c>
      <c r="G509" s="17">
        <f>Schools!G509</f>
        <v>43244</v>
      </c>
      <c r="H509">
        <f>Schools!H509</f>
        <v>2775537</v>
      </c>
      <c r="I509" t="str">
        <f>Schools!I509</f>
        <v>2775537.txt</v>
      </c>
      <c r="J509" t="str">
        <f>Schools!J509</f>
        <v>https://files.api.ofsted.gov.uk/v1/file/2775537</v>
      </c>
      <c r="K509" t="str">
        <f>Schools!K509</f>
        <v>Full inspection</v>
      </c>
      <c r="L509" t="b">
        <f t="shared" si="82"/>
        <v>0</v>
      </c>
      <c r="M509">
        <f t="shared" si="82"/>
        <v>0</v>
      </c>
      <c r="N509">
        <f t="shared" si="82"/>
        <v>7</v>
      </c>
      <c r="O509">
        <f t="shared" si="82"/>
        <v>0</v>
      </c>
      <c r="P509">
        <f t="shared" si="82"/>
        <v>2</v>
      </c>
      <c r="Q509">
        <f t="shared" si="82"/>
        <v>0</v>
      </c>
      <c r="R509">
        <f t="shared" si="82"/>
        <v>0</v>
      </c>
      <c r="S509">
        <f t="shared" si="82"/>
        <v>1</v>
      </c>
      <c r="T509">
        <f t="shared" si="82"/>
        <v>0</v>
      </c>
      <c r="U509">
        <f t="shared" si="82"/>
        <v>0</v>
      </c>
      <c r="V509">
        <f t="shared" si="82"/>
        <v>0</v>
      </c>
      <c r="W509">
        <f t="shared" si="82"/>
        <v>0</v>
      </c>
      <c r="X509">
        <f t="shared" si="82"/>
        <v>0</v>
      </c>
      <c r="Y509">
        <f t="shared" si="81"/>
        <v>0</v>
      </c>
      <c r="Z509">
        <f t="shared" si="81"/>
        <v>0</v>
      </c>
      <c r="AA509">
        <f t="shared" si="81"/>
        <v>0</v>
      </c>
      <c r="AB509">
        <f t="shared" si="81"/>
        <v>0</v>
      </c>
      <c r="AC509">
        <f t="shared" si="81"/>
        <v>2</v>
      </c>
    </row>
    <row r="510" spans="1:29">
      <c r="A510">
        <f>Schools!A510</f>
        <v>136995</v>
      </c>
      <c r="B510" t="str">
        <f>Schools!B510</f>
        <v>Beverley Grammar School</v>
      </c>
      <c r="C510" t="str">
        <f>Schools!C510</f>
        <v>Secondary</v>
      </c>
      <c r="D510">
        <f>Schools!D510</f>
        <v>0</v>
      </c>
      <c r="E510" t="str">
        <f>Schools!E510</f>
        <v>/provider/23/136995</v>
      </c>
      <c r="F510" t="str">
        <f>Schools!F510</f>
        <v>Queensgate, Beverley, HU17 8NF</v>
      </c>
      <c r="G510" s="17">
        <f>Schools!G510</f>
        <v>43276</v>
      </c>
      <c r="H510">
        <f>Schools!H510</f>
        <v>2781581</v>
      </c>
      <c r="I510" t="str">
        <f>Schools!I510</f>
        <v>2781581.txt</v>
      </c>
      <c r="J510" t="str">
        <f>Schools!J510</f>
        <v>https://files.api.ofsted.gov.uk/v1/file/2781581</v>
      </c>
      <c r="K510" t="str">
        <f>Schools!K510</f>
        <v>Short inspection</v>
      </c>
      <c r="L510" t="b">
        <f t="shared" si="82"/>
        <v>0</v>
      </c>
      <c r="M510">
        <f t="shared" si="82"/>
        <v>0</v>
      </c>
      <c r="N510">
        <f t="shared" si="82"/>
        <v>1</v>
      </c>
      <c r="O510">
        <f t="shared" si="82"/>
        <v>0</v>
      </c>
      <c r="P510">
        <f t="shared" si="82"/>
        <v>2</v>
      </c>
      <c r="Q510">
        <f t="shared" si="82"/>
        <v>0</v>
      </c>
      <c r="R510">
        <f t="shared" si="82"/>
        <v>0</v>
      </c>
      <c r="S510">
        <f t="shared" si="82"/>
        <v>0</v>
      </c>
      <c r="T510">
        <f t="shared" si="82"/>
        <v>0</v>
      </c>
      <c r="U510">
        <f t="shared" si="82"/>
        <v>0</v>
      </c>
      <c r="V510">
        <f t="shared" si="82"/>
        <v>0</v>
      </c>
      <c r="W510">
        <f t="shared" si="82"/>
        <v>0</v>
      </c>
      <c r="X510">
        <f t="shared" si="82"/>
        <v>0</v>
      </c>
      <c r="Y510">
        <f t="shared" si="81"/>
        <v>0</v>
      </c>
      <c r="Z510">
        <f t="shared" si="81"/>
        <v>0</v>
      </c>
      <c r="AA510">
        <f t="shared" si="81"/>
        <v>0</v>
      </c>
      <c r="AB510">
        <f t="shared" si="81"/>
        <v>0</v>
      </c>
      <c r="AC510">
        <f t="shared" si="81"/>
        <v>1</v>
      </c>
    </row>
    <row r="511" spans="1:29">
      <c r="A511">
        <f>Schools!A511</f>
        <v>110582</v>
      </c>
      <c r="B511" t="str">
        <f>Schools!B511</f>
        <v>Heritage House School</v>
      </c>
      <c r="C511" t="str">
        <f>Schools!C511</f>
        <v>Special School</v>
      </c>
      <c r="D511">
        <f>Schools!D511</f>
        <v>0</v>
      </c>
      <c r="E511" t="str">
        <f>Schools!E511</f>
        <v>/provider/25/110582</v>
      </c>
      <c r="F511" t="str">
        <f>Schools!F511</f>
        <v>Cameron Road, Chesham, Buckinghamshire, HP5 3BP</v>
      </c>
      <c r="G511" s="17">
        <f>Schools!G511</f>
        <v>43293</v>
      </c>
      <c r="H511">
        <f>Schools!H511</f>
        <v>2785367</v>
      </c>
      <c r="I511" t="str">
        <f>Schools!I511</f>
        <v>2785367.txt</v>
      </c>
      <c r="J511" t="str">
        <f>Schools!J511</f>
        <v>https://files.api.ofsted.gov.uk/v1/file/2785367</v>
      </c>
      <c r="K511" t="str">
        <f>Schools!K511</f>
        <v>Short inspection</v>
      </c>
      <c r="L511" t="b">
        <f t="shared" si="82"/>
        <v>0</v>
      </c>
      <c r="M511">
        <f t="shared" si="82"/>
        <v>0</v>
      </c>
      <c r="N511">
        <f t="shared" si="82"/>
        <v>0</v>
      </c>
      <c r="O511">
        <f t="shared" si="82"/>
        <v>0</v>
      </c>
      <c r="P511">
        <f t="shared" si="82"/>
        <v>1</v>
      </c>
      <c r="Q511">
        <f t="shared" si="82"/>
        <v>0</v>
      </c>
      <c r="R511">
        <f t="shared" si="82"/>
        <v>0</v>
      </c>
      <c r="S511">
        <f t="shared" si="82"/>
        <v>0</v>
      </c>
      <c r="T511">
        <f t="shared" si="82"/>
        <v>0</v>
      </c>
      <c r="U511">
        <f t="shared" si="82"/>
        <v>0</v>
      </c>
      <c r="V511">
        <f t="shared" si="82"/>
        <v>0</v>
      </c>
      <c r="W511">
        <f t="shared" si="82"/>
        <v>0</v>
      </c>
      <c r="X511">
        <f t="shared" si="82"/>
        <v>0</v>
      </c>
      <c r="Y511">
        <f t="shared" si="81"/>
        <v>0</v>
      </c>
      <c r="Z511">
        <f t="shared" si="81"/>
        <v>0</v>
      </c>
      <c r="AA511">
        <f t="shared" si="81"/>
        <v>0</v>
      </c>
      <c r="AB511">
        <f t="shared" si="81"/>
        <v>0</v>
      </c>
      <c r="AC511">
        <f t="shared" si="81"/>
        <v>0</v>
      </c>
    </row>
    <row r="512" spans="1:29">
      <c r="A512">
        <f>Schools!A512</f>
        <v>137008</v>
      </c>
      <c r="B512" t="str">
        <f>Schools!B512</f>
        <v>Lode Heath School</v>
      </c>
      <c r="C512" t="str">
        <f>Schools!C512</f>
        <v>Secondary</v>
      </c>
      <c r="D512">
        <f>Schools!D512</f>
        <v>0</v>
      </c>
      <c r="E512" t="str">
        <f>Schools!E512</f>
        <v>/provider/23/137008</v>
      </c>
      <c r="F512" t="str">
        <f>Schools!F512</f>
        <v>Lode Lane, Solihull, West Midlands, B91 2HW</v>
      </c>
      <c r="G512" s="17">
        <f>Schools!G512</f>
        <v>43294</v>
      </c>
      <c r="H512">
        <f>Schools!H512</f>
        <v>2785591</v>
      </c>
      <c r="I512" t="str">
        <f>Schools!I512</f>
        <v>2785591.txt</v>
      </c>
      <c r="J512" t="str">
        <f>Schools!J512</f>
        <v>https://files.api.ofsted.gov.uk/v1/file/2785591</v>
      </c>
      <c r="K512" t="str">
        <f>Schools!K512</f>
        <v>Short inspection</v>
      </c>
      <c r="L512" t="b">
        <f t="shared" ref="L512:AA521" si="83">VLOOKUP($A512,rMentions,COLUMN()-9,FALSE)</f>
        <v>0</v>
      </c>
      <c r="M512">
        <f t="shared" si="83"/>
        <v>0</v>
      </c>
      <c r="N512">
        <f t="shared" si="83"/>
        <v>5</v>
      </c>
      <c r="O512">
        <f t="shared" si="83"/>
        <v>0</v>
      </c>
      <c r="P512">
        <f t="shared" si="83"/>
        <v>0</v>
      </c>
      <c r="Q512">
        <f t="shared" si="83"/>
        <v>0</v>
      </c>
      <c r="R512">
        <f t="shared" si="83"/>
        <v>0</v>
      </c>
      <c r="S512">
        <f t="shared" si="83"/>
        <v>0</v>
      </c>
      <c r="T512">
        <f t="shared" si="83"/>
        <v>0</v>
      </c>
      <c r="U512">
        <f t="shared" si="83"/>
        <v>0</v>
      </c>
      <c r="V512">
        <f t="shared" si="83"/>
        <v>0</v>
      </c>
      <c r="W512">
        <f t="shared" si="83"/>
        <v>0</v>
      </c>
      <c r="X512">
        <f t="shared" si="83"/>
        <v>0</v>
      </c>
      <c r="Y512">
        <f t="shared" si="83"/>
        <v>0</v>
      </c>
      <c r="Z512">
        <f t="shared" si="83"/>
        <v>0</v>
      </c>
      <c r="AA512">
        <f t="shared" si="83"/>
        <v>0</v>
      </c>
      <c r="AB512">
        <f t="shared" si="81"/>
        <v>0</v>
      </c>
      <c r="AC512">
        <f t="shared" si="81"/>
        <v>1</v>
      </c>
    </row>
    <row r="513" spans="1:29">
      <c r="A513">
        <f>Schools!A513</f>
        <v>137011</v>
      </c>
      <c r="B513" t="str">
        <f>Schools!B513</f>
        <v>Minsthorpe Community College, A Specialist Science College</v>
      </c>
      <c r="C513" t="str">
        <f>Schools!C513</f>
        <v>Secondary</v>
      </c>
      <c r="D513">
        <f>Schools!D513</f>
        <v>0</v>
      </c>
      <c r="E513" t="str">
        <f>Schools!E513</f>
        <v>/provider/23/137011</v>
      </c>
      <c r="F513" t="str">
        <f>Schools!F513</f>
        <v>Minsthorpe Lane, South Elmsall, Pontefract, West Yorkshire, WF9 2UJ</v>
      </c>
      <c r="G513" s="17">
        <f>Schools!G513</f>
        <v>43269</v>
      </c>
      <c r="H513">
        <f>Schools!H513</f>
        <v>2780341</v>
      </c>
      <c r="I513" t="str">
        <f>Schools!I513</f>
        <v>2780341.txt</v>
      </c>
      <c r="J513" t="str">
        <f>Schools!J513</f>
        <v>https://files.api.ofsted.gov.uk/v1/file/2780341</v>
      </c>
      <c r="K513" t="str">
        <f>Schools!K513</f>
        <v>Short inspection</v>
      </c>
      <c r="L513" t="b">
        <f t="shared" si="83"/>
        <v>0</v>
      </c>
      <c r="M513">
        <f t="shared" si="83"/>
        <v>8</v>
      </c>
      <c r="N513">
        <f t="shared" si="83"/>
        <v>2</v>
      </c>
      <c r="O513">
        <f t="shared" si="83"/>
        <v>0</v>
      </c>
      <c r="P513">
        <f t="shared" si="83"/>
        <v>0</v>
      </c>
      <c r="Q513">
        <f t="shared" si="83"/>
        <v>0</v>
      </c>
      <c r="R513">
        <f t="shared" si="83"/>
        <v>0</v>
      </c>
      <c r="S513">
        <f t="shared" si="83"/>
        <v>0</v>
      </c>
      <c r="T513">
        <f t="shared" si="83"/>
        <v>0</v>
      </c>
      <c r="U513">
        <f t="shared" si="83"/>
        <v>0</v>
      </c>
      <c r="V513">
        <f t="shared" si="83"/>
        <v>0</v>
      </c>
      <c r="W513">
        <f t="shared" si="83"/>
        <v>0</v>
      </c>
      <c r="X513">
        <f t="shared" si="83"/>
        <v>0</v>
      </c>
      <c r="Y513">
        <f t="shared" si="81"/>
        <v>0</v>
      </c>
      <c r="Z513">
        <f t="shared" si="81"/>
        <v>0</v>
      </c>
      <c r="AA513">
        <f t="shared" si="81"/>
        <v>0</v>
      </c>
      <c r="AB513">
        <f t="shared" si="81"/>
        <v>0</v>
      </c>
      <c r="AC513">
        <f t="shared" si="81"/>
        <v>3</v>
      </c>
    </row>
    <row r="514" spans="1:29">
      <c r="A514">
        <f>Schools!A514</f>
        <v>137024</v>
      </c>
      <c r="B514" t="str">
        <f>Schools!B514</f>
        <v>Chulmleigh Community College</v>
      </c>
      <c r="C514" t="str">
        <f>Schools!C514</f>
        <v>Secondary</v>
      </c>
      <c r="D514">
        <f>Schools!D514</f>
        <v>0</v>
      </c>
      <c r="E514" t="str">
        <f>Schools!E514</f>
        <v>/provider/23/137024</v>
      </c>
      <c r="F514" t="str">
        <f>Schools!F514</f>
        <v>Beacon Road, Chulmleigh, Devon, EX18 7AA</v>
      </c>
      <c r="G514" s="17">
        <f>Schools!G514</f>
        <v>43188</v>
      </c>
      <c r="H514">
        <f>Schools!H514</f>
        <v>2764155</v>
      </c>
      <c r="I514" t="str">
        <f>Schools!I514</f>
        <v>2764155.txt</v>
      </c>
      <c r="J514" t="str">
        <f>Schools!J514</f>
        <v>https://files.api.ofsted.gov.uk/v1/file/2764155</v>
      </c>
      <c r="K514" t="str">
        <f>Schools!K514</f>
        <v>Short inspection</v>
      </c>
      <c r="L514" t="b">
        <f t="shared" si="83"/>
        <v>0</v>
      </c>
      <c r="M514">
        <f t="shared" si="83"/>
        <v>2</v>
      </c>
      <c r="N514">
        <f t="shared" si="83"/>
        <v>9</v>
      </c>
      <c r="O514">
        <f t="shared" si="83"/>
        <v>0</v>
      </c>
      <c r="P514">
        <f t="shared" si="83"/>
        <v>0</v>
      </c>
      <c r="Q514">
        <f t="shared" si="83"/>
        <v>0</v>
      </c>
      <c r="R514">
        <f t="shared" si="83"/>
        <v>0</v>
      </c>
      <c r="S514">
        <f t="shared" si="83"/>
        <v>0</v>
      </c>
      <c r="T514">
        <f t="shared" si="83"/>
        <v>0</v>
      </c>
      <c r="U514">
        <f t="shared" si="83"/>
        <v>0</v>
      </c>
      <c r="V514">
        <f t="shared" si="83"/>
        <v>0</v>
      </c>
      <c r="W514">
        <f t="shared" si="83"/>
        <v>0</v>
      </c>
      <c r="X514">
        <f t="shared" si="83"/>
        <v>0</v>
      </c>
      <c r="Y514">
        <f t="shared" ref="Y514:AC529" si="84">VLOOKUP($A514,rMentions,COLUMN()-9,FALSE)</f>
        <v>2</v>
      </c>
      <c r="Z514">
        <f t="shared" si="84"/>
        <v>2</v>
      </c>
      <c r="AA514">
        <f t="shared" si="84"/>
        <v>2</v>
      </c>
      <c r="AB514">
        <f t="shared" si="84"/>
        <v>0</v>
      </c>
      <c r="AC514">
        <f t="shared" si="84"/>
        <v>1</v>
      </c>
    </row>
    <row r="515" spans="1:29">
      <c r="A515">
        <f>Schools!A515</f>
        <v>110587</v>
      </c>
      <c r="B515" t="str">
        <f>Schools!B515</f>
        <v>Slated Row School</v>
      </c>
      <c r="C515" t="str">
        <f>Schools!C515</f>
        <v>Special School</v>
      </c>
      <c r="D515">
        <f>Schools!D515</f>
        <v>0</v>
      </c>
      <c r="E515" t="str">
        <f>Schools!E515</f>
        <v>/provider/25/110587</v>
      </c>
      <c r="F515" t="str">
        <f>Schools!F515</f>
        <v>Old Wolverton Road, Wolverton, Milton Keynes, Buckinghamshire, MK12 5NJ</v>
      </c>
      <c r="G515" s="17">
        <f>Schools!G515</f>
        <v>43277</v>
      </c>
      <c r="H515">
        <f>Schools!H515</f>
        <v>2781719</v>
      </c>
      <c r="I515" t="str">
        <f>Schools!I515</f>
        <v>2781719.txt</v>
      </c>
      <c r="J515" t="str">
        <f>Schools!J515</f>
        <v>https://files.api.ofsted.gov.uk/v1/file/2781719</v>
      </c>
      <c r="K515" t="str">
        <f>Schools!K515</f>
        <v>Short inspection</v>
      </c>
      <c r="L515" t="b">
        <f t="shared" si="83"/>
        <v>0</v>
      </c>
      <c r="M515">
        <f t="shared" si="83"/>
        <v>1</v>
      </c>
      <c r="N515">
        <f t="shared" si="83"/>
        <v>2</v>
      </c>
      <c r="O515">
        <f t="shared" si="83"/>
        <v>0</v>
      </c>
      <c r="P515">
        <f t="shared" si="83"/>
        <v>0</v>
      </c>
      <c r="Q515">
        <f t="shared" si="83"/>
        <v>0</v>
      </c>
      <c r="R515">
        <f t="shared" si="83"/>
        <v>0</v>
      </c>
      <c r="S515">
        <f t="shared" si="83"/>
        <v>0</v>
      </c>
      <c r="T515">
        <f t="shared" si="83"/>
        <v>0</v>
      </c>
      <c r="U515">
        <f t="shared" si="83"/>
        <v>0</v>
      </c>
      <c r="V515">
        <f t="shared" si="83"/>
        <v>0</v>
      </c>
      <c r="W515">
        <f t="shared" si="83"/>
        <v>0</v>
      </c>
      <c r="X515">
        <f t="shared" si="83"/>
        <v>0</v>
      </c>
      <c r="Y515">
        <f t="shared" si="84"/>
        <v>0</v>
      </c>
      <c r="Z515">
        <f t="shared" si="84"/>
        <v>0</v>
      </c>
      <c r="AA515">
        <f t="shared" si="84"/>
        <v>0</v>
      </c>
      <c r="AB515">
        <f t="shared" si="84"/>
        <v>0</v>
      </c>
      <c r="AC515">
        <f t="shared" si="84"/>
        <v>2</v>
      </c>
    </row>
    <row r="516" spans="1:29">
      <c r="A516">
        <f>Schools!A516</f>
        <v>137034</v>
      </c>
      <c r="B516" t="str">
        <f>Schools!B516</f>
        <v>Holyhead School</v>
      </c>
      <c r="C516" t="str">
        <f>Schools!C516</f>
        <v>Secondary</v>
      </c>
      <c r="D516">
        <f>Schools!D516</f>
        <v>0</v>
      </c>
      <c r="E516" t="str">
        <f>Schools!E516</f>
        <v>/provider/23/137034</v>
      </c>
      <c r="F516" t="str">
        <f>Schools!F516</f>
        <v>Milestone Lane, Handsworth, Birmingham, West Midlands, B21 0HN</v>
      </c>
      <c r="G516" s="17">
        <f>Schools!G516</f>
        <v>43119</v>
      </c>
      <c r="H516">
        <f>Schools!H516</f>
        <v>2748965</v>
      </c>
      <c r="I516" t="str">
        <f>Schools!I516</f>
        <v>2748965.txt</v>
      </c>
      <c r="J516" t="str">
        <f>Schools!J516</f>
        <v>https://files.api.ofsted.gov.uk/v1/file/2748965</v>
      </c>
      <c r="K516" t="str">
        <f>Schools!K516</f>
        <v>Monitoring visit</v>
      </c>
      <c r="L516" t="b">
        <f t="shared" si="83"/>
        <v>0</v>
      </c>
      <c r="M516">
        <f t="shared" si="83"/>
        <v>0</v>
      </c>
      <c r="N516">
        <f t="shared" si="83"/>
        <v>0</v>
      </c>
      <c r="O516">
        <f t="shared" si="83"/>
        <v>0</v>
      </c>
      <c r="P516">
        <f t="shared" si="83"/>
        <v>0</v>
      </c>
      <c r="Q516">
        <f t="shared" si="83"/>
        <v>0</v>
      </c>
      <c r="R516">
        <f t="shared" si="83"/>
        <v>0</v>
      </c>
      <c r="S516">
        <f t="shared" si="83"/>
        <v>0</v>
      </c>
      <c r="T516">
        <f t="shared" si="83"/>
        <v>0</v>
      </c>
      <c r="U516">
        <f t="shared" si="83"/>
        <v>0</v>
      </c>
      <c r="V516">
        <f t="shared" si="83"/>
        <v>0</v>
      </c>
      <c r="W516">
        <f t="shared" si="83"/>
        <v>0</v>
      </c>
      <c r="X516">
        <f t="shared" si="83"/>
        <v>0</v>
      </c>
      <c r="Y516">
        <f t="shared" si="84"/>
        <v>0</v>
      </c>
      <c r="Z516">
        <f t="shared" si="84"/>
        <v>0</v>
      </c>
      <c r="AA516">
        <f t="shared" si="84"/>
        <v>0</v>
      </c>
      <c r="AB516">
        <f t="shared" si="84"/>
        <v>0</v>
      </c>
      <c r="AC516">
        <f t="shared" si="84"/>
        <v>1</v>
      </c>
    </row>
    <row r="517" spans="1:29">
      <c r="A517">
        <f>Schools!A517</f>
        <v>137058</v>
      </c>
      <c r="B517" t="str">
        <f>Schools!B517</f>
        <v>St Mark's West Essex Catholic School</v>
      </c>
      <c r="C517" t="str">
        <f>Schools!C517</f>
        <v>Secondary</v>
      </c>
      <c r="D517">
        <f>Schools!D517</f>
        <v>0</v>
      </c>
      <c r="E517" t="str">
        <f>Schools!E517</f>
        <v>/provider/23/137058</v>
      </c>
      <c r="F517" t="str">
        <f>Schools!F517</f>
        <v>Tripton Road, Harlow, Essex, CM18 6AA</v>
      </c>
      <c r="G517" s="17">
        <f>Schools!G517</f>
        <v>43041</v>
      </c>
      <c r="H517">
        <f>Schools!H517</f>
        <v>2734413</v>
      </c>
      <c r="I517" t="str">
        <f>Schools!I517</f>
        <v>2734413.txt</v>
      </c>
      <c r="J517" t="str">
        <f>Schools!J517</f>
        <v>https://files.api.ofsted.gov.uk/v1/file/2734413</v>
      </c>
      <c r="K517" t="str">
        <f>Schools!K517</f>
        <v>Short inspection</v>
      </c>
      <c r="L517" t="b">
        <f t="shared" si="83"/>
        <v>0</v>
      </c>
      <c r="M517">
        <f t="shared" si="83"/>
        <v>0</v>
      </c>
      <c r="N517">
        <f t="shared" si="83"/>
        <v>2</v>
      </c>
      <c r="O517">
        <f t="shared" si="83"/>
        <v>0</v>
      </c>
      <c r="P517">
        <f t="shared" si="83"/>
        <v>1</v>
      </c>
      <c r="Q517">
        <f t="shared" si="83"/>
        <v>0</v>
      </c>
      <c r="R517">
        <f t="shared" si="83"/>
        <v>0</v>
      </c>
      <c r="S517">
        <f t="shared" si="83"/>
        <v>0</v>
      </c>
      <c r="T517">
        <f t="shared" si="83"/>
        <v>0</v>
      </c>
      <c r="U517">
        <f t="shared" si="83"/>
        <v>0</v>
      </c>
      <c r="V517">
        <f t="shared" si="83"/>
        <v>0</v>
      </c>
      <c r="W517">
        <f t="shared" si="83"/>
        <v>0</v>
      </c>
      <c r="X517">
        <f t="shared" si="83"/>
        <v>0</v>
      </c>
      <c r="Y517">
        <f t="shared" si="84"/>
        <v>0</v>
      </c>
      <c r="Z517">
        <f t="shared" si="84"/>
        <v>0</v>
      </c>
      <c r="AA517">
        <f t="shared" si="84"/>
        <v>0</v>
      </c>
      <c r="AB517">
        <f t="shared" si="84"/>
        <v>0</v>
      </c>
      <c r="AC517">
        <f t="shared" si="84"/>
        <v>2</v>
      </c>
    </row>
    <row r="518" spans="1:29">
      <c r="A518">
        <f>Schools!A518</f>
        <v>137059</v>
      </c>
      <c r="B518" t="str">
        <f>Schools!B518</f>
        <v>Thomas Keble School</v>
      </c>
      <c r="C518" t="str">
        <f>Schools!C518</f>
        <v>Secondary</v>
      </c>
      <c r="D518" t="str">
        <f>Schools!D518</f>
        <v>Good</v>
      </c>
      <c r="E518" t="str">
        <f>Schools!E518</f>
        <v>/provider/23/137059</v>
      </c>
      <c r="F518" t="str">
        <f>Schools!F518</f>
        <v>Eastcombe, Stroud, Gloucestershire, GL6 7DY</v>
      </c>
      <c r="G518" s="17">
        <f>Schools!G518</f>
        <v>43108</v>
      </c>
      <c r="H518">
        <f>Schools!H518</f>
        <v>2747301</v>
      </c>
      <c r="I518" t="str">
        <f>Schools!I518</f>
        <v>2747301.txt</v>
      </c>
      <c r="J518" t="str">
        <f>Schools!J518</f>
        <v>https://files.api.ofsted.gov.uk/v1/file/2747301</v>
      </c>
      <c r="K518" t="str">
        <f>Schools!K518</f>
        <v>Short inspection</v>
      </c>
      <c r="L518" t="b">
        <f t="shared" si="83"/>
        <v>0</v>
      </c>
      <c r="M518">
        <f t="shared" si="83"/>
        <v>2</v>
      </c>
      <c r="N518">
        <f t="shared" si="83"/>
        <v>1</v>
      </c>
      <c r="O518">
        <f t="shared" si="83"/>
        <v>0</v>
      </c>
      <c r="P518">
        <f t="shared" si="83"/>
        <v>2</v>
      </c>
      <c r="Q518">
        <f t="shared" si="83"/>
        <v>0</v>
      </c>
      <c r="R518">
        <f t="shared" si="83"/>
        <v>0</v>
      </c>
      <c r="S518">
        <f t="shared" si="83"/>
        <v>0</v>
      </c>
      <c r="T518">
        <f t="shared" si="83"/>
        <v>0</v>
      </c>
      <c r="U518">
        <f t="shared" si="83"/>
        <v>0</v>
      </c>
      <c r="V518">
        <f t="shared" si="83"/>
        <v>0</v>
      </c>
      <c r="W518">
        <f t="shared" si="83"/>
        <v>0</v>
      </c>
      <c r="X518">
        <f t="shared" si="83"/>
        <v>0</v>
      </c>
      <c r="Y518">
        <f t="shared" si="84"/>
        <v>0</v>
      </c>
      <c r="Z518">
        <f t="shared" si="84"/>
        <v>0</v>
      </c>
      <c r="AA518">
        <f t="shared" si="84"/>
        <v>0</v>
      </c>
      <c r="AB518">
        <f t="shared" si="84"/>
        <v>0</v>
      </c>
      <c r="AC518">
        <f t="shared" si="84"/>
        <v>3</v>
      </c>
    </row>
    <row r="519" spans="1:29">
      <c r="A519">
        <f>Schools!A519</f>
        <v>137060</v>
      </c>
      <c r="B519" t="str">
        <f>Schools!B519</f>
        <v>Tolworth Girls' School and Sixth Form</v>
      </c>
      <c r="C519" t="str">
        <f>Schools!C519</f>
        <v>Secondary</v>
      </c>
      <c r="D519" t="str">
        <f>Schools!D519</f>
        <v>Outstanding</v>
      </c>
      <c r="E519" t="str">
        <f>Schools!E519</f>
        <v>/provider/23/137060</v>
      </c>
      <c r="F519" t="str">
        <f>Schools!F519</f>
        <v>Tala Close, Tolworth Girls' School and Sixth Form, Surbiton, KT6 7EY</v>
      </c>
      <c r="G519" s="17">
        <f>Schools!G519</f>
        <v>43040</v>
      </c>
      <c r="H519">
        <f>Schools!H519</f>
        <v>2734077</v>
      </c>
      <c r="I519" t="str">
        <f>Schools!I519</f>
        <v>2734077.txt</v>
      </c>
      <c r="J519" t="str">
        <f>Schools!J519</f>
        <v>https://files.api.ofsted.gov.uk/v1/file/2734077</v>
      </c>
      <c r="K519" t="str">
        <f>Schools!K519</f>
        <v>Full inspection</v>
      </c>
      <c r="L519" t="b">
        <f t="shared" si="83"/>
        <v>0</v>
      </c>
      <c r="M519">
        <f t="shared" si="83"/>
        <v>1</v>
      </c>
      <c r="N519">
        <f t="shared" si="83"/>
        <v>4</v>
      </c>
      <c r="O519">
        <f t="shared" si="83"/>
        <v>0</v>
      </c>
      <c r="P519">
        <f t="shared" si="83"/>
        <v>0</v>
      </c>
      <c r="Q519">
        <f t="shared" si="83"/>
        <v>0</v>
      </c>
      <c r="R519">
        <f t="shared" si="83"/>
        <v>0</v>
      </c>
      <c r="S519">
        <f t="shared" si="83"/>
        <v>1</v>
      </c>
      <c r="T519">
        <f t="shared" si="83"/>
        <v>0</v>
      </c>
      <c r="U519">
        <f t="shared" si="83"/>
        <v>0</v>
      </c>
      <c r="V519">
        <f t="shared" si="83"/>
        <v>0</v>
      </c>
      <c r="W519">
        <f t="shared" si="83"/>
        <v>0</v>
      </c>
      <c r="X519">
        <f t="shared" si="83"/>
        <v>0</v>
      </c>
      <c r="Y519">
        <f t="shared" si="84"/>
        <v>0</v>
      </c>
      <c r="Z519">
        <f t="shared" si="84"/>
        <v>0</v>
      </c>
      <c r="AA519">
        <f t="shared" si="84"/>
        <v>0</v>
      </c>
      <c r="AB519">
        <f t="shared" si="84"/>
        <v>0</v>
      </c>
      <c r="AC519">
        <f t="shared" si="84"/>
        <v>2</v>
      </c>
    </row>
    <row r="520" spans="1:29">
      <c r="A520">
        <f>Schools!A520</f>
        <v>110592</v>
      </c>
      <c r="B520" t="str">
        <f>Schools!B520</f>
        <v>The Redway School</v>
      </c>
      <c r="C520" t="str">
        <f>Schools!C520</f>
        <v>Special School</v>
      </c>
      <c r="D520" t="str">
        <f>Schools!D520</f>
        <v>Good</v>
      </c>
      <c r="E520" t="str">
        <f>Schools!E520</f>
        <v>/provider/25/110592</v>
      </c>
      <c r="F520" t="str">
        <f>Schools!F520</f>
        <v>Farmborough, Netherfield, Milton Keynes, Buckinghamshire, MK6 4HG</v>
      </c>
      <c r="G520" s="17">
        <f>Schools!G520</f>
        <v>43179</v>
      </c>
      <c r="H520">
        <f>Schools!H520</f>
        <v>2762105</v>
      </c>
      <c r="I520" t="str">
        <f>Schools!I520</f>
        <v>2762105.txt</v>
      </c>
      <c r="J520" t="str">
        <f>Schools!J520</f>
        <v>https://files.api.ofsted.gov.uk/v1/file/2762105</v>
      </c>
      <c r="K520" t="str">
        <f>Schools!K520</f>
        <v>Full inspection</v>
      </c>
      <c r="L520" t="b">
        <f t="shared" si="83"/>
        <v>0</v>
      </c>
      <c r="M520">
        <f t="shared" si="83"/>
        <v>0</v>
      </c>
      <c r="N520">
        <f t="shared" si="83"/>
        <v>1</v>
      </c>
      <c r="O520">
        <f t="shared" si="83"/>
        <v>0</v>
      </c>
      <c r="P520">
        <f t="shared" si="83"/>
        <v>0</v>
      </c>
      <c r="Q520">
        <f t="shared" si="83"/>
        <v>0</v>
      </c>
      <c r="R520">
        <f t="shared" si="83"/>
        <v>0</v>
      </c>
      <c r="S520">
        <f t="shared" si="83"/>
        <v>0</v>
      </c>
      <c r="T520">
        <f t="shared" si="83"/>
        <v>0</v>
      </c>
      <c r="U520">
        <f t="shared" si="83"/>
        <v>0</v>
      </c>
      <c r="V520">
        <f t="shared" si="83"/>
        <v>0</v>
      </c>
      <c r="W520">
        <f t="shared" si="83"/>
        <v>0</v>
      </c>
      <c r="X520">
        <f t="shared" si="83"/>
        <v>0</v>
      </c>
      <c r="Y520">
        <f t="shared" si="84"/>
        <v>0</v>
      </c>
      <c r="Z520">
        <f t="shared" si="84"/>
        <v>0</v>
      </c>
      <c r="AA520">
        <f t="shared" si="84"/>
        <v>0</v>
      </c>
      <c r="AB520">
        <f t="shared" si="84"/>
        <v>0</v>
      </c>
      <c r="AC520">
        <f t="shared" si="84"/>
        <v>0</v>
      </c>
    </row>
    <row r="521" spans="1:29">
      <c r="A521">
        <f>Schools!A521</f>
        <v>137072</v>
      </c>
      <c r="B521" t="str">
        <f>Schools!B521</f>
        <v>Hylands School</v>
      </c>
      <c r="C521" t="str">
        <f>Schools!C521</f>
        <v>Secondary</v>
      </c>
      <c r="D521" t="str">
        <f>Schools!D521</f>
        <v>Requires Improvement</v>
      </c>
      <c r="E521" t="str">
        <f>Schools!E521</f>
        <v>/provider/23/137072</v>
      </c>
      <c r="F521" t="str">
        <f>Schools!F521</f>
        <v>Chelmsford Road, Writtle, Chelmsford, Essex, CM1 3ET</v>
      </c>
      <c r="G521" s="17">
        <f>Schools!G521</f>
        <v>43104</v>
      </c>
      <c r="H521">
        <f>Schools!H521</f>
        <v>2746757</v>
      </c>
      <c r="I521" t="str">
        <f>Schools!I521</f>
        <v>2746757.txt</v>
      </c>
      <c r="J521" t="str">
        <f>Schools!J521</f>
        <v>https://files.api.ofsted.gov.uk/v1/file/2746757</v>
      </c>
      <c r="K521" t="str">
        <f>Schools!K521</f>
        <v>Full inspection</v>
      </c>
      <c r="L521" t="b">
        <f t="shared" si="83"/>
        <v>0</v>
      </c>
      <c r="M521">
        <f t="shared" si="83"/>
        <v>2</v>
      </c>
      <c r="N521">
        <f t="shared" si="83"/>
        <v>3</v>
      </c>
      <c r="O521">
        <f t="shared" si="83"/>
        <v>0</v>
      </c>
      <c r="P521">
        <f t="shared" si="83"/>
        <v>0</v>
      </c>
      <c r="Q521">
        <f t="shared" si="83"/>
        <v>0</v>
      </c>
      <c r="R521">
        <f t="shared" si="83"/>
        <v>0</v>
      </c>
      <c r="S521">
        <f t="shared" si="83"/>
        <v>1</v>
      </c>
      <c r="T521">
        <f t="shared" si="83"/>
        <v>0</v>
      </c>
      <c r="U521">
        <f t="shared" si="83"/>
        <v>0</v>
      </c>
      <c r="V521">
        <f t="shared" si="83"/>
        <v>0</v>
      </c>
      <c r="W521">
        <f t="shared" si="83"/>
        <v>0</v>
      </c>
      <c r="X521">
        <f t="shared" si="83"/>
        <v>0</v>
      </c>
      <c r="Y521">
        <f t="shared" si="84"/>
        <v>0</v>
      </c>
      <c r="Z521">
        <f t="shared" si="84"/>
        <v>0</v>
      </c>
      <c r="AA521">
        <f t="shared" si="84"/>
        <v>0</v>
      </c>
      <c r="AB521">
        <f t="shared" si="84"/>
        <v>0</v>
      </c>
      <c r="AC521">
        <f t="shared" si="84"/>
        <v>11</v>
      </c>
    </row>
    <row r="522" spans="1:29">
      <c r="A522">
        <f>Schools!A522</f>
        <v>137089</v>
      </c>
      <c r="B522" t="str">
        <f>Schools!B522</f>
        <v>Caroline Chisholm School</v>
      </c>
      <c r="C522" t="str">
        <f>Schools!C522</f>
        <v>Other schools</v>
      </c>
      <c r="D522" t="str">
        <f>Schools!D522</f>
        <v>Requires Improvement</v>
      </c>
      <c r="E522" t="str">
        <f>Schools!E522</f>
        <v>/provider/28/137089</v>
      </c>
      <c r="F522" t="str">
        <f>Schools!F522</f>
        <v>Wooldale Centre for Learning, Wootton Fields, Northampton, Northamptonshire, NN4 6TP</v>
      </c>
      <c r="G522" s="17">
        <f>Schools!G522</f>
        <v>43060</v>
      </c>
      <c r="H522">
        <f>Schools!H522</f>
        <v>2738079</v>
      </c>
      <c r="I522" t="str">
        <f>Schools!I522</f>
        <v>2738079.txt</v>
      </c>
      <c r="J522" t="str">
        <f>Schools!J522</f>
        <v>https://files.api.ofsted.gov.uk/v1/file/2738079</v>
      </c>
      <c r="K522" t="str">
        <f>Schools!K522</f>
        <v>Full inspection</v>
      </c>
      <c r="L522" t="b">
        <f t="shared" ref="L522:AA531" si="85">VLOOKUP($A522,rMentions,COLUMN()-9,FALSE)</f>
        <v>0</v>
      </c>
      <c r="M522">
        <f t="shared" si="85"/>
        <v>3</v>
      </c>
      <c r="N522">
        <f t="shared" si="85"/>
        <v>9</v>
      </c>
      <c r="O522">
        <f t="shared" si="85"/>
        <v>0</v>
      </c>
      <c r="P522">
        <f t="shared" si="85"/>
        <v>0</v>
      </c>
      <c r="Q522">
        <f t="shared" si="85"/>
        <v>0</v>
      </c>
      <c r="R522">
        <f t="shared" si="85"/>
        <v>0</v>
      </c>
      <c r="S522">
        <f t="shared" si="85"/>
        <v>0</v>
      </c>
      <c r="T522">
        <f t="shared" si="85"/>
        <v>0</v>
      </c>
      <c r="U522">
        <f t="shared" si="85"/>
        <v>0</v>
      </c>
      <c r="V522">
        <f t="shared" si="85"/>
        <v>0</v>
      </c>
      <c r="W522">
        <f t="shared" si="85"/>
        <v>0</v>
      </c>
      <c r="X522">
        <f t="shared" si="85"/>
        <v>0</v>
      </c>
      <c r="Y522">
        <f t="shared" si="85"/>
        <v>1</v>
      </c>
      <c r="Z522">
        <f t="shared" si="85"/>
        <v>1</v>
      </c>
      <c r="AA522">
        <f t="shared" si="85"/>
        <v>1</v>
      </c>
      <c r="AB522">
        <f t="shared" si="84"/>
        <v>0</v>
      </c>
      <c r="AC522">
        <f t="shared" si="84"/>
        <v>6</v>
      </c>
    </row>
    <row r="523" spans="1:29">
      <c r="A523">
        <f>Schools!A523</f>
        <v>137090</v>
      </c>
      <c r="B523" t="str">
        <f>Schools!B523</f>
        <v>The Chauncy School</v>
      </c>
      <c r="C523" t="str">
        <f>Schools!C523</f>
        <v>Secondary</v>
      </c>
      <c r="D523" t="str">
        <f>Schools!D523</f>
        <v>Outstanding</v>
      </c>
      <c r="E523" t="str">
        <f>Schools!E523</f>
        <v>/provider/23/137090</v>
      </c>
      <c r="F523" t="str">
        <f>Schools!F523</f>
        <v>Park Road, Ware, Hertfordshire, SG12 0DP</v>
      </c>
      <c r="G523" s="17">
        <f>Schools!G523</f>
        <v>43056</v>
      </c>
      <c r="H523">
        <f>Schools!H523</f>
        <v>2737479</v>
      </c>
      <c r="I523" t="str">
        <f>Schools!I523</f>
        <v>2737479.txt</v>
      </c>
      <c r="J523" t="str">
        <f>Schools!J523</f>
        <v>https://files.api.ofsted.gov.uk/v1/file/2737479</v>
      </c>
      <c r="K523" t="str">
        <f>Schools!K523</f>
        <v>Full inspection</v>
      </c>
      <c r="L523" t="b">
        <f t="shared" si="85"/>
        <v>0</v>
      </c>
      <c r="M523">
        <f t="shared" si="85"/>
        <v>2</v>
      </c>
      <c r="N523">
        <f t="shared" si="85"/>
        <v>7</v>
      </c>
      <c r="O523">
        <f t="shared" si="85"/>
        <v>1</v>
      </c>
      <c r="P523">
        <f t="shared" si="85"/>
        <v>0</v>
      </c>
      <c r="Q523">
        <f t="shared" si="85"/>
        <v>0</v>
      </c>
      <c r="R523">
        <f t="shared" si="85"/>
        <v>0</v>
      </c>
      <c r="S523">
        <f t="shared" si="85"/>
        <v>0</v>
      </c>
      <c r="T523">
        <f t="shared" si="85"/>
        <v>0</v>
      </c>
      <c r="U523">
        <f t="shared" si="85"/>
        <v>0</v>
      </c>
      <c r="V523">
        <f t="shared" si="85"/>
        <v>0</v>
      </c>
      <c r="W523">
        <f t="shared" si="85"/>
        <v>0</v>
      </c>
      <c r="X523">
        <f t="shared" si="85"/>
        <v>0</v>
      </c>
      <c r="Y523">
        <f t="shared" si="84"/>
        <v>0</v>
      </c>
      <c r="Z523">
        <f t="shared" si="84"/>
        <v>0</v>
      </c>
      <c r="AA523">
        <f t="shared" si="84"/>
        <v>0</v>
      </c>
      <c r="AB523">
        <f t="shared" si="84"/>
        <v>0</v>
      </c>
      <c r="AC523">
        <f t="shared" si="84"/>
        <v>7</v>
      </c>
    </row>
    <row r="524" spans="1:29">
      <c r="A524">
        <f>Schools!A524</f>
        <v>137092</v>
      </c>
      <c r="B524" t="str">
        <f>Schools!B524</f>
        <v>Diss High School</v>
      </c>
      <c r="C524" t="str">
        <f>Schools!C524</f>
        <v>Secondary</v>
      </c>
      <c r="D524">
        <f>Schools!D524</f>
        <v>0</v>
      </c>
      <c r="E524" t="str">
        <f>Schools!E524</f>
        <v>/provider/23/137092</v>
      </c>
      <c r="F524" t="str">
        <f>Schools!F524</f>
        <v>Walcot Road, Diss, Norfolk, IP22 4DH</v>
      </c>
      <c r="G524" s="17">
        <f>Schools!G524</f>
        <v>43216</v>
      </c>
      <c r="H524">
        <f>Schools!H524</f>
        <v>2769889</v>
      </c>
      <c r="I524" t="str">
        <f>Schools!I524</f>
        <v>2769889.txt</v>
      </c>
      <c r="J524" t="str">
        <f>Schools!J524</f>
        <v>https://files.api.ofsted.gov.uk/v1/file/2769889</v>
      </c>
      <c r="K524" t="str">
        <f>Schools!K524</f>
        <v>Short inspection</v>
      </c>
      <c r="L524" t="b">
        <f t="shared" si="85"/>
        <v>0</v>
      </c>
      <c r="M524">
        <f t="shared" si="85"/>
        <v>1</v>
      </c>
      <c r="N524">
        <f t="shared" si="85"/>
        <v>9</v>
      </c>
      <c r="O524">
        <f t="shared" si="85"/>
        <v>0</v>
      </c>
      <c r="P524">
        <f t="shared" si="85"/>
        <v>0</v>
      </c>
      <c r="Q524">
        <f t="shared" si="85"/>
        <v>0</v>
      </c>
      <c r="R524">
        <f t="shared" si="85"/>
        <v>0</v>
      </c>
      <c r="S524">
        <f t="shared" si="85"/>
        <v>0</v>
      </c>
      <c r="T524">
        <f t="shared" si="85"/>
        <v>0</v>
      </c>
      <c r="U524">
        <f t="shared" si="85"/>
        <v>0</v>
      </c>
      <c r="V524">
        <f t="shared" si="85"/>
        <v>0</v>
      </c>
      <c r="W524">
        <f t="shared" si="85"/>
        <v>0</v>
      </c>
      <c r="X524">
        <f t="shared" si="85"/>
        <v>0</v>
      </c>
      <c r="Y524">
        <f t="shared" si="84"/>
        <v>0</v>
      </c>
      <c r="Z524">
        <f t="shared" si="84"/>
        <v>0</v>
      </c>
      <c r="AA524">
        <f t="shared" si="84"/>
        <v>0</v>
      </c>
      <c r="AB524">
        <f t="shared" si="84"/>
        <v>0</v>
      </c>
      <c r="AC524">
        <f t="shared" si="84"/>
        <v>4</v>
      </c>
    </row>
    <row r="525" spans="1:29">
      <c r="A525">
        <f>Schools!A525</f>
        <v>136608</v>
      </c>
      <c r="B525" t="str">
        <f>Schools!B525</f>
        <v>The Knights Templar School</v>
      </c>
      <c r="C525" t="str">
        <f>Schools!C525</f>
        <v>Secondary</v>
      </c>
      <c r="D525">
        <f>Schools!D525</f>
        <v>0</v>
      </c>
      <c r="E525" t="str">
        <f>Schools!E525</f>
        <v>/provider/23/136608</v>
      </c>
      <c r="F525" t="str">
        <f>Schools!F525</f>
        <v>Park Street, Baldock, Hertfordshire, SG7 6DZ</v>
      </c>
      <c r="G525" s="17">
        <f>Schools!G525</f>
        <v>43020</v>
      </c>
      <c r="H525">
        <f>Schools!H525</f>
        <v>2730165</v>
      </c>
      <c r="I525" t="str">
        <f>Schools!I525</f>
        <v>2730165.txt</v>
      </c>
      <c r="J525" t="str">
        <f>Schools!J525</f>
        <v>https://files.api.ofsted.gov.uk/v1/file/2730165</v>
      </c>
      <c r="K525" t="str">
        <f>Schools!K525</f>
        <v>Short inspection</v>
      </c>
      <c r="L525" t="b">
        <f t="shared" si="85"/>
        <v>0</v>
      </c>
      <c r="M525">
        <f t="shared" si="85"/>
        <v>0</v>
      </c>
      <c r="N525">
        <f t="shared" si="85"/>
        <v>2</v>
      </c>
      <c r="O525">
        <f t="shared" si="85"/>
        <v>0</v>
      </c>
      <c r="P525">
        <f t="shared" si="85"/>
        <v>1</v>
      </c>
      <c r="Q525">
        <f t="shared" si="85"/>
        <v>0</v>
      </c>
      <c r="R525">
        <f t="shared" si="85"/>
        <v>0</v>
      </c>
      <c r="S525">
        <f t="shared" si="85"/>
        <v>0</v>
      </c>
      <c r="T525">
        <f t="shared" si="85"/>
        <v>0</v>
      </c>
      <c r="U525">
        <f t="shared" si="85"/>
        <v>0</v>
      </c>
      <c r="V525">
        <f t="shared" si="85"/>
        <v>0</v>
      </c>
      <c r="W525">
        <f t="shared" si="85"/>
        <v>0</v>
      </c>
      <c r="X525">
        <f t="shared" si="85"/>
        <v>0</v>
      </c>
      <c r="Y525">
        <f t="shared" si="84"/>
        <v>0</v>
      </c>
      <c r="Z525">
        <f t="shared" si="84"/>
        <v>0</v>
      </c>
      <c r="AA525">
        <f t="shared" si="84"/>
        <v>0</v>
      </c>
      <c r="AB525">
        <f t="shared" si="84"/>
        <v>0</v>
      </c>
      <c r="AC525">
        <f t="shared" si="84"/>
        <v>0</v>
      </c>
    </row>
    <row r="526" spans="1:29">
      <c r="A526">
        <f>Schools!A526</f>
        <v>137907</v>
      </c>
      <c r="B526" t="str">
        <f>Schools!B526</f>
        <v>Chiswick School</v>
      </c>
      <c r="C526" t="str">
        <f>Schools!C526</f>
        <v>Secondary</v>
      </c>
      <c r="D526" t="str">
        <f>Schools!D526</f>
        <v>Requires Improvement</v>
      </c>
      <c r="E526" t="str">
        <f>Schools!E526</f>
        <v>/provider/23/137907</v>
      </c>
      <c r="F526" t="str">
        <f>Schools!F526</f>
        <v>Burlington Lane, Chiswick, London, W4 3UN</v>
      </c>
      <c r="G526" s="17">
        <f>Schools!G526</f>
        <v>43034</v>
      </c>
      <c r="H526">
        <f>Schools!H526</f>
        <v>2732799</v>
      </c>
      <c r="I526" t="str">
        <f>Schools!I526</f>
        <v>2732799.txt</v>
      </c>
      <c r="J526" t="str">
        <f>Schools!J526</f>
        <v>https://files.api.ofsted.gov.uk/v1/file/2732799</v>
      </c>
      <c r="K526" t="str">
        <f>Schools!K526</f>
        <v>Full inspection</v>
      </c>
      <c r="L526" t="b">
        <f t="shared" si="85"/>
        <v>0</v>
      </c>
      <c r="M526">
        <f t="shared" si="85"/>
        <v>3</v>
      </c>
      <c r="N526">
        <f t="shared" si="85"/>
        <v>6</v>
      </c>
      <c r="O526">
        <f t="shared" si="85"/>
        <v>1</v>
      </c>
      <c r="P526">
        <f t="shared" si="85"/>
        <v>1</v>
      </c>
      <c r="Q526">
        <f t="shared" si="85"/>
        <v>0</v>
      </c>
      <c r="R526">
        <f t="shared" si="85"/>
        <v>0</v>
      </c>
      <c r="S526">
        <f t="shared" si="85"/>
        <v>1</v>
      </c>
      <c r="T526">
        <f t="shared" si="85"/>
        <v>0</v>
      </c>
      <c r="U526">
        <f t="shared" si="85"/>
        <v>0</v>
      </c>
      <c r="V526">
        <f t="shared" si="85"/>
        <v>0</v>
      </c>
      <c r="W526">
        <f t="shared" si="85"/>
        <v>0</v>
      </c>
      <c r="X526">
        <f t="shared" si="85"/>
        <v>0</v>
      </c>
      <c r="Y526">
        <f t="shared" si="84"/>
        <v>0</v>
      </c>
      <c r="Z526">
        <f t="shared" si="84"/>
        <v>0</v>
      </c>
      <c r="AA526">
        <f t="shared" si="84"/>
        <v>0</v>
      </c>
      <c r="AB526">
        <f t="shared" si="84"/>
        <v>1</v>
      </c>
      <c r="AC526">
        <f t="shared" si="84"/>
        <v>9</v>
      </c>
    </row>
    <row r="527" spans="1:29">
      <c r="A527">
        <f>Schools!A527</f>
        <v>137827</v>
      </c>
      <c r="B527" t="str">
        <f>Schools!B527</f>
        <v>St Edmund's Girls' School</v>
      </c>
      <c r="C527" t="str">
        <f>Schools!C527</f>
        <v>Secondary</v>
      </c>
      <c r="D527">
        <f>Schools!D527</f>
        <v>0</v>
      </c>
      <c r="E527" t="str">
        <f>Schools!E527</f>
        <v>/provider/23/137827</v>
      </c>
      <c r="F527" t="str">
        <f>Schools!F527</f>
        <v>Church Road, Laverstock, Salisbury, Wiltshire, SP1 1RD</v>
      </c>
      <c r="G527" s="17">
        <f>Schools!G527</f>
        <v>43164</v>
      </c>
      <c r="H527">
        <f>Schools!H527</f>
        <v>2758565</v>
      </c>
      <c r="I527" t="str">
        <f>Schools!I527</f>
        <v>2758565.txt</v>
      </c>
      <c r="J527" t="str">
        <f>Schools!J527</f>
        <v>https://files.api.ofsted.gov.uk/v1/file/2758565</v>
      </c>
      <c r="K527" t="str">
        <f>Schools!K527</f>
        <v>Short inspection</v>
      </c>
      <c r="L527" t="b">
        <f t="shared" si="85"/>
        <v>0</v>
      </c>
      <c r="M527">
        <f t="shared" si="85"/>
        <v>1</v>
      </c>
      <c r="N527">
        <f t="shared" si="85"/>
        <v>2</v>
      </c>
      <c r="O527">
        <f t="shared" si="85"/>
        <v>0</v>
      </c>
      <c r="P527">
        <f t="shared" si="85"/>
        <v>0</v>
      </c>
      <c r="Q527">
        <f t="shared" si="85"/>
        <v>0</v>
      </c>
      <c r="R527">
        <f t="shared" si="85"/>
        <v>0</v>
      </c>
      <c r="S527">
        <f t="shared" si="85"/>
        <v>0</v>
      </c>
      <c r="T527">
        <f t="shared" si="85"/>
        <v>0</v>
      </c>
      <c r="U527">
        <f t="shared" si="85"/>
        <v>0</v>
      </c>
      <c r="V527">
        <f t="shared" si="85"/>
        <v>0</v>
      </c>
      <c r="W527">
        <f t="shared" si="85"/>
        <v>0</v>
      </c>
      <c r="X527">
        <f t="shared" si="85"/>
        <v>0</v>
      </c>
      <c r="Y527">
        <f t="shared" si="84"/>
        <v>0</v>
      </c>
      <c r="Z527">
        <f t="shared" si="84"/>
        <v>0</v>
      </c>
      <c r="AA527">
        <f t="shared" si="84"/>
        <v>0</v>
      </c>
      <c r="AB527">
        <f t="shared" si="84"/>
        <v>0</v>
      </c>
      <c r="AC527">
        <f t="shared" si="84"/>
        <v>3</v>
      </c>
    </row>
    <row r="528" spans="1:29">
      <c r="A528">
        <f>Schools!A528</f>
        <v>137895</v>
      </c>
      <c r="B528" t="str">
        <f>Schools!B528</f>
        <v>The John Henry Newman Catholic School</v>
      </c>
      <c r="C528" t="str">
        <f>Schools!C528</f>
        <v>Secondary</v>
      </c>
      <c r="D528">
        <f>Schools!D528</f>
        <v>0</v>
      </c>
      <c r="E528" t="str">
        <f>Schools!E528</f>
        <v>/provider/23/137895</v>
      </c>
      <c r="F528" t="str">
        <f>Schools!F528</f>
        <v>Hitchin Road, Stevenage, Hertfordshire, SG1 4AE</v>
      </c>
      <c r="G528" s="17">
        <f>Schools!G528</f>
        <v>43269</v>
      </c>
      <c r="H528">
        <f>Schools!H528</f>
        <v>2780371</v>
      </c>
      <c r="I528" t="str">
        <f>Schools!I528</f>
        <v>2780371.txt</v>
      </c>
      <c r="J528" t="str">
        <f>Schools!J528</f>
        <v>https://files.api.ofsted.gov.uk/v1/file/2780371</v>
      </c>
      <c r="K528" t="str">
        <f>Schools!K528</f>
        <v>Short inspection</v>
      </c>
      <c r="L528" t="b">
        <f t="shared" si="85"/>
        <v>0</v>
      </c>
      <c r="M528">
        <f t="shared" si="85"/>
        <v>0</v>
      </c>
      <c r="N528">
        <f t="shared" si="85"/>
        <v>1</v>
      </c>
      <c r="O528">
        <f t="shared" si="85"/>
        <v>0</v>
      </c>
      <c r="P528">
        <f t="shared" si="85"/>
        <v>0</v>
      </c>
      <c r="Q528">
        <f t="shared" si="85"/>
        <v>0</v>
      </c>
      <c r="R528">
        <f t="shared" si="85"/>
        <v>0</v>
      </c>
      <c r="S528">
        <f t="shared" si="85"/>
        <v>0</v>
      </c>
      <c r="T528">
        <f t="shared" si="85"/>
        <v>0</v>
      </c>
      <c r="U528">
        <f t="shared" si="85"/>
        <v>0</v>
      </c>
      <c r="V528">
        <f t="shared" si="85"/>
        <v>0</v>
      </c>
      <c r="W528">
        <f t="shared" si="85"/>
        <v>0</v>
      </c>
      <c r="X528">
        <f t="shared" si="85"/>
        <v>0</v>
      </c>
      <c r="Y528">
        <f t="shared" si="84"/>
        <v>0</v>
      </c>
      <c r="Z528">
        <f t="shared" si="84"/>
        <v>0</v>
      </c>
      <c r="AA528">
        <f t="shared" si="84"/>
        <v>0</v>
      </c>
      <c r="AB528">
        <f t="shared" si="84"/>
        <v>0</v>
      </c>
      <c r="AC528">
        <f t="shared" si="84"/>
        <v>2</v>
      </c>
    </row>
    <row r="529" spans="1:29">
      <c r="A529">
        <f>Schools!A529</f>
        <v>113032</v>
      </c>
      <c r="B529" t="str">
        <f>Schools!B529</f>
        <v>Ashgate Croft School</v>
      </c>
      <c r="C529" t="str">
        <f>Schools!C529</f>
        <v>Special School</v>
      </c>
      <c r="D529">
        <f>Schools!D529</f>
        <v>0</v>
      </c>
      <c r="E529" t="str">
        <f>Schools!E529</f>
        <v>/provider/25/113032</v>
      </c>
      <c r="F529" t="str">
        <f>Schools!F529</f>
        <v>Ashgate Road, Chesterfield, Derbyshire, S40 4BN</v>
      </c>
      <c r="G529" s="17">
        <f>Schools!G529</f>
        <v>43069</v>
      </c>
      <c r="H529">
        <f>Schools!H529</f>
        <v>2740143</v>
      </c>
      <c r="I529" t="str">
        <f>Schools!I529</f>
        <v>2740143.txt</v>
      </c>
      <c r="J529" t="str">
        <f>Schools!J529</f>
        <v>https://files.api.ofsted.gov.uk/v1/file/2740143</v>
      </c>
      <c r="K529" t="str">
        <f>Schools!K529</f>
        <v>Short inspection</v>
      </c>
      <c r="L529" t="b">
        <f t="shared" si="85"/>
        <v>0</v>
      </c>
      <c r="M529">
        <f t="shared" si="85"/>
        <v>0</v>
      </c>
      <c r="N529">
        <f t="shared" si="85"/>
        <v>1</v>
      </c>
      <c r="O529">
        <f t="shared" si="85"/>
        <v>0</v>
      </c>
      <c r="P529">
        <f t="shared" si="85"/>
        <v>0</v>
      </c>
      <c r="Q529">
        <f t="shared" si="85"/>
        <v>0</v>
      </c>
      <c r="R529">
        <f t="shared" si="85"/>
        <v>0</v>
      </c>
      <c r="S529">
        <f t="shared" si="85"/>
        <v>0</v>
      </c>
      <c r="T529">
        <f t="shared" si="85"/>
        <v>0</v>
      </c>
      <c r="U529">
        <f t="shared" si="85"/>
        <v>0</v>
      </c>
      <c r="V529">
        <f t="shared" si="85"/>
        <v>0</v>
      </c>
      <c r="W529">
        <f t="shared" si="85"/>
        <v>0</v>
      </c>
      <c r="X529">
        <f t="shared" si="85"/>
        <v>0</v>
      </c>
      <c r="Y529">
        <f t="shared" si="84"/>
        <v>0</v>
      </c>
      <c r="Z529">
        <f t="shared" si="84"/>
        <v>0</v>
      </c>
      <c r="AA529">
        <f t="shared" si="84"/>
        <v>0</v>
      </c>
      <c r="AB529">
        <f t="shared" si="84"/>
        <v>0</v>
      </c>
      <c r="AC529">
        <f t="shared" si="84"/>
        <v>1</v>
      </c>
    </row>
    <row r="530" spans="1:29">
      <c r="A530">
        <f>Schools!A530</f>
        <v>136947</v>
      </c>
      <c r="B530" t="str">
        <f>Schools!B530</f>
        <v>The Montessori Place</v>
      </c>
      <c r="C530" t="str">
        <f>Schools!C530</f>
        <v>Independent School</v>
      </c>
      <c r="D530" t="str">
        <f>Schools!D530</f>
        <v>Outstanding</v>
      </c>
      <c r="E530" t="str">
        <f>Schools!E530</f>
        <v>/provider/27/136947</v>
      </c>
      <c r="F530" t="str">
        <f>Schools!F530</f>
        <v>45 Cromwell Road, Hove, East Sussex, BN3 3ER</v>
      </c>
      <c r="G530" s="17">
        <f>Schools!G530</f>
        <v>43042</v>
      </c>
      <c r="H530">
        <f>Schools!H530</f>
        <v>2734653</v>
      </c>
      <c r="I530" t="str">
        <f>Schools!I530</f>
        <v>2734653.txt</v>
      </c>
      <c r="J530" t="str">
        <f>Schools!J530</f>
        <v>https://files.api.ofsted.gov.uk/v1/file/2734653</v>
      </c>
      <c r="K530" t="str">
        <f>Schools!K530</f>
        <v>Standard inspection</v>
      </c>
      <c r="L530" t="b">
        <f t="shared" si="85"/>
        <v>0</v>
      </c>
      <c r="M530">
        <f t="shared" si="85"/>
        <v>2</v>
      </c>
      <c r="N530">
        <f t="shared" si="85"/>
        <v>3</v>
      </c>
      <c r="O530">
        <f t="shared" si="85"/>
        <v>0</v>
      </c>
      <c r="P530">
        <f t="shared" si="85"/>
        <v>0</v>
      </c>
      <c r="Q530">
        <f t="shared" si="85"/>
        <v>0</v>
      </c>
      <c r="R530">
        <f t="shared" si="85"/>
        <v>0</v>
      </c>
      <c r="S530">
        <f t="shared" si="85"/>
        <v>0</v>
      </c>
      <c r="T530">
        <f t="shared" si="85"/>
        <v>0</v>
      </c>
      <c r="U530">
        <f t="shared" si="85"/>
        <v>0</v>
      </c>
      <c r="V530">
        <f t="shared" si="85"/>
        <v>0</v>
      </c>
      <c r="W530">
        <f t="shared" si="85"/>
        <v>0</v>
      </c>
      <c r="X530">
        <f t="shared" si="85"/>
        <v>0</v>
      </c>
      <c r="Y530">
        <f t="shared" ref="Y530:AC545" si="86">VLOOKUP($A530,rMentions,COLUMN()-9,FALSE)</f>
        <v>0</v>
      </c>
      <c r="Z530">
        <f t="shared" si="86"/>
        <v>0</v>
      </c>
      <c r="AA530">
        <f t="shared" si="86"/>
        <v>0</v>
      </c>
      <c r="AB530">
        <f t="shared" si="86"/>
        <v>0</v>
      </c>
      <c r="AC530">
        <f t="shared" si="86"/>
        <v>6</v>
      </c>
    </row>
    <row r="531" spans="1:29">
      <c r="A531">
        <f>Schools!A531</f>
        <v>137859</v>
      </c>
      <c r="B531" t="str">
        <f>Schools!B531</f>
        <v>Coombe Boys' School</v>
      </c>
      <c r="C531" t="str">
        <f>Schools!C531</f>
        <v>Secondary</v>
      </c>
      <c r="D531">
        <f>Schools!D531</f>
        <v>0</v>
      </c>
      <c r="E531" t="str">
        <f>Schools!E531</f>
        <v>/provider/23/137859</v>
      </c>
      <c r="F531" t="str">
        <f>Schools!F531</f>
        <v>College Gardens, Blakes Lane, New Malden, Surrey, KT3 6NU</v>
      </c>
      <c r="G531" s="17">
        <f>Schools!G531</f>
        <v>43207</v>
      </c>
      <c r="H531">
        <f>Schools!H531</f>
        <v>2767301</v>
      </c>
      <c r="I531" t="str">
        <f>Schools!I531</f>
        <v>2767301.txt</v>
      </c>
      <c r="J531" t="str">
        <f>Schools!J531</f>
        <v>https://files.api.ofsted.gov.uk/v1/file/2767301</v>
      </c>
      <c r="K531" t="str">
        <f>Schools!K531</f>
        <v>Short inspection</v>
      </c>
      <c r="L531" t="b">
        <f t="shared" si="85"/>
        <v>0</v>
      </c>
      <c r="M531">
        <f t="shared" si="85"/>
        <v>9</v>
      </c>
      <c r="N531">
        <f t="shared" si="85"/>
        <v>3</v>
      </c>
      <c r="O531">
        <f t="shared" si="85"/>
        <v>0</v>
      </c>
      <c r="P531">
        <f t="shared" si="85"/>
        <v>0</v>
      </c>
      <c r="Q531">
        <f t="shared" si="85"/>
        <v>0</v>
      </c>
      <c r="R531">
        <f t="shared" si="85"/>
        <v>0</v>
      </c>
      <c r="S531">
        <f t="shared" si="85"/>
        <v>0</v>
      </c>
      <c r="T531">
        <f t="shared" si="85"/>
        <v>0</v>
      </c>
      <c r="U531">
        <f t="shared" si="85"/>
        <v>0</v>
      </c>
      <c r="V531">
        <f t="shared" si="85"/>
        <v>0</v>
      </c>
      <c r="W531">
        <f t="shared" si="85"/>
        <v>0</v>
      </c>
      <c r="X531">
        <f t="shared" si="85"/>
        <v>0</v>
      </c>
      <c r="Y531">
        <f t="shared" si="86"/>
        <v>0</v>
      </c>
      <c r="Z531">
        <f t="shared" si="86"/>
        <v>0</v>
      </c>
      <c r="AA531">
        <f t="shared" si="86"/>
        <v>0</v>
      </c>
      <c r="AB531">
        <f t="shared" si="86"/>
        <v>0</v>
      </c>
      <c r="AC531">
        <f t="shared" si="86"/>
        <v>2</v>
      </c>
    </row>
    <row r="532" spans="1:29">
      <c r="A532">
        <f>Schools!A532</f>
        <v>113046</v>
      </c>
      <c r="B532" t="str">
        <f>Schools!B532</f>
        <v>St Clare's School</v>
      </c>
      <c r="C532" t="str">
        <f>Schools!C532</f>
        <v>Special School</v>
      </c>
      <c r="D532">
        <f>Schools!D532</f>
        <v>0</v>
      </c>
      <c r="E532" t="str">
        <f>Schools!E532</f>
        <v>/provider/25/113046</v>
      </c>
      <c r="F532" t="str">
        <f>Schools!F532</f>
        <v>Rough Heanor Road, Mickleover, Derby, Derbyshire, DE3 9AZ</v>
      </c>
      <c r="G532" s="17">
        <f>Schools!G532</f>
        <v>43237</v>
      </c>
      <c r="H532">
        <f>Schools!H532</f>
        <v>2774049</v>
      </c>
      <c r="I532" t="str">
        <f>Schools!I532</f>
        <v>2774049.txt</v>
      </c>
      <c r="J532" t="str">
        <f>Schools!J532</f>
        <v>https://files.api.ofsted.gov.uk/v1/file/2774049</v>
      </c>
      <c r="K532" t="str">
        <f>Schools!K532</f>
        <v>Monitoring visit</v>
      </c>
      <c r="L532" t="b">
        <f t="shared" ref="L532:AA541" si="87">VLOOKUP($A532,rMentions,COLUMN()-9,FALSE)</f>
        <v>0</v>
      </c>
      <c r="M532">
        <f t="shared" si="87"/>
        <v>0</v>
      </c>
      <c r="N532">
        <f t="shared" si="87"/>
        <v>0</v>
      </c>
      <c r="O532">
        <f t="shared" si="87"/>
        <v>0</v>
      </c>
      <c r="P532">
        <f t="shared" si="87"/>
        <v>0</v>
      </c>
      <c r="Q532">
        <f t="shared" si="87"/>
        <v>0</v>
      </c>
      <c r="R532">
        <f t="shared" si="87"/>
        <v>0</v>
      </c>
      <c r="S532">
        <f t="shared" si="87"/>
        <v>0</v>
      </c>
      <c r="T532">
        <f t="shared" si="87"/>
        <v>0</v>
      </c>
      <c r="U532">
        <f t="shared" si="87"/>
        <v>0</v>
      </c>
      <c r="V532">
        <f t="shared" si="87"/>
        <v>0</v>
      </c>
      <c r="W532">
        <f t="shared" si="87"/>
        <v>0</v>
      </c>
      <c r="X532">
        <f t="shared" si="87"/>
        <v>0</v>
      </c>
      <c r="Y532">
        <f t="shared" si="87"/>
        <v>0</v>
      </c>
      <c r="Z532">
        <f t="shared" si="87"/>
        <v>0</v>
      </c>
      <c r="AA532">
        <f t="shared" si="87"/>
        <v>0</v>
      </c>
      <c r="AB532">
        <f t="shared" si="86"/>
        <v>0</v>
      </c>
      <c r="AC532">
        <f t="shared" si="86"/>
        <v>1</v>
      </c>
    </row>
    <row r="533" spans="1:29">
      <c r="A533">
        <f>Schools!A533</f>
        <v>113048</v>
      </c>
      <c r="B533" t="str">
        <f>Schools!B533</f>
        <v>St Andrew's School</v>
      </c>
      <c r="C533" t="str">
        <f>Schools!C533</f>
        <v>Special School</v>
      </c>
      <c r="D533">
        <f>Schools!D533</f>
        <v>0</v>
      </c>
      <c r="E533" t="str">
        <f>Schools!E533</f>
        <v>/provider/25/113048</v>
      </c>
      <c r="F533" t="str">
        <f>Schools!F533</f>
        <v>St Andrew's View, Breadsall Hilltop, Derby, Derbyshire, DE21 4EW</v>
      </c>
      <c r="G533" s="17">
        <f>Schools!G533</f>
        <v>43285</v>
      </c>
      <c r="H533">
        <f>Schools!H533</f>
        <v>2783441</v>
      </c>
      <c r="I533" t="str">
        <f>Schools!I533</f>
        <v>2783441.txt</v>
      </c>
      <c r="J533" t="str">
        <f>Schools!J533</f>
        <v>https://files.api.ofsted.gov.uk/v1/file/2783441</v>
      </c>
      <c r="K533" t="str">
        <f>Schools!K533</f>
        <v>Short inspection</v>
      </c>
      <c r="L533" t="b">
        <f t="shared" si="87"/>
        <v>0</v>
      </c>
      <c r="M533">
        <f t="shared" si="87"/>
        <v>0</v>
      </c>
      <c r="N533">
        <f t="shared" si="87"/>
        <v>0</v>
      </c>
      <c r="O533">
        <f t="shared" si="87"/>
        <v>0</v>
      </c>
      <c r="P533">
        <f t="shared" si="87"/>
        <v>1</v>
      </c>
      <c r="Q533">
        <f t="shared" si="87"/>
        <v>0</v>
      </c>
      <c r="R533">
        <f t="shared" si="87"/>
        <v>0</v>
      </c>
      <c r="S533">
        <f t="shared" si="87"/>
        <v>0</v>
      </c>
      <c r="T533">
        <f t="shared" si="87"/>
        <v>0</v>
      </c>
      <c r="U533">
        <f t="shared" si="87"/>
        <v>0</v>
      </c>
      <c r="V533">
        <f t="shared" si="87"/>
        <v>0</v>
      </c>
      <c r="W533">
        <f t="shared" si="87"/>
        <v>0</v>
      </c>
      <c r="X533">
        <f t="shared" si="87"/>
        <v>0</v>
      </c>
      <c r="Y533">
        <f t="shared" si="86"/>
        <v>0</v>
      </c>
      <c r="Z533">
        <f t="shared" si="86"/>
        <v>0</v>
      </c>
      <c r="AA533">
        <f t="shared" si="86"/>
        <v>0</v>
      </c>
      <c r="AB533">
        <f t="shared" si="86"/>
        <v>0</v>
      </c>
      <c r="AC533">
        <f t="shared" si="86"/>
        <v>1</v>
      </c>
    </row>
    <row r="534" spans="1:29">
      <c r="A534">
        <f>Schools!A534</f>
        <v>136708</v>
      </c>
      <c r="B534" t="str">
        <f>Schools!B534</f>
        <v>Hans Price Academy</v>
      </c>
      <c r="C534" t="str">
        <f>Schools!C534</f>
        <v>Secondary</v>
      </c>
      <c r="D534">
        <f>Schools!D534</f>
        <v>0</v>
      </c>
      <c r="E534" t="str">
        <f>Schools!E534</f>
        <v>/provider/23/136708</v>
      </c>
      <c r="F534" t="str">
        <f>Schools!F534</f>
        <v>Marchfields Way, Weston-Super-Mare, Somerset, BS23 3QP</v>
      </c>
      <c r="G534" s="17">
        <f>Schools!G534</f>
        <v>43164</v>
      </c>
      <c r="H534">
        <f>Schools!H534</f>
        <v>2758671</v>
      </c>
      <c r="I534" t="str">
        <f>Schools!I534</f>
        <v>2758671.txt</v>
      </c>
      <c r="J534" t="str">
        <f>Schools!J534</f>
        <v>https://files.api.ofsted.gov.uk/v1/file/2758671</v>
      </c>
      <c r="K534" t="str">
        <f>Schools!K534</f>
        <v>Short inspection</v>
      </c>
      <c r="L534" t="b">
        <f t="shared" si="87"/>
        <v>0</v>
      </c>
      <c r="M534">
        <f t="shared" si="87"/>
        <v>8</v>
      </c>
      <c r="N534">
        <f t="shared" si="87"/>
        <v>1</v>
      </c>
      <c r="O534">
        <f t="shared" si="87"/>
        <v>0</v>
      </c>
      <c r="P534">
        <f t="shared" si="87"/>
        <v>0</v>
      </c>
      <c r="Q534">
        <f t="shared" si="87"/>
        <v>0</v>
      </c>
      <c r="R534">
        <f t="shared" si="87"/>
        <v>0</v>
      </c>
      <c r="S534">
        <f t="shared" si="87"/>
        <v>0</v>
      </c>
      <c r="T534">
        <f t="shared" si="87"/>
        <v>0</v>
      </c>
      <c r="U534">
        <f t="shared" si="87"/>
        <v>0</v>
      </c>
      <c r="V534">
        <f t="shared" si="87"/>
        <v>0</v>
      </c>
      <c r="W534">
        <f t="shared" si="87"/>
        <v>0</v>
      </c>
      <c r="X534">
        <f t="shared" si="87"/>
        <v>0</v>
      </c>
      <c r="Y534">
        <f t="shared" si="86"/>
        <v>0</v>
      </c>
      <c r="Z534">
        <f t="shared" si="86"/>
        <v>0</v>
      </c>
      <c r="AA534">
        <f t="shared" si="86"/>
        <v>0</v>
      </c>
      <c r="AB534">
        <f t="shared" si="86"/>
        <v>0</v>
      </c>
      <c r="AC534">
        <f t="shared" si="86"/>
        <v>7</v>
      </c>
    </row>
    <row r="535" spans="1:29">
      <c r="A535">
        <f>Schools!A535</f>
        <v>138107</v>
      </c>
      <c r="B535" t="str">
        <f>Schools!B535</f>
        <v>Bishop Perowne CofE College</v>
      </c>
      <c r="C535" t="str">
        <f>Schools!C535</f>
        <v>Secondary</v>
      </c>
      <c r="D535">
        <f>Schools!D535</f>
        <v>0</v>
      </c>
      <c r="E535" t="str">
        <f>Schools!E535</f>
        <v>/provider/23/138107</v>
      </c>
      <c r="F535" t="str">
        <f>Schools!F535</f>
        <v>Merriman's Hill Road, Worcester, Worcestershire, WR3 8LE</v>
      </c>
      <c r="G535" s="17">
        <f>Schools!G535</f>
        <v>43164</v>
      </c>
      <c r="H535">
        <f>Schools!H535</f>
        <v>2761443</v>
      </c>
      <c r="I535" t="str">
        <f>Schools!I535</f>
        <v>2761443.txt</v>
      </c>
      <c r="J535" t="str">
        <f>Schools!J535</f>
        <v>https://files.api.ofsted.gov.uk/v1/file/2761443</v>
      </c>
      <c r="K535" t="str">
        <f>Schools!K535</f>
        <v>Monitoring visit</v>
      </c>
      <c r="L535" t="b">
        <f t="shared" si="87"/>
        <v>0</v>
      </c>
      <c r="M535">
        <f t="shared" si="87"/>
        <v>4</v>
      </c>
      <c r="N535">
        <f t="shared" si="87"/>
        <v>3</v>
      </c>
      <c r="O535">
        <f t="shared" si="87"/>
        <v>0</v>
      </c>
      <c r="P535">
        <f t="shared" si="87"/>
        <v>0</v>
      </c>
      <c r="Q535">
        <f t="shared" si="87"/>
        <v>0</v>
      </c>
      <c r="R535">
        <f t="shared" si="87"/>
        <v>0</v>
      </c>
      <c r="S535">
        <f t="shared" si="87"/>
        <v>1</v>
      </c>
      <c r="T535">
        <f t="shared" si="87"/>
        <v>0</v>
      </c>
      <c r="U535">
        <f t="shared" si="87"/>
        <v>0</v>
      </c>
      <c r="V535">
        <f t="shared" si="87"/>
        <v>0</v>
      </c>
      <c r="W535">
        <f t="shared" si="87"/>
        <v>0</v>
      </c>
      <c r="X535">
        <f t="shared" si="87"/>
        <v>0</v>
      </c>
      <c r="Y535">
        <f t="shared" si="86"/>
        <v>0</v>
      </c>
      <c r="Z535">
        <f t="shared" si="86"/>
        <v>0</v>
      </c>
      <c r="AA535">
        <f t="shared" si="86"/>
        <v>0</v>
      </c>
      <c r="AB535">
        <f t="shared" si="86"/>
        <v>0</v>
      </c>
      <c r="AC535">
        <f t="shared" si="86"/>
        <v>2</v>
      </c>
    </row>
    <row r="536" spans="1:29">
      <c r="A536">
        <f>Schools!A536</f>
        <v>138108</v>
      </c>
      <c r="B536" t="str">
        <f>Schools!B536</f>
        <v>The Market Bosworth School</v>
      </c>
      <c r="C536" t="str">
        <f>Schools!C536</f>
        <v>Secondary</v>
      </c>
      <c r="D536">
        <f>Schools!D536</f>
        <v>0</v>
      </c>
      <c r="E536" t="str">
        <f>Schools!E536</f>
        <v>/provider/23/138108</v>
      </c>
      <c r="F536" t="str">
        <f>Schools!F536</f>
        <v>Station Road, Market Bosworth, Nuneaton, Warwickshire, CV13 0JT</v>
      </c>
      <c r="G536" s="17">
        <f>Schools!G536</f>
        <v>43213</v>
      </c>
      <c r="H536">
        <f>Schools!H536</f>
        <v>2768983</v>
      </c>
      <c r="I536" t="str">
        <f>Schools!I536</f>
        <v>2768983.txt</v>
      </c>
      <c r="J536" t="str">
        <f>Schools!J536</f>
        <v>https://files.api.ofsted.gov.uk/v1/file/2768983</v>
      </c>
      <c r="K536" t="str">
        <f>Schools!K536</f>
        <v>Monitoring visit</v>
      </c>
      <c r="L536" t="b">
        <f t="shared" si="87"/>
        <v>0</v>
      </c>
      <c r="M536">
        <f t="shared" si="87"/>
        <v>0</v>
      </c>
      <c r="N536">
        <f t="shared" si="87"/>
        <v>2</v>
      </c>
      <c r="O536">
        <f t="shared" si="87"/>
        <v>0</v>
      </c>
      <c r="P536">
        <f t="shared" si="87"/>
        <v>1</v>
      </c>
      <c r="Q536">
        <f t="shared" si="87"/>
        <v>0</v>
      </c>
      <c r="R536">
        <f t="shared" si="87"/>
        <v>0</v>
      </c>
      <c r="S536">
        <f t="shared" si="87"/>
        <v>0</v>
      </c>
      <c r="T536">
        <f t="shared" si="87"/>
        <v>0</v>
      </c>
      <c r="U536">
        <f t="shared" si="87"/>
        <v>0</v>
      </c>
      <c r="V536">
        <f t="shared" si="87"/>
        <v>0</v>
      </c>
      <c r="W536">
        <f t="shared" si="87"/>
        <v>0</v>
      </c>
      <c r="X536">
        <f t="shared" si="87"/>
        <v>0</v>
      </c>
      <c r="Y536">
        <f t="shared" si="86"/>
        <v>0</v>
      </c>
      <c r="Z536">
        <f t="shared" si="86"/>
        <v>0</v>
      </c>
      <c r="AA536">
        <f t="shared" si="86"/>
        <v>0</v>
      </c>
      <c r="AB536">
        <f t="shared" si="86"/>
        <v>0</v>
      </c>
      <c r="AC536">
        <f t="shared" si="86"/>
        <v>3</v>
      </c>
    </row>
    <row r="537" spans="1:29">
      <c r="A537">
        <f>Schools!A537</f>
        <v>137944</v>
      </c>
      <c r="B537" t="str">
        <f>Schools!B537</f>
        <v>St Helena School</v>
      </c>
      <c r="C537" t="str">
        <f>Schools!C537</f>
        <v>Secondary</v>
      </c>
      <c r="D537" t="str">
        <f>Schools!D537</f>
        <v>Good</v>
      </c>
      <c r="E537" t="str">
        <f>Schools!E537</f>
        <v>/provider/23/137944</v>
      </c>
      <c r="F537" t="str">
        <f>Schools!F537</f>
        <v>Sheepen Road, Colchester, Essex, CO3 3LE</v>
      </c>
      <c r="G537" s="17">
        <f>Schools!G537</f>
        <v>43118</v>
      </c>
      <c r="H537">
        <f>Schools!H537</f>
        <v>2748861</v>
      </c>
      <c r="I537" t="str">
        <f>Schools!I537</f>
        <v>2748861.txt</v>
      </c>
      <c r="J537" t="str">
        <f>Schools!J537</f>
        <v>https://files.api.ofsted.gov.uk/v1/file/2748861</v>
      </c>
      <c r="K537" t="str">
        <f>Schools!K537</f>
        <v>Full inspection</v>
      </c>
      <c r="L537" t="b">
        <f t="shared" si="87"/>
        <v>0</v>
      </c>
      <c r="M537">
        <f t="shared" si="87"/>
        <v>4</v>
      </c>
      <c r="N537">
        <f t="shared" si="87"/>
        <v>4</v>
      </c>
      <c r="O537">
        <f t="shared" si="87"/>
        <v>0</v>
      </c>
      <c r="P537">
        <f t="shared" si="87"/>
        <v>0</v>
      </c>
      <c r="Q537">
        <f t="shared" si="87"/>
        <v>0</v>
      </c>
      <c r="R537">
        <f t="shared" si="87"/>
        <v>0</v>
      </c>
      <c r="S537">
        <f t="shared" si="87"/>
        <v>2</v>
      </c>
      <c r="T537">
        <f t="shared" si="87"/>
        <v>0</v>
      </c>
      <c r="U537">
        <f t="shared" si="87"/>
        <v>0</v>
      </c>
      <c r="V537">
        <f t="shared" si="87"/>
        <v>0</v>
      </c>
      <c r="W537">
        <f t="shared" si="87"/>
        <v>0</v>
      </c>
      <c r="X537">
        <f t="shared" si="87"/>
        <v>0</v>
      </c>
      <c r="Y537">
        <f t="shared" si="86"/>
        <v>0</v>
      </c>
      <c r="Z537">
        <f t="shared" si="86"/>
        <v>0</v>
      </c>
      <c r="AA537">
        <f t="shared" si="86"/>
        <v>0</v>
      </c>
      <c r="AB537">
        <f t="shared" si="86"/>
        <v>0</v>
      </c>
      <c r="AC537">
        <f t="shared" si="86"/>
        <v>4</v>
      </c>
    </row>
    <row r="538" spans="1:29">
      <c r="A538">
        <f>Schools!A538</f>
        <v>137568</v>
      </c>
      <c r="B538" t="str">
        <f>Schools!B538</f>
        <v>Oak Tree High</v>
      </c>
      <c r="C538" t="str">
        <f>Schools!C538</f>
        <v>Independent School</v>
      </c>
      <c r="D538">
        <f>Schools!D538</f>
        <v>0</v>
      </c>
      <c r="E538" t="str">
        <f>Schools!E538</f>
        <v>/provider/27/137568</v>
      </c>
      <c r="F538" t="str">
        <f>Schools!F538</f>
        <v>Yorkshire Muslim Academy, Gate No 3 Bland Street, Sheffield, South Yorkshire, S4 8DG</v>
      </c>
      <c r="G538" s="17">
        <f>Schools!G538</f>
        <v>43223</v>
      </c>
      <c r="H538">
        <f>Schools!H538</f>
        <v>2771317</v>
      </c>
      <c r="I538" t="str">
        <f>Schools!I538</f>
        <v>2771317.txt</v>
      </c>
      <c r="J538" t="str">
        <f>Schools!J538</f>
        <v>https://files.api.ofsted.gov.uk/v1/file/2771317</v>
      </c>
      <c r="K538" t="str">
        <f>Schools!K538</f>
        <v>Additional inspection</v>
      </c>
      <c r="L538" t="b">
        <f t="shared" si="87"/>
        <v>0</v>
      </c>
      <c r="M538">
        <f t="shared" si="87"/>
        <v>1</v>
      </c>
      <c r="N538">
        <f t="shared" si="87"/>
        <v>0</v>
      </c>
      <c r="O538">
        <f t="shared" si="87"/>
        <v>0</v>
      </c>
      <c r="P538">
        <f t="shared" si="87"/>
        <v>0</v>
      </c>
      <c r="Q538">
        <f t="shared" si="87"/>
        <v>0</v>
      </c>
      <c r="R538">
        <f t="shared" si="87"/>
        <v>0</v>
      </c>
      <c r="S538">
        <f t="shared" si="87"/>
        <v>0</v>
      </c>
      <c r="T538">
        <f t="shared" si="87"/>
        <v>1</v>
      </c>
      <c r="U538">
        <f t="shared" si="87"/>
        <v>0</v>
      </c>
      <c r="V538">
        <f t="shared" si="87"/>
        <v>0</v>
      </c>
      <c r="W538">
        <f t="shared" si="87"/>
        <v>0</v>
      </c>
      <c r="X538">
        <f t="shared" si="87"/>
        <v>0</v>
      </c>
      <c r="Y538">
        <f t="shared" si="86"/>
        <v>0</v>
      </c>
      <c r="Z538">
        <f t="shared" si="86"/>
        <v>0</v>
      </c>
      <c r="AA538">
        <f t="shared" si="86"/>
        <v>0</v>
      </c>
      <c r="AB538">
        <f t="shared" si="86"/>
        <v>0</v>
      </c>
      <c r="AC538">
        <f t="shared" si="86"/>
        <v>0</v>
      </c>
    </row>
    <row r="539" spans="1:29">
      <c r="A539">
        <f>Schools!A539</f>
        <v>137936</v>
      </c>
      <c r="B539" t="str">
        <f>Schools!B539</f>
        <v>Chipping Norton School</v>
      </c>
      <c r="C539" t="str">
        <f>Schools!C539</f>
        <v>Secondary</v>
      </c>
      <c r="D539" t="str">
        <f>Schools!D539</f>
        <v>Good</v>
      </c>
      <c r="E539" t="str">
        <f>Schools!E539</f>
        <v>/provider/23/137936</v>
      </c>
      <c r="F539" t="str">
        <f>Schools!F539</f>
        <v>Burford Road, Chipping Norton, Oxfordshire, OX7 5DY</v>
      </c>
      <c r="G539" s="17">
        <f>Schools!G539</f>
        <v>43067</v>
      </c>
      <c r="H539">
        <f>Schools!H539</f>
        <v>2739549</v>
      </c>
      <c r="I539" t="str">
        <f>Schools!I539</f>
        <v>2739549.txt</v>
      </c>
      <c r="J539" t="str">
        <f>Schools!J539</f>
        <v>https://files.api.ofsted.gov.uk/v1/file/2739549</v>
      </c>
      <c r="K539" t="str">
        <f>Schools!K539</f>
        <v>Full inspection</v>
      </c>
      <c r="L539" t="b">
        <f t="shared" si="87"/>
        <v>0</v>
      </c>
      <c r="M539">
        <f t="shared" si="87"/>
        <v>2</v>
      </c>
      <c r="N539">
        <f t="shared" si="87"/>
        <v>6</v>
      </c>
      <c r="O539">
        <f t="shared" si="87"/>
        <v>0</v>
      </c>
      <c r="P539">
        <f t="shared" si="87"/>
        <v>0</v>
      </c>
      <c r="Q539">
        <f t="shared" si="87"/>
        <v>0</v>
      </c>
      <c r="R539">
        <f t="shared" si="87"/>
        <v>0</v>
      </c>
      <c r="S539">
        <f t="shared" si="87"/>
        <v>0</v>
      </c>
      <c r="T539">
        <f t="shared" si="87"/>
        <v>0</v>
      </c>
      <c r="U539">
        <f t="shared" si="87"/>
        <v>0</v>
      </c>
      <c r="V539">
        <f t="shared" si="87"/>
        <v>0</v>
      </c>
      <c r="W539">
        <f t="shared" si="87"/>
        <v>0</v>
      </c>
      <c r="X539">
        <f t="shared" si="87"/>
        <v>0</v>
      </c>
      <c r="Y539">
        <f t="shared" si="86"/>
        <v>0</v>
      </c>
      <c r="Z539">
        <f t="shared" si="86"/>
        <v>0</v>
      </c>
      <c r="AA539">
        <f t="shared" si="86"/>
        <v>0</v>
      </c>
      <c r="AB539">
        <f t="shared" si="86"/>
        <v>0</v>
      </c>
      <c r="AC539">
        <f t="shared" si="86"/>
        <v>6</v>
      </c>
    </row>
    <row r="540" spans="1:29">
      <c r="A540">
        <f>Schools!A540</f>
        <v>136823</v>
      </c>
      <c r="B540" t="str">
        <f>Schools!B540</f>
        <v>Al-Ihsaan Community College</v>
      </c>
      <c r="C540" t="str">
        <f>Schools!C540</f>
        <v>Independent School</v>
      </c>
      <c r="D540">
        <f>Schools!D540</f>
        <v>0</v>
      </c>
      <c r="E540" t="str">
        <f>Schools!E540</f>
        <v>/provider/27/136823</v>
      </c>
      <c r="F540" t="str">
        <f>Schools!F540</f>
        <v>1 Kamloops Crescent, Leicester, LE1 2HX</v>
      </c>
      <c r="G540" s="17">
        <f>Schools!G540</f>
        <v>43230</v>
      </c>
      <c r="H540">
        <f>Schools!H540</f>
        <v>2772475</v>
      </c>
      <c r="I540" t="str">
        <f>Schools!I540</f>
        <v>2772475.txt</v>
      </c>
      <c r="J540" t="str">
        <f>Schools!J540</f>
        <v>https://files.api.ofsted.gov.uk/v1/file/2772475</v>
      </c>
      <c r="K540" t="str">
        <f>Schools!K540</f>
        <v>Additional inspection</v>
      </c>
      <c r="L540" t="b">
        <f t="shared" si="87"/>
        <v>0</v>
      </c>
      <c r="M540">
        <f t="shared" si="87"/>
        <v>1</v>
      </c>
      <c r="N540">
        <f t="shared" si="87"/>
        <v>1</v>
      </c>
      <c r="O540">
        <f t="shared" si="87"/>
        <v>0</v>
      </c>
      <c r="P540">
        <f t="shared" si="87"/>
        <v>0</v>
      </c>
      <c r="Q540">
        <f t="shared" si="87"/>
        <v>0</v>
      </c>
      <c r="R540">
        <f t="shared" si="87"/>
        <v>0</v>
      </c>
      <c r="S540">
        <f t="shared" si="87"/>
        <v>0</v>
      </c>
      <c r="T540">
        <f t="shared" si="87"/>
        <v>0</v>
      </c>
      <c r="U540">
        <f t="shared" si="87"/>
        <v>0</v>
      </c>
      <c r="V540">
        <f t="shared" si="87"/>
        <v>0</v>
      </c>
      <c r="W540">
        <f t="shared" si="87"/>
        <v>0</v>
      </c>
      <c r="X540">
        <f t="shared" si="87"/>
        <v>0</v>
      </c>
      <c r="Y540">
        <f t="shared" si="86"/>
        <v>0</v>
      </c>
      <c r="Z540">
        <f t="shared" si="86"/>
        <v>0</v>
      </c>
      <c r="AA540">
        <f t="shared" si="86"/>
        <v>0</v>
      </c>
      <c r="AB540">
        <f t="shared" si="86"/>
        <v>0</v>
      </c>
      <c r="AC540">
        <f t="shared" si="86"/>
        <v>2</v>
      </c>
    </row>
    <row r="541" spans="1:29">
      <c r="A541">
        <f>Schools!A541</f>
        <v>137098</v>
      </c>
      <c r="B541" t="str">
        <f>Schools!B541</f>
        <v>Longdon Hall School</v>
      </c>
      <c r="C541" t="str">
        <f>Schools!C541</f>
        <v>Independent School</v>
      </c>
      <c r="D541" t="str">
        <f>Schools!D541</f>
        <v>Outstanding</v>
      </c>
      <c r="E541" t="str">
        <f>Schools!E541</f>
        <v>/provider/27/137098</v>
      </c>
      <c r="F541" t="str">
        <f>Schools!F541</f>
        <v>Longdon Green, Lichfield, Staffordshire, WS15 4PT</v>
      </c>
      <c r="G541" s="17">
        <f>Schools!G541</f>
        <v>43222</v>
      </c>
      <c r="H541">
        <f>Schools!H541</f>
        <v>2771111</v>
      </c>
      <c r="I541" t="str">
        <f>Schools!I541</f>
        <v>2771111.txt</v>
      </c>
      <c r="J541" t="str">
        <f>Schools!J541</f>
        <v>https://files.api.ofsted.gov.uk/v1/file/2771111</v>
      </c>
      <c r="K541" t="str">
        <f>Schools!K541</f>
        <v>Standard inspection</v>
      </c>
      <c r="L541" t="b">
        <f t="shared" si="87"/>
        <v>0</v>
      </c>
      <c r="M541">
        <f t="shared" si="87"/>
        <v>2</v>
      </c>
      <c r="N541">
        <f t="shared" si="87"/>
        <v>4</v>
      </c>
      <c r="O541">
        <f t="shared" si="87"/>
        <v>0</v>
      </c>
      <c r="P541">
        <f t="shared" si="87"/>
        <v>0</v>
      </c>
      <c r="Q541">
        <f t="shared" si="87"/>
        <v>0</v>
      </c>
      <c r="R541">
        <f t="shared" si="87"/>
        <v>0</v>
      </c>
      <c r="S541">
        <f t="shared" si="87"/>
        <v>0</v>
      </c>
      <c r="T541">
        <f t="shared" si="87"/>
        <v>0</v>
      </c>
      <c r="U541">
        <f t="shared" si="87"/>
        <v>0</v>
      </c>
      <c r="V541">
        <f t="shared" si="87"/>
        <v>0</v>
      </c>
      <c r="W541">
        <f t="shared" si="87"/>
        <v>0</v>
      </c>
      <c r="X541">
        <f t="shared" si="87"/>
        <v>0</v>
      </c>
      <c r="Y541">
        <f t="shared" si="86"/>
        <v>0</v>
      </c>
      <c r="Z541">
        <f t="shared" si="86"/>
        <v>0</v>
      </c>
      <c r="AA541">
        <f t="shared" si="86"/>
        <v>0</v>
      </c>
      <c r="AB541">
        <f t="shared" si="86"/>
        <v>0</v>
      </c>
      <c r="AC541">
        <f t="shared" si="86"/>
        <v>3</v>
      </c>
    </row>
    <row r="542" spans="1:29">
      <c r="A542">
        <f>Schools!A542</f>
        <v>137385</v>
      </c>
      <c r="B542" t="str">
        <f>Schools!B542</f>
        <v>Get U Started Training</v>
      </c>
      <c r="C542" t="str">
        <f>Schools!C542</f>
        <v>Independent School</v>
      </c>
      <c r="D542" t="str">
        <f>Schools!D542</f>
        <v>Good</v>
      </c>
      <c r="E542" t="str">
        <f>Schools!E542</f>
        <v>/provider/27/137385</v>
      </c>
      <c r="F542" t="str">
        <f>Schools!F542</f>
        <v>1 Haldane Street, Ashington, Northumberland, NE63 8SF</v>
      </c>
      <c r="G542" s="17">
        <f>Schools!G542</f>
        <v>43257</v>
      </c>
      <c r="H542">
        <f>Schools!H542</f>
        <v>2777515</v>
      </c>
      <c r="I542" t="str">
        <f>Schools!I542</f>
        <v>2777515.txt</v>
      </c>
      <c r="J542" t="str">
        <f>Schools!J542</f>
        <v>https://files.api.ofsted.gov.uk/v1/file/2777515</v>
      </c>
      <c r="K542" t="str">
        <f>Schools!K542</f>
        <v>Standard inspection</v>
      </c>
      <c r="L542" t="b">
        <f t="shared" ref="L542:AA551" si="88">VLOOKUP($A542,rMentions,COLUMN()-9,FALSE)</f>
        <v>0</v>
      </c>
      <c r="M542">
        <f t="shared" si="88"/>
        <v>1</v>
      </c>
      <c r="N542">
        <f t="shared" si="88"/>
        <v>16</v>
      </c>
      <c r="O542">
        <f t="shared" si="88"/>
        <v>0</v>
      </c>
      <c r="P542">
        <f t="shared" si="88"/>
        <v>0</v>
      </c>
      <c r="Q542">
        <f t="shared" si="88"/>
        <v>0</v>
      </c>
      <c r="R542">
        <f t="shared" si="88"/>
        <v>0</v>
      </c>
      <c r="S542">
        <f t="shared" si="88"/>
        <v>0</v>
      </c>
      <c r="T542">
        <f t="shared" si="88"/>
        <v>0</v>
      </c>
      <c r="U542">
        <f t="shared" si="88"/>
        <v>0</v>
      </c>
      <c r="V542">
        <f t="shared" si="88"/>
        <v>0</v>
      </c>
      <c r="W542">
        <f t="shared" si="88"/>
        <v>0</v>
      </c>
      <c r="X542">
        <f t="shared" si="88"/>
        <v>0</v>
      </c>
      <c r="Y542">
        <f t="shared" si="88"/>
        <v>0</v>
      </c>
      <c r="Z542">
        <f t="shared" si="88"/>
        <v>0</v>
      </c>
      <c r="AA542">
        <f t="shared" si="88"/>
        <v>0</v>
      </c>
      <c r="AB542">
        <f t="shared" si="86"/>
        <v>0</v>
      </c>
      <c r="AC542">
        <f t="shared" si="86"/>
        <v>9</v>
      </c>
    </row>
    <row r="543" spans="1:29">
      <c r="A543">
        <f>Schools!A543</f>
        <v>138084</v>
      </c>
      <c r="B543" t="str">
        <f>Schools!B543</f>
        <v>Clacton County High School</v>
      </c>
      <c r="C543" t="str">
        <f>Schools!C543</f>
        <v>Secondary</v>
      </c>
      <c r="D543">
        <f>Schools!D543</f>
        <v>0</v>
      </c>
      <c r="E543" t="str">
        <f>Schools!E543</f>
        <v>/provider/23/138084</v>
      </c>
      <c r="F543" t="str">
        <f>Schools!F543</f>
        <v>Walton Road, Clacton-on-Sea, Essex, CO15 6DZ</v>
      </c>
      <c r="G543" s="17">
        <f>Schools!G543</f>
        <v>43151</v>
      </c>
      <c r="H543">
        <f>Schools!H543</f>
        <v>2755125</v>
      </c>
      <c r="I543" t="str">
        <f>Schools!I543</f>
        <v>2755125.txt</v>
      </c>
      <c r="J543" t="str">
        <f>Schools!J543</f>
        <v>https://files.api.ofsted.gov.uk/v1/file/2755125</v>
      </c>
      <c r="K543" t="str">
        <f>Schools!K543</f>
        <v>Short inspection</v>
      </c>
      <c r="L543" t="b">
        <f t="shared" si="88"/>
        <v>0</v>
      </c>
      <c r="M543">
        <f t="shared" si="88"/>
        <v>0</v>
      </c>
      <c r="N543">
        <f t="shared" si="88"/>
        <v>1</v>
      </c>
      <c r="O543">
        <f t="shared" si="88"/>
        <v>0</v>
      </c>
      <c r="P543">
        <f t="shared" si="88"/>
        <v>0</v>
      </c>
      <c r="Q543">
        <f t="shared" si="88"/>
        <v>0</v>
      </c>
      <c r="R543">
        <f t="shared" si="88"/>
        <v>0</v>
      </c>
      <c r="S543">
        <f t="shared" si="88"/>
        <v>0</v>
      </c>
      <c r="T543">
        <f t="shared" si="88"/>
        <v>0</v>
      </c>
      <c r="U543">
        <f t="shared" si="88"/>
        <v>0</v>
      </c>
      <c r="V543">
        <f t="shared" si="88"/>
        <v>0</v>
      </c>
      <c r="W543">
        <f t="shared" si="88"/>
        <v>0</v>
      </c>
      <c r="X543">
        <f t="shared" si="88"/>
        <v>0</v>
      </c>
      <c r="Y543">
        <f t="shared" si="86"/>
        <v>0</v>
      </c>
      <c r="Z543">
        <f t="shared" si="86"/>
        <v>0</v>
      </c>
      <c r="AA543">
        <f t="shared" si="86"/>
        <v>0</v>
      </c>
      <c r="AB543">
        <f t="shared" si="86"/>
        <v>0</v>
      </c>
      <c r="AC543">
        <f t="shared" si="86"/>
        <v>4</v>
      </c>
    </row>
    <row r="544" spans="1:29">
      <c r="A544">
        <f>Schools!A544</f>
        <v>136675</v>
      </c>
      <c r="B544" t="str">
        <f>Schools!B544</f>
        <v>Rossington All Saints Academy</v>
      </c>
      <c r="C544" t="str">
        <f>Schools!C544</f>
        <v>Secondary</v>
      </c>
      <c r="D544" t="str">
        <f>Schools!D544</f>
        <v>Good</v>
      </c>
      <c r="E544" t="str">
        <f>Schools!E544</f>
        <v>/provider/23/136675</v>
      </c>
      <c r="F544" t="str">
        <f>Schools!F544</f>
        <v>Bond Street, Rossington, Doncaster, South Yorkshire, DN11 0BZ</v>
      </c>
      <c r="G544" s="17">
        <f>Schools!G544</f>
        <v>43000</v>
      </c>
      <c r="H544">
        <f>Schools!H544</f>
        <v>2726645</v>
      </c>
      <c r="I544" t="str">
        <f>Schools!I544</f>
        <v>2726645.txt</v>
      </c>
      <c r="J544" t="str">
        <f>Schools!J544</f>
        <v>https://files.api.ofsted.gov.uk/v1/file/2726645</v>
      </c>
      <c r="K544" t="str">
        <f>Schools!K544</f>
        <v>Short inspection</v>
      </c>
      <c r="L544" t="b">
        <f t="shared" si="88"/>
        <v>0</v>
      </c>
      <c r="M544">
        <f t="shared" si="88"/>
        <v>1</v>
      </c>
      <c r="N544">
        <f t="shared" si="88"/>
        <v>6</v>
      </c>
      <c r="O544">
        <f t="shared" si="88"/>
        <v>0</v>
      </c>
      <c r="P544">
        <f t="shared" si="88"/>
        <v>0</v>
      </c>
      <c r="Q544">
        <f t="shared" si="88"/>
        <v>0</v>
      </c>
      <c r="R544">
        <f t="shared" si="88"/>
        <v>0</v>
      </c>
      <c r="S544">
        <f t="shared" si="88"/>
        <v>5</v>
      </c>
      <c r="T544">
        <f t="shared" si="88"/>
        <v>0</v>
      </c>
      <c r="U544">
        <f t="shared" si="88"/>
        <v>0</v>
      </c>
      <c r="V544">
        <f t="shared" si="88"/>
        <v>0</v>
      </c>
      <c r="W544">
        <f t="shared" si="88"/>
        <v>0</v>
      </c>
      <c r="X544">
        <f t="shared" si="88"/>
        <v>0</v>
      </c>
      <c r="Y544">
        <f t="shared" si="86"/>
        <v>0</v>
      </c>
      <c r="Z544">
        <f t="shared" si="86"/>
        <v>0</v>
      </c>
      <c r="AA544">
        <f t="shared" si="86"/>
        <v>0</v>
      </c>
      <c r="AB544">
        <f t="shared" si="86"/>
        <v>0</v>
      </c>
      <c r="AC544">
        <f t="shared" si="86"/>
        <v>7</v>
      </c>
    </row>
    <row r="545" spans="1:29">
      <c r="A545">
        <f>Schools!A545</f>
        <v>136955</v>
      </c>
      <c r="B545" t="str">
        <f>Schools!B545</f>
        <v>Al-Madani Girls School</v>
      </c>
      <c r="C545" t="str">
        <f>Schools!C545</f>
        <v>Independent School</v>
      </c>
      <c r="D545" t="str">
        <f>Schools!D545</f>
        <v>Good</v>
      </c>
      <c r="E545" t="str">
        <f>Schools!E545</f>
        <v>/provider/27/136955</v>
      </c>
      <c r="F545" t="str">
        <f>Schools!F545</f>
        <v>339 - 341 Bath Road, Slough, Berkshire, SL1 5PR</v>
      </c>
      <c r="G545" s="17">
        <f>Schools!G545</f>
        <v>43068</v>
      </c>
      <c r="H545">
        <f>Schools!H545</f>
        <v>2739853</v>
      </c>
      <c r="I545" t="str">
        <f>Schools!I545</f>
        <v>2739853.txt</v>
      </c>
      <c r="J545" t="str">
        <f>Schools!J545</f>
        <v>https://files.api.ofsted.gov.uk/v1/file/2739853</v>
      </c>
      <c r="K545" t="str">
        <f>Schools!K545</f>
        <v>Standard inspection</v>
      </c>
      <c r="L545" t="b">
        <f t="shared" si="88"/>
        <v>0</v>
      </c>
      <c r="M545">
        <f t="shared" si="88"/>
        <v>8</v>
      </c>
      <c r="N545">
        <f t="shared" si="88"/>
        <v>7</v>
      </c>
      <c r="O545">
        <f t="shared" si="88"/>
        <v>0</v>
      </c>
      <c r="P545">
        <f t="shared" si="88"/>
        <v>2</v>
      </c>
      <c r="Q545">
        <f t="shared" si="88"/>
        <v>0</v>
      </c>
      <c r="R545">
        <f t="shared" si="88"/>
        <v>0</v>
      </c>
      <c r="S545">
        <f t="shared" si="88"/>
        <v>0</v>
      </c>
      <c r="T545">
        <f t="shared" si="88"/>
        <v>0</v>
      </c>
      <c r="U545">
        <f t="shared" si="88"/>
        <v>0</v>
      </c>
      <c r="V545">
        <f t="shared" si="88"/>
        <v>0</v>
      </c>
      <c r="W545">
        <f t="shared" si="88"/>
        <v>0</v>
      </c>
      <c r="X545">
        <f t="shared" si="88"/>
        <v>0</v>
      </c>
      <c r="Y545">
        <f t="shared" si="86"/>
        <v>0</v>
      </c>
      <c r="Z545">
        <f t="shared" si="86"/>
        <v>0</v>
      </c>
      <c r="AA545">
        <f t="shared" si="86"/>
        <v>0</v>
      </c>
      <c r="AB545">
        <f t="shared" si="86"/>
        <v>0</v>
      </c>
      <c r="AC545">
        <f t="shared" si="86"/>
        <v>9</v>
      </c>
    </row>
    <row r="546" spans="1:29">
      <c r="A546">
        <f>Schools!A546</f>
        <v>137842</v>
      </c>
      <c r="B546" t="str">
        <f>Schools!B546</f>
        <v>Hall Cross Academy</v>
      </c>
      <c r="C546" t="str">
        <f>Schools!C546</f>
        <v>Secondary</v>
      </c>
      <c r="D546">
        <f>Schools!D546</f>
        <v>0</v>
      </c>
      <c r="E546" t="str">
        <f>Schools!E546</f>
        <v>/provider/23/137842</v>
      </c>
      <c r="F546" t="str">
        <f>Schools!F546</f>
        <v>Thorne Road, Doncaster, South Yorkshire, DN1 2HY</v>
      </c>
      <c r="G546" s="17">
        <f>Schools!G546</f>
        <v>43216</v>
      </c>
      <c r="H546">
        <f>Schools!H546</f>
        <v>2769869</v>
      </c>
      <c r="I546" t="str">
        <f>Schools!I546</f>
        <v>2769869.txt</v>
      </c>
      <c r="J546" t="str">
        <f>Schools!J546</f>
        <v>https://files.api.ofsted.gov.uk/v1/file/2769869</v>
      </c>
      <c r="K546" t="str">
        <f>Schools!K546</f>
        <v>Short inspection</v>
      </c>
      <c r="L546" t="b">
        <f t="shared" si="88"/>
        <v>0</v>
      </c>
      <c r="M546">
        <f t="shared" si="88"/>
        <v>0</v>
      </c>
      <c r="N546">
        <f t="shared" si="88"/>
        <v>1</v>
      </c>
      <c r="O546">
        <f t="shared" si="88"/>
        <v>0</v>
      </c>
      <c r="P546">
        <f t="shared" si="88"/>
        <v>0</v>
      </c>
      <c r="Q546">
        <f t="shared" si="88"/>
        <v>0</v>
      </c>
      <c r="R546">
        <f t="shared" si="88"/>
        <v>0</v>
      </c>
      <c r="S546">
        <f t="shared" si="88"/>
        <v>0</v>
      </c>
      <c r="T546">
        <f t="shared" si="88"/>
        <v>0</v>
      </c>
      <c r="U546">
        <f t="shared" si="88"/>
        <v>0</v>
      </c>
      <c r="V546">
        <f t="shared" si="88"/>
        <v>0</v>
      </c>
      <c r="W546">
        <f t="shared" si="88"/>
        <v>0</v>
      </c>
      <c r="X546">
        <f t="shared" si="88"/>
        <v>0</v>
      </c>
      <c r="Y546">
        <f t="shared" ref="Y546:AC561" si="89">VLOOKUP($A546,rMentions,COLUMN()-9,FALSE)</f>
        <v>0</v>
      </c>
      <c r="Z546">
        <f t="shared" si="89"/>
        <v>0</v>
      </c>
      <c r="AA546">
        <f t="shared" si="89"/>
        <v>0</v>
      </c>
      <c r="AB546">
        <f t="shared" si="89"/>
        <v>0</v>
      </c>
      <c r="AC546">
        <f t="shared" si="89"/>
        <v>8</v>
      </c>
    </row>
    <row r="547" spans="1:29">
      <c r="A547">
        <f>Schools!A547</f>
        <v>137583</v>
      </c>
      <c r="B547" t="str">
        <f>Schools!B547</f>
        <v>LPW Independent School</v>
      </c>
      <c r="C547" t="str">
        <f>Schools!C547</f>
        <v>Independent School</v>
      </c>
      <c r="D547" t="str">
        <f>Schools!D547</f>
        <v>Good</v>
      </c>
      <c r="E547" t="str">
        <f>Schools!E547</f>
        <v>/provider/27/137583</v>
      </c>
      <c r="F547" t="str">
        <f>Schools!F547</f>
        <v>Princess Street, Bedminster, Bristol, Bristol, BS3 4AG</v>
      </c>
      <c r="G547" s="17">
        <f>Schools!G547</f>
        <v>43228</v>
      </c>
      <c r="H547">
        <f>Schools!H547</f>
        <v>2772093</v>
      </c>
      <c r="I547" t="str">
        <f>Schools!I547</f>
        <v>2772093.txt</v>
      </c>
      <c r="J547" t="str">
        <f>Schools!J547</f>
        <v>https://files.api.ofsted.gov.uk/v1/file/2772093</v>
      </c>
      <c r="K547" t="str">
        <f>Schools!K547</f>
        <v>Standard inspection</v>
      </c>
      <c r="L547" t="b">
        <f t="shared" si="88"/>
        <v>0</v>
      </c>
      <c r="M547">
        <f t="shared" si="88"/>
        <v>5</v>
      </c>
      <c r="N547">
        <f t="shared" si="88"/>
        <v>15</v>
      </c>
      <c r="O547">
        <f t="shared" si="88"/>
        <v>0</v>
      </c>
      <c r="P547">
        <f t="shared" si="88"/>
        <v>1</v>
      </c>
      <c r="Q547">
        <f t="shared" si="88"/>
        <v>0</v>
      </c>
      <c r="R547">
        <f t="shared" si="88"/>
        <v>0</v>
      </c>
      <c r="S547">
        <f t="shared" si="88"/>
        <v>5</v>
      </c>
      <c r="T547">
        <f t="shared" si="88"/>
        <v>4</v>
      </c>
      <c r="U547">
        <f t="shared" si="88"/>
        <v>0</v>
      </c>
      <c r="V547">
        <f t="shared" si="88"/>
        <v>0</v>
      </c>
      <c r="W547">
        <f t="shared" si="88"/>
        <v>0</v>
      </c>
      <c r="X547">
        <f t="shared" si="88"/>
        <v>0</v>
      </c>
      <c r="Y547">
        <f t="shared" si="89"/>
        <v>0</v>
      </c>
      <c r="Z547">
        <f t="shared" si="89"/>
        <v>0</v>
      </c>
      <c r="AA547">
        <f t="shared" si="89"/>
        <v>0</v>
      </c>
      <c r="AB547">
        <f t="shared" si="89"/>
        <v>0</v>
      </c>
      <c r="AC547">
        <f t="shared" si="89"/>
        <v>15</v>
      </c>
    </row>
    <row r="548" spans="1:29">
      <c r="A548">
        <f>Schools!A548</f>
        <v>112038</v>
      </c>
      <c r="B548" t="str">
        <f>Schools!B548</f>
        <v>Treviglas Community College</v>
      </c>
      <c r="C548" t="str">
        <f>Schools!C548</f>
        <v>Secondary</v>
      </c>
      <c r="D548">
        <f>Schools!D548</f>
        <v>0</v>
      </c>
      <c r="E548" t="str">
        <f>Schools!E548</f>
        <v>/provider/23/112038</v>
      </c>
      <c r="F548" t="str">
        <f>Schools!F548</f>
        <v>Bradley Road, Newquay, Cornwall, TR7 3JA</v>
      </c>
      <c r="G548" s="17">
        <f>Schools!G548</f>
        <v>43283</v>
      </c>
      <c r="H548">
        <f>Schools!H548</f>
        <v>2783013</v>
      </c>
      <c r="I548" t="str">
        <f>Schools!I548</f>
        <v>2783013.txt</v>
      </c>
      <c r="J548" t="str">
        <f>Schools!J548</f>
        <v>https://files.api.ofsted.gov.uk/v1/file/2783013</v>
      </c>
      <c r="K548" t="str">
        <f>Schools!K548</f>
        <v>Monitoring visit</v>
      </c>
      <c r="L548" t="b">
        <f t="shared" si="88"/>
        <v>0</v>
      </c>
      <c r="M548">
        <f t="shared" si="88"/>
        <v>0</v>
      </c>
      <c r="N548">
        <f t="shared" si="88"/>
        <v>0</v>
      </c>
      <c r="O548">
        <f t="shared" si="88"/>
        <v>0</v>
      </c>
      <c r="P548">
        <f t="shared" si="88"/>
        <v>1</v>
      </c>
      <c r="Q548">
        <f t="shared" si="88"/>
        <v>0</v>
      </c>
      <c r="R548">
        <f t="shared" si="88"/>
        <v>0</v>
      </c>
      <c r="S548">
        <f t="shared" si="88"/>
        <v>0</v>
      </c>
      <c r="T548">
        <f t="shared" si="88"/>
        <v>0</v>
      </c>
      <c r="U548">
        <f t="shared" si="88"/>
        <v>0</v>
      </c>
      <c r="V548">
        <f t="shared" si="88"/>
        <v>0</v>
      </c>
      <c r="W548">
        <f t="shared" si="88"/>
        <v>0</v>
      </c>
      <c r="X548">
        <f t="shared" si="88"/>
        <v>0</v>
      </c>
      <c r="Y548">
        <f t="shared" si="89"/>
        <v>0</v>
      </c>
      <c r="Z548">
        <f t="shared" si="89"/>
        <v>0</v>
      </c>
      <c r="AA548">
        <f t="shared" si="89"/>
        <v>0</v>
      </c>
      <c r="AB548">
        <f t="shared" si="89"/>
        <v>0</v>
      </c>
      <c r="AC548">
        <f t="shared" si="89"/>
        <v>0</v>
      </c>
    </row>
    <row r="549" spans="1:29">
      <c r="A549">
        <f>Schools!A549</f>
        <v>137849</v>
      </c>
      <c r="B549" t="str">
        <f>Schools!B549</f>
        <v>St Alban's Catholic High School</v>
      </c>
      <c r="C549" t="str">
        <f>Schools!C549</f>
        <v>Secondary</v>
      </c>
      <c r="D549" t="str">
        <f>Schools!D549</f>
        <v>Requires Improvement</v>
      </c>
      <c r="E549" t="str">
        <f>Schools!E549</f>
        <v>/provider/23/137849</v>
      </c>
      <c r="F549" t="str">
        <f>Schools!F549</f>
        <v>Digby Road, Ipswich, Suffolk, IP4 3NJ</v>
      </c>
      <c r="G549" s="17">
        <f>Schools!G549</f>
        <v>43028</v>
      </c>
      <c r="H549">
        <f>Schools!H549</f>
        <v>2731925</v>
      </c>
      <c r="I549" t="str">
        <f>Schools!I549</f>
        <v>2731925.txt</v>
      </c>
      <c r="J549" t="str">
        <f>Schools!J549</f>
        <v>https://files.api.ofsted.gov.uk/v1/file/2731925</v>
      </c>
      <c r="K549" t="str">
        <f>Schools!K549</f>
        <v>Full inspection</v>
      </c>
      <c r="L549" t="b">
        <f t="shared" si="88"/>
        <v>0</v>
      </c>
      <c r="M549">
        <f t="shared" si="88"/>
        <v>2</v>
      </c>
      <c r="N549">
        <f t="shared" si="88"/>
        <v>3</v>
      </c>
      <c r="O549">
        <f t="shared" si="88"/>
        <v>0</v>
      </c>
      <c r="P549">
        <f t="shared" si="88"/>
        <v>1</v>
      </c>
      <c r="Q549">
        <f t="shared" si="88"/>
        <v>0</v>
      </c>
      <c r="R549">
        <f t="shared" si="88"/>
        <v>0</v>
      </c>
      <c r="S549">
        <f t="shared" si="88"/>
        <v>0</v>
      </c>
      <c r="T549">
        <f t="shared" si="88"/>
        <v>0</v>
      </c>
      <c r="U549">
        <f t="shared" si="88"/>
        <v>0</v>
      </c>
      <c r="V549">
        <f t="shared" si="88"/>
        <v>0</v>
      </c>
      <c r="W549">
        <f t="shared" si="88"/>
        <v>0</v>
      </c>
      <c r="X549">
        <f t="shared" si="88"/>
        <v>0</v>
      </c>
      <c r="Y549">
        <f t="shared" si="89"/>
        <v>0</v>
      </c>
      <c r="Z549">
        <f t="shared" si="89"/>
        <v>0</v>
      </c>
      <c r="AA549">
        <f t="shared" si="89"/>
        <v>0</v>
      </c>
      <c r="AB549">
        <f t="shared" si="89"/>
        <v>0</v>
      </c>
      <c r="AC549">
        <f t="shared" si="89"/>
        <v>4</v>
      </c>
    </row>
    <row r="550" spans="1:29">
      <c r="A550">
        <f>Schools!A550</f>
        <v>137886</v>
      </c>
      <c r="B550" t="str">
        <f>Schools!B550</f>
        <v>Stratton Upper School</v>
      </c>
      <c r="C550" t="str">
        <f>Schools!C550</f>
        <v>Secondary</v>
      </c>
      <c r="D550" t="str">
        <f>Schools!D550</f>
        <v>Requires Improvement</v>
      </c>
      <c r="E550" t="str">
        <f>Schools!E550</f>
        <v>/provider/23/137886</v>
      </c>
      <c r="F550" t="str">
        <f>Schools!F550</f>
        <v>Eagle Farm Road, Biggleswade, Bedfordshire, SG18 8JB</v>
      </c>
      <c r="G550" s="17">
        <f>Schools!G550</f>
        <v>43273</v>
      </c>
      <c r="H550">
        <f>Schools!H550</f>
        <v>2781257</v>
      </c>
      <c r="I550" t="str">
        <f>Schools!I550</f>
        <v>2781257.txt</v>
      </c>
      <c r="J550" t="str">
        <f>Schools!J550</f>
        <v>https://files.api.ofsted.gov.uk/v1/file/2781257</v>
      </c>
      <c r="K550" t="str">
        <f>Schools!K550</f>
        <v>Full inspection</v>
      </c>
      <c r="L550" t="b">
        <f t="shared" si="88"/>
        <v>0</v>
      </c>
      <c r="M550">
        <f t="shared" si="88"/>
        <v>4</v>
      </c>
      <c r="N550">
        <f t="shared" si="88"/>
        <v>9</v>
      </c>
      <c r="O550">
        <f t="shared" si="88"/>
        <v>0</v>
      </c>
      <c r="P550">
        <f t="shared" si="88"/>
        <v>0</v>
      </c>
      <c r="Q550">
        <f t="shared" si="88"/>
        <v>0</v>
      </c>
      <c r="R550">
        <f t="shared" si="88"/>
        <v>0</v>
      </c>
      <c r="S550">
        <f t="shared" si="88"/>
        <v>2</v>
      </c>
      <c r="T550">
        <f t="shared" si="88"/>
        <v>0</v>
      </c>
      <c r="U550">
        <f t="shared" si="88"/>
        <v>0</v>
      </c>
      <c r="V550">
        <f t="shared" si="88"/>
        <v>0</v>
      </c>
      <c r="W550">
        <f t="shared" si="88"/>
        <v>0</v>
      </c>
      <c r="X550">
        <f t="shared" si="88"/>
        <v>0</v>
      </c>
      <c r="Y550">
        <f t="shared" si="89"/>
        <v>0</v>
      </c>
      <c r="Z550">
        <f t="shared" si="89"/>
        <v>0</v>
      </c>
      <c r="AA550">
        <f t="shared" si="89"/>
        <v>0</v>
      </c>
      <c r="AB550">
        <f t="shared" si="89"/>
        <v>0</v>
      </c>
      <c r="AC550">
        <f t="shared" si="89"/>
        <v>10</v>
      </c>
    </row>
    <row r="551" spans="1:29">
      <c r="A551">
        <f>Schools!A551</f>
        <v>137901</v>
      </c>
      <c r="B551" t="str">
        <f>Schools!B551</f>
        <v>Stradbroke High School</v>
      </c>
      <c r="C551" t="str">
        <f>Schools!C551</f>
        <v>Secondary</v>
      </c>
      <c r="D551">
        <f>Schools!D551</f>
        <v>0</v>
      </c>
      <c r="E551" t="str">
        <f>Schools!E551</f>
        <v>/provider/23/137901</v>
      </c>
      <c r="F551" t="str">
        <f>Schools!F551</f>
        <v>Wilby Road, Stradbroke, Eye, Suffolk, IP21 5JN</v>
      </c>
      <c r="G551" s="17">
        <f>Schools!G551</f>
        <v>43157</v>
      </c>
      <c r="H551">
        <f>Schools!H551</f>
        <v>2756431</v>
      </c>
      <c r="I551" t="str">
        <f>Schools!I551</f>
        <v>2756431.txt</v>
      </c>
      <c r="J551" t="str">
        <f>Schools!J551</f>
        <v>https://files.api.ofsted.gov.uk/v1/file/2756431</v>
      </c>
      <c r="K551" t="str">
        <f>Schools!K551</f>
        <v>Short inspection</v>
      </c>
      <c r="L551" t="b">
        <f t="shared" si="88"/>
        <v>0</v>
      </c>
      <c r="M551">
        <f t="shared" si="88"/>
        <v>5</v>
      </c>
      <c r="N551">
        <f t="shared" si="88"/>
        <v>6</v>
      </c>
      <c r="O551">
        <f t="shared" si="88"/>
        <v>0</v>
      </c>
      <c r="P551">
        <f t="shared" si="88"/>
        <v>0</v>
      </c>
      <c r="Q551">
        <f t="shared" si="88"/>
        <v>0</v>
      </c>
      <c r="R551">
        <f t="shared" si="88"/>
        <v>0</v>
      </c>
      <c r="S551">
        <f t="shared" si="88"/>
        <v>2</v>
      </c>
      <c r="T551">
        <f t="shared" si="88"/>
        <v>0</v>
      </c>
      <c r="U551">
        <f t="shared" si="88"/>
        <v>0</v>
      </c>
      <c r="V551">
        <f t="shared" si="88"/>
        <v>0</v>
      </c>
      <c r="W551">
        <f t="shared" si="88"/>
        <v>0</v>
      </c>
      <c r="X551">
        <f t="shared" si="88"/>
        <v>0</v>
      </c>
      <c r="Y551">
        <f t="shared" si="89"/>
        <v>0</v>
      </c>
      <c r="Z551">
        <f t="shared" si="89"/>
        <v>0</v>
      </c>
      <c r="AA551">
        <f t="shared" si="89"/>
        <v>0</v>
      </c>
      <c r="AB551">
        <f t="shared" si="89"/>
        <v>0</v>
      </c>
      <c r="AC551">
        <f t="shared" si="89"/>
        <v>7</v>
      </c>
    </row>
    <row r="552" spans="1:29">
      <c r="A552">
        <f>Schools!A552</f>
        <v>137908</v>
      </c>
      <c r="B552" t="str">
        <f>Schools!B552</f>
        <v>Saint John Houghton Catholic Voluntary Academy</v>
      </c>
      <c r="C552" t="str">
        <f>Schools!C552</f>
        <v>Secondary</v>
      </c>
      <c r="D552">
        <f>Schools!D552</f>
        <v>0</v>
      </c>
      <c r="E552" t="str">
        <f>Schools!E552</f>
        <v>/provider/23/137908</v>
      </c>
      <c r="F552" t="str">
        <f>Schools!F552</f>
        <v>Abbot Road, Kirk Hallam, Ilkeston, Derbyshire, DE7 4HX</v>
      </c>
      <c r="G552" s="17">
        <f>Schools!G552</f>
        <v>43047</v>
      </c>
      <c r="H552">
        <f>Schools!H552</f>
        <v>2735713</v>
      </c>
      <c r="I552" t="str">
        <f>Schools!I552</f>
        <v>2735713.txt</v>
      </c>
      <c r="J552" t="str">
        <f>Schools!J552</f>
        <v>https://files.api.ofsted.gov.uk/v1/file/2735713</v>
      </c>
      <c r="K552" t="str">
        <f>Schools!K552</f>
        <v>Monitoring visit</v>
      </c>
      <c r="L552" t="b">
        <f t="shared" ref="L552:AA561" si="90">VLOOKUP($A552,rMentions,COLUMN()-9,FALSE)</f>
        <v>0</v>
      </c>
      <c r="M552">
        <f t="shared" si="90"/>
        <v>4</v>
      </c>
      <c r="N552">
        <f t="shared" si="90"/>
        <v>3</v>
      </c>
      <c r="O552">
        <f t="shared" si="90"/>
        <v>0</v>
      </c>
      <c r="P552">
        <f t="shared" si="90"/>
        <v>0</v>
      </c>
      <c r="Q552">
        <f t="shared" si="90"/>
        <v>0</v>
      </c>
      <c r="R552">
        <f t="shared" si="90"/>
        <v>0</v>
      </c>
      <c r="S552">
        <f t="shared" si="90"/>
        <v>0</v>
      </c>
      <c r="T552">
        <f t="shared" si="90"/>
        <v>1</v>
      </c>
      <c r="U552">
        <f t="shared" si="90"/>
        <v>0</v>
      </c>
      <c r="V552">
        <f t="shared" si="90"/>
        <v>0</v>
      </c>
      <c r="W552">
        <f t="shared" si="90"/>
        <v>0</v>
      </c>
      <c r="X552">
        <f t="shared" si="90"/>
        <v>0</v>
      </c>
      <c r="Y552">
        <f t="shared" si="90"/>
        <v>0</v>
      </c>
      <c r="Z552">
        <f t="shared" si="90"/>
        <v>0</v>
      </c>
      <c r="AA552">
        <f t="shared" si="90"/>
        <v>0</v>
      </c>
      <c r="AB552">
        <f t="shared" si="89"/>
        <v>0</v>
      </c>
      <c r="AC552">
        <f t="shared" si="89"/>
        <v>1</v>
      </c>
    </row>
    <row r="553" spans="1:29">
      <c r="A553">
        <f>Schools!A553</f>
        <v>137914</v>
      </c>
      <c r="B553" t="str">
        <f>Schools!B553</f>
        <v>Saint Joan of Arc Catholic School</v>
      </c>
      <c r="C553" t="str">
        <f>Schools!C553</f>
        <v>Secondary</v>
      </c>
      <c r="D553">
        <f>Schools!D553</f>
        <v>0</v>
      </c>
      <c r="E553" t="str">
        <f>Schools!E553</f>
        <v>/provider/23/137914</v>
      </c>
      <c r="F553" t="str">
        <f>Schools!F553</f>
        <v>High Street, Rickmansworth, Hertfordshire, WD3 1HG</v>
      </c>
      <c r="G553" s="17">
        <f>Schools!G553</f>
        <v>43179</v>
      </c>
      <c r="H553">
        <f>Schools!H553</f>
        <v>2762087</v>
      </c>
      <c r="I553" t="str">
        <f>Schools!I553</f>
        <v>2762087.txt</v>
      </c>
      <c r="J553" t="str">
        <f>Schools!J553</f>
        <v>https://files.api.ofsted.gov.uk/v1/file/2762087</v>
      </c>
      <c r="K553" t="str">
        <f>Schools!K553</f>
        <v>Short inspection</v>
      </c>
      <c r="L553" t="b">
        <f t="shared" si="90"/>
        <v>0</v>
      </c>
      <c r="M553">
        <f t="shared" si="90"/>
        <v>1</v>
      </c>
      <c r="N553">
        <f t="shared" si="90"/>
        <v>0</v>
      </c>
      <c r="O553">
        <f t="shared" si="90"/>
        <v>0</v>
      </c>
      <c r="P553">
        <f t="shared" si="90"/>
        <v>0</v>
      </c>
      <c r="Q553">
        <f t="shared" si="90"/>
        <v>0</v>
      </c>
      <c r="R553">
        <f t="shared" si="90"/>
        <v>0</v>
      </c>
      <c r="S553">
        <f t="shared" si="90"/>
        <v>0</v>
      </c>
      <c r="T553">
        <f t="shared" si="90"/>
        <v>0</v>
      </c>
      <c r="U553">
        <f t="shared" si="90"/>
        <v>0</v>
      </c>
      <c r="V553">
        <f t="shared" si="90"/>
        <v>0</v>
      </c>
      <c r="W553">
        <f t="shared" si="90"/>
        <v>0</v>
      </c>
      <c r="X553">
        <f t="shared" si="90"/>
        <v>0</v>
      </c>
      <c r="Y553">
        <f t="shared" si="89"/>
        <v>0</v>
      </c>
      <c r="Z553">
        <f t="shared" si="89"/>
        <v>0</v>
      </c>
      <c r="AA553">
        <f t="shared" si="89"/>
        <v>0</v>
      </c>
      <c r="AB553">
        <f t="shared" si="89"/>
        <v>0</v>
      </c>
      <c r="AC553">
        <f t="shared" si="89"/>
        <v>0</v>
      </c>
    </row>
    <row r="554" spans="1:29">
      <c r="A554">
        <f>Schools!A554</f>
        <v>137915</v>
      </c>
      <c r="B554" t="str">
        <f>Schools!B554</f>
        <v>Nethergate Academy</v>
      </c>
      <c r="C554" t="str">
        <f>Schools!C554</f>
        <v>Special School</v>
      </c>
      <c r="D554" t="str">
        <f>Schools!D554</f>
        <v>Outstanding</v>
      </c>
      <c r="E554" t="str">
        <f>Schools!E554</f>
        <v>/provider/25/137915</v>
      </c>
      <c r="F554" t="str">
        <f>Schools!F554</f>
        <v>Swansdowne Drive, Clifton, Nottingham, Nottinghamshire, NG11 8HX</v>
      </c>
      <c r="G554" s="17">
        <f>Schools!G554</f>
        <v>43220</v>
      </c>
      <c r="H554">
        <f>Schools!H554</f>
        <v>2770587</v>
      </c>
      <c r="I554" t="str">
        <f>Schools!I554</f>
        <v>2770587.txt</v>
      </c>
      <c r="J554" t="str">
        <f>Schools!J554</f>
        <v>https://files.api.ofsted.gov.uk/v1/file/2770587</v>
      </c>
      <c r="K554" t="str">
        <f>Schools!K554</f>
        <v>Full inspection</v>
      </c>
      <c r="L554" t="b">
        <f t="shared" si="90"/>
        <v>0</v>
      </c>
      <c r="M554">
        <f t="shared" si="90"/>
        <v>1</v>
      </c>
      <c r="N554">
        <f t="shared" si="90"/>
        <v>3</v>
      </c>
      <c r="O554">
        <f t="shared" si="90"/>
        <v>0</v>
      </c>
      <c r="P554">
        <f t="shared" si="90"/>
        <v>1</v>
      </c>
      <c r="Q554">
        <f t="shared" si="90"/>
        <v>0</v>
      </c>
      <c r="R554">
        <f t="shared" si="90"/>
        <v>0</v>
      </c>
      <c r="S554">
        <f t="shared" si="90"/>
        <v>0</v>
      </c>
      <c r="T554">
        <f t="shared" si="90"/>
        <v>0</v>
      </c>
      <c r="U554">
        <f t="shared" si="90"/>
        <v>0</v>
      </c>
      <c r="V554">
        <f t="shared" si="90"/>
        <v>0</v>
      </c>
      <c r="W554">
        <f t="shared" si="90"/>
        <v>0</v>
      </c>
      <c r="X554">
        <f t="shared" si="90"/>
        <v>0</v>
      </c>
      <c r="Y554">
        <f t="shared" si="89"/>
        <v>0</v>
      </c>
      <c r="Z554">
        <f t="shared" si="89"/>
        <v>0</v>
      </c>
      <c r="AA554">
        <f t="shared" si="89"/>
        <v>1</v>
      </c>
      <c r="AB554">
        <f t="shared" si="89"/>
        <v>1</v>
      </c>
      <c r="AC554">
        <f t="shared" si="89"/>
        <v>2</v>
      </c>
    </row>
    <row r="555" spans="1:29">
      <c r="A555">
        <f>Schools!A555</f>
        <v>137926</v>
      </c>
      <c r="B555" t="str">
        <f>Schools!B555</f>
        <v>The Gilberd School</v>
      </c>
      <c r="C555" t="str">
        <f>Schools!C555</f>
        <v>Secondary</v>
      </c>
      <c r="D555">
        <f>Schools!D555</f>
        <v>0</v>
      </c>
      <c r="E555" t="str">
        <f>Schools!E555</f>
        <v>/provider/23/137926</v>
      </c>
      <c r="F555" t="str">
        <f>Schools!F555</f>
        <v>Brinkley Lane, Colchester, Essex, CO4 9PU</v>
      </c>
      <c r="G555" s="17">
        <f>Schools!G555</f>
        <v>43209</v>
      </c>
      <c r="H555">
        <f>Schools!H555</f>
        <v>2767983</v>
      </c>
      <c r="I555" t="str">
        <f>Schools!I555</f>
        <v>2767983.txt</v>
      </c>
      <c r="J555" t="str">
        <f>Schools!J555</f>
        <v>https://files.api.ofsted.gov.uk/v1/file/2767983</v>
      </c>
      <c r="K555" t="str">
        <f>Schools!K555</f>
        <v>Short inspection</v>
      </c>
      <c r="L555" t="b">
        <f t="shared" si="90"/>
        <v>0</v>
      </c>
      <c r="M555">
        <f t="shared" si="90"/>
        <v>4</v>
      </c>
      <c r="N555">
        <f t="shared" si="90"/>
        <v>2</v>
      </c>
      <c r="O555">
        <f t="shared" si="90"/>
        <v>0</v>
      </c>
      <c r="P555">
        <f t="shared" si="90"/>
        <v>3</v>
      </c>
      <c r="Q555">
        <f t="shared" si="90"/>
        <v>0</v>
      </c>
      <c r="R555">
        <f t="shared" si="90"/>
        <v>0</v>
      </c>
      <c r="S555">
        <f t="shared" si="90"/>
        <v>1</v>
      </c>
      <c r="T555">
        <f t="shared" si="90"/>
        <v>0</v>
      </c>
      <c r="U555">
        <f t="shared" si="90"/>
        <v>0</v>
      </c>
      <c r="V555">
        <f t="shared" si="90"/>
        <v>0</v>
      </c>
      <c r="W555">
        <f t="shared" si="90"/>
        <v>0</v>
      </c>
      <c r="X555">
        <f t="shared" si="90"/>
        <v>0</v>
      </c>
      <c r="Y555">
        <f t="shared" si="89"/>
        <v>0</v>
      </c>
      <c r="Z555">
        <f t="shared" si="89"/>
        <v>0</v>
      </c>
      <c r="AA555">
        <f t="shared" si="89"/>
        <v>0</v>
      </c>
      <c r="AB555">
        <f t="shared" si="89"/>
        <v>0</v>
      </c>
      <c r="AC555">
        <f t="shared" si="89"/>
        <v>3</v>
      </c>
    </row>
    <row r="556" spans="1:29">
      <c r="A556">
        <f>Schools!A556</f>
        <v>137931</v>
      </c>
      <c r="B556" t="str">
        <f>Schools!B556</f>
        <v>South Wigston High School</v>
      </c>
      <c r="C556" t="str">
        <f>Schools!C556</f>
        <v>Secondary</v>
      </c>
      <c r="D556">
        <f>Schools!D556</f>
        <v>0</v>
      </c>
      <c r="E556" t="str">
        <f>Schools!E556</f>
        <v>/provider/23/137931</v>
      </c>
      <c r="F556" t="str">
        <f>Schools!F556</f>
        <v>St Thomas Road, Wigston, Leicestershire, LE18 4TA</v>
      </c>
      <c r="G556" s="17">
        <f>Schools!G556</f>
        <v>43123</v>
      </c>
      <c r="H556">
        <f>Schools!H556</f>
        <v>2749253</v>
      </c>
      <c r="I556" t="str">
        <f>Schools!I556</f>
        <v>2749253.txt</v>
      </c>
      <c r="J556" t="str">
        <f>Schools!J556</f>
        <v>https://files.api.ofsted.gov.uk/v1/file/2749253</v>
      </c>
      <c r="K556" t="str">
        <f>Schools!K556</f>
        <v>Monitoring visit</v>
      </c>
      <c r="L556" t="b">
        <f t="shared" si="90"/>
        <v>0</v>
      </c>
      <c r="M556">
        <f t="shared" si="90"/>
        <v>3</v>
      </c>
      <c r="N556">
        <f t="shared" si="90"/>
        <v>3</v>
      </c>
      <c r="O556">
        <f t="shared" si="90"/>
        <v>0</v>
      </c>
      <c r="P556">
        <f t="shared" si="90"/>
        <v>0</v>
      </c>
      <c r="Q556">
        <f t="shared" si="90"/>
        <v>0</v>
      </c>
      <c r="R556">
        <f t="shared" si="90"/>
        <v>0</v>
      </c>
      <c r="S556">
        <f t="shared" si="90"/>
        <v>1</v>
      </c>
      <c r="T556">
        <f t="shared" si="90"/>
        <v>0</v>
      </c>
      <c r="U556">
        <f t="shared" si="90"/>
        <v>0</v>
      </c>
      <c r="V556">
        <f t="shared" si="90"/>
        <v>0</v>
      </c>
      <c r="W556">
        <f t="shared" si="90"/>
        <v>0</v>
      </c>
      <c r="X556">
        <f t="shared" si="90"/>
        <v>0</v>
      </c>
      <c r="Y556">
        <f t="shared" si="89"/>
        <v>0</v>
      </c>
      <c r="Z556">
        <f t="shared" si="89"/>
        <v>0</v>
      </c>
      <c r="AA556">
        <f t="shared" si="89"/>
        <v>0</v>
      </c>
      <c r="AB556">
        <f t="shared" si="89"/>
        <v>0</v>
      </c>
      <c r="AC556">
        <f t="shared" si="89"/>
        <v>5</v>
      </c>
    </row>
    <row r="557" spans="1:29">
      <c r="A557">
        <f>Schools!A557</f>
        <v>137941</v>
      </c>
      <c r="B557" t="str">
        <f>Schools!B557</f>
        <v>Harlington Upper School</v>
      </c>
      <c r="C557" t="str">
        <f>Schools!C557</f>
        <v>Secondary</v>
      </c>
      <c r="D557">
        <f>Schools!D557</f>
        <v>0</v>
      </c>
      <c r="E557" t="str">
        <f>Schools!E557</f>
        <v>/provider/23/137941</v>
      </c>
      <c r="F557" t="str">
        <f>Schools!F557</f>
        <v>Goswell End Road, Harlington, Dunstable, Bedfordshire, LU5 6NX</v>
      </c>
      <c r="G557" s="17">
        <f>Schools!G557</f>
        <v>43213</v>
      </c>
      <c r="H557">
        <f>Schools!H557</f>
        <v>2768887</v>
      </c>
      <c r="I557" t="str">
        <f>Schools!I557</f>
        <v>2768887.txt</v>
      </c>
      <c r="J557" t="str">
        <f>Schools!J557</f>
        <v>https://files.api.ofsted.gov.uk/v1/file/2768887</v>
      </c>
      <c r="K557" t="str">
        <f>Schools!K557</f>
        <v>Short inspection</v>
      </c>
      <c r="L557" t="b">
        <f t="shared" si="90"/>
        <v>0</v>
      </c>
      <c r="M557">
        <f t="shared" si="90"/>
        <v>1</v>
      </c>
      <c r="N557">
        <f t="shared" si="90"/>
        <v>1</v>
      </c>
      <c r="O557">
        <f t="shared" si="90"/>
        <v>0</v>
      </c>
      <c r="P557">
        <f t="shared" si="90"/>
        <v>0</v>
      </c>
      <c r="Q557">
        <f t="shared" si="90"/>
        <v>0</v>
      </c>
      <c r="R557">
        <f t="shared" si="90"/>
        <v>1</v>
      </c>
      <c r="S557">
        <f t="shared" si="90"/>
        <v>1</v>
      </c>
      <c r="T557">
        <f t="shared" si="90"/>
        <v>0</v>
      </c>
      <c r="U557">
        <f t="shared" si="90"/>
        <v>0</v>
      </c>
      <c r="V557">
        <f t="shared" si="90"/>
        <v>0</v>
      </c>
      <c r="W557">
        <f t="shared" si="90"/>
        <v>0</v>
      </c>
      <c r="X557">
        <f t="shared" si="90"/>
        <v>0</v>
      </c>
      <c r="Y557">
        <f t="shared" si="89"/>
        <v>0</v>
      </c>
      <c r="Z557">
        <f t="shared" si="89"/>
        <v>0</v>
      </c>
      <c r="AA557">
        <f t="shared" si="89"/>
        <v>0</v>
      </c>
      <c r="AB557">
        <f t="shared" si="89"/>
        <v>1</v>
      </c>
      <c r="AC557">
        <f t="shared" si="89"/>
        <v>2</v>
      </c>
    </row>
    <row r="558" spans="1:29">
      <c r="A558">
        <f>Schools!A558</f>
        <v>137945</v>
      </c>
      <c r="B558" t="str">
        <f>Schools!B558</f>
        <v>Manningtree High School</v>
      </c>
      <c r="C558" t="str">
        <f>Schools!C558</f>
        <v>Secondary</v>
      </c>
      <c r="D558">
        <f>Schools!D558</f>
        <v>0</v>
      </c>
      <c r="E558" t="str">
        <f>Schools!E558</f>
        <v>/provider/23/137945</v>
      </c>
      <c r="F558" t="str">
        <f>Schools!F558</f>
        <v>Colchester Road, Lawford, Manningtree, Essex, CO11 2BW</v>
      </c>
      <c r="G558" s="17">
        <f>Schools!G558</f>
        <v>43241</v>
      </c>
      <c r="H558">
        <f>Schools!H558</f>
        <v>2774729</v>
      </c>
      <c r="I558" t="str">
        <f>Schools!I558</f>
        <v>2774729.txt</v>
      </c>
      <c r="J558" t="str">
        <f>Schools!J558</f>
        <v>https://files.api.ofsted.gov.uk/v1/file/2774729</v>
      </c>
      <c r="K558" t="str">
        <f>Schools!K558</f>
        <v>Short inspection</v>
      </c>
      <c r="L558" t="b">
        <f t="shared" si="90"/>
        <v>0</v>
      </c>
      <c r="M558">
        <f t="shared" si="90"/>
        <v>1</v>
      </c>
      <c r="N558">
        <f t="shared" si="90"/>
        <v>0</v>
      </c>
      <c r="O558">
        <f t="shared" si="90"/>
        <v>0</v>
      </c>
      <c r="P558">
        <f t="shared" si="90"/>
        <v>0</v>
      </c>
      <c r="Q558">
        <f t="shared" si="90"/>
        <v>0</v>
      </c>
      <c r="R558">
        <f t="shared" si="90"/>
        <v>0</v>
      </c>
      <c r="S558">
        <f t="shared" si="90"/>
        <v>0</v>
      </c>
      <c r="T558">
        <f t="shared" si="90"/>
        <v>0</v>
      </c>
      <c r="U558">
        <f t="shared" si="90"/>
        <v>0</v>
      </c>
      <c r="V558">
        <f t="shared" si="90"/>
        <v>0</v>
      </c>
      <c r="W558">
        <f t="shared" si="90"/>
        <v>0</v>
      </c>
      <c r="X558">
        <f t="shared" si="90"/>
        <v>0</v>
      </c>
      <c r="Y558">
        <f t="shared" si="89"/>
        <v>0</v>
      </c>
      <c r="Z558">
        <f t="shared" si="89"/>
        <v>0</v>
      </c>
      <c r="AA558">
        <f t="shared" si="89"/>
        <v>0</v>
      </c>
      <c r="AB558">
        <f t="shared" si="89"/>
        <v>0</v>
      </c>
      <c r="AC558">
        <f t="shared" si="89"/>
        <v>1</v>
      </c>
    </row>
    <row r="559" spans="1:29">
      <c r="A559">
        <f>Schools!A559</f>
        <v>137948</v>
      </c>
      <c r="B559" t="str">
        <f>Schools!B559</f>
        <v>Samuel Whitbread Academy</v>
      </c>
      <c r="C559" t="str">
        <f>Schools!C559</f>
        <v>Secondary</v>
      </c>
      <c r="D559" t="str">
        <f>Schools!D559</f>
        <v>Good</v>
      </c>
      <c r="E559" t="str">
        <f>Schools!E559</f>
        <v>/provider/23/137948</v>
      </c>
      <c r="F559" t="str">
        <f>Schools!F559</f>
        <v>Shefford Road, Clifton, Shefford, Bedfordshire, SG17 5QS</v>
      </c>
      <c r="G559" s="17">
        <f>Schools!G559</f>
        <v>43080</v>
      </c>
      <c r="H559">
        <f>Schools!H559</f>
        <v>2742395</v>
      </c>
      <c r="I559" t="str">
        <f>Schools!I559</f>
        <v>2742395.txt</v>
      </c>
      <c r="J559" t="str">
        <f>Schools!J559</f>
        <v>https://files.api.ofsted.gov.uk/v1/file/2742395</v>
      </c>
      <c r="K559" t="str">
        <f>Schools!K559</f>
        <v>Full inspection</v>
      </c>
      <c r="L559" t="b">
        <f t="shared" si="90"/>
        <v>0</v>
      </c>
      <c r="M559">
        <f t="shared" si="90"/>
        <v>4</v>
      </c>
      <c r="N559">
        <f t="shared" si="90"/>
        <v>10</v>
      </c>
      <c r="O559">
        <f t="shared" si="90"/>
        <v>0</v>
      </c>
      <c r="P559">
        <f t="shared" si="90"/>
        <v>0</v>
      </c>
      <c r="Q559">
        <f t="shared" si="90"/>
        <v>0</v>
      </c>
      <c r="R559">
        <f t="shared" si="90"/>
        <v>0</v>
      </c>
      <c r="S559">
        <f t="shared" si="90"/>
        <v>1</v>
      </c>
      <c r="T559">
        <f t="shared" si="90"/>
        <v>0</v>
      </c>
      <c r="U559">
        <f t="shared" si="90"/>
        <v>0</v>
      </c>
      <c r="V559">
        <f t="shared" si="90"/>
        <v>0</v>
      </c>
      <c r="W559">
        <f t="shared" si="90"/>
        <v>0</v>
      </c>
      <c r="X559">
        <f t="shared" si="90"/>
        <v>0</v>
      </c>
      <c r="Y559">
        <f t="shared" si="89"/>
        <v>0</v>
      </c>
      <c r="Z559">
        <f t="shared" si="89"/>
        <v>0</v>
      </c>
      <c r="AA559">
        <f t="shared" si="89"/>
        <v>0</v>
      </c>
      <c r="AB559">
        <f t="shared" si="89"/>
        <v>1</v>
      </c>
      <c r="AC559">
        <f t="shared" si="89"/>
        <v>10</v>
      </c>
    </row>
    <row r="560" spans="1:29">
      <c r="A560">
        <f>Schools!A560</f>
        <v>137949</v>
      </c>
      <c r="B560" t="str">
        <f>Schools!B560</f>
        <v>Wayland Academy Norfolk</v>
      </c>
      <c r="C560" t="str">
        <f>Schools!C560</f>
        <v>Secondary</v>
      </c>
      <c r="D560">
        <f>Schools!D560</f>
        <v>0</v>
      </c>
      <c r="E560" t="str">
        <f>Schools!E560</f>
        <v>/provider/23/137949</v>
      </c>
      <c r="F560" t="str">
        <f>Schools!F560</f>
        <v>Merton Road, Watton, Thetford, Norfolk, IP25 6BA</v>
      </c>
      <c r="G560" s="17">
        <f>Schools!G560</f>
        <v>43241</v>
      </c>
      <c r="H560">
        <f>Schools!H560</f>
        <v>2774775</v>
      </c>
      <c r="I560" t="str">
        <f>Schools!I560</f>
        <v>2774775.txt</v>
      </c>
      <c r="J560" t="str">
        <f>Schools!J560</f>
        <v>https://files.api.ofsted.gov.uk/v1/file/2774775</v>
      </c>
      <c r="K560" t="str">
        <f>Schools!K560</f>
        <v>Monitoring visit</v>
      </c>
      <c r="L560" t="b">
        <f t="shared" si="90"/>
        <v>0</v>
      </c>
      <c r="M560">
        <f t="shared" si="90"/>
        <v>1</v>
      </c>
      <c r="N560">
        <f t="shared" si="90"/>
        <v>1</v>
      </c>
      <c r="O560">
        <f t="shared" si="90"/>
        <v>0</v>
      </c>
      <c r="P560">
        <f t="shared" si="90"/>
        <v>0</v>
      </c>
      <c r="Q560">
        <f t="shared" si="90"/>
        <v>0</v>
      </c>
      <c r="R560">
        <f t="shared" si="90"/>
        <v>0</v>
      </c>
      <c r="S560">
        <f t="shared" si="90"/>
        <v>0</v>
      </c>
      <c r="T560">
        <f t="shared" si="90"/>
        <v>0</v>
      </c>
      <c r="U560">
        <f t="shared" si="90"/>
        <v>0</v>
      </c>
      <c r="V560">
        <f t="shared" si="90"/>
        <v>0</v>
      </c>
      <c r="W560">
        <f t="shared" si="90"/>
        <v>0</v>
      </c>
      <c r="X560">
        <f t="shared" si="90"/>
        <v>0</v>
      </c>
      <c r="Y560">
        <f t="shared" si="89"/>
        <v>0</v>
      </c>
      <c r="Z560">
        <f t="shared" si="89"/>
        <v>0</v>
      </c>
      <c r="AA560">
        <f t="shared" si="89"/>
        <v>0</v>
      </c>
      <c r="AB560">
        <f t="shared" si="89"/>
        <v>0</v>
      </c>
      <c r="AC560">
        <f t="shared" si="89"/>
        <v>1</v>
      </c>
    </row>
    <row r="561" spans="1:29">
      <c r="A561">
        <f>Schools!A561</f>
        <v>137968</v>
      </c>
      <c r="B561" t="str">
        <f>Schools!B561</f>
        <v>Redmoor Academy</v>
      </c>
      <c r="C561" t="str">
        <f>Schools!C561</f>
        <v>Secondary</v>
      </c>
      <c r="D561" t="str">
        <f>Schools!D561</f>
        <v>Requires Improvement</v>
      </c>
      <c r="E561" t="str">
        <f>Schools!E561</f>
        <v>/provider/23/137968</v>
      </c>
      <c r="F561" t="str">
        <f>Schools!F561</f>
        <v>Wykin Road, Hinckley, Leicestershire, LE10 0EP</v>
      </c>
      <c r="G561" s="17">
        <f>Schools!G561</f>
        <v>43076</v>
      </c>
      <c r="H561">
        <f>Schools!H561</f>
        <v>2741747</v>
      </c>
      <c r="I561" t="str">
        <f>Schools!I561</f>
        <v>2741747.txt</v>
      </c>
      <c r="J561" t="str">
        <f>Schools!J561</f>
        <v>https://files.api.ofsted.gov.uk/v1/file/2741747</v>
      </c>
      <c r="K561" t="str">
        <f>Schools!K561</f>
        <v>Full inspection</v>
      </c>
      <c r="L561" t="b">
        <f t="shared" si="90"/>
        <v>0</v>
      </c>
      <c r="M561">
        <f t="shared" si="90"/>
        <v>1</v>
      </c>
      <c r="N561">
        <f t="shared" si="90"/>
        <v>3</v>
      </c>
      <c r="O561">
        <f t="shared" si="90"/>
        <v>0</v>
      </c>
      <c r="P561">
        <f t="shared" si="90"/>
        <v>0</v>
      </c>
      <c r="Q561">
        <f t="shared" si="90"/>
        <v>0</v>
      </c>
      <c r="R561">
        <f t="shared" si="90"/>
        <v>0</v>
      </c>
      <c r="S561">
        <f t="shared" si="90"/>
        <v>0</v>
      </c>
      <c r="T561">
        <f t="shared" si="90"/>
        <v>1</v>
      </c>
      <c r="U561">
        <f t="shared" si="90"/>
        <v>0</v>
      </c>
      <c r="V561">
        <f t="shared" si="90"/>
        <v>0</v>
      </c>
      <c r="W561">
        <f t="shared" si="90"/>
        <v>0</v>
      </c>
      <c r="X561">
        <f t="shared" si="90"/>
        <v>0</v>
      </c>
      <c r="Y561">
        <f t="shared" si="89"/>
        <v>0</v>
      </c>
      <c r="Z561">
        <f t="shared" si="89"/>
        <v>0</v>
      </c>
      <c r="AA561">
        <f t="shared" si="89"/>
        <v>0</v>
      </c>
      <c r="AB561">
        <f t="shared" si="89"/>
        <v>0</v>
      </c>
      <c r="AC561">
        <f t="shared" si="89"/>
        <v>5</v>
      </c>
    </row>
    <row r="562" spans="1:29">
      <c r="A562">
        <f>Schools!A562</f>
        <v>137969</v>
      </c>
      <c r="B562" t="str">
        <f>Schools!B562</f>
        <v>Bosworth Academy</v>
      </c>
      <c r="C562" t="str">
        <f>Schools!C562</f>
        <v>Secondary</v>
      </c>
      <c r="D562" t="str">
        <f>Schools!D562</f>
        <v>Outstanding</v>
      </c>
      <c r="E562" t="str">
        <f>Schools!E562</f>
        <v>/provider/23/137969</v>
      </c>
      <c r="F562" t="str">
        <f>Schools!F562</f>
        <v>Leicester Lane, Desford, Leicester, Leicestershire, LE9 9JL</v>
      </c>
      <c r="G562" s="17">
        <f>Schools!G562</f>
        <v>43038</v>
      </c>
      <c r="H562">
        <f>Schools!H562</f>
        <v>2733553</v>
      </c>
      <c r="I562" t="str">
        <f>Schools!I562</f>
        <v>2733553.txt</v>
      </c>
      <c r="J562" t="str">
        <f>Schools!J562</f>
        <v>https://files.api.ofsted.gov.uk/v1/file/2733553</v>
      </c>
      <c r="K562" t="str">
        <f>Schools!K562</f>
        <v>Full inspection</v>
      </c>
      <c r="L562" t="b">
        <f t="shared" ref="L562:AA571" si="91">VLOOKUP($A562,rMentions,COLUMN()-9,FALSE)</f>
        <v>0</v>
      </c>
      <c r="M562">
        <f t="shared" si="91"/>
        <v>10</v>
      </c>
      <c r="N562">
        <f t="shared" si="91"/>
        <v>9</v>
      </c>
      <c r="O562">
        <f t="shared" si="91"/>
        <v>2</v>
      </c>
      <c r="P562">
        <f t="shared" si="91"/>
        <v>0</v>
      </c>
      <c r="Q562">
        <f t="shared" si="91"/>
        <v>0</v>
      </c>
      <c r="R562">
        <f t="shared" si="91"/>
        <v>0</v>
      </c>
      <c r="S562">
        <f t="shared" si="91"/>
        <v>0</v>
      </c>
      <c r="T562">
        <f t="shared" si="91"/>
        <v>0</v>
      </c>
      <c r="U562">
        <f t="shared" si="91"/>
        <v>0</v>
      </c>
      <c r="V562">
        <f t="shared" si="91"/>
        <v>0</v>
      </c>
      <c r="W562">
        <f t="shared" si="91"/>
        <v>0</v>
      </c>
      <c r="X562">
        <f t="shared" si="91"/>
        <v>0</v>
      </c>
      <c r="Y562">
        <f t="shared" si="91"/>
        <v>0</v>
      </c>
      <c r="Z562">
        <f t="shared" si="91"/>
        <v>1</v>
      </c>
      <c r="AA562">
        <f t="shared" si="91"/>
        <v>0</v>
      </c>
      <c r="AB562">
        <f t="shared" ref="Y562:AC577" si="92">VLOOKUP($A562,rMentions,COLUMN()-9,FALSE)</f>
        <v>1</v>
      </c>
      <c r="AC562">
        <f t="shared" si="92"/>
        <v>10</v>
      </c>
    </row>
    <row r="563" spans="1:29">
      <c r="A563">
        <f>Schools!A563</f>
        <v>137983</v>
      </c>
      <c r="B563" t="str">
        <f>Schools!B563</f>
        <v>Wreake Valley Academy</v>
      </c>
      <c r="C563" t="str">
        <f>Schools!C563</f>
        <v>Secondary</v>
      </c>
      <c r="D563" t="str">
        <f>Schools!D563</f>
        <v>Requires Improvement</v>
      </c>
      <c r="E563" t="str">
        <f>Schools!E563</f>
        <v>/provider/23/137983</v>
      </c>
      <c r="F563" t="str">
        <f>Schools!F563</f>
        <v>Parkstone Road, Syston, Leicester, Leicestershire, LE7 1LY</v>
      </c>
      <c r="G563" s="17">
        <f>Schools!G563</f>
        <v>43262</v>
      </c>
      <c r="H563">
        <f>Schools!H563</f>
        <v>2778831</v>
      </c>
      <c r="I563" t="str">
        <f>Schools!I563</f>
        <v>2778831.txt</v>
      </c>
      <c r="J563" t="str">
        <f>Schools!J563</f>
        <v>https://files.api.ofsted.gov.uk/v1/file/2778831</v>
      </c>
      <c r="K563" t="str">
        <f>Schools!K563</f>
        <v>Full inspection</v>
      </c>
      <c r="L563" t="b">
        <f t="shared" si="91"/>
        <v>0</v>
      </c>
      <c r="M563">
        <f t="shared" si="91"/>
        <v>2</v>
      </c>
      <c r="N563">
        <f t="shared" si="91"/>
        <v>7</v>
      </c>
      <c r="O563">
        <f t="shared" si="91"/>
        <v>0</v>
      </c>
      <c r="P563">
        <f t="shared" si="91"/>
        <v>0</v>
      </c>
      <c r="Q563">
        <f t="shared" si="91"/>
        <v>0</v>
      </c>
      <c r="R563">
        <f t="shared" si="91"/>
        <v>1</v>
      </c>
      <c r="S563">
        <f t="shared" si="91"/>
        <v>0</v>
      </c>
      <c r="T563">
        <f t="shared" si="91"/>
        <v>0</v>
      </c>
      <c r="U563">
        <f t="shared" si="91"/>
        <v>0</v>
      </c>
      <c r="V563">
        <f t="shared" si="91"/>
        <v>0</v>
      </c>
      <c r="W563">
        <f t="shared" si="91"/>
        <v>0</v>
      </c>
      <c r="X563">
        <f t="shared" si="91"/>
        <v>0</v>
      </c>
      <c r="Y563">
        <f t="shared" si="92"/>
        <v>0</v>
      </c>
      <c r="Z563">
        <f t="shared" si="92"/>
        <v>0</v>
      </c>
      <c r="AA563">
        <f t="shared" si="92"/>
        <v>0</v>
      </c>
      <c r="AB563">
        <f t="shared" si="92"/>
        <v>0</v>
      </c>
      <c r="AC563">
        <f t="shared" si="92"/>
        <v>5</v>
      </c>
    </row>
    <row r="564" spans="1:29">
      <c r="A564">
        <f>Schools!A564</f>
        <v>138039</v>
      </c>
      <c r="B564" t="str">
        <f>Schools!B564</f>
        <v>Hellesdon High School</v>
      </c>
      <c r="C564" t="str">
        <f>Schools!C564</f>
        <v>Secondary</v>
      </c>
      <c r="D564">
        <f>Schools!D564</f>
        <v>0</v>
      </c>
      <c r="E564" t="str">
        <f>Schools!E564</f>
        <v>/provider/23/138039</v>
      </c>
      <c r="F564" t="str">
        <f>Schools!F564</f>
        <v>187 Middletons Lane, Hellesdon, Norwich, Norfolk, NR6 5SB</v>
      </c>
      <c r="G564" s="17">
        <f>Schools!G564</f>
        <v>43027</v>
      </c>
      <c r="H564">
        <f>Schools!H564</f>
        <v>2731631</v>
      </c>
      <c r="I564" t="str">
        <f>Schools!I564</f>
        <v>2731631.txt</v>
      </c>
      <c r="J564" t="str">
        <f>Schools!J564</f>
        <v>https://files.api.ofsted.gov.uk/v1/file/2731631</v>
      </c>
      <c r="K564" t="str">
        <f>Schools!K564</f>
        <v>Short inspection</v>
      </c>
      <c r="L564" t="b">
        <f t="shared" si="91"/>
        <v>0</v>
      </c>
      <c r="M564">
        <f t="shared" si="91"/>
        <v>0</v>
      </c>
      <c r="N564">
        <f t="shared" si="91"/>
        <v>0</v>
      </c>
      <c r="O564">
        <f t="shared" si="91"/>
        <v>0</v>
      </c>
      <c r="P564">
        <f t="shared" si="91"/>
        <v>0</v>
      </c>
      <c r="Q564">
        <f t="shared" si="91"/>
        <v>0</v>
      </c>
      <c r="R564">
        <f t="shared" si="91"/>
        <v>0</v>
      </c>
      <c r="S564">
        <f t="shared" si="91"/>
        <v>1</v>
      </c>
      <c r="T564">
        <f t="shared" si="91"/>
        <v>0</v>
      </c>
      <c r="U564">
        <f t="shared" si="91"/>
        <v>0</v>
      </c>
      <c r="V564">
        <f t="shared" si="91"/>
        <v>0</v>
      </c>
      <c r="W564">
        <f t="shared" si="91"/>
        <v>0</v>
      </c>
      <c r="X564">
        <f t="shared" si="91"/>
        <v>0</v>
      </c>
      <c r="Y564">
        <f t="shared" si="92"/>
        <v>0</v>
      </c>
      <c r="Z564">
        <f t="shared" si="92"/>
        <v>0</v>
      </c>
      <c r="AA564">
        <f t="shared" si="92"/>
        <v>0</v>
      </c>
      <c r="AB564">
        <f t="shared" si="92"/>
        <v>0</v>
      </c>
      <c r="AC564">
        <f t="shared" si="92"/>
        <v>0</v>
      </c>
    </row>
    <row r="565" spans="1:29">
      <c r="A565">
        <f>Schools!A565</f>
        <v>138094</v>
      </c>
      <c r="B565" t="str">
        <f>Schools!B565</f>
        <v>Ash Field Academy</v>
      </c>
      <c r="C565" t="str">
        <f>Schools!C565</f>
        <v>Special School</v>
      </c>
      <c r="D565">
        <f>Schools!D565</f>
        <v>0</v>
      </c>
      <c r="E565" t="str">
        <f>Schools!E565</f>
        <v>/provider/25/138094</v>
      </c>
      <c r="F565" t="str">
        <f>Schools!F565</f>
        <v>Broad Avenue, Leicester, Leicestershire, LE5 4PY</v>
      </c>
      <c r="G565" s="17">
        <f>Schools!G565</f>
        <v>43080</v>
      </c>
      <c r="H565">
        <f>Schools!H565</f>
        <v>2742371</v>
      </c>
      <c r="I565" t="str">
        <f>Schools!I565</f>
        <v>2742371.txt</v>
      </c>
      <c r="J565" t="str">
        <f>Schools!J565</f>
        <v>https://files.api.ofsted.gov.uk/v1/file/2742371</v>
      </c>
      <c r="K565" t="str">
        <f>Schools!K565</f>
        <v>Short inspection</v>
      </c>
      <c r="L565" t="b">
        <f t="shared" si="91"/>
        <v>0</v>
      </c>
      <c r="M565">
        <f t="shared" si="91"/>
        <v>0</v>
      </c>
      <c r="N565">
        <f t="shared" si="91"/>
        <v>0</v>
      </c>
      <c r="O565">
        <f t="shared" si="91"/>
        <v>0</v>
      </c>
      <c r="P565">
        <f t="shared" si="91"/>
        <v>1</v>
      </c>
      <c r="Q565">
        <f t="shared" si="91"/>
        <v>0</v>
      </c>
      <c r="R565">
        <f t="shared" si="91"/>
        <v>0</v>
      </c>
      <c r="S565">
        <f t="shared" si="91"/>
        <v>0</v>
      </c>
      <c r="T565">
        <f t="shared" si="91"/>
        <v>1</v>
      </c>
      <c r="U565">
        <f t="shared" si="91"/>
        <v>0</v>
      </c>
      <c r="V565">
        <f t="shared" si="91"/>
        <v>0</v>
      </c>
      <c r="W565">
        <f t="shared" si="91"/>
        <v>0</v>
      </c>
      <c r="X565">
        <f t="shared" si="91"/>
        <v>0</v>
      </c>
      <c r="Y565">
        <f t="shared" si="92"/>
        <v>0</v>
      </c>
      <c r="Z565">
        <f t="shared" si="92"/>
        <v>0</v>
      </c>
      <c r="AA565">
        <f t="shared" si="92"/>
        <v>0</v>
      </c>
      <c r="AB565">
        <f t="shared" si="92"/>
        <v>0</v>
      </c>
      <c r="AC565">
        <f t="shared" si="92"/>
        <v>0</v>
      </c>
    </row>
    <row r="566" spans="1:29">
      <c r="A566">
        <f>Schools!A566</f>
        <v>138122</v>
      </c>
      <c r="B566" t="str">
        <f>Schools!B566</f>
        <v>Columbus School and College</v>
      </c>
      <c r="C566" t="str">
        <f>Schools!C566</f>
        <v>Special School</v>
      </c>
      <c r="D566">
        <f>Schools!D566</f>
        <v>0</v>
      </c>
      <c r="E566" t="str">
        <f>Schools!E566</f>
        <v>/provider/25/138122</v>
      </c>
      <c r="F566" t="str">
        <f>Schools!F566</f>
        <v>Oliver Way, Chelmsford, Essex, CM1 4ZB</v>
      </c>
      <c r="G566" s="17">
        <f>Schools!G566</f>
        <v>43055</v>
      </c>
      <c r="H566">
        <f>Schools!H566</f>
        <v>2737233</v>
      </c>
      <c r="I566" t="str">
        <f>Schools!I566</f>
        <v>2737233.txt</v>
      </c>
      <c r="J566" t="str">
        <f>Schools!J566</f>
        <v>https://files.api.ofsted.gov.uk/v1/file/2737233</v>
      </c>
      <c r="K566" t="str">
        <f>Schools!K566</f>
        <v>Short inspection</v>
      </c>
      <c r="L566" t="b">
        <f t="shared" si="91"/>
        <v>0</v>
      </c>
      <c r="M566">
        <f t="shared" si="91"/>
        <v>0</v>
      </c>
      <c r="N566">
        <f t="shared" si="91"/>
        <v>0</v>
      </c>
      <c r="O566">
        <f t="shared" si="91"/>
        <v>0</v>
      </c>
      <c r="P566">
        <f t="shared" si="91"/>
        <v>1</v>
      </c>
      <c r="Q566">
        <f t="shared" si="91"/>
        <v>0</v>
      </c>
      <c r="R566">
        <f t="shared" si="91"/>
        <v>0</v>
      </c>
      <c r="S566">
        <f t="shared" si="91"/>
        <v>0</v>
      </c>
      <c r="T566">
        <f t="shared" si="91"/>
        <v>0</v>
      </c>
      <c r="U566">
        <f t="shared" si="91"/>
        <v>0</v>
      </c>
      <c r="V566">
        <f t="shared" si="91"/>
        <v>0</v>
      </c>
      <c r="W566">
        <f t="shared" si="91"/>
        <v>0</v>
      </c>
      <c r="X566">
        <f t="shared" si="91"/>
        <v>0</v>
      </c>
      <c r="Y566">
        <f t="shared" si="92"/>
        <v>0</v>
      </c>
      <c r="Z566">
        <f t="shared" si="92"/>
        <v>0</v>
      </c>
      <c r="AA566">
        <f t="shared" si="92"/>
        <v>0</v>
      </c>
      <c r="AB566">
        <f t="shared" si="92"/>
        <v>0</v>
      </c>
      <c r="AC566">
        <f t="shared" si="92"/>
        <v>0</v>
      </c>
    </row>
    <row r="567" spans="1:29">
      <c r="A567">
        <f>Schools!A567</f>
        <v>138137</v>
      </c>
      <c r="B567" t="str">
        <f>Schools!B567</f>
        <v>Stockland Green School</v>
      </c>
      <c r="C567" t="str">
        <f>Schools!C567</f>
        <v>Secondary</v>
      </c>
      <c r="D567" t="str">
        <f>Schools!D567</f>
        <v>Good</v>
      </c>
      <c r="E567" t="str">
        <f>Schools!E567</f>
        <v>/provider/23/138137</v>
      </c>
      <c r="F567" t="str">
        <f>Schools!F567</f>
        <v>Slade Road, Erdington, Birmingham, West Midlands, B23 7JH</v>
      </c>
      <c r="G567" s="17">
        <f>Schools!G567</f>
        <v>43089</v>
      </c>
      <c r="H567">
        <f>Schools!H567</f>
        <v>2744371</v>
      </c>
      <c r="I567" t="str">
        <f>Schools!I567</f>
        <v>2744371.txt</v>
      </c>
      <c r="J567" t="str">
        <f>Schools!J567</f>
        <v>https://files.api.ofsted.gov.uk/v1/file/2744371</v>
      </c>
      <c r="K567" t="str">
        <f>Schools!K567</f>
        <v>Full inspection</v>
      </c>
      <c r="L567" t="b">
        <f t="shared" si="91"/>
        <v>0</v>
      </c>
      <c r="M567">
        <f t="shared" si="91"/>
        <v>3</v>
      </c>
      <c r="N567">
        <f t="shared" si="91"/>
        <v>4</v>
      </c>
      <c r="O567">
        <f t="shared" si="91"/>
        <v>0</v>
      </c>
      <c r="P567">
        <f t="shared" si="91"/>
        <v>0</v>
      </c>
      <c r="Q567">
        <f t="shared" si="91"/>
        <v>0</v>
      </c>
      <c r="R567">
        <f t="shared" si="91"/>
        <v>0</v>
      </c>
      <c r="S567">
        <f t="shared" si="91"/>
        <v>0</v>
      </c>
      <c r="T567">
        <f t="shared" si="91"/>
        <v>0</v>
      </c>
      <c r="U567">
        <f t="shared" si="91"/>
        <v>0</v>
      </c>
      <c r="V567">
        <f t="shared" si="91"/>
        <v>0</v>
      </c>
      <c r="W567">
        <f t="shared" si="91"/>
        <v>0</v>
      </c>
      <c r="X567">
        <f t="shared" si="91"/>
        <v>0</v>
      </c>
      <c r="Y567">
        <f t="shared" si="92"/>
        <v>0</v>
      </c>
      <c r="Z567">
        <f t="shared" si="92"/>
        <v>0</v>
      </c>
      <c r="AA567">
        <f t="shared" si="92"/>
        <v>0</v>
      </c>
      <c r="AB567">
        <f t="shared" si="92"/>
        <v>0</v>
      </c>
      <c r="AC567">
        <f t="shared" si="92"/>
        <v>5</v>
      </c>
    </row>
    <row r="568" spans="1:29">
      <c r="A568">
        <f>Schools!A568</f>
        <v>138150</v>
      </c>
      <c r="B568" t="str">
        <f>Schools!B568</f>
        <v>Lutterworth College</v>
      </c>
      <c r="C568" t="str">
        <f>Schools!C568</f>
        <v>Secondary</v>
      </c>
      <c r="D568" t="str">
        <f>Schools!D568</f>
        <v>Good</v>
      </c>
      <c r="E568" t="str">
        <f>Schools!E568</f>
        <v>/provider/23/138150</v>
      </c>
      <c r="F568" t="str">
        <f>Schools!F568</f>
        <v>Bitteswell Road, Lutterworth, Leicestershire, LE17 4EW</v>
      </c>
      <c r="G568" s="17">
        <f>Schools!G568</f>
        <v>43084</v>
      </c>
      <c r="H568">
        <f>Schools!H568</f>
        <v>2743303</v>
      </c>
      <c r="I568" t="str">
        <f>Schools!I568</f>
        <v>2743303.txt</v>
      </c>
      <c r="J568" t="str">
        <f>Schools!J568</f>
        <v>https://files.api.ofsted.gov.uk/v1/file/2743303</v>
      </c>
      <c r="K568" t="str">
        <f>Schools!K568</f>
        <v>Full inspection</v>
      </c>
      <c r="L568" t="b">
        <f t="shared" si="91"/>
        <v>0</v>
      </c>
      <c r="M568">
        <f t="shared" si="91"/>
        <v>5</v>
      </c>
      <c r="N568">
        <f t="shared" si="91"/>
        <v>12</v>
      </c>
      <c r="O568">
        <f t="shared" si="91"/>
        <v>0</v>
      </c>
      <c r="P568">
        <f t="shared" si="91"/>
        <v>0</v>
      </c>
      <c r="Q568">
        <f t="shared" si="91"/>
        <v>0</v>
      </c>
      <c r="R568">
        <f t="shared" si="91"/>
        <v>0</v>
      </c>
      <c r="S568">
        <f t="shared" si="91"/>
        <v>1</v>
      </c>
      <c r="T568">
        <f t="shared" si="91"/>
        <v>0</v>
      </c>
      <c r="U568">
        <f t="shared" si="91"/>
        <v>0</v>
      </c>
      <c r="V568">
        <f t="shared" si="91"/>
        <v>0</v>
      </c>
      <c r="W568">
        <f t="shared" si="91"/>
        <v>0</v>
      </c>
      <c r="X568">
        <f t="shared" si="91"/>
        <v>0</v>
      </c>
      <c r="Y568">
        <f t="shared" si="92"/>
        <v>0</v>
      </c>
      <c r="Z568">
        <f t="shared" si="92"/>
        <v>0</v>
      </c>
      <c r="AA568">
        <f t="shared" si="92"/>
        <v>0</v>
      </c>
      <c r="AB568">
        <f t="shared" si="92"/>
        <v>1</v>
      </c>
      <c r="AC568">
        <f t="shared" si="92"/>
        <v>8</v>
      </c>
    </row>
    <row r="569" spans="1:29">
      <c r="A569">
        <f>Schools!A569</f>
        <v>112052</v>
      </c>
      <c r="B569" t="str">
        <f>Schools!B569</f>
        <v>Poltair School</v>
      </c>
      <c r="C569" t="str">
        <f>Schools!C569</f>
        <v>Secondary</v>
      </c>
      <c r="D569" t="str">
        <f>Schools!D569</f>
        <v>Requires Improvement</v>
      </c>
      <c r="E569" t="str">
        <f>Schools!E569</f>
        <v>/provider/23/112052</v>
      </c>
      <c r="F569" t="str">
        <f>Schools!F569</f>
        <v>Trevarthian Road, St Austell, Cornwall, PL25 4BZ</v>
      </c>
      <c r="G569" s="17">
        <f>Schools!G569</f>
        <v>43165</v>
      </c>
      <c r="H569">
        <f>Schools!H569</f>
        <v>2758835</v>
      </c>
      <c r="I569" t="str">
        <f>Schools!I569</f>
        <v>2758835.txt</v>
      </c>
      <c r="J569" t="str">
        <f>Schools!J569</f>
        <v>https://files.api.ofsted.gov.uk/v1/file/2758835</v>
      </c>
      <c r="K569" t="str">
        <f>Schools!K569</f>
        <v>Full inspection</v>
      </c>
      <c r="L569" t="b">
        <f t="shared" si="91"/>
        <v>0</v>
      </c>
      <c r="M569">
        <f t="shared" si="91"/>
        <v>2</v>
      </c>
      <c r="N569">
        <f t="shared" si="91"/>
        <v>8</v>
      </c>
      <c r="O569">
        <f t="shared" si="91"/>
        <v>0</v>
      </c>
      <c r="P569">
        <f t="shared" si="91"/>
        <v>2</v>
      </c>
      <c r="Q569">
        <f t="shared" si="91"/>
        <v>0</v>
      </c>
      <c r="R569">
        <f t="shared" si="91"/>
        <v>0</v>
      </c>
      <c r="S569">
        <f t="shared" si="91"/>
        <v>1</v>
      </c>
      <c r="T569">
        <f t="shared" si="91"/>
        <v>0</v>
      </c>
      <c r="U569">
        <f t="shared" si="91"/>
        <v>0</v>
      </c>
      <c r="V569">
        <f t="shared" si="91"/>
        <v>0</v>
      </c>
      <c r="W569">
        <f t="shared" si="91"/>
        <v>0</v>
      </c>
      <c r="X569">
        <f t="shared" si="91"/>
        <v>0</v>
      </c>
      <c r="Y569">
        <f t="shared" si="92"/>
        <v>0</v>
      </c>
      <c r="Z569">
        <f t="shared" si="92"/>
        <v>0</v>
      </c>
      <c r="AA569">
        <f t="shared" si="92"/>
        <v>0</v>
      </c>
      <c r="AB569">
        <f t="shared" si="92"/>
        <v>0</v>
      </c>
      <c r="AC569">
        <f t="shared" si="92"/>
        <v>6</v>
      </c>
    </row>
    <row r="570" spans="1:29">
      <c r="A570">
        <f>Schools!A570</f>
        <v>138181</v>
      </c>
      <c r="B570" t="str">
        <f>Schools!B570</f>
        <v>Priory Academy</v>
      </c>
      <c r="C570" t="str">
        <f>Schools!C570</f>
        <v>Other schools</v>
      </c>
      <c r="D570" t="str">
        <f>Schools!D570</f>
        <v>Good</v>
      </c>
      <c r="E570" t="str">
        <f>Schools!E570</f>
        <v>/provider/28/138181</v>
      </c>
      <c r="F570" t="str">
        <f>Schools!F570</f>
        <v>Britain Street, Dunstable, Bedfordshire, LU5 4JA</v>
      </c>
      <c r="G570" s="17">
        <f>Schools!G570</f>
        <v>42996</v>
      </c>
      <c r="H570">
        <f>Schools!H570</f>
        <v>2725707</v>
      </c>
      <c r="I570" t="str">
        <f>Schools!I570</f>
        <v>2725707.txt</v>
      </c>
      <c r="J570" t="str">
        <f>Schools!J570</f>
        <v>https://files.api.ofsted.gov.uk/v1/file/2725707</v>
      </c>
      <c r="K570" t="str">
        <f>Schools!K570</f>
        <v>Full inspection</v>
      </c>
      <c r="L570" t="b">
        <f t="shared" si="91"/>
        <v>0</v>
      </c>
      <c r="M570">
        <f t="shared" si="91"/>
        <v>0</v>
      </c>
      <c r="N570">
        <f t="shared" si="91"/>
        <v>4</v>
      </c>
      <c r="O570">
        <f t="shared" si="91"/>
        <v>0</v>
      </c>
      <c r="P570">
        <f t="shared" si="91"/>
        <v>0</v>
      </c>
      <c r="Q570">
        <f t="shared" si="91"/>
        <v>0</v>
      </c>
      <c r="R570">
        <f t="shared" si="91"/>
        <v>0</v>
      </c>
      <c r="S570">
        <f t="shared" si="91"/>
        <v>0</v>
      </c>
      <c r="T570">
        <f t="shared" si="91"/>
        <v>1</v>
      </c>
      <c r="U570">
        <f t="shared" si="91"/>
        <v>0</v>
      </c>
      <c r="V570">
        <f t="shared" si="91"/>
        <v>0</v>
      </c>
      <c r="W570">
        <f t="shared" si="91"/>
        <v>0</v>
      </c>
      <c r="X570">
        <f t="shared" si="91"/>
        <v>0</v>
      </c>
      <c r="Y570">
        <f t="shared" si="92"/>
        <v>0</v>
      </c>
      <c r="Z570">
        <f t="shared" si="92"/>
        <v>0</v>
      </c>
      <c r="AA570">
        <f t="shared" si="92"/>
        <v>0</v>
      </c>
      <c r="AB570">
        <f t="shared" si="92"/>
        <v>0</v>
      </c>
      <c r="AC570">
        <f t="shared" si="92"/>
        <v>0</v>
      </c>
    </row>
    <row r="571" spans="1:29">
      <c r="A571">
        <f>Schools!A571</f>
        <v>114301</v>
      </c>
      <c r="B571" t="str">
        <f>Schools!B571</f>
        <v>Bishop Barrington School A Sports with Mathematics College</v>
      </c>
      <c r="C571" t="str">
        <f>Schools!C571</f>
        <v>Secondary</v>
      </c>
      <c r="D571" t="str">
        <f>Schools!D571</f>
        <v>Requires Improvement</v>
      </c>
      <c r="E571" t="str">
        <f>Schools!E571</f>
        <v>/provider/23/114301</v>
      </c>
      <c r="F571" t="str">
        <f>Schools!F571</f>
        <v>Woodhouse Lane, Bishop Auckland, County Durham, DL14 6LA</v>
      </c>
      <c r="G571" s="17">
        <f>Schools!G571</f>
        <v>43208</v>
      </c>
      <c r="H571">
        <f>Schools!H571</f>
        <v>2767909</v>
      </c>
      <c r="I571" t="str">
        <f>Schools!I571</f>
        <v>2767909.txt</v>
      </c>
      <c r="J571" t="str">
        <f>Schools!J571</f>
        <v>https://files.api.ofsted.gov.uk/v1/file/2767909</v>
      </c>
      <c r="K571" t="str">
        <f>Schools!K571</f>
        <v>Full inspection</v>
      </c>
      <c r="L571" t="b">
        <f t="shared" si="91"/>
        <v>0</v>
      </c>
      <c r="M571">
        <f t="shared" si="91"/>
        <v>7</v>
      </c>
      <c r="N571">
        <f t="shared" si="91"/>
        <v>19</v>
      </c>
      <c r="O571">
        <f t="shared" si="91"/>
        <v>0</v>
      </c>
      <c r="P571">
        <f t="shared" si="91"/>
        <v>0</v>
      </c>
      <c r="Q571">
        <f t="shared" si="91"/>
        <v>0</v>
      </c>
      <c r="R571">
        <f t="shared" si="91"/>
        <v>1</v>
      </c>
      <c r="S571">
        <f t="shared" si="91"/>
        <v>0</v>
      </c>
      <c r="T571">
        <f t="shared" si="91"/>
        <v>1</v>
      </c>
      <c r="U571">
        <f t="shared" si="91"/>
        <v>0</v>
      </c>
      <c r="V571">
        <f t="shared" si="91"/>
        <v>0</v>
      </c>
      <c r="W571">
        <f t="shared" si="91"/>
        <v>0</v>
      </c>
      <c r="X571">
        <f t="shared" si="91"/>
        <v>0</v>
      </c>
      <c r="Y571">
        <f t="shared" si="92"/>
        <v>0</v>
      </c>
      <c r="Z571">
        <f t="shared" si="92"/>
        <v>0</v>
      </c>
      <c r="AA571">
        <f t="shared" si="92"/>
        <v>0</v>
      </c>
      <c r="AB571">
        <f t="shared" si="92"/>
        <v>0</v>
      </c>
      <c r="AC571">
        <f t="shared" si="92"/>
        <v>7</v>
      </c>
    </row>
    <row r="572" spans="1:29">
      <c r="A572">
        <f>Schools!A572</f>
        <v>112055</v>
      </c>
      <c r="B572" t="str">
        <f>Schools!B572</f>
        <v>Richard Lander School</v>
      </c>
      <c r="C572" t="str">
        <f>Schools!C572</f>
        <v>Secondary</v>
      </c>
      <c r="D572">
        <f>Schools!D572</f>
        <v>0</v>
      </c>
      <c r="E572" t="str">
        <f>Schools!E572</f>
        <v>/provider/23/112055</v>
      </c>
      <c r="F572" t="str">
        <f>Schools!F572</f>
        <v>Higher Besore Road, Truro, Cornwall, TR3 6LT</v>
      </c>
      <c r="G572" s="17">
        <f>Schools!G572</f>
        <v>43220</v>
      </c>
      <c r="H572">
        <f>Schools!H572</f>
        <v>2770657</v>
      </c>
      <c r="I572" t="str">
        <f>Schools!I572</f>
        <v>2770657.txt</v>
      </c>
      <c r="J572" t="str">
        <f>Schools!J572</f>
        <v>https://files.api.ofsted.gov.uk/v1/file/2770657</v>
      </c>
      <c r="K572" t="str">
        <f>Schools!K572</f>
        <v>Short inspection</v>
      </c>
      <c r="L572" t="b">
        <f t="shared" ref="L572:AA581" si="93">VLOOKUP($A572,rMentions,COLUMN()-9,FALSE)</f>
        <v>0</v>
      </c>
      <c r="M572">
        <f t="shared" si="93"/>
        <v>0</v>
      </c>
      <c r="N572">
        <f t="shared" si="93"/>
        <v>2</v>
      </c>
      <c r="O572">
        <f t="shared" si="93"/>
        <v>0</v>
      </c>
      <c r="P572">
        <f t="shared" si="93"/>
        <v>0</v>
      </c>
      <c r="Q572">
        <f t="shared" si="93"/>
        <v>0</v>
      </c>
      <c r="R572">
        <f t="shared" si="93"/>
        <v>0</v>
      </c>
      <c r="S572">
        <f t="shared" si="93"/>
        <v>0</v>
      </c>
      <c r="T572">
        <f t="shared" si="93"/>
        <v>0</v>
      </c>
      <c r="U572">
        <f t="shared" si="93"/>
        <v>0</v>
      </c>
      <c r="V572">
        <f t="shared" si="93"/>
        <v>0</v>
      </c>
      <c r="W572">
        <f t="shared" si="93"/>
        <v>0</v>
      </c>
      <c r="X572">
        <f t="shared" si="93"/>
        <v>0</v>
      </c>
      <c r="Y572">
        <f t="shared" si="93"/>
        <v>0</v>
      </c>
      <c r="Z572">
        <f t="shared" si="93"/>
        <v>0</v>
      </c>
      <c r="AA572">
        <f t="shared" si="93"/>
        <v>0</v>
      </c>
      <c r="AB572">
        <f t="shared" si="92"/>
        <v>0</v>
      </c>
      <c r="AC572">
        <f t="shared" si="92"/>
        <v>2</v>
      </c>
    </row>
    <row r="573" spans="1:29">
      <c r="A573">
        <f>Schools!A573</f>
        <v>114305</v>
      </c>
      <c r="B573" t="str">
        <f>Schools!B573</f>
        <v>Greenfield Community College, A Specialist Arts and Science School</v>
      </c>
      <c r="C573" t="str">
        <f>Schools!C573</f>
        <v>Secondary</v>
      </c>
      <c r="D573">
        <f>Schools!D573</f>
        <v>0</v>
      </c>
      <c r="E573" t="str">
        <f>Schools!E573</f>
        <v>/provider/23/114305</v>
      </c>
      <c r="F573" t="str">
        <f>Schools!F573</f>
        <v>Greenfield Way, Newton Aycliffe, County Durham, DL5 7LF</v>
      </c>
      <c r="G573" s="17">
        <f>Schools!G573</f>
        <v>43090</v>
      </c>
      <c r="H573">
        <f>Schools!H573</f>
        <v>2744617</v>
      </c>
      <c r="I573" t="str">
        <f>Schools!I573</f>
        <v>2744617.txt</v>
      </c>
      <c r="J573" t="str">
        <f>Schools!J573</f>
        <v>https://files.api.ofsted.gov.uk/v1/file/2744617</v>
      </c>
      <c r="K573" t="str">
        <f>Schools!K573</f>
        <v>Monitoring visit</v>
      </c>
      <c r="L573" t="b">
        <f t="shared" si="93"/>
        <v>0</v>
      </c>
      <c r="M573">
        <f t="shared" si="93"/>
        <v>0</v>
      </c>
      <c r="N573">
        <f t="shared" si="93"/>
        <v>2</v>
      </c>
      <c r="O573">
        <f t="shared" si="93"/>
        <v>0</v>
      </c>
      <c r="P573">
        <f t="shared" si="93"/>
        <v>1</v>
      </c>
      <c r="Q573">
        <f t="shared" si="93"/>
        <v>0</v>
      </c>
      <c r="R573">
        <f t="shared" si="93"/>
        <v>0</v>
      </c>
      <c r="S573">
        <f t="shared" si="93"/>
        <v>0</v>
      </c>
      <c r="T573">
        <f t="shared" si="93"/>
        <v>2</v>
      </c>
      <c r="U573">
        <f t="shared" si="93"/>
        <v>0</v>
      </c>
      <c r="V573">
        <f t="shared" si="93"/>
        <v>0</v>
      </c>
      <c r="W573">
        <f t="shared" si="93"/>
        <v>0</v>
      </c>
      <c r="X573">
        <f t="shared" si="93"/>
        <v>0</v>
      </c>
      <c r="Y573">
        <f t="shared" si="92"/>
        <v>0</v>
      </c>
      <c r="Z573">
        <f t="shared" si="92"/>
        <v>0</v>
      </c>
      <c r="AA573">
        <f t="shared" si="92"/>
        <v>0</v>
      </c>
      <c r="AB573">
        <f t="shared" si="92"/>
        <v>0</v>
      </c>
      <c r="AC573">
        <f t="shared" si="92"/>
        <v>3</v>
      </c>
    </row>
    <row r="574" spans="1:29">
      <c r="A574">
        <f>Schools!A574</f>
        <v>114308</v>
      </c>
      <c r="B574" t="str">
        <f>Schools!B574</f>
        <v>Belmont Community School</v>
      </c>
      <c r="C574" t="str">
        <f>Schools!C574</f>
        <v>Secondary</v>
      </c>
      <c r="D574">
        <f>Schools!D574</f>
        <v>0</v>
      </c>
      <c r="E574" t="str">
        <f>Schools!E574</f>
        <v>/provider/23/114308</v>
      </c>
      <c r="F574" t="str">
        <f>Schools!F574</f>
        <v>Buckinghamshire Road, Belmont, Durham, County Durham, DH1 2QP</v>
      </c>
      <c r="G574" s="17">
        <f>Schools!G574</f>
        <v>43046</v>
      </c>
      <c r="H574">
        <f>Schools!H574</f>
        <v>2735489</v>
      </c>
      <c r="I574" t="str">
        <f>Schools!I574</f>
        <v>2735489.txt</v>
      </c>
      <c r="J574" t="str">
        <f>Schools!J574</f>
        <v>https://files.api.ofsted.gov.uk/v1/file/2735489</v>
      </c>
      <c r="K574" t="str">
        <f>Schools!K574</f>
        <v>Monitoring visit</v>
      </c>
      <c r="L574" t="b">
        <f t="shared" si="93"/>
        <v>0</v>
      </c>
      <c r="M574">
        <f t="shared" si="93"/>
        <v>2</v>
      </c>
      <c r="N574">
        <f t="shared" si="93"/>
        <v>2</v>
      </c>
      <c r="O574">
        <f t="shared" si="93"/>
        <v>0</v>
      </c>
      <c r="P574">
        <f t="shared" si="93"/>
        <v>0</v>
      </c>
      <c r="Q574">
        <f t="shared" si="93"/>
        <v>0</v>
      </c>
      <c r="R574">
        <f t="shared" si="93"/>
        <v>0</v>
      </c>
      <c r="S574">
        <f t="shared" si="93"/>
        <v>1</v>
      </c>
      <c r="T574">
        <f t="shared" si="93"/>
        <v>0</v>
      </c>
      <c r="U574">
        <f t="shared" si="93"/>
        <v>0</v>
      </c>
      <c r="V574">
        <f t="shared" si="93"/>
        <v>0</v>
      </c>
      <c r="W574">
        <f t="shared" si="93"/>
        <v>0</v>
      </c>
      <c r="X574">
        <f t="shared" si="93"/>
        <v>0</v>
      </c>
      <c r="Y574">
        <f t="shared" si="92"/>
        <v>0</v>
      </c>
      <c r="Z574">
        <f t="shared" si="92"/>
        <v>0</v>
      </c>
      <c r="AA574">
        <f t="shared" si="92"/>
        <v>0</v>
      </c>
      <c r="AB574">
        <f t="shared" si="92"/>
        <v>0</v>
      </c>
      <c r="AC574">
        <f t="shared" si="92"/>
        <v>2</v>
      </c>
    </row>
    <row r="575" spans="1:29">
      <c r="A575">
        <f>Schools!A575</f>
        <v>137898</v>
      </c>
      <c r="B575" t="str">
        <f>Schools!B575</f>
        <v>Joseph Swan Academy</v>
      </c>
      <c r="C575" t="str">
        <f>Schools!C575</f>
        <v>Secondary</v>
      </c>
      <c r="D575" t="str">
        <f>Schools!D575</f>
        <v>Inadequate</v>
      </c>
      <c r="E575" t="str">
        <f>Schools!E575</f>
        <v>/provider/23/137898</v>
      </c>
      <c r="F575" t="str">
        <f>Schools!F575</f>
        <v>Saltwell Road South, Gateshead, Tyne and Wear, NE9 6LE</v>
      </c>
      <c r="G575" s="17">
        <f>Schools!G575</f>
        <v>43287</v>
      </c>
      <c r="H575">
        <f>Schools!H575</f>
        <v>2784171</v>
      </c>
      <c r="I575" t="str">
        <f>Schools!I575</f>
        <v>2784171.txt</v>
      </c>
      <c r="J575" t="str">
        <f>Schools!J575</f>
        <v>https://files.api.ofsted.gov.uk/v1/file/2784171</v>
      </c>
      <c r="K575" t="str">
        <f>Schools!K575</f>
        <v>Full inspection</v>
      </c>
      <c r="L575" t="b">
        <f t="shared" si="93"/>
        <v>0</v>
      </c>
      <c r="M575">
        <f t="shared" si="93"/>
        <v>1</v>
      </c>
      <c r="N575">
        <f t="shared" si="93"/>
        <v>6</v>
      </c>
      <c r="O575">
        <f t="shared" si="93"/>
        <v>0</v>
      </c>
      <c r="P575">
        <f t="shared" si="93"/>
        <v>0</v>
      </c>
      <c r="Q575">
        <f t="shared" si="93"/>
        <v>0</v>
      </c>
      <c r="R575">
        <f t="shared" si="93"/>
        <v>0</v>
      </c>
      <c r="S575">
        <f t="shared" si="93"/>
        <v>1</v>
      </c>
      <c r="T575">
        <f t="shared" si="93"/>
        <v>0</v>
      </c>
      <c r="U575">
        <f t="shared" si="93"/>
        <v>0</v>
      </c>
      <c r="V575">
        <f t="shared" si="93"/>
        <v>0</v>
      </c>
      <c r="W575">
        <f t="shared" si="93"/>
        <v>0</v>
      </c>
      <c r="X575">
        <f t="shared" si="93"/>
        <v>0</v>
      </c>
      <c r="Y575">
        <f t="shared" si="92"/>
        <v>0</v>
      </c>
      <c r="Z575">
        <f t="shared" si="92"/>
        <v>0</v>
      </c>
      <c r="AA575">
        <f t="shared" si="92"/>
        <v>0</v>
      </c>
      <c r="AB575">
        <f t="shared" si="92"/>
        <v>0</v>
      </c>
      <c r="AC575">
        <f t="shared" si="92"/>
        <v>6</v>
      </c>
    </row>
    <row r="576" spans="1:29">
      <c r="A576">
        <f>Schools!A576</f>
        <v>114311</v>
      </c>
      <c r="B576" t="str">
        <f>Schools!B576</f>
        <v>Durham Community Business College for Technology and Enterprise</v>
      </c>
      <c r="C576" t="str">
        <f>Schools!C576</f>
        <v>Secondary</v>
      </c>
      <c r="D576">
        <f>Schools!D576</f>
        <v>0</v>
      </c>
      <c r="E576" t="str">
        <f>Schools!E576</f>
        <v>/provider/23/114311</v>
      </c>
      <c r="F576" t="str">
        <f>Schools!F576</f>
        <v>Bracken Court, Ushaw Moor, Durham, DH7 7NG</v>
      </c>
      <c r="G576" s="17">
        <f>Schools!G576</f>
        <v>43165</v>
      </c>
      <c r="H576">
        <f>Schools!H576</f>
        <v>2758825</v>
      </c>
      <c r="I576" t="str">
        <f>Schools!I576</f>
        <v>2758825.txt</v>
      </c>
      <c r="J576" t="str">
        <f>Schools!J576</f>
        <v>https://files.api.ofsted.gov.uk/v1/file/2758825</v>
      </c>
      <c r="K576" t="str">
        <f>Schools!K576</f>
        <v>Monitoring visit</v>
      </c>
      <c r="L576" t="b">
        <f t="shared" si="93"/>
        <v>0</v>
      </c>
      <c r="M576">
        <f t="shared" si="93"/>
        <v>5</v>
      </c>
      <c r="N576">
        <f t="shared" si="93"/>
        <v>8</v>
      </c>
      <c r="O576">
        <f t="shared" si="93"/>
        <v>0</v>
      </c>
      <c r="P576">
        <f t="shared" si="93"/>
        <v>0</v>
      </c>
      <c r="Q576">
        <f t="shared" si="93"/>
        <v>0</v>
      </c>
      <c r="R576">
        <f t="shared" si="93"/>
        <v>0</v>
      </c>
      <c r="S576">
        <f t="shared" si="93"/>
        <v>0</v>
      </c>
      <c r="T576">
        <f t="shared" si="93"/>
        <v>0</v>
      </c>
      <c r="U576">
        <f t="shared" si="93"/>
        <v>0</v>
      </c>
      <c r="V576">
        <f t="shared" si="93"/>
        <v>0</v>
      </c>
      <c r="W576">
        <f t="shared" si="93"/>
        <v>0</v>
      </c>
      <c r="X576">
        <f t="shared" si="93"/>
        <v>0</v>
      </c>
      <c r="Y576">
        <f t="shared" si="92"/>
        <v>0</v>
      </c>
      <c r="Z576">
        <f t="shared" si="92"/>
        <v>0</v>
      </c>
      <c r="AA576">
        <f t="shared" si="92"/>
        <v>0</v>
      </c>
      <c r="AB576">
        <f t="shared" si="92"/>
        <v>0</v>
      </c>
      <c r="AC576">
        <f t="shared" si="92"/>
        <v>4</v>
      </c>
    </row>
    <row r="577" spans="1:29">
      <c r="A577">
        <f>Schools!A577</f>
        <v>137923</v>
      </c>
      <c r="B577" t="str">
        <f>Schools!B577</f>
        <v>Hazel Grove High School</v>
      </c>
      <c r="C577" t="str">
        <f>Schools!C577</f>
        <v>Secondary</v>
      </c>
      <c r="D577" t="str">
        <f>Schools!D577</f>
        <v>Requires Improvement</v>
      </c>
      <c r="E577" t="str">
        <f>Schools!E577</f>
        <v>/provider/23/137923</v>
      </c>
      <c r="F577" t="str">
        <f>Schools!F577</f>
        <v>Jacksons Lane, Hazel Grove, Stockport, Cheshire, SK7 5JX</v>
      </c>
      <c r="G577" s="17">
        <f>Schools!G577</f>
        <v>43166</v>
      </c>
      <c r="H577">
        <f>Schools!H577</f>
        <v>2759255</v>
      </c>
      <c r="I577" t="str">
        <f>Schools!I577</f>
        <v>2759255.txt</v>
      </c>
      <c r="J577" t="str">
        <f>Schools!J577</f>
        <v>https://files.api.ofsted.gov.uk/v1/file/2759255</v>
      </c>
      <c r="K577" t="str">
        <f>Schools!K577</f>
        <v>Full inspection</v>
      </c>
      <c r="L577" t="b">
        <f t="shared" si="93"/>
        <v>0</v>
      </c>
      <c r="M577">
        <f t="shared" si="93"/>
        <v>1</v>
      </c>
      <c r="N577">
        <f t="shared" si="93"/>
        <v>11</v>
      </c>
      <c r="O577">
        <f t="shared" si="93"/>
        <v>0</v>
      </c>
      <c r="P577">
        <f t="shared" si="93"/>
        <v>1</v>
      </c>
      <c r="Q577">
        <f t="shared" si="93"/>
        <v>0</v>
      </c>
      <c r="R577">
        <f t="shared" si="93"/>
        <v>0</v>
      </c>
      <c r="S577">
        <f t="shared" si="93"/>
        <v>0</v>
      </c>
      <c r="T577">
        <f t="shared" si="93"/>
        <v>0</v>
      </c>
      <c r="U577">
        <f t="shared" si="93"/>
        <v>0</v>
      </c>
      <c r="V577">
        <f t="shared" si="93"/>
        <v>0</v>
      </c>
      <c r="W577">
        <f t="shared" si="93"/>
        <v>0</v>
      </c>
      <c r="X577">
        <f t="shared" si="93"/>
        <v>0</v>
      </c>
      <c r="Y577">
        <f t="shared" si="92"/>
        <v>0</v>
      </c>
      <c r="Z577">
        <f t="shared" si="92"/>
        <v>0</v>
      </c>
      <c r="AA577">
        <f t="shared" si="92"/>
        <v>0</v>
      </c>
      <c r="AB577">
        <f t="shared" si="92"/>
        <v>0</v>
      </c>
      <c r="AC577">
        <f t="shared" si="92"/>
        <v>9</v>
      </c>
    </row>
    <row r="578" spans="1:29">
      <c r="A578">
        <f>Schools!A578</f>
        <v>137942</v>
      </c>
      <c r="B578" t="str">
        <f>Schools!B578</f>
        <v>Lord Lawson of Beamish Academy</v>
      </c>
      <c r="C578" t="str">
        <f>Schools!C578</f>
        <v>Secondary</v>
      </c>
      <c r="D578">
        <f>Schools!D578</f>
        <v>0</v>
      </c>
      <c r="E578" t="str">
        <f>Schools!E578</f>
        <v>/provider/23/137942</v>
      </c>
      <c r="F578" t="str">
        <f>Schools!F578</f>
        <v>Birtley Lane, Birtley, Chester le Street, County Durham, DH3 2LP</v>
      </c>
      <c r="G578" s="17">
        <f>Schools!G578</f>
        <v>43123</v>
      </c>
      <c r="H578">
        <f>Schools!H578</f>
        <v>2749239</v>
      </c>
      <c r="I578" t="str">
        <f>Schools!I578</f>
        <v>2749239.txt</v>
      </c>
      <c r="J578" t="str">
        <f>Schools!J578</f>
        <v>https://files.api.ofsted.gov.uk/v1/file/2749239</v>
      </c>
      <c r="K578" t="str">
        <f>Schools!K578</f>
        <v>Monitoring visit</v>
      </c>
      <c r="L578" t="b">
        <f t="shared" si="93"/>
        <v>0</v>
      </c>
      <c r="M578">
        <f t="shared" si="93"/>
        <v>0</v>
      </c>
      <c r="N578">
        <f t="shared" si="93"/>
        <v>0</v>
      </c>
      <c r="O578">
        <f t="shared" si="93"/>
        <v>0</v>
      </c>
      <c r="P578">
        <f t="shared" si="93"/>
        <v>0</v>
      </c>
      <c r="Q578">
        <f t="shared" si="93"/>
        <v>0</v>
      </c>
      <c r="R578">
        <f t="shared" si="93"/>
        <v>0</v>
      </c>
      <c r="S578">
        <f t="shared" si="93"/>
        <v>2</v>
      </c>
      <c r="T578">
        <f t="shared" si="93"/>
        <v>0</v>
      </c>
      <c r="U578">
        <f t="shared" si="93"/>
        <v>0</v>
      </c>
      <c r="V578">
        <f t="shared" si="93"/>
        <v>0</v>
      </c>
      <c r="W578">
        <f t="shared" si="93"/>
        <v>0</v>
      </c>
      <c r="X578">
        <f t="shared" si="93"/>
        <v>0</v>
      </c>
      <c r="Y578">
        <f t="shared" ref="Y578:AC593" si="94">VLOOKUP($A578,rMentions,COLUMN()-9,FALSE)</f>
        <v>0</v>
      </c>
      <c r="Z578">
        <f t="shared" si="94"/>
        <v>0</v>
      </c>
      <c r="AA578">
        <f t="shared" si="94"/>
        <v>0</v>
      </c>
      <c r="AB578">
        <f t="shared" si="94"/>
        <v>0</v>
      </c>
      <c r="AC578">
        <f t="shared" si="94"/>
        <v>0</v>
      </c>
    </row>
    <row r="579" spans="1:29">
      <c r="A579">
        <f>Schools!A579</f>
        <v>137973</v>
      </c>
      <c r="B579" t="str">
        <f>Schools!B579</f>
        <v>Montgomery High School</v>
      </c>
      <c r="C579" t="str">
        <f>Schools!C579</f>
        <v>Secondary</v>
      </c>
      <c r="D579" t="str">
        <f>Schools!D579</f>
        <v>Requires Improvement</v>
      </c>
      <c r="E579" t="str">
        <f>Schools!E579</f>
        <v>/provider/23/137973</v>
      </c>
      <c r="F579" t="str">
        <f>Schools!F579</f>
        <v>All Hallows Road, Bispham, Blackpool, Lancashire, FY2 0AZ</v>
      </c>
      <c r="G579" s="17">
        <f>Schools!G579</f>
        <v>43215</v>
      </c>
      <c r="H579">
        <f>Schools!H579</f>
        <v>2769581</v>
      </c>
      <c r="I579" t="str">
        <f>Schools!I579</f>
        <v>2769581.txt</v>
      </c>
      <c r="J579" t="str">
        <f>Schools!J579</f>
        <v>https://files.api.ofsted.gov.uk/v1/file/2769581</v>
      </c>
      <c r="K579" t="str">
        <f>Schools!K579</f>
        <v>Full inspection</v>
      </c>
      <c r="L579" t="b">
        <f t="shared" si="93"/>
        <v>0</v>
      </c>
      <c r="M579">
        <f t="shared" si="93"/>
        <v>7</v>
      </c>
      <c r="N579">
        <f t="shared" si="93"/>
        <v>14</v>
      </c>
      <c r="O579">
        <f t="shared" si="93"/>
        <v>0</v>
      </c>
      <c r="P579">
        <f t="shared" si="93"/>
        <v>0</v>
      </c>
      <c r="Q579">
        <f t="shared" si="93"/>
        <v>0</v>
      </c>
      <c r="R579">
        <f t="shared" si="93"/>
        <v>0</v>
      </c>
      <c r="S579">
        <f t="shared" si="93"/>
        <v>0</v>
      </c>
      <c r="T579">
        <f t="shared" si="93"/>
        <v>0</v>
      </c>
      <c r="U579">
        <f t="shared" si="93"/>
        <v>0</v>
      </c>
      <c r="V579">
        <f t="shared" si="93"/>
        <v>0</v>
      </c>
      <c r="W579">
        <f t="shared" si="93"/>
        <v>0</v>
      </c>
      <c r="X579">
        <f t="shared" si="93"/>
        <v>0</v>
      </c>
      <c r="Y579">
        <f t="shared" si="94"/>
        <v>0</v>
      </c>
      <c r="Z579">
        <f t="shared" si="94"/>
        <v>0</v>
      </c>
      <c r="AA579">
        <f t="shared" si="94"/>
        <v>0</v>
      </c>
      <c r="AB579">
        <f t="shared" si="94"/>
        <v>0</v>
      </c>
      <c r="AC579">
        <f t="shared" si="94"/>
        <v>10</v>
      </c>
    </row>
    <row r="580" spans="1:29">
      <c r="A580">
        <f>Schools!A580</f>
        <v>114313</v>
      </c>
      <c r="B580" t="str">
        <f>Schools!B580</f>
        <v>Dene Community School</v>
      </c>
      <c r="C580" t="str">
        <f>Schools!C580</f>
        <v>Secondary</v>
      </c>
      <c r="D580" t="str">
        <f>Schools!D580</f>
        <v>Requires Improvement</v>
      </c>
      <c r="E580" t="str">
        <f>Schools!E580</f>
        <v>/provider/23/114313</v>
      </c>
      <c r="F580" t="str">
        <f>Schools!F580</f>
        <v>Manor Way, Peterlee, County Durham, SR8 5RL</v>
      </c>
      <c r="G580" s="17">
        <f>Schools!G580</f>
        <v>43257</v>
      </c>
      <c r="H580">
        <f>Schools!H580</f>
        <v>2777533</v>
      </c>
      <c r="I580" t="str">
        <f>Schools!I580</f>
        <v>2777533.txt</v>
      </c>
      <c r="J580" t="str">
        <f>Schools!J580</f>
        <v>https://files.api.ofsted.gov.uk/v1/file/2777533</v>
      </c>
      <c r="K580" t="str">
        <f>Schools!K580</f>
        <v>Full inspection</v>
      </c>
      <c r="L580" t="b">
        <f t="shared" si="93"/>
        <v>0</v>
      </c>
      <c r="M580">
        <f t="shared" si="93"/>
        <v>5</v>
      </c>
      <c r="N580">
        <f t="shared" si="93"/>
        <v>6</v>
      </c>
      <c r="O580">
        <f t="shared" si="93"/>
        <v>0</v>
      </c>
      <c r="P580">
        <f t="shared" si="93"/>
        <v>2</v>
      </c>
      <c r="Q580">
        <f t="shared" si="93"/>
        <v>0</v>
      </c>
      <c r="R580">
        <f t="shared" si="93"/>
        <v>0</v>
      </c>
      <c r="S580">
        <f t="shared" si="93"/>
        <v>0</v>
      </c>
      <c r="T580">
        <f t="shared" si="93"/>
        <v>0</v>
      </c>
      <c r="U580">
        <f t="shared" si="93"/>
        <v>0</v>
      </c>
      <c r="V580">
        <f t="shared" si="93"/>
        <v>0</v>
      </c>
      <c r="W580">
        <f t="shared" si="93"/>
        <v>0</v>
      </c>
      <c r="X580">
        <f t="shared" si="93"/>
        <v>0</v>
      </c>
      <c r="Y580">
        <f t="shared" si="94"/>
        <v>0</v>
      </c>
      <c r="Z580">
        <f t="shared" si="94"/>
        <v>0</v>
      </c>
      <c r="AA580">
        <f t="shared" si="94"/>
        <v>0</v>
      </c>
      <c r="AB580">
        <f t="shared" si="94"/>
        <v>0</v>
      </c>
      <c r="AC580">
        <f t="shared" si="94"/>
        <v>9</v>
      </c>
    </row>
    <row r="581" spans="1:29">
      <c r="A581">
        <f>Schools!A581</f>
        <v>114315</v>
      </c>
      <c r="B581" t="str">
        <f>Schools!B581</f>
        <v>Wellfield School</v>
      </c>
      <c r="C581" t="str">
        <f>Schools!C581</f>
        <v>Secondary</v>
      </c>
      <c r="D581" t="str">
        <f>Schools!D581</f>
        <v>Good</v>
      </c>
      <c r="E581" t="str">
        <f>Schools!E581</f>
        <v>/provider/23/114315</v>
      </c>
      <c r="F581" t="str">
        <f>Schools!F581</f>
        <v>North Road East, Wingate, County Durham, TS28 5AX</v>
      </c>
      <c r="G581" s="17">
        <f>Schools!G581</f>
        <v>43285</v>
      </c>
      <c r="H581">
        <f>Schools!H581</f>
        <v>2783469</v>
      </c>
      <c r="I581" t="str">
        <f>Schools!I581</f>
        <v>2783469.txt</v>
      </c>
      <c r="J581" t="str">
        <f>Schools!J581</f>
        <v>https://files.api.ofsted.gov.uk/v1/file/2783469</v>
      </c>
      <c r="K581" t="str">
        <f>Schools!K581</f>
        <v>Full inspection</v>
      </c>
      <c r="L581" t="b">
        <f t="shared" si="93"/>
        <v>0</v>
      </c>
      <c r="M581">
        <f t="shared" si="93"/>
        <v>0</v>
      </c>
      <c r="N581">
        <f t="shared" si="93"/>
        <v>12</v>
      </c>
      <c r="O581">
        <f t="shared" si="93"/>
        <v>0</v>
      </c>
      <c r="P581">
        <f t="shared" si="93"/>
        <v>0</v>
      </c>
      <c r="Q581">
        <f t="shared" si="93"/>
        <v>0</v>
      </c>
      <c r="R581">
        <f t="shared" si="93"/>
        <v>0</v>
      </c>
      <c r="S581">
        <f t="shared" si="93"/>
        <v>0</v>
      </c>
      <c r="T581">
        <f t="shared" si="93"/>
        <v>0</v>
      </c>
      <c r="U581">
        <f t="shared" si="93"/>
        <v>0</v>
      </c>
      <c r="V581">
        <f t="shared" si="93"/>
        <v>0</v>
      </c>
      <c r="W581">
        <f t="shared" si="93"/>
        <v>0</v>
      </c>
      <c r="X581">
        <f t="shared" si="93"/>
        <v>0</v>
      </c>
      <c r="Y581">
        <f t="shared" si="94"/>
        <v>0</v>
      </c>
      <c r="Z581">
        <f t="shared" si="94"/>
        <v>0</v>
      </c>
      <c r="AA581">
        <f t="shared" si="94"/>
        <v>0</v>
      </c>
      <c r="AB581">
        <f t="shared" si="94"/>
        <v>0</v>
      </c>
      <c r="AC581">
        <f t="shared" si="94"/>
        <v>9</v>
      </c>
    </row>
    <row r="582" spans="1:29">
      <c r="A582">
        <f>Schools!A582</f>
        <v>138089</v>
      </c>
      <c r="B582" t="str">
        <f>Schools!B582</f>
        <v>Haughton Academy</v>
      </c>
      <c r="C582" t="str">
        <f>Schools!C582</f>
        <v>Secondary</v>
      </c>
      <c r="D582" t="str">
        <f>Schools!D582</f>
        <v>Requires Improvement</v>
      </c>
      <c r="E582" t="str">
        <f>Schools!E582</f>
        <v>/provider/23/138089</v>
      </c>
      <c r="F582" t="str">
        <f>Schools!F582</f>
        <v>Salters Lane South, Darlington, County Durham, DL1 2AN</v>
      </c>
      <c r="G582" s="17">
        <f>Schools!G582</f>
        <v>43290</v>
      </c>
      <c r="H582">
        <f>Schools!H582</f>
        <v>2784631</v>
      </c>
      <c r="I582" t="str">
        <f>Schools!I582</f>
        <v>2784631.txt</v>
      </c>
      <c r="J582" t="str">
        <f>Schools!J582</f>
        <v>https://files.api.ofsted.gov.uk/v1/file/2784631</v>
      </c>
      <c r="K582" t="str">
        <f>Schools!K582</f>
        <v>Full inspection</v>
      </c>
      <c r="L582" t="b">
        <f t="shared" ref="L582:AA591" si="95">VLOOKUP($A582,rMentions,COLUMN()-9,FALSE)</f>
        <v>0</v>
      </c>
      <c r="M582">
        <f t="shared" si="95"/>
        <v>8</v>
      </c>
      <c r="N582">
        <f t="shared" si="95"/>
        <v>8</v>
      </c>
      <c r="O582">
        <f t="shared" si="95"/>
        <v>0</v>
      </c>
      <c r="P582">
        <f t="shared" si="95"/>
        <v>1</v>
      </c>
      <c r="Q582">
        <f t="shared" si="95"/>
        <v>0</v>
      </c>
      <c r="R582">
        <f t="shared" si="95"/>
        <v>0</v>
      </c>
      <c r="S582">
        <f t="shared" si="95"/>
        <v>1</v>
      </c>
      <c r="T582">
        <f t="shared" si="95"/>
        <v>0</v>
      </c>
      <c r="U582">
        <f t="shared" si="95"/>
        <v>0</v>
      </c>
      <c r="V582">
        <f t="shared" si="95"/>
        <v>0</v>
      </c>
      <c r="W582">
        <f t="shared" si="95"/>
        <v>0</v>
      </c>
      <c r="X582">
        <f t="shared" si="95"/>
        <v>0</v>
      </c>
      <c r="Y582">
        <f t="shared" si="95"/>
        <v>0</v>
      </c>
      <c r="Z582">
        <f t="shared" si="95"/>
        <v>0</v>
      </c>
      <c r="AA582">
        <f t="shared" si="95"/>
        <v>0</v>
      </c>
      <c r="AB582">
        <f t="shared" si="94"/>
        <v>0</v>
      </c>
      <c r="AC582">
        <f t="shared" si="94"/>
        <v>5</v>
      </c>
    </row>
    <row r="583" spans="1:29">
      <c r="A583">
        <f>Schools!A583</f>
        <v>138093</v>
      </c>
      <c r="B583" t="str">
        <f>Schools!B583</f>
        <v>Beaumont Hill Academy</v>
      </c>
      <c r="C583" t="str">
        <f>Schools!C583</f>
        <v>Special School</v>
      </c>
      <c r="D583">
        <f>Schools!D583</f>
        <v>0</v>
      </c>
      <c r="E583" t="str">
        <f>Schools!E583</f>
        <v>/provider/25/138093</v>
      </c>
      <c r="F583" t="str">
        <f>Schools!F583</f>
        <v>Salters Lane South, Darlington, DL1 2AN</v>
      </c>
      <c r="G583" s="17">
        <f>Schools!G583</f>
        <v>43266</v>
      </c>
      <c r="H583">
        <f>Schools!H583</f>
        <v>2779955</v>
      </c>
      <c r="I583" t="str">
        <f>Schools!I583</f>
        <v>2779955.txt</v>
      </c>
      <c r="J583" t="str">
        <f>Schools!J583</f>
        <v>https://files.api.ofsted.gov.uk/v1/file/2779955</v>
      </c>
      <c r="K583" t="str">
        <f>Schools!K583</f>
        <v>Monitoring visit</v>
      </c>
      <c r="L583" t="b">
        <f t="shared" si="95"/>
        <v>0</v>
      </c>
      <c r="M583">
        <f t="shared" si="95"/>
        <v>0</v>
      </c>
      <c r="N583">
        <f t="shared" si="95"/>
        <v>1</v>
      </c>
      <c r="O583">
        <f t="shared" si="95"/>
        <v>0</v>
      </c>
      <c r="P583">
        <f t="shared" si="95"/>
        <v>0</v>
      </c>
      <c r="Q583">
        <f t="shared" si="95"/>
        <v>0</v>
      </c>
      <c r="R583">
        <f t="shared" si="95"/>
        <v>0</v>
      </c>
      <c r="S583">
        <f t="shared" si="95"/>
        <v>0</v>
      </c>
      <c r="T583">
        <f t="shared" si="95"/>
        <v>0</v>
      </c>
      <c r="U583">
        <f t="shared" si="95"/>
        <v>0</v>
      </c>
      <c r="V583">
        <f t="shared" si="95"/>
        <v>0</v>
      </c>
      <c r="W583">
        <f t="shared" si="95"/>
        <v>0</v>
      </c>
      <c r="X583">
        <f t="shared" si="95"/>
        <v>0</v>
      </c>
      <c r="Y583">
        <f t="shared" si="94"/>
        <v>0</v>
      </c>
      <c r="Z583">
        <f t="shared" si="94"/>
        <v>0</v>
      </c>
      <c r="AA583">
        <f t="shared" si="94"/>
        <v>0</v>
      </c>
      <c r="AB583">
        <f t="shared" si="94"/>
        <v>0</v>
      </c>
      <c r="AC583">
        <f t="shared" si="94"/>
        <v>4</v>
      </c>
    </row>
    <row r="584" spans="1:29">
      <c r="A584">
        <f>Schools!A584</f>
        <v>138103</v>
      </c>
      <c r="B584" t="str">
        <f>Schools!B584</f>
        <v>Southmoor Academy</v>
      </c>
      <c r="C584" t="str">
        <f>Schools!C584</f>
        <v>Secondary</v>
      </c>
      <c r="D584" t="str">
        <f>Schools!D584</f>
        <v>Good</v>
      </c>
      <c r="E584" t="str">
        <f>Schools!E584</f>
        <v>/provider/23/138103</v>
      </c>
      <c r="F584" t="str">
        <f>Schools!F584</f>
        <v>Ryhope Road, Sunderland, Tyne and Wear, SR2 7TF</v>
      </c>
      <c r="G584" s="17">
        <f>Schools!G584</f>
        <v>43126</v>
      </c>
      <c r="H584">
        <f>Schools!H584</f>
        <v>2749795</v>
      </c>
      <c r="I584" t="str">
        <f>Schools!I584</f>
        <v>2749795.txt</v>
      </c>
      <c r="J584" t="str">
        <f>Schools!J584</f>
        <v>https://files.api.ofsted.gov.uk/v1/file/2749795</v>
      </c>
      <c r="K584" t="str">
        <f>Schools!K584</f>
        <v>Full inspection</v>
      </c>
      <c r="L584" t="b">
        <f t="shared" si="95"/>
        <v>0</v>
      </c>
      <c r="M584">
        <f t="shared" si="95"/>
        <v>3</v>
      </c>
      <c r="N584">
        <f t="shared" si="95"/>
        <v>20</v>
      </c>
      <c r="O584">
        <f t="shared" si="95"/>
        <v>0</v>
      </c>
      <c r="P584">
        <f t="shared" si="95"/>
        <v>0</v>
      </c>
      <c r="Q584">
        <f t="shared" si="95"/>
        <v>0</v>
      </c>
      <c r="R584">
        <f t="shared" si="95"/>
        <v>0</v>
      </c>
      <c r="S584">
        <f t="shared" si="95"/>
        <v>7</v>
      </c>
      <c r="T584">
        <f t="shared" si="95"/>
        <v>0</v>
      </c>
      <c r="U584">
        <f t="shared" si="95"/>
        <v>0</v>
      </c>
      <c r="V584">
        <f t="shared" si="95"/>
        <v>0</v>
      </c>
      <c r="W584">
        <f t="shared" si="95"/>
        <v>0</v>
      </c>
      <c r="X584">
        <f t="shared" si="95"/>
        <v>0</v>
      </c>
      <c r="Y584">
        <f t="shared" si="94"/>
        <v>0</v>
      </c>
      <c r="Z584">
        <f t="shared" si="94"/>
        <v>0</v>
      </c>
      <c r="AA584">
        <f t="shared" si="94"/>
        <v>0</v>
      </c>
      <c r="AB584">
        <f t="shared" si="94"/>
        <v>0</v>
      </c>
      <c r="AC584">
        <f t="shared" si="94"/>
        <v>16</v>
      </c>
    </row>
    <row r="585" spans="1:29">
      <c r="A585">
        <f>Schools!A585</f>
        <v>138111</v>
      </c>
      <c r="B585" t="str">
        <f>Schools!B585</f>
        <v>BBG Academy</v>
      </c>
      <c r="C585" t="str">
        <f>Schools!C585</f>
        <v>Secondary</v>
      </c>
      <c r="D585">
        <f>Schools!D585</f>
        <v>0</v>
      </c>
      <c r="E585" t="str">
        <f>Schools!E585</f>
        <v>/provider/23/138111</v>
      </c>
      <c r="F585" t="str">
        <f>Schools!F585</f>
        <v>Bradford Road, Birkenshaw, West Yorkshire, BD19 4BE</v>
      </c>
      <c r="G585" s="17">
        <f>Schools!G585</f>
        <v>43213</v>
      </c>
      <c r="H585">
        <f>Schools!H585</f>
        <v>2769079</v>
      </c>
      <c r="I585" t="str">
        <f>Schools!I585</f>
        <v>2769079.txt</v>
      </c>
      <c r="J585" t="str">
        <f>Schools!J585</f>
        <v>https://files.api.ofsted.gov.uk/v1/file/2769079</v>
      </c>
      <c r="K585" t="str">
        <f>Schools!K585</f>
        <v>Monitoring visit</v>
      </c>
      <c r="L585" t="b">
        <f t="shared" si="95"/>
        <v>0</v>
      </c>
      <c r="M585">
        <f t="shared" si="95"/>
        <v>0</v>
      </c>
      <c r="N585">
        <f t="shared" si="95"/>
        <v>0</v>
      </c>
      <c r="O585">
        <f t="shared" si="95"/>
        <v>0</v>
      </c>
      <c r="P585">
        <f t="shared" si="95"/>
        <v>0</v>
      </c>
      <c r="Q585">
        <f t="shared" si="95"/>
        <v>0</v>
      </c>
      <c r="R585">
        <f t="shared" si="95"/>
        <v>0</v>
      </c>
      <c r="S585">
        <f t="shared" si="95"/>
        <v>0</v>
      </c>
      <c r="T585">
        <f t="shared" si="95"/>
        <v>0</v>
      </c>
      <c r="U585">
        <f t="shared" si="95"/>
        <v>0</v>
      </c>
      <c r="V585">
        <f t="shared" si="95"/>
        <v>0</v>
      </c>
      <c r="W585">
        <f t="shared" si="95"/>
        <v>0</v>
      </c>
      <c r="X585">
        <f t="shared" si="95"/>
        <v>0</v>
      </c>
      <c r="Y585">
        <f t="shared" si="94"/>
        <v>0</v>
      </c>
      <c r="Z585">
        <f t="shared" si="94"/>
        <v>0</v>
      </c>
      <c r="AA585">
        <f t="shared" si="94"/>
        <v>0</v>
      </c>
      <c r="AB585">
        <f t="shared" si="94"/>
        <v>0</v>
      </c>
      <c r="AC585">
        <f t="shared" si="94"/>
        <v>0</v>
      </c>
    </row>
    <row r="586" spans="1:29">
      <c r="A586">
        <f>Schools!A586</f>
        <v>138130</v>
      </c>
      <c r="B586" t="str">
        <f>Schools!B586</f>
        <v>Oakwood Academy</v>
      </c>
      <c r="C586" t="str">
        <f>Schools!C586</f>
        <v>Special School</v>
      </c>
      <c r="D586" t="str">
        <f>Schools!D586</f>
        <v>Outstanding</v>
      </c>
      <c r="E586" t="str">
        <f>Schools!E586</f>
        <v>/provider/25/138130</v>
      </c>
      <c r="F586" t="str">
        <f>Schools!F586</f>
        <v>Chatsworth Road, Ellesmere Park, Eccles, Lancashire, M30 9DY</v>
      </c>
      <c r="G586" s="17">
        <f>Schools!G586</f>
        <v>43111</v>
      </c>
      <c r="H586">
        <f>Schools!H586</f>
        <v>2747879</v>
      </c>
      <c r="I586" t="str">
        <f>Schools!I586</f>
        <v>2747879.txt</v>
      </c>
      <c r="J586" t="str">
        <f>Schools!J586</f>
        <v>https://files.api.ofsted.gov.uk/v1/file/2747879</v>
      </c>
      <c r="K586" t="str">
        <f>Schools!K586</f>
        <v>Full inspection</v>
      </c>
      <c r="L586" t="b">
        <f t="shared" si="95"/>
        <v>0</v>
      </c>
      <c r="M586">
        <f t="shared" si="95"/>
        <v>4</v>
      </c>
      <c r="N586">
        <f t="shared" si="95"/>
        <v>2</v>
      </c>
      <c r="O586">
        <f t="shared" si="95"/>
        <v>0</v>
      </c>
      <c r="P586">
        <f t="shared" si="95"/>
        <v>2</v>
      </c>
      <c r="Q586">
        <f t="shared" si="95"/>
        <v>0</v>
      </c>
      <c r="R586">
        <f t="shared" si="95"/>
        <v>0</v>
      </c>
      <c r="S586">
        <f t="shared" si="95"/>
        <v>3</v>
      </c>
      <c r="T586">
        <f t="shared" si="95"/>
        <v>0</v>
      </c>
      <c r="U586">
        <f t="shared" si="95"/>
        <v>0</v>
      </c>
      <c r="V586">
        <f t="shared" si="95"/>
        <v>0</v>
      </c>
      <c r="W586">
        <f t="shared" si="95"/>
        <v>0</v>
      </c>
      <c r="X586">
        <f t="shared" si="95"/>
        <v>0</v>
      </c>
      <c r="Y586">
        <f t="shared" si="94"/>
        <v>0</v>
      </c>
      <c r="Z586">
        <f t="shared" si="94"/>
        <v>0</v>
      </c>
      <c r="AA586">
        <f t="shared" si="94"/>
        <v>0</v>
      </c>
      <c r="AB586">
        <f t="shared" si="94"/>
        <v>0</v>
      </c>
      <c r="AC586">
        <f t="shared" si="94"/>
        <v>3</v>
      </c>
    </row>
    <row r="587" spans="1:29">
      <c r="A587">
        <f>Schools!A587</f>
        <v>138190</v>
      </c>
      <c r="B587" t="str">
        <f>Schools!B587</f>
        <v>Harrogate High School</v>
      </c>
      <c r="C587" t="str">
        <f>Schools!C587</f>
        <v>Secondary</v>
      </c>
      <c r="D587">
        <f>Schools!D587</f>
        <v>0</v>
      </c>
      <c r="E587" t="str">
        <f>Schools!E587</f>
        <v>/provider/23/138190</v>
      </c>
      <c r="F587" t="str">
        <f>Schools!F587</f>
        <v>Ainsty Road, Harrogate, North Yorkshire, HG1 4AP</v>
      </c>
      <c r="G587" s="17">
        <f>Schools!G587</f>
        <v>43075</v>
      </c>
      <c r="H587">
        <f>Schools!H587</f>
        <v>2741337</v>
      </c>
      <c r="I587" t="str">
        <f>Schools!I587</f>
        <v>2741337.txt</v>
      </c>
      <c r="J587" t="str">
        <f>Schools!J587</f>
        <v>https://files.api.ofsted.gov.uk/v1/file/2741337</v>
      </c>
      <c r="K587" t="str">
        <f>Schools!K587</f>
        <v>Short inspection</v>
      </c>
      <c r="L587" t="b">
        <f t="shared" si="95"/>
        <v>0</v>
      </c>
      <c r="M587">
        <f t="shared" si="95"/>
        <v>7</v>
      </c>
      <c r="N587">
        <f t="shared" si="95"/>
        <v>0</v>
      </c>
      <c r="O587">
        <f t="shared" si="95"/>
        <v>0</v>
      </c>
      <c r="P587">
        <f t="shared" si="95"/>
        <v>3</v>
      </c>
      <c r="Q587">
        <f t="shared" si="95"/>
        <v>0</v>
      </c>
      <c r="R587">
        <f t="shared" si="95"/>
        <v>0</v>
      </c>
      <c r="S587">
        <f t="shared" si="95"/>
        <v>0</v>
      </c>
      <c r="T587">
        <f t="shared" si="95"/>
        <v>0</v>
      </c>
      <c r="U587">
        <f t="shared" si="95"/>
        <v>0</v>
      </c>
      <c r="V587">
        <f t="shared" si="95"/>
        <v>0</v>
      </c>
      <c r="W587">
        <f t="shared" si="95"/>
        <v>0</v>
      </c>
      <c r="X587">
        <f t="shared" si="95"/>
        <v>0</v>
      </c>
      <c r="Y587">
        <f t="shared" si="94"/>
        <v>0</v>
      </c>
      <c r="Z587">
        <f t="shared" si="94"/>
        <v>0</v>
      </c>
      <c r="AA587">
        <f t="shared" si="94"/>
        <v>0</v>
      </c>
      <c r="AB587">
        <f t="shared" si="94"/>
        <v>0</v>
      </c>
      <c r="AC587">
        <f t="shared" si="94"/>
        <v>2</v>
      </c>
    </row>
    <row r="588" spans="1:29">
      <c r="A588">
        <f>Schools!A588</f>
        <v>138219</v>
      </c>
      <c r="B588" t="str">
        <f>Schools!B588</f>
        <v>The Pioneer School</v>
      </c>
      <c r="C588" t="str">
        <f>Schools!C588</f>
        <v>Special School</v>
      </c>
      <c r="D588">
        <f>Schools!D588</f>
        <v>0</v>
      </c>
      <c r="E588" t="str">
        <f>Schools!E588</f>
        <v>/provider/25/138219</v>
      </c>
      <c r="F588" t="str">
        <f>Schools!F588</f>
        <v>Ghyllgrove, Basildon, Essex, SS14 2LA</v>
      </c>
      <c r="G588" s="17">
        <f>Schools!G588</f>
        <v>43206</v>
      </c>
      <c r="H588">
        <f>Schools!H588</f>
        <v>2767097</v>
      </c>
      <c r="I588" t="str">
        <f>Schools!I588</f>
        <v>2767097.txt</v>
      </c>
      <c r="J588" t="str">
        <f>Schools!J588</f>
        <v>https://files.api.ofsted.gov.uk/v1/file/2767097</v>
      </c>
      <c r="K588" t="str">
        <f>Schools!K588</f>
        <v>Short inspection</v>
      </c>
      <c r="L588" t="b">
        <f t="shared" si="95"/>
        <v>0</v>
      </c>
      <c r="M588">
        <f t="shared" si="95"/>
        <v>0</v>
      </c>
      <c r="N588">
        <f t="shared" si="95"/>
        <v>0</v>
      </c>
      <c r="O588">
        <f t="shared" si="95"/>
        <v>0</v>
      </c>
      <c r="P588">
        <f t="shared" si="95"/>
        <v>0</v>
      </c>
      <c r="Q588">
        <f t="shared" si="95"/>
        <v>0</v>
      </c>
      <c r="R588">
        <f t="shared" si="95"/>
        <v>0</v>
      </c>
      <c r="S588">
        <f t="shared" si="95"/>
        <v>0</v>
      </c>
      <c r="T588">
        <f t="shared" si="95"/>
        <v>0</v>
      </c>
      <c r="U588">
        <f t="shared" si="95"/>
        <v>0</v>
      </c>
      <c r="V588">
        <f t="shared" si="95"/>
        <v>0</v>
      </c>
      <c r="W588">
        <f t="shared" si="95"/>
        <v>0</v>
      </c>
      <c r="X588">
        <f t="shared" si="95"/>
        <v>0</v>
      </c>
      <c r="Y588">
        <f t="shared" si="94"/>
        <v>0</v>
      </c>
      <c r="Z588">
        <f t="shared" si="94"/>
        <v>0</v>
      </c>
      <c r="AA588">
        <f t="shared" si="94"/>
        <v>0</v>
      </c>
      <c r="AB588">
        <f t="shared" si="94"/>
        <v>0</v>
      </c>
      <c r="AC588">
        <f t="shared" si="94"/>
        <v>0</v>
      </c>
    </row>
    <row r="589" spans="1:29">
      <c r="A589">
        <f>Schools!A589</f>
        <v>138298</v>
      </c>
      <c r="B589" t="str">
        <f>Schools!B589</f>
        <v>De Lisle Catholic School Loughborough Leicestershire</v>
      </c>
      <c r="C589" t="str">
        <f>Schools!C589</f>
        <v>Secondary</v>
      </c>
      <c r="D589">
        <f>Schools!D589</f>
        <v>0</v>
      </c>
      <c r="E589" t="str">
        <f>Schools!E589</f>
        <v>/provider/23/138298</v>
      </c>
      <c r="F589" t="str">
        <f>Schools!F589</f>
        <v>Thorpe Hill, Loughborough, Leicestershire, LE11 4SQ</v>
      </c>
      <c r="G589" s="17">
        <f>Schools!G589</f>
        <v>42979</v>
      </c>
      <c r="H589">
        <f>Schools!H589</f>
        <v>2722943</v>
      </c>
      <c r="I589" t="str">
        <f>Schools!I589</f>
        <v>2722943.txt</v>
      </c>
      <c r="J589" t="str">
        <f>Schools!J589</f>
        <v>https://files.api.ofsted.gov.uk/v1/file/2722943</v>
      </c>
      <c r="K589" t="str">
        <f>Schools!K589</f>
        <v>Short inspection</v>
      </c>
      <c r="L589" t="b">
        <f t="shared" si="95"/>
        <v>0</v>
      </c>
      <c r="M589">
        <f t="shared" si="95"/>
        <v>0</v>
      </c>
      <c r="N589">
        <f t="shared" si="95"/>
        <v>0</v>
      </c>
      <c r="O589">
        <f t="shared" si="95"/>
        <v>0</v>
      </c>
      <c r="P589">
        <f t="shared" si="95"/>
        <v>0</v>
      </c>
      <c r="Q589">
        <f t="shared" si="95"/>
        <v>0</v>
      </c>
      <c r="R589">
        <f t="shared" si="95"/>
        <v>0</v>
      </c>
      <c r="S589">
        <f t="shared" si="95"/>
        <v>0</v>
      </c>
      <c r="T589">
        <f t="shared" si="95"/>
        <v>0</v>
      </c>
      <c r="U589">
        <f t="shared" si="95"/>
        <v>0</v>
      </c>
      <c r="V589">
        <f t="shared" si="95"/>
        <v>0</v>
      </c>
      <c r="W589">
        <f t="shared" si="95"/>
        <v>0</v>
      </c>
      <c r="X589">
        <f t="shared" si="95"/>
        <v>0</v>
      </c>
      <c r="Y589">
        <f t="shared" si="94"/>
        <v>0</v>
      </c>
      <c r="Z589">
        <f t="shared" si="94"/>
        <v>0</v>
      </c>
      <c r="AA589">
        <f t="shared" si="94"/>
        <v>0</v>
      </c>
      <c r="AB589">
        <f t="shared" si="94"/>
        <v>0</v>
      </c>
      <c r="AC589">
        <f t="shared" si="94"/>
        <v>0</v>
      </c>
    </row>
    <row r="590" spans="1:29">
      <c r="A590">
        <f>Schools!A590</f>
        <v>138314</v>
      </c>
      <c r="B590" t="str">
        <f>Schools!B590</f>
        <v>Armthorpe Academy</v>
      </c>
      <c r="C590" t="str">
        <f>Schools!C590</f>
        <v>Secondary</v>
      </c>
      <c r="D590">
        <f>Schools!D590</f>
        <v>0</v>
      </c>
      <c r="E590" t="str">
        <f>Schools!E590</f>
        <v>/provider/23/138314</v>
      </c>
      <c r="F590" t="str">
        <f>Schools!F590</f>
        <v>Mere Lane, Armthorpe, Doncaster, South Yorkshire, DN3 2DA</v>
      </c>
      <c r="G590" s="17">
        <f>Schools!G590</f>
        <v>43140</v>
      </c>
      <c r="H590">
        <f>Schools!H590</f>
        <v>2753075</v>
      </c>
      <c r="I590" t="str">
        <f>Schools!I590</f>
        <v>2753075.txt</v>
      </c>
      <c r="J590" t="str">
        <f>Schools!J590</f>
        <v>https://files.api.ofsted.gov.uk/v1/file/2753075</v>
      </c>
      <c r="K590" t="str">
        <f>Schools!K590</f>
        <v>Monitoring visit</v>
      </c>
      <c r="L590" t="b">
        <f t="shared" si="95"/>
        <v>0</v>
      </c>
      <c r="M590">
        <f t="shared" si="95"/>
        <v>2</v>
      </c>
      <c r="N590">
        <f t="shared" si="95"/>
        <v>3</v>
      </c>
      <c r="O590">
        <f t="shared" si="95"/>
        <v>0</v>
      </c>
      <c r="P590">
        <f t="shared" si="95"/>
        <v>0</v>
      </c>
      <c r="Q590">
        <f t="shared" si="95"/>
        <v>0</v>
      </c>
      <c r="R590">
        <f t="shared" si="95"/>
        <v>0</v>
      </c>
      <c r="S590">
        <f t="shared" si="95"/>
        <v>0</v>
      </c>
      <c r="T590">
        <f t="shared" si="95"/>
        <v>0</v>
      </c>
      <c r="U590">
        <f t="shared" si="95"/>
        <v>0</v>
      </c>
      <c r="V590">
        <f t="shared" si="95"/>
        <v>0</v>
      </c>
      <c r="W590">
        <f t="shared" si="95"/>
        <v>0</v>
      </c>
      <c r="X590">
        <f t="shared" si="95"/>
        <v>0</v>
      </c>
      <c r="Y590">
        <f t="shared" si="94"/>
        <v>0</v>
      </c>
      <c r="Z590">
        <f t="shared" si="94"/>
        <v>0</v>
      </c>
      <c r="AA590">
        <f t="shared" si="94"/>
        <v>0</v>
      </c>
      <c r="AB590">
        <f t="shared" si="94"/>
        <v>0</v>
      </c>
      <c r="AC590">
        <f t="shared" si="94"/>
        <v>0</v>
      </c>
    </row>
    <row r="591" spans="1:29">
      <c r="A591">
        <f>Schools!A591</f>
        <v>137574</v>
      </c>
      <c r="B591" t="str">
        <f>Schools!B591</f>
        <v>Unity School</v>
      </c>
      <c r="C591" t="str">
        <f>Schools!C591</f>
        <v>Independent School</v>
      </c>
      <c r="D591" t="str">
        <f>Schools!D591</f>
        <v>Good</v>
      </c>
      <c r="E591" t="str">
        <f>Schools!E591</f>
        <v>/provider/27/137574</v>
      </c>
      <c r="F591" t="str">
        <f>Schools!F591</f>
        <v>Cartwright House, Broad Street, Hanley, Stoke-on-Trent, Staffordshire, ST1 4EU</v>
      </c>
      <c r="G591" s="17">
        <f>Schools!G591</f>
        <v>43047</v>
      </c>
      <c r="H591">
        <f>Schools!H591</f>
        <v>2735727</v>
      </c>
      <c r="I591" t="str">
        <f>Schools!I591</f>
        <v>2735727.txt</v>
      </c>
      <c r="J591" t="str">
        <f>Schools!J591</f>
        <v>https://files.api.ofsted.gov.uk/v1/file/2735727</v>
      </c>
      <c r="K591" t="str">
        <f>Schools!K591</f>
        <v>Standard inspection</v>
      </c>
      <c r="L591" t="b">
        <f t="shared" si="95"/>
        <v>0</v>
      </c>
      <c r="M591">
        <f t="shared" si="95"/>
        <v>3</v>
      </c>
      <c r="N591">
        <f t="shared" si="95"/>
        <v>10</v>
      </c>
      <c r="O591">
        <f t="shared" si="95"/>
        <v>0</v>
      </c>
      <c r="P591">
        <f t="shared" si="95"/>
        <v>0</v>
      </c>
      <c r="Q591">
        <f t="shared" si="95"/>
        <v>0</v>
      </c>
      <c r="R591">
        <f t="shared" si="95"/>
        <v>0</v>
      </c>
      <c r="S591">
        <f t="shared" si="95"/>
        <v>0</v>
      </c>
      <c r="T591">
        <f t="shared" si="95"/>
        <v>0</v>
      </c>
      <c r="U591">
        <f t="shared" si="95"/>
        <v>0</v>
      </c>
      <c r="V591">
        <f t="shared" si="95"/>
        <v>0</v>
      </c>
      <c r="W591">
        <f t="shared" si="95"/>
        <v>0</v>
      </c>
      <c r="X591">
        <f t="shared" si="95"/>
        <v>0</v>
      </c>
      <c r="Y591">
        <f t="shared" si="94"/>
        <v>0</v>
      </c>
      <c r="Z591">
        <f t="shared" si="94"/>
        <v>0</v>
      </c>
      <c r="AA591">
        <f t="shared" si="94"/>
        <v>0</v>
      </c>
      <c r="AB591">
        <f t="shared" si="94"/>
        <v>0</v>
      </c>
      <c r="AC591">
        <f t="shared" si="94"/>
        <v>3</v>
      </c>
    </row>
    <row r="592" spans="1:29">
      <c r="A592">
        <f>Schools!A592</f>
        <v>138352</v>
      </c>
      <c r="B592" t="str">
        <f>Schools!B592</f>
        <v>Tring School</v>
      </c>
      <c r="C592" t="str">
        <f>Schools!C592</f>
        <v>Secondary</v>
      </c>
      <c r="D592" t="str">
        <f>Schools!D592</f>
        <v>Good</v>
      </c>
      <c r="E592" t="str">
        <f>Schools!E592</f>
        <v>/provider/23/138352</v>
      </c>
      <c r="F592" t="str">
        <f>Schools!F592</f>
        <v>Mortimer Hill, Tring, Hertfordshire, HP23 5JD</v>
      </c>
      <c r="G592" s="17">
        <f>Schools!G592</f>
        <v>43082</v>
      </c>
      <c r="H592">
        <f>Schools!H592</f>
        <v>2742785</v>
      </c>
      <c r="I592" t="str">
        <f>Schools!I592</f>
        <v>2742785.txt</v>
      </c>
      <c r="J592" t="str">
        <f>Schools!J592</f>
        <v>https://files.api.ofsted.gov.uk/v1/file/2742785</v>
      </c>
      <c r="K592" t="str">
        <f>Schools!K592</f>
        <v>Full inspection</v>
      </c>
      <c r="L592" t="b">
        <f t="shared" ref="L592:AA601" si="96">VLOOKUP($A592,rMentions,COLUMN()-9,FALSE)</f>
        <v>0</v>
      </c>
      <c r="M592">
        <f t="shared" si="96"/>
        <v>7</v>
      </c>
      <c r="N592">
        <f t="shared" si="96"/>
        <v>16</v>
      </c>
      <c r="O592">
        <f t="shared" si="96"/>
        <v>0</v>
      </c>
      <c r="P592">
        <f t="shared" si="96"/>
        <v>4</v>
      </c>
      <c r="Q592">
        <f t="shared" si="96"/>
        <v>0</v>
      </c>
      <c r="R592">
        <f t="shared" si="96"/>
        <v>0</v>
      </c>
      <c r="S592">
        <f t="shared" si="96"/>
        <v>1</v>
      </c>
      <c r="T592">
        <f t="shared" si="96"/>
        <v>0</v>
      </c>
      <c r="U592">
        <f t="shared" si="96"/>
        <v>0</v>
      </c>
      <c r="V592">
        <f t="shared" si="96"/>
        <v>0</v>
      </c>
      <c r="W592">
        <f t="shared" si="96"/>
        <v>0</v>
      </c>
      <c r="X592">
        <f t="shared" si="96"/>
        <v>0</v>
      </c>
      <c r="Y592">
        <f t="shared" si="96"/>
        <v>0</v>
      </c>
      <c r="Z592">
        <f t="shared" si="96"/>
        <v>0</v>
      </c>
      <c r="AA592">
        <f t="shared" si="96"/>
        <v>0</v>
      </c>
      <c r="AB592">
        <f t="shared" si="94"/>
        <v>0</v>
      </c>
      <c r="AC592">
        <f t="shared" si="94"/>
        <v>18</v>
      </c>
    </row>
    <row r="593" spans="1:29">
      <c r="A593">
        <f>Schools!A593</f>
        <v>138360</v>
      </c>
      <c r="B593" t="str">
        <f>Schools!B593</f>
        <v>St Mary's Church of England High School (VA)</v>
      </c>
      <c r="C593" t="str">
        <f>Schools!C593</f>
        <v>Secondary</v>
      </c>
      <c r="D593">
        <f>Schools!D593</f>
        <v>0</v>
      </c>
      <c r="E593" t="str">
        <f>Schools!E593</f>
        <v>/provider/23/138360</v>
      </c>
      <c r="F593" t="str">
        <f>Schools!F593</f>
        <v>Lieutenant Ellis Way, Cheshunt, Waltham Cross, Hertfordshire, EN7 5FB</v>
      </c>
      <c r="G593" s="17">
        <f>Schools!G593</f>
        <v>43276</v>
      </c>
      <c r="H593">
        <f>Schools!H593</f>
        <v>2781653</v>
      </c>
      <c r="I593" t="str">
        <f>Schools!I593</f>
        <v>2781653.txt</v>
      </c>
      <c r="J593" t="str">
        <f>Schools!J593</f>
        <v>https://files.api.ofsted.gov.uk/v1/file/2781653</v>
      </c>
      <c r="K593" t="str">
        <f>Schools!K593</f>
        <v>Short inspection</v>
      </c>
      <c r="L593" t="b">
        <f t="shared" si="96"/>
        <v>0</v>
      </c>
      <c r="M593">
        <f t="shared" si="96"/>
        <v>5</v>
      </c>
      <c r="N593">
        <f t="shared" si="96"/>
        <v>3</v>
      </c>
      <c r="O593">
        <f t="shared" si="96"/>
        <v>0</v>
      </c>
      <c r="P593">
        <f t="shared" si="96"/>
        <v>0</v>
      </c>
      <c r="Q593">
        <f t="shared" si="96"/>
        <v>0</v>
      </c>
      <c r="R593">
        <f t="shared" si="96"/>
        <v>0</v>
      </c>
      <c r="S593">
        <f t="shared" si="96"/>
        <v>0</v>
      </c>
      <c r="T593">
        <f t="shared" si="96"/>
        <v>0</v>
      </c>
      <c r="U593">
        <f t="shared" si="96"/>
        <v>0</v>
      </c>
      <c r="V593">
        <f t="shared" si="96"/>
        <v>0</v>
      </c>
      <c r="W593">
        <f t="shared" si="96"/>
        <v>0</v>
      </c>
      <c r="X593">
        <f t="shared" si="96"/>
        <v>0</v>
      </c>
      <c r="Y593">
        <f t="shared" si="94"/>
        <v>0</v>
      </c>
      <c r="Z593">
        <f t="shared" si="94"/>
        <v>0</v>
      </c>
      <c r="AA593">
        <f t="shared" si="94"/>
        <v>0</v>
      </c>
      <c r="AB593">
        <f t="shared" si="94"/>
        <v>0</v>
      </c>
      <c r="AC593">
        <f t="shared" si="94"/>
        <v>2</v>
      </c>
    </row>
    <row r="594" spans="1:29">
      <c r="A594">
        <f>Schools!A594</f>
        <v>138463</v>
      </c>
      <c r="B594" t="str">
        <f>Schools!B594</f>
        <v>St Francis Xavier's College</v>
      </c>
      <c r="C594" t="str">
        <f>Schools!C594</f>
        <v>Secondary</v>
      </c>
      <c r="D594" t="str">
        <f>Schools!D594</f>
        <v>Requires Improvement</v>
      </c>
      <c r="E594" t="str">
        <f>Schools!E594</f>
        <v>/provider/23/138463</v>
      </c>
      <c r="F594" t="str">
        <f>Schools!F594</f>
        <v>High Lee, Woolton Hill Road, Liverpool, Merseyside, L25 6EG</v>
      </c>
      <c r="G594" s="17">
        <f>Schools!G594</f>
        <v>43270</v>
      </c>
      <c r="H594">
        <f>Schools!H594</f>
        <v>2780515</v>
      </c>
      <c r="I594" t="str">
        <f>Schools!I594</f>
        <v>2780515.txt</v>
      </c>
      <c r="J594" t="str">
        <f>Schools!J594</f>
        <v>https://files.api.ofsted.gov.uk/v1/file/2780515</v>
      </c>
      <c r="K594" t="str">
        <f>Schools!K594</f>
        <v>Full inspection</v>
      </c>
      <c r="L594" t="b">
        <f t="shared" si="96"/>
        <v>0</v>
      </c>
      <c r="M594">
        <f t="shared" si="96"/>
        <v>6</v>
      </c>
      <c r="N594">
        <f t="shared" si="96"/>
        <v>5</v>
      </c>
      <c r="O594">
        <f t="shared" si="96"/>
        <v>0</v>
      </c>
      <c r="P594">
        <f t="shared" si="96"/>
        <v>1</v>
      </c>
      <c r="Q594">
        <f t="shared" si="96"/>
        <v>0</v>
      </c>
      <c r="R594">
        <f t="shared" si="96"/>
        <v>0</v>
      </c>
      <c r="S594">
        <f t="shared" si="96"/>
        <v>0</v>
      </c>
      <c r="T594">
        <f t="shared" si="96"/>
        <v>1</v>
      </c>
      <c r="U594">
        <f t="shared" si="96"/>
        <v>0</v>
      </c>
      <c r="V594">
        <f t="shared" si="96"/>
        <v>0</v>
      </c>
      <c r="W594">
        <f t="shared" si="96"/>
        <v>0</v>
      </c>
      <c r="X594">
        <f t="shared" si="96"/>
        <v>0</v>
      </c>
      <c r="Y594">
        <f t="shared" ref="Y594:AC609" si="97">VLOOKUP($A594,rMentions,COLUMN()-9,FALSE)</f>
        <v>0</v>
      </c>
      <c r="Z594">
        <f t="shared" si="97"/>
        <v>0</v>
      </c>
      <c r="AA594">
        <f t="shared" si="97"/>
        <v>0</v>
      </c>
      <c r="AB594">
        <f t="shared" si="97"/>
        <v>0</v>
      </c>
      <c r="AC594">
        <f t="shared" si="97"/>
        <v>3</v>
      </c>
    </row>
    <row r="595" spans="1:29">
      <c r="A595">
        <f>Schools!A595</f>
        <v>138478</v>
      </c>
      <c r="B595" t="str">
        <f>Schools!B595</f>
        <v>Castle Rock High School</v>
      </c>
      <c r="C595" t="str">
        <f>Schools!C595</f>
        <v>Secondary</v>
      </c>
      <c r="D595">
        <f>Schools!D595</f>
        <v>0</v>
      </c>
      <c r="E595" t="str">
        <f>Schools!E595</f>
        <v>/provider/23/138478</v>
      </c>
      <c r="F595" t="str">
        <f>Schools!F595</f>
        <v>Meadow Lane, Coalville, Leicestershire, LE67 4BR</v>
      </c>
      <c r="G595" s="17">
        <f>Schools!G595</f>
        <v>43038</v>
      </c>
      <c r="H595">
        <f>Schools!H595</f>
        <v>2733505</v>
      </c>
      <c r="I595" t="str">
        <f>Schools!I595</f>
        <v>2733505.txt</v>
      </c>
      <c r="J595" t="str">
        <f>Schools!J595</f>
        <v>https://files.api.ofsted.gov.uk/v1/file/2733505</v>
      </c>
      <c r="K595" t="str">
        <f>Schools!K595</f>
        <v>Short inspection</v>
      </c>
      <c r="L595" t="b">
        <f t="shared" si="96"/>
        <v>0</v>
      </c>
      <c r="M595">
        <f t="shared" si="96"/>
        <v>0</v>
      </c>
      <c r="N595">
        <f t="shared" si="96"/>
        <v>1</v>
      </c>
      <c r="O595">
        <f t="shared" si="96"/>
        <v>0</v>
      </c>
      <c r="P595">
        <f t="shared" si="96"/>
        <v>1</v>
      </c>
      <c r="Q595">
        <f t="shared" si="96"/>
        <v>0</v>
      </c>
      <c r="R595">
        <f t="shared" si="96"/>
        <v>0</v>
      </c>
      <c r="S595">
        <f t="shared" si="96"/>
        <v>0</v>
      </c>
      <c r="T595">
        <f t="shared" si="96"/>
        <v>0</v>
      </c>
      <c r="U595">
        <f t="shared" si="96"/>
        <v>0</v>
      </c>
      <c r="V595">
        <f t="shared" si="96"/>
        <v>0</v>
      </c>
      <c r="W595">
        <f t="shared" si="96"/>
        <v>0</v>
      </c>
      <c r="X595">
        <f t="shared" si="96"/>
        <v>0</v>
      </c>
      <c r="Y595">
        <f t="shared" si="97"/>
        <v>0</v>
      </c>
      <c r="Z595">
        <f t="shared" si="97"/>
        <v>0</v>
      </c>
      <c r="AA595">
        <f t="shared" si="97"/>
        <v>0</v>
      </c>
      <c r="AB595">
        <f t="shared" si="97"/>
        <v>0</v>
      </c>
      <c r="AC595">
        <f t="shared" si="97"/>
        <v>0</v>
      </c>
    </row>
    <row r="596" spans="1:29">
      <c r="A596">
        <f>Schools!A596</f>
        <v>138481</v>
      </c>
      <c r="B596" t="str">
        <f>Schools!B596</f>
        <v>Kirkby College</v>
      </c>
      <c r="C596" t="str">
        <f>Schools!C596</f>
        <v>Secondary</v>
      </c>
      <c r="D596">
        <f>Schools!D596</f>
        <v>0</v>
      </c>
      <c r="E596" t="str">
        <f>Schools!E596</f>
        <v>/provider/23/138481</v>
      </c>
      <c r="F596" t="str">
        <f>Schools!F596</f>
        <v>Tennyson Street, Kirkby-in-Ashfield, Nottinghamshire, NG17 7DH</v>
      </c>
      <c r="G596" s="17">
        <f>Schools!G596</f>
        <v>43305</v>
      </c>
      <c r="H596">
        <f>Schools!H596</f>
        <v>50006601</v>
      </c>
      <c r="I596" t="str">
        <f>Schools!I596</f>
        <v>50006601.txt</v>
      </c>
      <c r="J596" t="str">
        <f>Schools!J596</f>
        <v>https://files.api.ofsted.gov.uk/v1/file/50006601</v>
      </c>
      <c r="K596" t="str">
        <f>Schools!K596</f>
        <v>Monitoring visit</v>
      </c>
      <c r="L596" t="b">
        <f t="shared" si="96"/>
        <v>0</v>
      </c>
      <c r="M596">
        <f t="shared" si="96"/>
        <v>0</v>
      </c>
      <c r="N596">
        <f t="shared" si="96"/>
        <v>3</v>
      </c>
      <c r="O596">
        <f t="shared" si="96"/>
        <v>0</v>
      </c>
      <c r="P596">
        <f t="shared" si="96"/>
        <v>0</v>
      </c>
      <c r="Q596">
        <f t="shared" si="96"/>
        <v>0</v>
      </c>
      <c r="R596">
        <f t="shared" si="96"/>
        <v>0</v>
      </c>
      <c r="S596">
        <f t="shared" si="96"/>
        <v>0</v>
      </c>
      <c r="T596">
        <f t="shared" si="96"/>
        <v>0</v>
      </c>
      <c r="U596">
        <f t="shared" si="96"/>
        <v>0</v>
      </c>
      <c r="V596">
        <f t="shared" si="96"/>
        <v>0</v>
      </c>
      <c r="W596">
        <f t="shared" si="96"/>
        <v>0</v>
      </c>
      <c r="X596">
        <f t="shared" si="96"/>
        <v>0</v>
      </c>
      <c r="Y596">
        <f t="shared" si="97"/>
        <v>0</v>
      </c>
      <c r="Z596">
        <f t="shared" si="97"/>
        <v>0</v>
      </c>
      <c r="AA596">
        <f t="shared" si="97"/>
        <v>0</v>
      </c>
      <c r="AB596">
        <f t="shared" si="97"/>
        <v>0</v>
      </c>
      <c r="AC596">
        <f t="shared" si="97"/>
        <v>3</v>
      </c>
    </row>
    <row r="597" spans="1:29">
      <c r="A597">
        <f>Schools!A597</f>
        <v>114340</v>
      </c>
      <c r="B597" t="str">
        <f>Schools!B597</f>
        <v>Croft Community School</v>
      </c>
      <c r="C597" t="str">
        <f>Schools!C597</f>
        <v>Special School</v>
      </c>
      <c r="D597" t="str">
        <f>Schools!D597</f>
        <v>Requires Improvement</v>
      </c>
      <c r="E597" t="str">
        <f>Schools!E597</f>
        <v>/provider/25/114340</v>
      </c>
      <c r="F597" t="str">
        <f>Schools!F597</f>
        <v>Greencroft Road End, Annfield Plain, Stanley, DH9 8PR</v>
      </c>
      <c r="G597" s="17">
        <f>Schools!G597</f>
        <v>43126</v>
      </c>
      <c r="H597">
        <f>Schools!H597</f>
        <v>2749773</v>
      </c>
      <c r="I597" t="str">
        <f>Schools!I597</f>
        <v>2749773.txt</v>
      </c>
      <c r="J597" t="str">
        <f>Schools!J597</f>
        <v>https://files.api.ofsted.gov.uk/v1/file/2749773</v>
      </c>
      <c r="K597" t="str">
        <f>Schools!K597</f>
        <v>Full inspection</v>
      </c>
      <c r="L597" t="b">
        <f t="shared" si="96"/>
        <v>0</v>
      </c>
      <c r="M597">
        <f t="shared" si="96"/>
        <v>1</v>
      </c>
      <c r="N597">
        <f t="shared" si="96"/>
        <v>8</v>
      </c>
      <c r="O597">
        <f t="shared" si="96"/>
        <v>0</v>
      </c>
      <c r="P597">
        <f t="shared" si="96"/>
        <v>0</v>
      </c>
      <c r="Q597">
        <f t="shared" si="96"/>
        <v>0</v>
      </c>
      <c r="R597">
        <f t="shared" si="96"/>
        <v>1</v>
      </c>
      <c r="S597">
        <f t="shared" si="96"/>
        <v>0</v>
      </c>
      <c r="T597">
        <f t="shared" si="96"/>
        <v>0</v>
      </c>
      <c r="U597">
        <f t="shared" si="96"/>
        <v>0</v>
      </c>
      <c r="V597">
        <f t="shared" si="96"/>
        <v>0</v>
      </c>
      <c r="W597">
        <f t="shared" si="96"/>
        <v>0</v>
      </c>
      <c r="X597">
        <f t="shared" si="96"/>
        <v>0</v>
      </c>
      <c r="Y597">
        <f t="shared" si="97"/>
        <v>0</v>
      </c>
      <c r="Z597">
        <f t="shared" si="97"/>
        <v>0</v>
      </c>
      <c r="AA597">
        <f t="shared" si="97"/>
        <v>0</v>
      </c>
      <c r="AB597">
        <f t="shared" si="97"/>
        <v>0</v>
      </c>
      <c r="AC597">
        <f t="shared" si="97"/>
        <v>9</v>
      </c>
    </row>
    <row r="598" spans="1:29">
      <c r="A598">
        <f>Schools!A598</f>
        <v>137829</v>
      </c>
      <c r="B598" t="str">
        <f>Schools!B598</f>
        <v>Northwood School</v>
      </c>
      <c r="C598" t="str">
        <f>Schools!C598</f>
        <v>Secondary</v>
      </c>
      <c r="D598">
        <f>Schools!D598</f>
        <v>0</v>
      </c>
      <c r="E598" t="str">
        <f>Schools!E598</f>
        <v>/provider/23/137829</v>
      </c>
      <c r="F598" t="str">
        <f>Schools!F598</f>
        <v>Pinner Road, Northwood, Middlesex, HA6 1QN</v>
      </c>
      <c r="G598" s="17">
        <f>Schools!G598</f>
        <v>43222</v>
      </c>
      <c r="H598">
        <f>Schools!H598</f>
        <v>2771123</v>
      </c>
      <c r="I598" t="str">
        <f>Schools!I598</f>
        <v>2771123.txt</v>
      </c>
      <c r="J598" t="str">
        <f>Schools!J598</f>
        <v>https://files.api.ofsted.gov.uk/v1/file/2771123</v>
      </c>
      <c r="K598" t="str">
        <f>Schools!K598</f>
        <v>Short inspection</v>
      </c>
      <c r="L598" t="b">
        <f t="shared" si="96"/>
        <v>0</v>
      </c>
      <c r="M598">
        <f t="shared" si="96"/>
        <v>2</v>
      </c>
      <c r="N598">
        <f t="shared" si="96"/>
        <v>2</v>
      </c>
      <c r="O598">
        <f t="shared" si="96"/>
        <v>0</v>
      </c>
      <c r="P598">
        <f t="shared" si="96"/>
        <v>1</v>
      </c>
      <c r="Q598">
        <f t="shared" si="96"/>
        <v>0</v>
      </c>
      <c r="R598">
        <f t="shared" si="96"/>
        <v>0</v>
      </c>
      <c r="S598">
        <f t="shared" si="96"/>
        <v>2</v>
      </c>
      <c r="T598">
        <f t="shared" si="96"/>
        <v>0</v>
      </c>
      <c r="U598">
        <f t="shared" si="96"/>
        <v>0</v>
      </c>
      <c r="V598">
        <f t="shared" si="96"/>
        <v>0</v>
      </c>
      <c r="W598">
        <f t="shared" si="96"/>
        <v>0</v>
      </c>
      <c r="X598">
        <f t="shared" si="96"/>
        <v>0</v>
      </c>
      <c r="Y598">
        <f t="shared" si="97"/>
        <v>0</v>
      </c>
      <c r="Z598">
        <f t="shared" si="97"/>
        <v>0</v>
      </c>
      <c r="AA598">
        <f t="shared" si="97"/>
        <v>0</v>
      </c>
      <c r="AB598">
        <f t="shared" si="97"/>
        <v>0</v>
      </c>
      <c r="AC598">
        <f t="shared" si="97"/>
        <v>2</v>
      </c>
    </row>
    <row r="599" spans="1:29">
      <c r="A599">
        <f>Schools!A599</f>
        <v>137830</v>
      </c>
      <c r="B599" t="str">
        <f>Schools!B599</f>
        <v>Joseph Leckie Academy</v>
      </c>
      <c r="C599" t="str">
        <f>Schools!C599</f>
        <v>Secondary</v>
      </c>
      <c r="D599" t="str">
        <f>Schools!D599</f>
        <v>Requires Improvement</v>
      </c>
      <c r="E599" t="str">
        <f>Schools!E599</f>
        <v>/provider/23/137830</v>
      </c>
      <c r="F599" t="str">
        <f>Schools!F599</f>
        <v>Walstead Road West, Walsall, West Midlands, WS5 4PG</v>
      </c>
      <c r="G599" s="17">
        <f>Schools!G599</f>
        <v>43021</v>
      </c>
      <c r="H599">
        <f>Schools!H599</f>
        <v>2730443</v>
      </c>
      <c r="I599" t="str">
        <f>Schools!I599</f>
        <v>2730443.txt</v>
      </c>
      <c r="J599" t="str">
        <f>Schools!J599</f>
        <v>https://files.api.ofsted.gov.uk/v1/file/2730443</v>
      </c>
      <c r="K599" t="str">
        <f>Schools!K599</f>
        <v>Full inspection</v>
      </c>
      <c r="L599" t="b">
        <f t="shared" si="96"/>
        <v>0</v>
      </c>
      <c r="M599">
        <f t="shared" si="96"/>
        <v>6</v>
      </c>
      <c r="N599">
        <f t="shared" si="96"/>
        <v>2</v>
      </c>
      <c r="O599">
        <f t="shared" si="96"/>
        <v>0</v>
      </c>
      <c r="P599">
        <f t="shared" si="96"/>
        <v>0</v>
      </c>
      <c r="Q599">
        <f t="shared" si="96"/>
        <v>0</v>
      </c>
      <c r="R599">
        <f t="shared" si="96"/>
        <v>0</v>
      </c>
      <c r="S599">
        <f t="shared" si="96"/>
        <v>0</v>
      </c>
      <c r="T599">
        <f t="shared" si="96"/>
        <v>2</v>
      </c>
      <c r="U599">
        <f t="shared" si="96"/>
        <v>0</v>
      </c>
      <c r="V599">
        <f t="shared" si="96"/>
        <v>0</v>
      </c>
      <c r="W599">
        <f t="shared" si="96"/>
        <v>0</v>
      </c>
      <c r="X599">
        <f t="shared" si="96"/>
        <v>0</v>
      </c>
      <c r="Y599">
        <f t="shared" si="97"/>
        <v>0</v>
      </c>
      <c r="Z599">
        <f t="shared" si="97"/>
        <v>0</v>
      </c>
      <c r="AA599">
        <f t="shared" si="97"/>
        <v>0</v>
      </c>
      <c r="AB599">
        <f t="shared" si="97"/>
        <v>0</v>
      </c>
      <c r="AC599">
        <f t="shared" si="97"/>
        <v>4</v>
      </c>
    </row>
    <row r="600" spans="1:29">
      <c r="A600">
        <f>Schools!A600</f>
        <v>137562</v>
      </c>
      <c r="B600" t="str">
        <f>Schools!B600</f>
        <v>Ocean Lodge Independent School</v>
      </c>
      <c r="C600" t="str">
        <f>Schools!C600</f>
        <v>Independent School</v>
      </c>
      <c r="D600" t="str">
        <f>Schools!D600</f>
        <v>Requires Improvement</v>
      </c>
      <c r="E600" t="str">
        <f>Schools!E600</f>
        <v>/provider/27/137562</v>
      </c>
      <c r="F600" t="str">
        <f>Schools!F600</f>
        <v>8 Trinity Avenue, Westcliff-on-Sea, Essex, SS0 7PU</v>
      </c>
      <c r="G600" s="17">
        <f>Schools!G600</f>
        <v>43081</v>
      </c>
      <c r="H600">
        <f>Schools!H600</f>
        <v>2742425</v>
      </c>
      <c r="I600" t="str">
        <f>Schools!I600</f>
        <v>2742425.txt</v>
      </c>
      <c r="J600" t="str">
        <f>Schools!J600</f>
        <v>https://files.api.ofsted.gov.uk/v1/file/2742425</v>
      </c>
      <c r="K600" t="str">
        <f>Schools!K600</f>
        <v>Standard inspection</v>
      </c>
      <c r="L600" t="b">
        <f t="shared" si="96"/>
        <v>0</v>
      </c>
      <c r="M600">
        <f t="shared" si="96"/>
        <v>2</v>
      </c>
      <c r="N600">
        <f t="shared" si="96"/>
        <v>3</v>
      </c>
      <c r="O600">
        <f t="shared" si="96"/>
        <v>0</v>
      </c>
      <c r="P600">
        <f t="shared" si="96"/>
        <v>0</v>
      </c>
      <c r="Q600">
        <f t="shared" si="96"/>
        <v>0</v>
      </c>
      <c r="R600">
        <f t="shared" si="96"/>
        <v>0</v>
      </c>
      <c r="S600">
        <f t="shared" si="96"/>
        <v>0</v>
      </c>
      <c r="T600">
        <f t="shared" si="96"/>
        <v>0</v>
      </c>
      <c r="U600">
        <f t="shared" si="96"/>
        <v>0</v>
      </c>
      <c r="V600">
        <f t="shared" si="96"/>
        <v>0</v>
      </c>
      <c r="W600">
        <f t="shared" si="96"/>
        <v>0</v>
      </c>
      <c r="X600">
        <f t="shared" si="96"/>
        <v>0</v>
      </c>
      <c r="Y600">
        <f t="shared" si="97"/>
        <v>0</v>
      </c>
      <c r="Z600">
        <f t="shared" si="97"/>
        <v>0</v>
      </c>
      <c r="AA600">
        <f t="shared" si="97"/>
        <v>0</v>
      </c>
      <c r="AB600">
        <f t="shared" si="97"/>
        <v>1</v>
      </c>
      <c r="AC600">
        <f t="shared" si="97"/>
        <v>1</v>
      </c>
    </row>
    <row r="601" spans="1:29">
      <c r="A601">
        <f>Schools!A601</f>
        <v>114347</v>
      </c>
      <c r="B601" t="str">
        <f>Schools!B601</f>
        <v>Windlestone School</v>
      </c>
      <c r="C601" t="str">
        <f>Schools!C601</f>
        <v>Special School</v>
      </c>
      <c r="D601" t="str">
        <f>Schools!D601</f>
        <v>Requires Improvement</v>
      </c>
      <c r="E601" t="str">
        <f>Schools!E601</f>
        <v>/provider/25/114347</v>
      </c>
      <c r="F601" t="str">
        <f>Schools!F601</f>
        <v>Chilton, Ferryhill, County Durham, DL17 0HP</v>
      </c>
      <c r="G601" s="17">
        <f>Schools!G601</f>
        <v>43285</v>
      </c>
      <c r="H601">
        <f>Schools!H601</f>
        <v>2785549</v>
      </c>
      <c r="I601" t="str">
        <f>Schools!I601</f>
        <v>2785549.txt</v>
      </c>
      <c r="J601" t="str">
        <f>Schools!J601</f>
        <v>https://files.api.ofsted.gov.uk/v1/file/2785549</v>
      </c>
      <c r="K601" t="str">
        <f>Schools!K601</f>
        <v>Monitoring visit</v>
      </c>
      <c r="L601" t="b">
        <f t="shared" si="96"/>
        <v>0</v>
      </c>
      <c r="M601">
        <f t="shared" si="96"/>
        <v>0</v>
      </c>
      <c r="N601">
        <f t="shared" si="96"/>
        <v>0</v>
      </c>
      <c r="O601">
        <f t="shared" si="96"/>
        <v>0</v>
      </c>
      <c r="P601">
        <f t="shared" si="96"/>
        <v>0</v>
      </c>
      <c r="Q601">
        <f t="shared" si="96"/>
        <v>0</v>
      </c>
      <c r="R601">
        <f t="shared" si="96"/>
        <v>0</v>
      </c>
      <c r="S601">
        <f t="shared" si="96"/>
        <v>0</v>
      </c>
      <c r="T601">
        <f t="shared" si="96"/>
        <v>0</v>
      </c>
      <c r="U601">
        <f t="shared" si="96"/>
        <v>0</v>
      </c>
      <c r="V601">
        <f t="shared" si="96"/>
        <v>0</v>
      </c>
      <c r="W601">
        <f t="shared" si="96"/>
        <v>0</v>
      </c>
      <c r="X601">
        <f t="shared" si="96"/>
        <v>0</v>
      </c>
      <c r="Y601">
        <f t="shared" si="97"/>
        <v>0</v>
      </c>
      <c r="Z601">
        <f t="shared" si="97"/>
        <v>0</v>
      </c>
      <c r="AA601">
        <f t="shared" si="97"/>
        <v>0</v>
      </c>
      <c r="AB601">
        <f t="shared" si="97"/>
        <v>0</v>
      </c>
      <c r="AC601">
        <f t="shared" si="97"/>
        <v>1</v>
      </c>
    </row>
    <row r="602" spans="1:29">
      <c r="A602">
        <f>Schools!A602</f>
        <v>137917</v>
      </c>
      <c r="B602" t="str">
        <f>Schools!B602</f>
        <v>Southborough High School</v>
      </c>
      <c r="C602" t="str">
        <f>Schools!C602</f>
        <v>Secondary</v>
      </c>
      <c r="D602">
        <f>Schools!D602</f>
        <v>0</v>
      </c>
      <c r="E602" t="str">
        <f>Schools!E602</f>
        <v>/provider/23/137917</v>
      </c>
      <c r="F602" t="str">
        <f>Schools!F602</f>
        <v>Hook Road, Surbiton, Surrey, KT6 5AS</v>
      </c>
      <c r="G602" s="17">
        <f>Schools!G602</f>
        <v>43080</v>
      </c>
      <c r="H602">
        <f>Schools!H602</f>
        <v>2742391</v>
      </c>
      <c r="I602" t="str">
        <f>Schools!I602</f>
        <v>2742391.txt</v>
      </c>
      <c r="J602" t="str">
        <f>Schools!J602</f>
        <v>https://files.api.ofsted.gov.uk/v1/file/2742391</v>
      </c>
      <c r="K602" t="str">
        <f>Schools!K602</f>
        <v>Short inspection</v>
      </c>
      <c r="L602" t="b">
        <f t="shared" ref="L602:AA611" si="98">VLOOKUP($A602,rMentions,COLUMN()-9,FALSE)</f>
        <v>0</v>
      </c>
      <c r="M602">
        <f t="shared" si="98"/>
        <v>2</v>
      </c>
      <c r="N602">
        <f t="shared" si="98"/>
        <v>0</v>
      </c>
      <c r="O602">
        <f t="shared" si="98"/>
        <v>0</v>
      </c>
      <c r="P602">
        <f t="shared" si="98"/>
        <v>0</v>
      </c>
      <c r="Q602">
        <f t="shared" si="98"/>
        <v>0</v>
      </c>
      <c r="R602">
        <f t="shared" si="98"/>
        <v>0</v>
      </c>
      <c r="S602">
        <f t="shared" si="98"/>
        <v>0</v>
      </c>
      <c r="T602">
        <f t="shared" si="98"/>
        <v>0</v>
      </c>
      <c r="U602">
        <f t="shared" si="98"/>
        <v>0</v>
      </c>
      <c r="V602">
        <f t="shared" si="98"/>
        <v>0</v>
      </c>
      <c r="W602">
        <f t="shared" si="98"/>
        <v>0</v>
      </c>
      <c r="X602">
        <f t="shared" si="98"/>
        <v>0</v>
      </c>
      <c r="Y602">
        <f t="shared" si="98"/>
        <v>0</v>
      </c>
      <c r="Z602">
        <f t="shared" si="98"/>
        <v>0</v>
      </c>
      <c r="AA602">
        <f t="shared" si="98"/>
        <v>0</v>
      </c>
      <c r="AB602">
        <f t="shared" si="97"/>
        <v>0</v>
      </c>
      <c r="AC602">
        <f t="shared" si="97"/>
        <v>1</v>
      </c>
    </row>
    <row r="603" spans="1:29">
      <c r="A603">
        <f>Schools!A603</f>
        <v>137925</v>
      </c>
      <c r="B603" t="str">
        <f>Schools!B603</f>
        <v>The Douay Martyrs Catholic School</v>
      </c>
      <c r="C603" t="str">
        <f>Schools!C603</f>
        <v>Secondary</v>
      </c>
      <c r="D603">
        <f>Schools!D603</f>
        <v>0</v>
      </c>
      <c r="E603" t="str">
        <f>Schools!E603</f>
        <v>/provider/23/137925</v>
      </c>
      <c r="F603" t="str">
        <f>Schools!F603</f>
        <v>Edinburgh Drive, Ickenham, Uxbridge, Middlesex, UB10 8QY</v>
      </c>
      <c r="G603" s="17">
        <f>Schools!G603</f>
        <v>43200</v>
      </c>
      <c r="H603">
        <f>Schools!H603</f>
        <v>2765939</v>
      </c>
      <c r="I603" t="str">
        <f>Schools!I603</f>
        <v>2765939.txt</v>
      </c>
      <c r="J603" t="str">
        <f>Schools!J603</f>
        <v>https://files.api.ofsted.gov.uk/v1/file/2765939</v>
      </c>
      <c r="K603" t="str">
        <f>Schools!K603</f>
        <v>Short inspection</v>
      </c>
      <c r="L603" t="b">
        <f t="shared" si="98"/>
        <v>0</v>
      </c>
      <c r="M603">
        <f t="shared" si="98"/>
        <v>1</v>
      </c>
      <c r="N603">
        <f t="shared" si="98"/>
        <v>1</v>
      </c>
      <c r="O603">
        <f t="shared" si="98"/>
        <v>0</v>
      </c>
      <c r="P603">
        <f t="shared" si="98"/>
        <v>0</v>
      </c>
      <c r="Q603">
        <f t="shared" si="98"/>
        <v>0</v>
      </c>
      <c r="R603">
        <f t="shared" si="98"/>
        <v>0</v>
      </c>
      <c r="S603">
        <f t="shared" si="98"/>
        <v>0</v>
      </c>
      <c r="T603">
        <f t="shared" si="98"/>
        <v>0</v>
      </c>
      <c r="U603">
        <f t="shared" si="98"/>
        <v>0</v>
      </c>
      <c r="V603">
        <f t="shared" si="98"/>
        <v>0</v>
      </c>
      <c r="W603">
        <f t="shared" si="98"/>
        <v>0</v>
      </c>
      <c r="X603">
        <f t="shared" si="98"/>
        <v>0</v>
      </c>
      <c r="Y603">
        <f t="shared" si="97"/>
        <v>0</v>
      </c>
      <c r="Z603">
        <f t="shared" si="97"/>
        <v>0</v>
      </c>
      <c r="AA603">
        <f t="shared" si="97"/>
        <v>0</v>
      </c>
      <c r="AB603">
        <f t="shared" si="97"/>
        <v>0</v>
      </c>
      <c r="AC603">
        <f t="shared" si="97"/>
        <v>1</v>
      </c>
    </row>
    <row r="604" spans="1:29">
      <c r="A604">
        <f>Schools!A604</f>
        <v>137928</v>
      </c>
      <c r="B604" t="str">
        <f>Schools!B604</f>
        <v>Gumley House RC Convent School, FCJ</v>
      </c>
      <c r="C604" t="str">
        <f>Schools!C604</f>
        <v>Secondary</v>
      </c>
      <c r="D604">
        <f>Schools!D604</f>
        <v>0</v>
      </c>
      <c r="E604" t="str">
        <f>Schools!E604</f>
        <v>/provider/23/137928</v>
      </c>
      <c r="F604" t="str">
        <f>Schools!F604</f>
        <v>St John's Road, Isleworth, TW7 6XF</v>
      </c>
      <c r="G604" s="17">
        <f>Schools!G604</f>
        <v>43159</v>
      </c>
      <c r="H604">
        <f>Schools!H604</f>
        <v>2757163</v>
      </c>
      <c r="I604" t="str">
        <f>Schools!I604</f>
        <v>2757163.txt</v>
      </c>
      <c r="J604" t="str">
        <f>Schools!J604</f>
        <v>https://files.api.ofsted.gov.uk/v1/file/2757163</v>
      </c>
      <c r="K604" t="str">
        <f>Schools!K604</f>
        <v>Short inspection</v>
      </c>
      <c r="L604" t="b">
        <f t="shared" si="98"/>
        <v>0</v>
      </c>
      <c r="M604">
        <f t="shared" si="98"/>
        <v>5</v>
      </c>
      <c r="N604">
        <f t="shared" si="98"/>
        <v>5</v>
      </c>
      <c r="O604">
        <f t="shared" si="98"/>
        <v>0</v>
      </c>
      <c r="P604">
        <f t="shared" si="98"/>
        <v>0</v>
      </c>
      <c r="Q604">
        <f t="shared" si="98"/>
        <v>0</v>
      </c>
      <c r="R604">
        <f t="shared" si="98"/>
        <v>0</v>
      </c>
      <c r="S604">
        <f t="shared" si="98"/>
        <v>1</v>
      </c>
      <c r="T604">
        <f t="shared" si="98"/>
        <v>2</v>
      </c>
      <c r="U604">
        <f t="shared" si="98"/>
        <v>0</v>
      </c>
      <c r="V604">
        <f t="shared" si="98"/>
        <v>0</v>
      </c>
      <c r="W604">
        <f t="shared" si="98"/>
        <v>0</v>
      </c>
      <c r="X604">
        <f t="shared" si="98"/>
        <v>0</v>
      </c>
      <c r="Y604">
        <f t="shared" si="97"/>
        <v>1</v>
      </c>
      <c r="Z604">
        <f t="shared" si="97"/>
        <v>1</v>
      </c>
      <c r="AA604">
        <f t="shared" si="97"/>
        <v>2</v>
      </c>
      <c r="AB604">
        <f t="shared" si="97"/>
        <v>0</v>
      </c>
      <c r="AC604">
        <f t="shared" si="97"/>
        <v>2</v>
      </c>
    </row>
    <row r="605" spans="1:29">
      <c r="A605">
        <f>Schools!A605</f>
        <v>137934</v>
      </c>
      <c r="B605" t="str">
        <f>Schools!B605</f>
        <v>Alfriston School</v>
      </c>
      <c r="C605" t="str">
        <f>Schools!C605</f>
        <v>Special School</v>
      </c>
      <c r="D605" t="str">
        <f>Schools!D605</f>
        <v>Outstanding</v>
      </c>
      <c r="E605" t="str">
        <f>Schools!E605</f>
        <v>/provider/25/137934</v>
      </c>
      <c r="F605" t="str">
        <f>Schools!F605</f>
        <v>Penn Road, Knotty Green, Beaconsfield, Buckinghamshire, HP9 2TS</v>
      </c>
      <c r="G605" s="17">
        <f>Schools!G605</f>
        <v>43129</v>
      </c>
      <c r="H605">
        <f>Schools!H605</f>
        <v>2750185</v>
      </c>
      <c r="I605" t="str">
        <f>Schools!I605</f>
        <v>2750185.txt</v>
      </c>
      <c r="J605" t="str">
        <f>Schools!J605</f>
        <v>https://files.api.ofsted.gov.uk/v1/file/2750185</v>
      </c>
      <c r="K605" t="str">
        <f>Schools!K605</f>
        <v>Short inspection</v>
      </c>
      <c r="L605" t="b">
        <f t="shared" si="98"/>
        <v>0</v>
      </c>
      <c r="M605">
        <f t="shared" si="98"/>
        <v>0</v>
      </c>
      <c r="N605">
        <f t="shared" si="98"/>
        <v>0</v>
      </c>
      <c r="O605">
        <f t="shared" si="98"/>
        <v>0</v>
      </c>
      <c r="P605">
        <f t="shared" si="98"/>
        <v>0</v>
      </c>
      <c r="Q605">
        <f t="shared" si="98"/>
        <v>0</v>
      </c>
      <c r="R605">
        <f t="shared" si="98"/>
        <v>0</v>
      </c>
      <c r="S605">
        <f t="shared" si="98"/>
        <v>0</v>
      </c>
      <c r="T605">
        <f t="shared" si="98"/>
        <v>0</v>
      </c>
      <c r="U605">
        <f t="shared" si="98"/>
        <v>0</v>
      </c>
      <c r="V605">
        <f t="shared" si="98"/>
        <v>0</v>
      </c>
      <c r="W605">
        <f t="shared" si="98"/>
        <v>0</v>
      </c>
      <c r="X605">
        <f t="shared" si="98"/>
        <v>0</v>
      </c>
      <c r="Y605">
        <f t="shared" si="97"/>
        <v>0</v>
      </c>
      <c r="Z605">
        <f t="shared" si="97"/>
        <v>0</v>
      </c>
      <c r="AA605">
        <f t="shared" si="97"/>
        <v>0</v>
      </c>
      <c r="AB605">
        <f t="shared" si="97"/>
        <v>0</v>
      </c>
      <c r="AC605">
        <f t="shared" si="97"/>
        <v>1</v>
      </c>
    </row>
    <row r="606" spans="1:29">
      <c r="A606">
        <f>Schools!A606</f>
        <v>137935</v>
      </c>
      <c r="B606" t="str">
        <f>Schools!B606</f>
        <v>Sacred Heart High School</v>
      </c>
      <c r="C606" t="str">
        <f>Schools!C606</f>
        <v>Secondary</v>
      </c>
      <c r="D606" t="str">
        <f>Schools!D606</f>
        <v>Outstanding</v>
      </c>
      <c r="E606" t="str">
        <f>Schools!E606</f>
        <v>/provider/23/137935</v>
      </c>
      <c r="F606" t="str">
        <f>Schools!F606</f>
        <v>212 Hammersmith Road, Hammersmith, London, W6 7DG</v>
      </c>
      <c r="G606" s="17">
        <f>Schools!G606</f>
        <v>43039</v>
      </c>
      <c r="H606">
        <f>Schools!H606</f>
        <v>2733803</v>
      </c>
      <c r="I606" t="str">
        <f>Schools!I606</f>
        <v>2733803.txt</v>
      </c>
      <c r="J606" t="str">
        <f>Schools!J606</f>
        <v>https://files.api.ofsted.gov.uk/v1/file/2733803</v>
      </c>
      <c r="K606" t="str">
        <f>Schools!K606</f>
        <v>Full inspection</v>
      </c>
      <c r="L606" t="b">
        <f t="shared" si="98"/>
        <v>0</v>
      </c>
      <c r="M606">
        <f t="shared" si="98"/>
        <v>1</v>
      </c>
      <c r="N606">
        <f t="shared" si="98"/>
        <v>5</v>
      </c>
      <c r="O606">
        <f t="shared" si="98"/>
        <v>0</v>
      </c>
      <c r="P606">
        <f t="shared" si="98"/>
        <v>0</v>
      </c>
      <c r="Q606">
        <f t="shared" si="98"/>
        <v>0</v>
      </c>
      <c r="R606">
        <f t="shared" si="98"/>
        <v>0</v>
      </c>
      <c r="S606">
        <f t="shared" si="98"/>
        <v>0</v>
      </c>
      <c r="T606">
        <f t="shared" si="98"/>
        <v>0</v>
      </c>
      <c r="U606">
        <f t="shared" si="98"/>
        <v>0</v>
      </c>
      <c r="V606">
        <f t="shared" si="98"/>
        <v>0</v>
      </c>
      <c r="W606">
        <f t="shared" si="98"/>
        <v>0</v>
      </c>
      <c r="X606">
        <f t="shared" si="98"/>
        <v>0</v>
      </c>
      <c r="Y606">
        <f t="shared" si="97"/>
        <v>0</v>
      </c>
      <c r="Z606">
        <f t="shared" si="97"/>
        <v>0</v>
      </c>
      <c r="AA606">
        <f t="shared" si="97"/>
        <v>0</v>
      </c>
      <c r="AB606">
        <f t="shared" si="97"/>
        <v>0</v>
      </c>
      <c r="AC606">
        <f t="shared" si="97"/>
        <v>2</v>
      </c>
    </row>
    <row r="607" spans="1:29">
      <c r="A607">
        <f>Schools!A607</f>
        <v>137966</v>
      </c>
      <c r="B607" t="str">
        <f>Schools!B607</f>
        <v>St Martin in the Fields High School for Girls</v>
      </c>
      <c r="C607" t="str">
        <f>Schools!C607</f>
        <v>Secondary</v>
      </c>
      <c r="D607">
        <f>Schools!D607</f>
        <v>0</v>
      </c>
      <c r="E607" t="str">
        <f>Schools!E607</f>
        <v>/provider/23/137966</v>
      </c>
      <c r="F607" t="str">
        <f>Schools!F607</f>
        <v>155 Tulse Hill, London, SW2 3UP</v>
      </c>
      <c r="G607" s="17">
        <f>Schools!G607</f>
        <v>43270</v>
      </c>
      <c r="H607">
        <f>Schools!H607</f>
        <v>2780513</v>
      </c>
      <c r="I607" t="str">
        <f>Schools!I607</f>
        <v>2780513.txt</v>
      </c>
      <c r="J607" t="str">
        <f>Schools!J607</f>
        <v>https://files.api.ofsted.gov.uk/v1/file/2780513</v>
      </c>
      <c r="K607" t="str">
        <f>Schools!K607</f>
        <v>Short inspection</v>
      </c>
      <c r="L607" t="b">
        <f t="shared" si="98"/>
        <v>0</v>
      </c>
      <c r="M607">
        <f t="shared" si="98"/>
        <v>0</v>
      </c>
      <c r="N607">
        <f t="shared" si="98"/>
        <v>4</v>
      </c>
      <c r="O607">
        <f t="shared" si="98"/>
        <v>0</v>
      </c>
      <c r="P607">
        <f t="shared" si="98"/>
        <v>0</v>
      </c>
      <c r="Q607">
        <f t="shared" si="98"/>
        <v>0</v>
      </c>
      <c r="R607">
        <f t="shared" si="98"/>
        <v>0</v>
      </c>
      <c r="S607">
        <f t="shared" si="98"/>
        <v>0</v>
      </c>
      <c r="T607">
        <f t="shared" si="98"/>
        <v>0</v>
      </c>
      <c r="U607">
        <f t="shared" si="98"/>
        <v>0</v>
      </c>
      <c r="V607">
        <f t="shared" si="98"/>
        <v>0</v>
      </c>
      <c r="W607">
        <f t="shared" si="98"/>
        <v>0</v>
      </c>
      <c r="X607">
        <f t="shared" si="98"/>
        <v>0</v>
      </c>
      <c r="Y607">
        <f t="shared" si="97"/>
        <v>0</v>
      </c>
      <c r="Z607">
        <f t="shared" si="97"/>
        <v>0</v>
      </c>
      <c r="AA607">
        <f t="shared" si="97"/>
        <v>0</v>
      </c>
      <c r="AB607">
        <f t="shared" si="97"/>
        <v>0</v>
      </c>
      <c r="AC607">
        <f t="shared" si="97"/>
        <v>1</v>
      </c>
    </row>
    <row r="608" spans="1:29">
      <c r="A608">
        <f>Schools!A608</f>
        <v>137279</v>
      </c>
      <c r="B608" t="str">
        <f>Schools!B608</f>
        <v>New Forest School</v>
      </c>
      <c r="C608" t="str">
        <f>Schools!C608</f>
        <v>Independent School</v>
      </c>
      <c r="D608" t="str">
        <f>Schools!D608</f>
        <v>Outstanding</v>
      </c>
      <c r="E608" t="str">
        <f>Schools!E608</f>
        <v>/provider/27/137279</v>
      </c>
      <c r="F608" t="str">
        <f>Schools!F608</f>
        <v>Fawley Business Centre, Fawley, SO45 1FJ</v>
      </c>
      <c r="G608" s="17">
        <f>Schools!G608</f>
        <v>43045</v>
      </c>
      <c r="H608">
        <f>Schools!H608</f>
        <v>2735111</v>
      </c>
      <c r="I608" t="str">
        <f>Schools!I608</f>
        <v>2735111.txt</v>
      </c>
      <c r="J608" t="str">
        <f>Schools!J608</f>
        <v>https://files.api.ofsted.gov.uk/v1/file/2735111</v>
      </c>
      <c r="K608" t="str">
        <f>Schools!K608</f>
        <v>Standard inspection</v>
      </c>
      <c r="L608" t="b">
        <f t="shared" si="98"/>
        <v>0</v>
      </c>
      <c r="M608">
        <f t="shared" si="98"/>
        <v>0</v>
      </c>
      <c r="N608">
        <f t="shared" si="98"/>
        <v>4</v>
      </c>
      <c r="O608">
        <f t="shared" si="98"/>
        <v>0</v>
      </c>
      <c r="P608">
        <f t="shared" si="98"/>
        <v>0</v>
      </c>
      <c r="Q608">
        <f t="shared" si="98"/>
        <v>0</v>
      </c>
      <c r="R608">
        <f t="shared" si="98"/>
        <v>0</v>
      </c>
      <c r="S608">
        <f t="shared" si="98"/>
        <v>0</v>
      </c>
      <c r="T608">
        <f t="shared" si="98"/>
        <v>0</v>
      </c>
      <c r="U608">
        <f t="shared" si="98"/>
        <v>0</v>
      </c>
      <c r="V608">
        <f t="shared" si="98"/>
        <v>0</v>
      </c>
      <c r="W608">
        <f t="shared" si="98"/>
        <v>0</v>
      </c>
      <c r="X608">
        <f t="shared" si="98"/>
        <v>0</v>
      </c>
      <c r="Y608">
        <f t="shared" si="97"/>
        <v>0</v>
      </c>
      <c r="Z608">
        <f t="shared" si="97"/>
        <v>0</v>
      </c>
      <c r="AA608">
        <f t="shared" si="97"/>
        <v>0</v>
      </c>
      <c r="AB608">
        <f t="shared" si="97"/>
        <v>0</v>
      </c>
      <c r="AC608">
        <f t="shared" si="97"/>
        <v>2</v>
      </c>
    </row>
    <row r="609" spans="1:29">
      <c r="A609">
        <f>Schools!A609</f>
        <v>138020</v>
      </c>
      <c r="B609" t="str">
        <f>Schools!B609</f>
        <v>The John of Gaunt School</v>
      </c>
      <c r="C609" t="str">
        <f>Schools!C609</f>
        <v>Secondary</v>
      </c>
      <c r="D609">
        <f>Schools!D609</f>
        <v>0</v>
      </c>
      <c r="E609" t="str">
        <f>Schools!E609</f>
        <v>/provider/23/138020</v>
      </c>
      <c r="F609" t="str">
        <f>Schools!F609</f>
        <v>Wingfield Road, Trowbridge, Wiltshire, BA14 9EH</v>
      </c>
      <c r="G609" s="17">
        <f>Schools!G609</f>
        <v>43269</v>
      </c>
      <c r="H609">
        <f>Schools!H609</f>
        <v>2780393</v>
      </c>
      <c r="I609" t="str">
        <f>Schools!I609</f>
        <v>2780393.txt</v>
      </c>
      <c r="J609" t="str">
        <f>Schools!J609</f>
        <v>https://files.api.ofsted.gov.uk/v1/file/2780393</v>
      </c>
      <c r="K609" t="str">
        <f>Schools!K609</f>
        <v>Short inspection</v>
      </c>
      <c r="L609" t="b">
        <f t="shared" si="98"/>
        <v>0</v>
      </c>
      <c r="M609">
        <f t="shared" si="98"/>
        <v>1</v>
      </c>
      <c r="N609">
        <f t="shared" si="98"/>
        <v>2</v>
      </c>
      <c r="O609">
        <f t="shared" si="98"/>
        <v>0</v>
      </c>
      <c r="P609">
        <f t="shared" si="98"/>
        <v>0</v>
      </c>
      <c r="Q609">
        <f t="shared" si="98"/>
        <v>0</v>
      </c>
      <c r="R609">
        <f t="shared" si="98"/>
        <v>0</v>
      </c>
      <c r="S609">
        <f t="shared" si="98"/>
        <v>0</v>
      </c>
      <c r="T609">
        <f t="shared" si="98"/>
        <v>1</v>
      </c>
      <c r="U609">
        <f t="shared" si="98"/>
        <v>0</v>
      </c>
      <c r="V609">
        <f t="shared" si="98"/>
        <v>0</v>
      </c>
      <c r="W609">
        <f t="shared" si="98"/>
        <v>0</v>
      </c>
      <c r="X609">
        <f t="shared" si="98"/>
        <v>0</v>
      </c>
      <c r="Y609">
        <f t="shared" si="97"/>
        <v>0</v>
      </c>
      <c r="Z609">
        <f t="shared" si="97"/>
        <v>0</v>
      </c>
      <c r="AA609">
        <f t="shared" si="97"/>
        <v>0</v>
      </c>
      <c r="AB609">
        <f t="shared" si="97"/>
        <v>1</v>
      </c>
      <c r="AC609">
        <f t="shared" si="97"/>
        <v>2</v>
      </c>
    </row>
    <row r="610" spans="1:29">
      <c r="A610">
        <f>Schools!A610</f>
        <v>138024</v>
      </c>
      <c r="B610" t="str">
        <f>Schools!B610</f>
        <v>Wadebridge School</v>
      </c>
      <c r="C610" t="str">
        <f>Schools!C610</f>
        <v>Secondary</v>
      </c>
      <c r="D610">
        <f>Schools!D610</f>
        <v>0</v>
      </c>
      <c r="E610" t="str">
        <f>Schools!E610</f>
        <v>/provider/23/138024</v>
      </c>
      <c r="F610" t="str">
        <f>Schools!F610</f>
        <v>Gonvena Hill, Wadebridge, Cornwall, PL27 6BU</v>
      </c>
      <c r="G610" s="17">
        <f>Schools!G610</f>
        <v>43138</v>
      </c>
      <c r="H610">
        <f>Schools!H610</f>
        <v>2752183</v>
      </c>
      <c r="I610" t="str">
        <f>Schools!I610</f>
        <v>2752183.txt</v>
      </c>
      <c r="J610" t="str">
        <f>Schools!J610</f>
        <v>https://files.api.ofsted.gov.uk/v1/file/2752183</v>
      </c>
      <c r="K610" t="str">
        <f>Schools!K610</f>
        <v>Short inspection</v>
      </c>
      <c r="L610" t="b">
        <f t="shared" si="98"/>
        <v>0</v>
      </c>
      <c r="M610">
        <f t="shared" si="98"/>
        <v>1</v>
      </c>
      <c r="N610">
        <f t="shared" si="98"/>
        <v>0</v>
      </c>
      <c r="O610">
        <f t="shared" si="98"/>
        <v>0</v>
      </c>
      <c r="P610">
        <f t="shared" si="98"/>
        <v>0</v>
      </c>
      <c r="Q610">
        <f t="shared" si="98"/>
        <v>0</v>
      </c>
      <c r="R610">
        <f t="shared" si="98"/>
        <v>0</v>
      </c>
      <c r="S610">
        <f t="shared" si="98"/>
        <v>0</v>
      </c>
      <c r="T610">
        <f t="shared" si="98"/>
        <v>1</v>
      </c>
      <c r="U610">
        <f t="shared" si="98"/>
        <v>0</v>
      </c>
      <c r="V610">
        <f t="shared" si="98"/>
        <v>0</v>
      </c>
      <c r="W610">
        <f t="shared" si="98"/>
        <v>0</v>
      </c>
      <c r="X610">
        <f t="shared" si="98"/>
        <v>0</v>
      </c>
      <c r="Y610">
        <f t="shared" ref="Y610:AC625" si="99">VLOOKUP($A610,rMentions,COLUMN()-9,FALSE)</f>
        <v>0</v>
      </c>
      <c r="Z610">
        <f t="shared" si="99"/>
        <v>0</v>
      </c>
      <c r="AA610">
        <f t="shared" si="99"/>
        <v>0</v>
      </c>
      <c r="AB610">
        <f t="shared" si="99"/>
        <v>0</v>
      </c>
      <c r="AC610">
        <f t="shared" si="99"/>
        <v>0</v>
      </c>
    </row>
    <row r="611" spans="1:29">
      <c r="A611">
        <f>Schools!A611</f>
        <v>135791</v>
      </c>
      <c r="B611" t="str">
        <f>Schools!B611</f>
        <v>Wyre Forest School</v>
      </c>
      <c r="C611" t="str">
        <f>Schools!C611</f>
        <v>Special School</v>
      </c>
      <c r="D611">
        <f>Schools!D611</f>
        <v>0</v>
      </c>
      <c r="E611" t="str">
        <f>Schools!E611</f>
        <v>/provider/25/135791</v>
      </c>
      <c r="F611" t="str">
        <f>Schools!F611</f>
        <v>Habberley Road, Kidderminster, Worcestershire, DY11 6FA</v>
      </c>
      <c r="G611" s="17">
        <f>Schools!G611</f>
        <v>43209</v>
      </c>
      <c r="H611">
        <f>Schools!H611</f>
        <v>2767987</v>
      </c>
      <c r="I611" t="str">
        <f>Schools!I611</f>
        <v>2767987.txt</v>
      </c>
      <c r="J611" t="str">
        <f>Schools!J611</f>
        <v>https://files.api.ofsted.gov.uk/v1/file/2767987</v>
      </c>
      <c r="K611" t="str">
        <f>Schools!K611</f>
        <v>Short inspection</v>
      </c>
      <c r="L611" t="b">
        <f t="shared" si="98"/>
        <v>0</v>
      </c>
      <c r="M611">
        <f t="shared" si="98"/>
        <v>0</v>
      </c>
      <c r="N611">
        <f t="shared" si="98"/>
        <v>1</v>
      </c>
      <c r="O611">
        <f t="shared" si="98"/>
        <v>0</v>
      </c>
      <c r="P611">
        <f t="shared" si="98"/>
        <v>0</v>
      </c>
      <c r="Q611">
        <f t="shared" si="98"/>
        <v>0</v>
      </c>
      <c r="R611">
        <f t="shared" si="98"/>
        <v>0</v>
      </c>
      <c r="S611">
        <f t="shared" si="98"/>
        <v>0</v>
      </c>
      <c r="T611">
        <f t="shared" si="98"/>
        <v>3</v>
      </c>
      <c r="U611">
        <f t="shared" si="98"/>
        <v>0</v>
      </c>
      <c r="V611">
        <f t="shared" si="98"/>
        <v>0</v>
      </c>
      <c r="W611">
        <f t="shared" si="98"/>
        <v>0</v>
      </c>
      <c r="X611">
        <f t="shared" si="98"/>
        <v>0</v>
      </c>
      <c r="Y611">
        <f t="shared" si="99"/>
        <v>0</v>
      </c>
      <c r="Z611">
        <f t="shared" si="99"/>
        <v>0</v>
      </c>
      <c r="AA611">
        <f t="shared" si="99"/>
        <v>0</v>
      </c>
      <c r="AB611">
        <f t="shared" si="99"/>
        <v>1</v>
      </c>
      <c r="AC611">
        <f t="shared" si="99"/>
        <v>1</v>
      </c>
    </row>
    <row r="612" spans="1:29">
      <c r="A612">
        <f>Schools!A612</f>
        <v>138046</v>
      </c>
      <c r="B612" t="str">
        <f>Schools!B612</f>
        <v>Greenacre Academy</v>
      </c>
      <c r="C612" t="str">
        <f>Schools!C612</f>
        <v>Secondary</v>
      </c>
      <c r="D612" t="str">
        <f>Schools!D612</f>
        <v>Good</v>
      </c>
      <c r="E612" t="str">
        <f>Schools!E612</f>
        <v>/provider/23/138046</v>
      </c>
      <c r="F612" t="str">
        <f>Schools!F612</f>
        <v>157 Walderslade Road, Walderslade, Chatham, Kent, ME5 0LP</v>
      </c>
      <c r="G612" s="17">
        <f>Schools!G612</f>
        <v>43271</v>
      </c>
      <c r="H612">
        <f>Schools!H612</f>
        <v>2780689</v>
      </c>
      <c r="I612" t="str">
        <f>Schools!I612</f>
        <v>2780689.txt</v>
      </c>
      <c r="J612" t="str">
        <f>Schools!J612</f>
        <v>https://files.api.ofsted.gov.uk/v1/file/2780689</v>
      </c>
      <c r="K612" t="str">
        <f>Schools!K612</f>
        <v>Full inspection</v>
      </c>
      <c r="L612" t="b">
        <f t="shared" ref="L612:AA621" si="100">VLOOKUP($A612,rMentions,COLUMN()-9,FALSE)</f>
        <v>0</v>
      </c>
      <c r="M612">
        <f t="shared" si="100"/>
        <v>5</v>
      </c>
      <c r="N612">
        <f t="shared" si="100"/>
        <v>7</v>
      </c>
      <c r="O612">
        <f t="shared" si="100"/>
        <v>0</v>
      </c>
      <c r="P612">
        <f t="shared" si="100"/>
        <v>1</v>
      </c>
      <c r="Q612">
        <f t="shared" si="100"/>
        <v>0</v>
      </c>
      <c r="R612">
        <f t="shared" si="100"/>
        <v>0</v>
      </c>
      <c r="S612">
        <f t="shared" si="100"/>
        <v>0</v>
      </c>
      <c r="T612">
        <f t="shared" si="100"/>
        <v>0</v>
      </c>
      <c r="U612">
        <f t="shared" si="100"/>
        <v>0</v>
      </c>
      <c r="V612">
        <f t="shared" si="100"/>
        <v>0</v>
      </c>
      <c r="W612">
        <f t="shared" si="100"/>
        <v>0</v>
      </c>
      <c r="X612">
        <f t="shared" si="100"/>
        <v>0</v>
      </c>
      <c r="Y612">
        <f t="shared" si="100"/>
        <v>0</v>
      </c>
      <c r="Z612">
        <f t="shared" si="100"/>
        <v>0</v>
      </c>
      <c r="AA612">
        <f t="shared" si="100"/>
        <v>0</v>
      </c>
      <c r="AB612">
        <f t="shared" si="99"/>
        <v>0</v>
      </c>
      <c r="AC612">
        <f t="shared" si="99"/>
        <v>9</v>
      </c>
    </row>
    <row r="613" spans="1:29">
      <c r="A613">
        <f>Schools!A613</f>
        <v>138158</v>
      </c>
      <c r="B613" t="str">
        <f>Schools!B613</f>
        <v>Moorcroft School</v>
      </c>
      <c r="C613" t="str">
        <f>Schools!C613</f>
        <v>Special School</v>
      </c>
      <c r="D613">
        <f>Schools!D613</f>
        <v>0</v>
      </c>
      <c r="E613" t="str">
        <f>Schools!E613</f>
        <v>/provider/25/138158</v>
      </c>
      <c r="F613" t="str">
        <f>Schools!F613</f>
        <v>Bramble Close, Hillingdon, Uxbridge, Middlesex, UB8 3BF</v>
      </c>
      <c r="G613" s="17">
        <f>Schools!G613</f>
        <v>43300</v>
      </c>
      <c r="H613">
        <f>Schools!H613</f>
        <v>50004725</v>
      </c>
      <c r="I613" t="str">
        <f>Schools!I613</f>
        <v>50004725.txt</v>
      </c>
      <c r="J613" t="str">
        <f>Schools!J613</f>
        <v>https://files.api.ofsted.gov.uk/v1/file/50004725</v>
      </c>
      <c r="K613" t="str">
        <f>Schools!K613</f>
        <v>Short inspection</v>
      </c>
      <c r="L613" t="b">
        <f t="shared" si="100"/>
        <v>0</v>
      </c>
      <c r="M613">
        <f t="shared" si="100"/>
        <v>0</v>
      </c>
      <c r="N613">
        <f t="shared" si="100"/>
        <v>3</v>
      </c>
      <c r="O613">
        <f t="shared" si="100"/>
        <v>0</v>
      </c>
      <c r="P613">
        <f t="shared" si="100"/>
        <v>0</v>
      </c>
      <c r="Q613">
        <f t="shared" si="100"/>
        <v>0</v>
      </c>
      <c r="R613">
        <f t="shared" si="100"/>
        <v>0</v>
      </c>
      <c r="S613">
        <f t="shared" si="100"/>
        <v>0</v>
      </c>
      <c r="T613">
        <f t="shared" si="100"/>
        <v>0</v>
      </c>
      <c r="U613">
        <f t="shared" si="100"/>
        <v>0</v>
      </c>
      <c r="V613">
        <f t="shared" si="100"/>
        <v>0</v>
      </c>
      <c r="W613">
        <f t="shared" si="100"/>
        <v>0</v>
      </c>
      <c r="X613">
        <f t="shared" si="100"/>
        <v>1</v>
      </c>
      <c r="Y613">
        <f t="shared" si="99"/>
        <v>0</v>
      </c>
      <c r="Z613">
        <f t="shared" si="99"/>
        <v>0</v>
      </c>
      <c r="AA613">
        <f t="shared" si="99"/>
        <v>0</v>
      </c>
      <c r="AB613">
        <f t="shared" si="99"/>
        <v>0</v>
      </c>
      <c r="AC613">
        <f t="shared" si="99"/>
        <v>6</v>
      </c>
    </row>
    <row r="614" spans="1:29">
      <c r="A614">
        <f>Schools!A614</f>
        <v>138167</v>
      </c>
      <c r="B614" t="str">
        <f>Schools!B614</f>
        <v>Astor College (A Specialist College for the Arts)</v>
      </c>
      <c r="C614" t="str">
        <f>Schools!C614</f>
        <v>Secondary</v>
      </c>
      <c r="D614" t="str">
        <f>Schools!D614</f>
        <v>Requires Improvement</v>
      </c>
      <c r="E614" t="str">
        <f>Schools!E614</f>
        <v>/provider/23/138167</v>
      </c>
      <c r="F614" t="str">
        <f>Schools!F614</f>
        <v>Astor Avenue, Dover, Kent, CT17 0AS</v>
      </c>
      <c r="G614" s="17">
        <f>Schools!G614</f>
        <v>43039</v>
      </c>
      <c r="H614">
        <f>Schools!H614</f>
        <v>2733823</v>
      </c>
      <c r="I614" t="str">
        <f>Schools!I614</f>
        <v>2733823.txt</v>
      </c>
      <c r="J614" t="str">
        <f>Schools!J614</f>
        <v>https://files.api.ofsted.gov.uk/v1/file/2733823</v>
      </c>
      <c r="K614" t="str">
        <f>Schools!K614</f>
        <v>Full inspection</v>
      </c>
      <c r="L614" t="b">
        <f t="shared" si="100"/>
        <v>0</v>
      </c>
      <c r="M614">
        <f t="shared" si="100"/>
        <v>5</v>
      </c>
      <c r="N614">
        <f t="shared" si="100"/>
        <v>6</v>
      </c>
      <c r="O614">
        <f t="shared" si="100"/>
        <v>0</v>
      </c>
      <c r="P614">
        <f t="shared" si="100"/>
        <v>1</v>
      </c>
      <c r="Q614">
        <f t="shared" si="100"/>
        <v>0</v>
      </c>
      <c r="R614">
        <f t="shared" si="100"/>
        <v>0</v>
      </c>
      <c r="S614">
        <f t="shared" si="100"/>
        <v>0</v>
      </c>
      <c r="T614">
        <f t="shared" si="100"/>
        <v>0</v>
      </c>
      <c r="U614">
        <f t="shared" si="100"/>
        <v>0</v>
      </c>
      <c r="V614">
        <f t="shared" si="100"/>
        <v>0</v>
      </c>
      <c r="W614">
        <f t="shared" si="100"/>
        <v>0</v>
      </c>
      <c r="X614">
        <f t="shared" si="100"/>
        <v>0</v>
      </c>
      <c r="Y614">
        <f t="shared" si="99"/>
        <v>0</v>
      </c>
      <c r="Z614">
        <f t="shared" si="99"/>
        <v>0</v>
      </c>
      <c r="AA614">
        <f t="shared" si="99"/>
        <v>0</v>
      </c>
      <c r="AB614">
        <f t="shared" si="99"/>
        <v>0</v>
      </c>
      <c r="AC614">
        <f t="shared" si="99"/>
        <v>9</v>
      </c>
    </row>
    <row r="615" spans="1:29">
      <c r="A615">
        <f>Schools!A615</f>
        <v>138184</v>
      </c>
      <c r="B615" t="str">
        <f>Schools!B615</f>
        <v>Wyvern College</v>
      </c>
      <c r="C615" t="str">
        <f>Schools!C615</f>
        <v>Secondary</v>
      </c>
      <c r="D615">
        <f>Schools!D615</f>
        <v>0</v>
      </c>
      <c r="E615" t="str">
        <f>Schools!E615</f>
        <v>/provider/23/138184</v>
      </c>
      <c r="F615" t="str">
        <f>Schools!F615</f>
        <v>Botley Road, Fair Oak, Eastleigh, Hampshire, SO50 7AN</v>
      </c>
      <c r="G615" s="17">
        <f>Schools!G615</f>
        <v>43193</v>
      </c>
      <c r="H615">
        <f>Schools!H615</f>
        <v>2764601</v>
      </c>
      <c r="I615" t="str">
        <f>Schools!I615</f>
        <v>2764601.txt</v>
      </c>
      <c r="J615" t="str">
        <f>Schools!J615</f>
        <v>https://files.api.ofsted.gov.uk/v1/file/2764601</v>
      </c>
      <c r="K615" t="str">
        <f>Schools!K615</f>
        <v>Short inspection</v>
      </c>
      <c r="L615" t="b">
        <f t="shared" si="100"/>
        <v>0</v>
      </c>
      <c r="M615">
        <f t="shared" si="100"/>
        <v>0</v>
      </c>
      <c r="N615">
        <f t="shared" si="100"/>
        <v>2</v>
      </c>
      <c r="O615">
        <f t="shared" si="100"/>
        <v>0</v>
      </c>
      <c r="P615">
        <f t="shared" si="100"/>
        <v>1</v>
      </c>
      <c r="Q615">
        <f t="shared" si="100"/>
        <v>0</v>
      </c>
      <c r="R615">
        <f t="shared" si="100"/>
        <v>0</v>
      </c>
      <c r="S615">
        <f t="shared" si="100"/>
        <v>1</v>
      </c>
      <c r="T615">
        <f t="shared" si="100"/>
        <v>0</v>
      </c>
      <c r="U615">
        <f t="shared" si="100"/>
        <v>0</v>
      </c>
      <c r="V615">
        <f t="shared" si="100"/>
        <v>0</v>
      </c>
      <c r="W615">
        <f t="shared" si="100"/>
        <v>0</v>
      </c>
      <c r="X615">
        <f t="shared" si="100"/>
        <v>0</v>
      </c>
      <c r="Y615">
        <f t="shared" si="99"/>
        <v>0</v>
      </c>
      <c r="Z615">
        <f t="shared" si="99"/>
        <v>0</v>
      </c>
      <c r="AA615">
        <f t="shared" si="99"/>
        <v>0</v>
      </c>
      <c r="AB615">
        <f t="shared" si="99"/>
        <v>0</v>
      </c>
      <c r="AC615">
        <f t="shared" si="99"/>
        <v>3</v>
      </c>
    </row>
    <row r="616" spans="1:29">
      <c r="A616">
        <f>Schools!A616</f>
        <v>138187</v>
      </c>
      <c r="B616" t="str">
        <f>Schools!B616</f>
        <v>Woodcote High School</v>
      </c>
      <c r="C616" t="str">
        <f>Schools!C616</f>
        <v>Secondary</v>
      </c>
      <c r="D616">
        <f>Schools!D616</f>
        <v>0</v>
      </c>
      <c r="E616" t="str">
        <f>Schools!E616</f>
        <v>/provider/23/138187</v>
      </c>
      <c r="F616" t="str">
        <f>Schools!F616</f>
        <v>Meadow Rise, Coulsdon, Surrey, CR5 2EH</v>
      </c>
      <c r="G616" s="17">
        <f>Schools!G616</f>
        <v>43220</v>
      </c>
      <c r="H616">
        <f>Schools!H616</f>
        <v>2770621</v>
      </c>
      <c r="I616" t="str">
        <f>Schools!I616</f>
        <v>2770621.txt</v>
      </c>
      <c r="J616" t="str">
        <f>Schools!J616</f>
        <v>https://files.api.ofsted.gov.uk/v1/file/2770621</v>
      </c>
      <c r="K616" t="str">
        <f>Schools!K616</f>
        <v>Short inspection</v>
      </c>
      <c r="L616" t="b">
        <f t="shared" si="100"/>
        <v>0</v>
      </c>
      <c r="M616">
        <f t="shared" si="100"/>
        <v>0</v>
      </c>
      <c r="N616">
        <f t="shared" si="100"/>
        <v>5</v>
      </c>
      <c r="O616">
        <f t="shared" si="100"/>
        <v>0</v>
      </c>
      <c r="P616">
        <f t="shared" si="100"/>
        <v>0</v>
      </c>
      <c r="Q616">
        <f t="shared" si="100"/>
        <v>0</v>
      </c>
      <c r="R616">
        <f t="shared" si="100"/>
        <v>0</v>
      </c>
      <c r="S616">
        <f t="shared" si="100"/>
        <v>0</v>
      </c>
      <c r="T616">
        <f t="shared" si="100"/>
        <v>1</v>
      </c>
      <c r="U616">
        <f t="shared" si="100"/>
        <v>0</v>
      </c>
      <c r="V616">
        <f t="shared" si="100"/>
        <v>1</v>
      </c>
      <c r="W616">
        <f t="shared" si="100"/>
        <v>0</v>
      </c>
      <c r="X616">
        <f t="shared" si="100"/>
        <v>0</v>
      </c>
      <c r="Y616">
        <f t="shared" si="99"/>
        <v>0</v>
      </c>
      <c r="Z616">
        <f t="shared" si="99"/>
        <v>0</v>
      </c>
      <c r="AA616">
        <f t="shared" si="99"/>
        <v>0</v>
      </c>
      <c r="AB616">
        <f t="shared" si="99"/>
        <v>0</v>
      </c>
      <c r="AC616">
        <f t="shared" si="99"/>
        <v>6</v>
      </c>
    </row>
    <row r="617" spans="1:29">
      <c r="A617">
        <f>Schools!A617</f>
        <v>138204</v>
      </c>
      <c r="B617" t="str">
        <f>Schools!B617</f>
        <v>Bedminster Down School</v>
      </c>
      <c r="C617" t="str">
        <f>Schools!C617</f>
        <v>Secondary</v>
      </c>
      <c r="D617">
        <f>Schools!D617</f>
        <v>0</v>
      </c>
      <c r="E617" t="str">
        <f>Schools!E617</f>
        <v>/provider/23/138204</v>
      </c>
      <c r="F617" t="str">
        <f>Schools!F617</f>
        <v>Donald Road, Bedminster Down, Bristol, BS13 7DQ</v>
      </c>
      <c r="G617" s="17">
        <f>Schools!G617</f>
        <v>43222</v>
      </c>
      <c r="H617">
        <f>Schools!H617</f>
        <v>2771139</v>
      </c>
      <c r="I617" t="str">
        <f>Schools!I617</f>
        <v>2771139.txt</v>
      </c>
      <c r="J617" t="str">
        <f>Schools!J617</f>
        <v>https://files.api.ofsted.gov.uk/v1/file/2771139</v>
      </c>
      <c r="K617" t="str">
        <f>Schools!K617</f>
        <v>Short inspection</v>
      </c>
      <c r="L617" t="b">
        <f t="shared" si="100"/>
        <v>0</v>
      </c>
      <c r="M617">
        <f t="shared" si="100"/>
        <v>0</v>
      </c>
      <c r="N617">
        <f t="shared" si="100"/>
        <v>1</v>
      </c>
      <c r="O617">
        <f t="shared" si="100"/>
        <v>0</v>
      </c>
      <c r="P617">
        <f t="shared" si="100"/>
        <v>0</v>
      </c>
      <c r="Q617">
        <f t="shared" si="100"/>
        <v>0</v>
      </c>
      <c r="R617">
        <f t="shared" si="100"/>
        <v>0</v>
      </c>
      <c r="S617">
        <f t="shared" si="100"/>
        <v>0</v>
      </c>
      <c r="T617">
        <f t="shared" si="100"/>
        <v>1</v>
      </c>
      <c r="U617">
        <f t="shared" si="100"/>
        <v>0</v>
      </c>
      <c r="V617">
        <f t="shared" si="100"/>
        <v>0</v>
      </c>
      <c r="W617">
        <f t="shared" si="100"/>
        <v>0</v>
      </c>
      <c r="X617">
        <f t="shared" si="100"/>
        <v>0</v>
      </c>
      <c r="Y617">
        <f t="shared" si="99"/>
        <v>0</v>
      </c>
      <c r="Z617">
        <f t="shared" si="99"/>
        <v>0</v>
      </c>
      <c r="AA617">
        <f t="shared" si="99"/>
        <v>0</v>
      </c>
      <c r="AB617">
        <f t="shared" si="99"/>
        <v>0</v>
      </c>
      <c r="AC617">
        <f t="shared" si="99"/>
        <v>2</v>
      </c>
    </row>
    <row r="618" spans="1:29">
      <c r="A618">
        <f>Schools!A618</f>
        <v>138210</v>
      </c>
      <c r="B618" t="str">
        <f>Schools!B618</f>
        <v>The Henry Box School</v>
      </c>
      <c r="C618" t="str">
        <f>Schools!C618</f>
        <v>Secondary</v>
      </c>
      <c r="D618" t="str">
        <f>Schools!D618</f>
        <v>Good</v>
      </c>
      <c r="E618" t="str">
        <f>Schools!E618</f>
        <v>/provider/23/138210</v>
      </c>
      <c r="F618" t="str">
        <f>Schools!F618</f>
        <v>Church Green, Witney, Oxfordshire, OX28 4AX</v>
      </c>
      <c r="G618" s="17">
        <f>Schools!G618</f>
        <v>43115</v>
      </c>
      <c r="H618">
        <f>Schools!H618</f>
        <v>2748337</v>
      </c>
      <c r="I618" t="str">
        <f>Schools!I618</f>
        <v>2748337.txt</v>
      </c>
      <c r="J618" t="str">
        <f>Schools!J618</f>
        <v>https://files.api.ofsted.gov.uk/v1/file/2748337</v>
      </c>
      <c r="K618" t="str">
        <f>Schools!K618</f>
        <v>Full inspection</v>
      </c>
      <c r="L618" t="b">
        <f t="shared" si="100"/>
        <v>0</v>
      </c>
      <c r="M618">
        <f t="shared" si="100"/>
        <v>2</v>
      </c>
      <c r="N618">
        <f t="shared" si="100"/>
        <v>5</v>
      </c>
      <c r="O618">
        <f t="shared" si="100"/>
        <v>0</v>
      </c>
      <c r="P618">
        <f t="shared" si="100"/>
        <v>0</v>
      </c>
      <c r="Q618">
        <f t="shared" si="100"/>
        <v>0</v>
      </c>
      <c r="R618">
        <f t="shared" si="100"/>
        <v>0</v>
      </c>
      <c r="S618">
        <f t="shared" si="100"/>
        <v>0</v>
      </c>
      <c r="T618">
        <f t="shared" si="100"/>
        <v>0</v>
      </c>
      <c r="U618">
        <f t="shared" si="100"/>
        <v>0</v>
      </c>
      <c r="V618">
        <f t="shared" si="100"/>
        <v>0</v>
      </c>
      <c r="W618">
        <f t="shared" si="100"/>
        <v>0</v>
      </c>
      <c r="X618">
        <f t="shared" si="100"/>
        <v>0</v>
      </c>
      <c r="Y618">
        <f t="shared" si="99"/>
        <v>0</v>
      </c>
      <c r="Z618">
        <f t="shared" si="99"/>
        <v>0</v>
      </c>
      <c r="AA618">
        <f t="shared" si="99"/>
        <v>0</v>
      </c>
      <c r="AB618">
        <f t="shared" si="99"/>
        <v>0</v>
      </c>
      <c r="AC618">
        <f t="shared" si="99"/>
        <v>7</v>
      </c>
    </row>
    <row r="619" spans="1:29">
      <c r="A619">
        <f>Schools!A619</f>
        <v>138287</v>
      </c>
      <c r="B619" t="str">
        <f>Schools!B619</f>
        <v>The Costello School</v>
      </c>
      <c r="C619" t="str">
        <f>Schools!C619</f>
        <v>Secondary</v>
      </c>
      <c r="D619" t="str">
        <f>Schools!D619</f>
        <v>Requires Improvement</v>
      </c>
      <c r="E619" t="str">
        <f>Schools!E619</f>
        <v>/provider/23/138287</v>
      </c>
      <c r="F619" t="str">
        <f>Schools!F619</f>
        <v>Crossborough Hill, London Road, Basingstoke, Hampshire, RG21 4AL</v>
      </c>
      <c r="G619" s="17">
        <f>Schools!G619</f>
        <v>43208</v>
      </c>
      <c r="H619">
        <f>Schools!H619</f>
        <v>2767693</v>
      </c>
      <c r="I619" t="str">
        <f>Schools!I619</f>
        <v>2767693.txt</v>
      </c>
      <c r="J619" t="str">
        <f>Schools!J619</f>
        <v>https://files.api.ofsted.gov.uk/v1/file/2767693</v>
      </c>
      <c r="K619" t="str">
        <f>Schools!K619</f>
        <v>Full inspection</v>
      </c>
      <c r="L619" t="b">
        <f t="shared" si="100"/>
        <v>0</v>
      </c>
      <c r="M619">
        <f t="shared" si="100"/>
        <v>3</v>
      </c>
      <c r="N619">
        <f t="shared" si="100"/>
        <v>3</v>
      </c>
      <c r="O619">
        <f t="shared" si="100"/>
        <v>0</v>
      </c>
      <c r="P619">
        <f t="shared" si="100"/>
        <v>0</v>
      </c>
      <c r="Q619">
        <f t="shared" si="100"/>
        <v>0</v>
      </c>
      <c r="R619">
        <f t="shared" si="100"/>
        <v>0</v>
      </c>
      <c r="S619">
        <f t="shared" si="100"/>
        <v>3</v>
      </c>
      <c r="T619">
        <f t="shared" si="100"/>
        <v>0</v>
      </c>
      <c r="U619">
        <f t="shared" si="100"/>
        <v>0</v>
      </c>
      <c r="V619">
        <f t="shared" si="100"/>
        <v>0</v>
      </c>
      <c r="W619">
        <f t="shared" si="100"/>
        <v>0</v>
      </c>
      <c r="X619">
        <f t="shared" si="100"/>
        <v>0</v>
      </c>
      <c r="Y619">
        <f t="shared" si="99"/>
        <v>0</v>
      </c>
      <c r="Z619">
        <f t="shared" si="99"/>
        <v>0</v>
      </c>
      <c r="AA619">
        <f t="shared" si="99"/>
        <v>0</v>
      </c>
      <c r="AB619">
        <f t="shared" si="99"/>
        <v>0</v>
      </c>
      <c r="AC619">
        <f t="shared" si="99"/>
        <v>5</v>
      </c>
    </row>
    <row r="620" spans="1:29">
      <c r="A620">
        <f>Schools!A620</f>
        <v>138289</v>
      </c>
      <c r="B620" t="str">
        <f>Schools!B620</f>
        <v>Burford School</v>
      </c>
      <c r="C620" t="str">
        <f>Schools!C620</f>
        <v>Secondary</v>
      </c>
      <c r="D620">
        <f>Schools!D620</f>
        <v>0</v>
      </c>
      <c r="E620" t="str">
        <f>Schools!E620</f>
        <v>/provider/23/138289</v>
      </c>
      <c r="F620" t="str">
        <f>Schools!F620</f>
        <v>Cheltenham Road, Burford, Oxfordshire, OX18 4PL</v>
      </c>
      <c r="G620" s="17">
        <f>Schools!G620</f>
        <v>43270</v>
      </c>
      <c r="H620">
        <f>Schools!H620</f>
        <v>2780639</v>
      </c>
      <c r="I620" t="str">
        <f>Schools!I620</f>
        <v>2780639.txt</v>
      </c>
      <c r="J620" t="str">
        <f>Schools!J620</f>
        <v>https://files.api.ofsted.gov.uk/v1/file/2780639</v>
      </c>
      <c r="K620" t="str">
        <f>Schools!K620</f>
        <v>Short inspection</v>
      </c>
      <c r="L620" t="b">
        <f t="shared" si="100"/>
        <v>0</v>
      </c>
      <c r="M620">
        <f t="shared" si="100"/>
        <v>4</v>
      </c>
      <c r="N620">
        <f t="shared" si="100"/>
        <v>4</v>
      </c>
      <c r="O620">
        <f t="shared" si="100"/>
        <v>0</v>
      </c>
      <c r="P620">
        <f t="shared" si="100"/>
        <v>0</v>
      </c>
      <c r="Q620">
        <f t="shared" si="100"/>
        <v>0</v>
      </c>
      <c r="R620">
        <f t="shared" si="100"/>
        <v>0</v>
      </c>
      <c r="S620">
        <f t="shared" si="100"/>
        <v>0</v>
      </c>
      <c r="T620">
        <f t="shared" si="100"/>
        <v>0</v>
      </c>
      <c r="U620">
        <f t="shared" si="100"/>
        <v>0</v>
      </c>
      <c r="V620">
        <f t="shared" si="100"/>
        <v>0</v>
      </c>
      <c r="W620">
        <f t="shared" si="100"/>
        <v>0</v>
      </c>
      <c r="X620">
        <f t="shared" si="100"/>
        <v>0</v>
      </c>
      <c r="Y620">
        <f t="shared" si="99"/>
        <v>0</v>
      </c>
      <c r="Z620">
        <f t="shared" si="99"/>
        <v>0</v>
      </c>
      <c r="AA620">
        <f t="shared" si="99"/>
        <v>0</v>
      </c>
      <c r="AB620">
        <f t="shared" si="99"/>
        <v>0</v>
      </c>
      <c r="AC620">
        <f t="shared" si="99"/>
        <v>5</v>
      </c>
    </row>
    <row r="621" spans="1:29">
      <c r="A621">
        <f>Schools!A621</f>
        <v>137998</v>
      </c>
      <c r="B621" t="str">
        <f>Schools!B621</f>
        <v>Tregonwell Academy</v>
      </c>
      <c r="C621" t="str">
        <f>Schools!C621</f>
        <v>Special School</v>
      </c>
      <c r="D621">
        <f>Schools!D621</f>
        <v>0</v>
      </c>
      <c r="E621" t="str">
        <f>Schools!E621</f>
        <v>/provider/25/137998</v>
      </c>
      <c r="F621" t="str">
        <f>Schools!F621</f>
        <v>Petersfield Road, Bournemouth, Dorset, BH7 6QP</v>
      </c>
      <c r="G621" s="17">
        <f>Schools!G621</f>
        <v>43112</v>
      </c>
      <c r="H621">
        <f>Schools!H621</f>
        <v>2748107</v>
      </c>
      <c r="I621" t="str">
        <f>Schools!I621</f>
        <v>2748107.txt</v>
      </c>
      <c r="J621" t="str">
        <f>Schools!J621</f>
        <v>https://files.api.ofsted.gov.uk/v1/file/2748107</v>
      </c>
      <c r="K621" t="str">
        <f>Schools!K621</f>
        <v>Short inspection</v>
      </c>
      <c r="L621" t="b">
        <f t="shared" si="100"/>
        <v>0</v>
      </c>
      <c r="M621">
        <f t="shared" si="100"/>
        <v>0</v>
      </c>
      <c r="N621">
        <f t="shared" si="100"/>
        <v>0</v>
      </c>
      <c r="O621">
        <f t="shared" si="100"/>
        <v>0</v>
      </c>
      <c r="P621">
        <f t="shared" si="100"/>
        <v>0</v>
      </c>
      <c r="Q621">
        <f t="shared" si="100"/>
        <v>0</v>
      </c>
      <c r="R621">
        <f t="shared" si="100"/>
        <v>0</v>
      </c>
      <c r="S621">
        <f t="shared" si="100"/>
        <v>0</v>
      </c>
      <c r="T621">
        <f t="shared" si="100"/>
        <v>0</v>
      </c>
      <c r="U621">
        <f t="shared" si="100"/>
        <v>0</v>
      </c>
      <c r="V621">
        <f t="shared" si="100"/>
        <v>0</v>
      </c>
      <c r="W621">
        <f t="shared" si="100"/>
        <v>0</v>
      </c>
      <c r="X621">
        <f t="shared" si="100"/>
        <v>0</v>
      </c>
      <c r="Y621">
        <f t="shared" si="99"/>
        <v>0</v>
      </c>
      <c r="Z621">
        <f t="shared" si="99"/>
        <v>0</v>
      </c>
      <c r="AA621">
        <f t="shared" si="99"/>
        <v>0</v>
      </c>
      <c r="AB621">
        <f t="shared" si="99"/>
        <v>0</v>
      </c>
      <c r="AC621">
        <f t="shared" si="99"/>
        <v>0</v>
      </c>
    </row>
    <row r="622" spans="1:29">
      <c r="A622">
        <f>Schools!A622</f>
        <v>138042</v>
      </c>
      <c r="B622" t="str">
        <f>Schools!B622</f>
        <v>The Marlborough Science Academy</v>
      </c>
      <c r="C622" t="str">
        <f>Schools!C622</f>
        <v>Secondary</v>
      </c>
      <c r="D622">
        <f>Schools!D622</f>
        <v>0</v>
      </c>
      <c r="E622" t="str">
        <f>Schools!E622</f>
        <v>/provider/23/138042</v>
      </c>
      <c r="F622" t="str">
        <f>Schools!F622</f>
        <v>Watling Street, St Albans, Hertfordshire, AL1 2QA</v>
      </c>
      <c r="G622" s="17">
        <f>Schools!G622</f>
        <v>43164</v>
      </c>
      <c r="H622">
        <f>Schools!H622</f>
        <v>2758585</v>
      </c>
      <c r="I622" t="str">
        <f>Schools!I622</f>
        <v>2758585.txt</v>
      </c>
      <c r="J622" t="str">
        <f>Schools!J622</f>
        <v>https://files.api.ofsted.gov.uk/v1/file/2758585</v>
      </c>
      <c r="K622" t="str">
        <f>Schools!K622</f>
        <v>Short inspection</v>
      </c>
      <c r="L622" t="b">
        <f t="shared" ref="L622:AA631" si="101">VLOOKUP($A622,rMentions,COLUMN()-9,FALSE)</f>
        <v>0</v>
      </c>
      <c r="M622">
        <f t="shared" si="101"/>
        <v>5</v>
      </c>
      <c r="N622">
        <f t="shared" si="101"/>
        <v>3</v>
      </c>
      <c r="O622">
        <f t="shared" si="101"/>
        <v>0</v>
      </c>
      <c r="P622">
        <f t="shared" si="101"/>
        <v>0</v>
      </c>
      <c r="Q622">
        <f t="shared" si="101"/>
        <v>0</v>
      </c>
      <c r="R622">
        <f t="shared" si="101"/>
        <v>0</v>
      </c>
      <c r="S622">
        <f t="shared" si="101"/>
        <v>0</v>
      </c>
      <c r="T622">
        <f t="shared" si="101"/>
        <v>0</v>
      </c>
      <c r="U622">
        <f t="shared" si="101"/>
        <v>0</v>
      </c>
      <c r="V622">
        <f t="shared" si="101"/>
        <v>0</v>
      </c>
      <c r="W622">
        <f t="shared" si="101"/>
        <v>0</v>
      </c>
      <c r="X622">
        <f t="shared" si="101"/>
        <v>0</v>
      </c>
      <c r="Y622">
        <f t="shared" si="101"/>
        <v>0</v>
      </c>
      <c r="Z622">
        <f t="shared" si="101"/>
        <v>0</v>
      </c>
      <c r="AA622">
        <f t="shared" si="101"/>
        <v>0</v>
      </c>
      <c r="AB622">
        <f t="shared" si="99"/>
        <v>0</v>
      </c>
      <c r="AC622">
        <f t="shared" si="99"/>
        <v>3</v>
      </c>
    </row>
    <row r="623" spans="1:29">
      <c r="A623">
        <f>Schools!A623</f>
        <v>138342</v>
      </c>
      <c r="B623" t="str">
        <f>Schools!B623</f>
        <v>Altwood CofE Secondary School</v>
      </c>
      <c r="C623" t="str">
        <f>Schools!C623</f>
        <v>Secondary</v>
      </c>
      <c r="D623" t="str">
        <f>Schools!D623</f>
        <v>Good</v>
      </c>
      <c r="E623" t="str">
        <f>Schools!E623</f>
        <v>/provider/23/138342</v>
      </c>
      <c r="F623" t="str">
        <f>Schools!F623</f>
        <v>Altwood Road, Maidenhead, Berkshire, SL6 4PU</v>
      </c>
      <c r="G623" s="17">
        <f>Schools!G623</f>
        <v>43061</v>
      </c>
      <c r="H623">
        <f>Schools!H623</f>
        <v>2738333</v>
      </c>
      <c r="I623" t="str">
        <f>Schools!I623</f>
        <v>2738333.txt</v>
      </c>
      <c r="J623" t="str">
        <f>Schools!J623</f>
        <v>https://files.api.ofsted.gov.uk/v1/file/2738333</v>
      </c>
      <c r="K623" t="str">
        <f>Schools!K623</f>
        <v>Full inspection</v>
      </c>
      <c r="L623" t="b">
        <f t="shared" si="101"/>
        <v>0</v>
      </c>
      <c r="M623">
        <f t="shared" si="101"/>
        <v>1</v>
      </c>
      <c r="N623">
        <f t="shared" si="101"/>
        <v>5</v>
      </c>
      <c r="O623">
        <f t="shared" si="101"/>
        <v>0</v>
      </c>
      <c r="P623">
        <f t="shared" si="101"/>
        <v>0</v>
      </c>
      <c r="Q623">
        <f t="shared" si="101"/>
        <v>0</v>
      </c>
      <c r="R623">
        <f t="shared" si="101"/>
        <v>0</v>
      </c>
      <c r="S623">
        <f t="shared" si="101"/>
        <v>0</v>
      </c>
      <c r="T623">
        <f t="shared" si="101"/>
        <v>0</v>
      </c>
      <c r="U623">
        <f t="shared" si="101"/>
        <v>0</v>
      </c>
      <c r="V623">
        <f t="shared" si="101"/>
        <v>0</v>
      </c>
      <c r="W623">
        <f t="shared" si="101"/>
        <v>0</v>
      </c>
      <c r="X623">
        <f t="shared" si="101"/>
        <v>0</v>
      </c>
      <c r="Y623">
        <f t="shared" si="99"/>
        <v>0</v>
      </c>
      <c r="Z623">
        <f t="shared" si="99"/>
        <v>0</v>
      </c>
      <c r="AA623">
        <f t="shared" si="99"/>
        <v>0</v>
      </c>
      <c r="AB623">
        <f t="shared" si="99"/>
        <v>0</v>
      </c>
      <c r="AC623">
        <f t="shared" si="99"/>
        <v>9</v>
      </c>
    </row>
    <row r="624" spans="1:29">
      <c r="A624">
        <f>Schools!A624</f>
        <v>138076</v>
      </c>
      <c r="B624" t="str">
        <f>Schools!B624</f>
        <v>The Elizabethan Academy</v>
      </c>
      <c r="C624" t="str">
        <f>Schools!C624</f>
        <v>Secondary</v>
      </c>
      <c r="D624" t="str">
        <f>Schools!D624</f>
        <v>Good</v>
      </c>
      <c r="E624" t="str">
        <f>Schools!E624</f>
        <v>/provider/23/138076</v>
      </c>
      <c r="F624" t="str">
        <f>Schools!F624</f>
        <v>Hallcroft Road, Retford, Nottinghamshire, DN22 7PY</v>
      </c>
      <c r="G624" s="17">
        <f>Schools!G624</f>
        <v>43256</v>
      </c>
      <c r="H624">
        <f>Schools!H624</f>
        <v>2777261</v>
      </c>
      <c r="I624" t="str">
        <f>Schools!I624</f>
        <v>2777261.txt</v>
      </c>
      <c r="J624" t="str">
        <f>Schools!J624</f>
        <v>https://files.api.ofsted.gov.uk/v1/file/2777261</v>
      </c>
      <c r="K624" t="str">
        <f>Schools!K624</f>
        <v>Full inspection</v>
      </c>
      <c r="L624" t="b">
        <f t="shared" si="101"/>
        <v>0</v>
      </c>
      <c r="M624">
        <f t="shared" si="101"/>
        <v>7</v>
      </c>
      <c r="N624">
        <f t="shared" si="101"/>
        <v>6</v>
      </c>
      <c r="O624">
        <f t="shared" si="101"/>
        <v>0</v>
      </c>
      <c r="P624">
        <f t="shared" si="101"/>
        <v>0</v>
      </c>
      <c r="Q624">
        <f t="shared" si="101"/>
        <v>0</v>
      </c>
      <c r="R624">
        <f t="shared" si="101"/>
        <v>0</v>
      </c>
      <c r="S624">
        <f t="shared" si="101"/>
        <v>0</v>
      </c>
      <c r="T624">
        <f t="shared" si="101"/>
        <v>0</v>
      </c>
      <c r="U624">
        <f t="shared" si="101"/>
        <v>0</v>
      </c>
      <c r="V624">
        <f t="shared" si="101"/>
        <v>0</v>
      </c>
      <c r="W624">
        <f t="shared" si="101"/>
        <v>0</v>
      </c>
      <c r="X624">
        <f t="shared" si="101"/>
        <v>0</v>
      </c>
      <c r="Y624">
        <f t="shared" si="99"/>
        <v>0</v>
      </c>
      <c r="Z624">
        <f t="shared" si="99"/>
        <v>0</v>
      </c>
      <c r="AA624">
        <f t="shared" si="99"/>
        <v>0</v>
      </c>
      <c r="AB624">
        <f t="shared" si="99"/>
        <v>0</v>
      </c>
      <c r="AC624">
        <f t="shared" si="99"/>
        <v>8</v>
      </c>
    </row>
    <row r="625" spans="1:29">
      <c r="A625">
        <f>Schools!A625</f>
        <v>138457</v>
      </c>
      <c r="B625" t="str">
        <f>Schools!B625</f>
        <v>Wembley High Technology College</v>
      </c>
      <c r="C625" t="str">
        <f>Schools!C625</f>
        <v>Secondary</v>
      </c>
      <c r="D625">
        <f>Schools!D625</f>
        <v>0</v>
      </c>
      <c r="E625" t="str">
        <f>Schools!E625</f>
        <v>/provider/23/138457</v>
      </c>
      <c r="F625" t="str">
        <f>Schools!F625</f>
        <v>East Lane, North Wembley, Middlesex, HA0 3NT</v>
      </c>
      <c r="G625" s="17">
        <f>Schools!G625</f>
        <v>43154</v>
      </c>
      <c r="H625">
        <f>Schools!H625</f>
        <v>2755913</v>
      </c>
      <c r="I625" t="str">
        <f>Schools!I625</f>
        <v>2755913.txt</v>
      </c>
      <c r="J625" t="str">
        <f>Schools!J625</f>
        <v>https://files.api.ofsted.gov.uk/v1/file/2755913</v>
      </c>
      <c r="K625" t="str">
        <f>Schools!K625</f>
        <v>Monitoring visit</v>
      </c>
      <c r="L625" t="b">
        <f t="shared" si="101"/>
        <v>0</v>
      </c>
      <c r="M625">
        <f t="shared" si="101"/>
        <v>0</v>
      </c>
      <c r="N625">
        <f t="shared" si="101"/>
        <v>0</v>
      </c>
      <c r="O625">
        <f t="shared" si="101"/>
        <v>0</v>
      </c>
      <c r="P625">
        <f t="shared" si="101"/>
        <v>0</v>
      </c>
      <c r="Q625">
        <f t="shared" si="101"/>
        <v>0</v>
      </c>
      <c r="R625">
        <f t="shared" si="101"/>
        <v>0</v>
      </c>
      <c r="S625">
        <f t="shared" si="101"/>
        <v>0</v>
      </c>
      <c r="T625">
        <f t="shared" si="101"/>
        <v>0</v>
      </c>
      <c r="U625">
        <f t="shared" si="101"/>
        <v>0</v>
      </c>
      <c r="V625">
        <f t="shared" si="101"/>
        <v>0</v>
      </c>
      <c r="W625">
        <f t="shared" si="101"/>
        <v>0</v>
      </c>
      <c r="X625">
        <f t="shared" si="101"/>
        <v>0</v>
      </c>
      <c r="Y625">
        <f t="shared" si="99"/>
        <v>0</v>
      </c>
      <c r="Z625">
        <f t="shared" si="99"/>
        <v>0</v>
      </c>
      <c r="AA625">
        <f t="shared" si="99"/>
        <v>0</v>
      </c>
      <c r="AB625">
        <f t="shared" si="99"/>
        <v>0</v>
      </c>
      <c r="AC625">
        <f t="shared" si="99"/>
        <v>1</v>
      </c>
    </row>
    <row r="626" spans="1:29">
      <c r="A626">
        <f>Schools!A626</f>
        <v>138460</v>
      </c>
      <c r="B626" t="str">
        <f>Schools!B626</f>
        <v>Teddington School</v>
      </c>
      <c r="C626" t="str">
        <f>Schools!C626</f>
        <v>Secondary</v>
      </c>
      <c r="D626" t="str">
        <f>Schools!D626</f>
        <v>Requires Improvement</v>
      </c>
      <c r="E626" t="str">
        <f>Schools!E626</f>
        <v>/provider/23/138460</v>
      </c>
      <c r="F626" t="str">
        <f>Schools!F626</f>
        <v>Broom Road, Teddington, Middlesex, TW11 9PJ</v>
      </c>
      <c r="G626" s="17">
        <f>Schools!G626</f>
        <v>43164</v>
      </c>
      <c r="H626">
        <f>Schools!H626</f>
        <v>2758681</v>
      </c>
      <c r="I626" t="str">
        <f>Schools!I626</f>
        <v>2758681.txt</v>
      </c>
      <c r="J626" t="str">
        <f>Schools!J626</f>
        <v>https://files.api.ofsted.gov.uk/v1/file/2758681</v>
      </c>
      <c r="K626" t="str">
        <f>Schools!K626</f>
        <v>Full inspection</v>
      </c>
      <c r="L626" t="b">
        <f t="shared" si="101"/>
        <v>0</v>
      </c>
      <c r="M626">
        <f t="shared" si="101"/>
        <v>2</v>
      </c>
      <c r="N626">
        <f t="shared" si="101"/>
        <v>4</v>
      </c>
      <c r="O626">
        <f t="shared" si="101"/>
        <v>0</v>
      </c>
      <c r="P626">
        <f t="shared" si="101"/>
        <v>1</v>
      </c>
      <c r="Q626">
        <f t="shared" si="101"/>
        <v>0</v>
      </c>
      <c r="R626">
        <f t="shared" si="101"/>
        <v>0</v>
      </c>
      <c r="S626">
        <f t="shared" si="101"/>
        <v>0</v>
      </c>
      <c r="T626">
        <f t="shared" si="101"/>
        <v>0</v>
      </c>
      <c r="U626">
        <f t="shared" si="101"/>
        <v>0</v>
      </c>
      <c r="V626">
        <f t="shared" si="101"/>
        <v>0</v>
      </c>
      <c r="W626">
        <f t="shared" si="101"/>
        <v>0</v>
      </c>
      <c r="X626">
        <f t="shared" si="101"/>
        <v>0</v>
      </c>
      <c r="Y626">
        <f t="shared" ref="Y626:AC641" si="102">VLOOKUP($A626,rMentions,COLUMN()-9,FALSE)</f>
        <v>0</v>
      </c>
      <c r="Z626">
        <f t="shared" si="102"/>
        <v>0</v>
      </c>
      <c r="AA626">
        <f t="shared" si="102"/>
        <v>0</v>
      </c>
      <c r="AB626">
        <f t="shared" si="102"/>
        <v>0</v>
      </c>
      <c r="AC626">
        <f t="shared" si="102"/>
        <v>5</v>
      </c>
    </row>
    <row r="627" spans="1:29">
      <c r="A627">
        <f>Schools!A627</f>
        <v>138521</v>
      </c>
      <c r="B627" t="str">
        <f>Schools!B627</f>
        <v>Brockington College</v>
      </c>
      <c r="C627" t="str">
        <f>Schools!C627</f>
        <v>Secondary</v>
      </c>
      <c r="D627" t="str">
        <f>Schools!D627</f>
        <v>Good</v>
      </c>
      <c r="E627" t="str">
        <f>Schools!E627</f>
        <v>/provider/23/138521</v>
      </c>
      <c r="F627" t="str">
        <f>Schools!F627</f>
        <v>Blaby Road, Enderby, Leicester, Leicestershire, LE19 4AQ</v>
      </c>
      <c r="G627" s="17">
        <f>Schools!G627</f>
        <v>43063</v>
      </c>
      <c r="H627">
        <f>Schools!H627</f>
        <v>2738909</v>
      </c>
      <c r="I627" t="str">
        <f>Schools!I627</f>
        <v>2738909.txt</v>
      </c>
      <c r="J627" t="str">
        <f>Schools!J627</f>
        <v>https://files.api.ofsted.gov.uk/v1/file/2738909</v>
      </c>
      <c r="K627" t="str">
        <f>Schools!K627</f>
        <v>Full inspection</v>
      </c>
      <c r="L627" t="b">
        <f t="shared" si="101"/>
        <v>0</v>
      </c>
      <c r="M627">
        <f t="shared" si="101"/>
        <v>1</v>
      </c>
      <c r="N627">
        <f t="shared" si="101"/>
        <v>5</v>
      </c>
      <c r="O627">
        <f t="shared" si="101"/>
        <v>0</v>
      </c>
      <c r="P627">
        <f t="shared" si="101"/>
        <v>1</v>
      </c>
      <c r="Q627">
        <f t="shared" si="101"/>
        <v>0</v>
      </c>
      <c r="R627">
        <f t="shared" si="101"/>
        <v>0</v>
      </c>
      <c r="S627">
        <f t="shared" si="101"/>
        <v>0</v>
      </c>
      <c r="T627">
        <f t="shared" si="101"/>
        <v>0</v>
      </c>
      <c r="U627">
        <f t="shared" si="101"/>
        <v>0</v>
      </c>
      <c r="V627">
        <f t="shared" si="101"/>
        <v>0</v>
      </c>
      <c r="W627">
        <f t="shared" si="101"/>
        <v>0</v>
      </c>
      <c r="X627">
        <f t="shared" si="101"/>
        <v>0</v>
      </c>
      <c r="Y627">
        <f t="shared" si="102"/>
        <v>0</v>
      </c>
      <c r="Z627">
        <f t="shared" si="102"/>
        <v>0</v>
      </c>
      <c r="AA627">
        <f t="shared" si="102"/>
        <v>0</v>
      </c>
      <c r="AB627">
        <f t="shared" si="102"/>
        <v>0</v>
      </c>
      <c r="AC627">
        <f t="shared" si="102"/>
        <v>6</v>
      </c>
    </row>
    <row r="628" spans="1:29">
      <c r="A628">
        <f>Schools!A628</f>
        <v>138522</v>
      </c>
      <c r="B628" t="str">
        <f>Schools!B628</f>
        <v>Ralph Allen School</v>
      </c>
      <c r="C628" t="str">
        <f>Schools!C628</f>
        <v>Secondary</v>
      </c>
      <c r="D628">
        <f>Schools!D628</f>
        <v>0</v>
      </c>
      <c r="E628" t="str">
        <f>Schools!E628</f>
        <v>/provider/23/138522</v>
      </c>
      <c r="F628" t="str">
        <f>Schools!F628</f>
        <v>Claverton Down Road, Combe Down, Bath, Somerset, BA2 7AD</v>
      </c>
      <c r="G628" s="17">
        <f>Schools!G628</f>
        <v>43217</v>
      </c>
      <c r="H628">
        <f>Schools!H628</f>
        <v>2770175</v>
      </c>
      <c r="I628" t="str">
        <f>Schools!I628</f>
        <v>2770175.txt</v>
      </c>
      <c r="J628" t="str">
        <f>Schools!J628</f>
        <v>https://files.api.ofsted.gov.uk/v1/file/2770175</v>
      </c>
      <c r="K628" t="str">
        <f>Schools!K628</f>
        <v>Short inspection</v>
      </c>
      <c r="L628" t="b">
        <f t="shared" si="101"/>
        <v>0</v>
      </c>
      <c r="M628">
        <f t="shared" si="101"/>
        <v>0</v>
      </c>
      <c r="N628">
        <f t="shared" si="101"/>
        <v>0</v>
      </c>
      <c r="O628">
        <f t="shared" si="101"/>
        <v>0</v>
      </c>
      <c r="P628">
        <f t="shared" si="101"/>
        <v>0</v>
      </c>
      <c r="Q628">
        <f t="shared" si="101"/>
        <v>0</v>
      </c>
      <c r="R628">
        <f t="shared" si="101"/>
        <v>0</v>
      </c>
      <c r="S628">
        <f t="shared" si="101"/>
        <v>0</v>
      </c>
      <c r="T628">
        <f t="shared" si="101"/>
        <v>0</v>
      </c>
      <c r="U628">
        <f t="shared" si="101"/>
        <v>0</v>
      </c>
      <c r="V628">
        <f t="shared" si="101"/>
        <v>0</v>
      </c>
      <c r="W628">
        <f t="shared" si="101"/>
        <v>0</v>
      </c>
      <c r="X628">
        <f t="shared" si="101"/>
        <v>0</v>
      </c>
      <c r="Y628">
        <f t="shared" si="102"/>
        <v>0</v>
      </c>
      <c r="Z628">
        <f t="shared" si="102"/>
        <v>0</v>
      </c>
      <c r="AA628">
        <f t="shared" si="102"/>
        <v>0</v>
      </c>
      <c r="AB628">
        <f t="shared" si="102"/>
        <v>0</v>
      </c>
      <c r="AC628">
        <f t="shared" si="102"/>
        <v>1</v>
      </c>
    </row>
    <row r="629" spans="1:29">
      <c r="A629">
        <f>Schools!A629</f>
        <v>138471</v>
      </c>
      <c r="B629" t="str">
        <f>Schools!B629</f>
        <v>The Gryphon School</v>
      </c>
      <c r="C629" t="str">
        <f>Schools!C629</f>
        <v>Secondary</v>
      </c>
      <c r="D629">
        <f>Schools!D629</f>
        <v>0</v>
      </c>
      <c r="E629" t="str">
        <f>Schools!E629</f>
        <v>/provider/23/138471</v>
      </c>
      <c r="F629" t="str">
        <f>Schools!F629</f>
        <v>Bristol Road, Sherborne, Dorset, DT9 4EQ</v>
      </c>
      <c r="G629" s="17">
        <f>Schools!G629</f>
        <v>43081</v>
      </c>
      <c r="H629">
        <f>Schools!H629</f>
        <v>2742461</v>
      </c>
      <c r="I629" t="str">
        <f>Schools!I629</f>
        <v>2742461.txt</v>
      </c>
      <c r="J629" t="str">
        <f>Schools!J629</f>
        <v>https://files.api.ofsted.gov.uk/v1/file/2742461</v>
      </c>
      <c r="K629" t="str">
        <f>Schools!K629</f>
        <v>Short inspection</v>
      </c>
      <c r="L629" t="b">
        <f t="shared" si="101"/>
        <v>0</v>
      </c>
      <c r="M629">
        <f t="shared" si="101"/>
        <v>1</v>
      </c>
      <c r="N629">
        <f t="shared" si="101"/>
        <v>1</v>
      </c>
      <c r="O629">
        <f t="shared" si="101"/>
        <v>0</v>
      </c>
      <c r="P629">
        <f t="shared" si="101"/>
        <v>0</v>
      </c>
      <c r="Q629">
        <f t="shared" si="101"/>
        <v>0</v>
      </c>
      <c r="R629">
        <f t="shared" si="101"/>
        <v>0</v>
      </c>
      <c r="S629">
        <f t="shared" si="101"/>
        <v>1</v>
      </c>
      <c r="T629">
        <f t="shared" si="101"/>
        <v>0</v>
      </c>
      <c r="U629">
        <f t="shared" si="101"/>
        <v>0</v>
      </c>
      <c r="V629">
        <f t="shared" si="101"/>
        <v>0</v>
      </c>
      <c r="W629">
        <f t="shared" si="101"/>
        <v>0</v>
      </c>
      <c r="X629">
        <f t="shared" si="101"/>
        <v>0</v>
      </c>
      <c r="Y629">
        <f t="shared" si="102"/>
        <v>0</v>
      </c>
      <c r="Z629">
        <f t="shared" si="102"/>
        <v>0</v>
      </c>
      <c r="AA629">
        <f t="shared" si="102"/>
        <v>0</v>
      </c>
      <c r="AB629">
        <f t="shared" si="102"/>
        <v>0</v>
      </c>
      <c r="AC629">
        <f t="shared" si="102"/>
        <v>1</v>
      </c>
    </row>
    <row r="630" spans="1:29">
      <c r="A630">
        <f>Schools!A630</f>
        <v>138473</v>
      </c>
      <c r="B630" t="str">
        <f>Schools!B630</f>
        <v>Seaford Head School</v>
      </c>
      <c r="C630" t="str">
        <f>Schools!C630</f>
        <v>Secondary</v>
      </c>
      <c r="D630" t="str">
        <f>Schools!D630</f>
        <v>Outstanding</v>
      </c>
      <c r="E630" t="str">
        <f>Schools!E630</f>
        <v>/provider/23/138473</v>
      </c>
      <c r="F630" t="str">
        <f>Schools!F630</f>
        <v>Arundel Road, Seaford, East Sussex, BN25 4LX</v>
      </c>
      <c r="G630" s="17">
        <f>Schools!G630</f>
        <v>43025</v>
      </c>
      <c r="H630">
        <f>Schools!H630</f>
        <v>2731005</v>
      </c>
      <c r="I630" t="str">
        <f>Schools!I630</f>
        <v>2731005.txt</v>
      </c>
      <c r="J630" t="str">
        <f>Schools!J630</f>
        <v>https://files.api.ofsted.gov.uk/v1/file/2731005</v>
      </c>
      <c r="K630" t="str">
        <f>Schools!K630</f>
        <v>Full inspection</v>
      </c>
      <c r="L630" t="b">
        <f t="shared" si="101"/>
        <v>0</v>
      </c>
      <c r="M630">
        <f t="shared" si="101"/>
        <v>5</v>
      </c>
      <c r="N630">
        <f t="shared" si="101"/>
        <v>12</v>
      </c>
      <c r="O630">
        <f t="shared" si="101"/>
        <v>0</v>
      </c>
      <c r="P630">
        <f t="shared" si="101"/>
        <v>0</v>
      </c>
      <c r="Q630">
        <f t="shared" si="101"/>
        <v>0</v>
      </c>
      <c r="R630">
        <f t="shared" si="101"/>
        <v>0</v>
      </c>
      <c r="S630">
        <f t="shared" si="101"/>
        <v>1</v>
      </c>
      <c r="T630">
        <f t="shared" si="101"/>
        <v>0</v>
      </c>
      <c r="U630">
        <f t="shared" si="101"/>
        <v>0</v>
      </c>
      <c r="V630">
        <f t="shared" si="101"/>
        <v>0</v>
      </c>
      <c r="W630">
        <f t="shared" si="101"/>
        <v>1</v>
      </c>
      <c r="X630">
        <f t="shared" si="101"/>
        <v>0</v>
      </c>
      <c r="Y630">
        <f t="shared" si="102"/>
        <v>1</v>
      </c>
      <c r="Z630">
        <f t="shared" si="102"/>
        <v>0</v>
      </c>
      <c r="AA630">
        <f t="shared" si="102"/>
        <v>0</v>
      </c>
      <c r="AB630">
        <f t="shared" si="102"/>
        <v>2</v>
      </c>
      <c r="AC630">
        <f t="shared" si="102"/>
        <v>11</v>
      </c>
    </row>
    <row r="631" spans="1:29">
      <c r="A631">
        <f>Schools!A631</f>
        <v>138475</v>
      </c>
      <c r="B631" t="str">
        <f>Schools!B631</f>
        <v>The Cavendish School</v>
      </c>
      <c r="C631" t="str">
        <f>Schools!C631</f>
        <v>Other schools</v>
      </c>
      <c r="D631" t="str">
        <f>Schools!D631</f>
        <v>Good</v>
      </c>
      <c r="E631" t="str">
        <f>Schools!E631</f>
        <v>/provider/28/138475</v>
      </c>
      <c r="F631" t="str">
        <f>Schools!F631</f>
        <v>Eldon Road, Eastbourne, East Sussex, BN21 1UE</v>
      </c>
      <c r="G631" s="17">
        <f>Schools!G631</f>
        <v>43216</v>
      </c>
      <c r="H631">
        <f>Schools!H631</f>
        <v>2769895</v>
      </c>
      <c r="I631" t="str">
        <f>Schools!I631</f>
        <v>2769895.txt</v>
      </c>
      <c r="J631" t="str">
        <f>Schools!J631</f>
        <v>https://files.api.ofsted.gov.uk/v1/file/2769895</v>
      </c>
      <c r="K631" t="str">
        <f>Schools!K631</f>
        <v>Full inspection</v>
      </c>
      <c r="L631" t="b">
        <f t="shared" si="101"/>
        <v>0</v>
      </c>
      <c r="M631">
        <f t="shared" si="101"/>
        <v>1</v>
      </c>
      <c r="N631">
        <f t="shared" si="101"/>
        <v>6</v>
      </c>
      <c r="O631">
        <f t="shared" si="101"/>
        <v>1</v>
      </c>
      <c r="P631">
        <f t="shared" si="101"/>
        <v>0</v>
      </c>
      <c r="Q631">
        <f t="shared" si="101"/>
        <v>0</v>
      </c>
      <c r="R631">
        <f t="shared" si="101"/>
        <v>0</v>
      </c>
      <c r="S631">
        <f t="shared" si="101"/>
        <v>1</v>
      </c>
      <c r="T631">
        <f t="shared" si="101"/>
        <v>0</v>
      </c>
      <c r="U631">
        <f t="shared" si="101"/>
        <v>0</v>
      </c>
      <c r="V631">
        <f t="shared" si="101"/>
        <v>0</v>
      </c>
      <c r="W631">
        <f t="shared" si="101"/>
        <v>0</v>
      </c>
      <c r="X631">
        <f t="shared" si="101"/>
        <v>0</v>
      </c>
      <c r="Y631">
        <f t="shared" si="102"/>
        <v>0</v>
      </c>
      <c r="Z631">
        <f t="shared" si="102"/>
        <v>0</v>
      </c>
      <c r="AA631">
        <f t="shared" si="102"/>
        <v>0</v>
      </c>
      <c r="AB631">
        <f t="shared" si="102"/>
        <v>0</v>
      </c>
      <c r="AC631">
        <f t="shared" si="102"/>
        <v>6</v>
      </c>
    </row>
    <row r="632" spans="1:29">
      <c r="A632">
        <f>Schools!A632</f>
        <v>138532</v>
      </c>
      <c r="B632" t="str">
        <f>Schools!B632</f>
        <v>Melland High School</v>
      </c>
      <c r="C632" t="str">
        <f>Schools!C632</f>
        <v>Special School</v>
      </c>
      <c r="D632">
        <f>Schools!D632</f>
        <v>0</v>
      </c>
      <c r="E632" t="str">
        <f>Schools!E632</f>
        <v>/provider/25/138532</v>
      </c>
      <c r="F632" t="str">
        <f>Schools!F632</f>
        <v>GORTON EDUCATION VILLAGE, 50 WEMBLEY ROAD, GORTON, GREATER MANCHESTER, M18 7DT</v>
      </c>
      <c r="G632" s="17">
        <f>Schools!G632</f>
        <v>43139</v>
      </c>
      <c r="H632">
        <f>Schools!H632</f>
        <v>2752727</v>
      </c>
      <c r="I632" t="str">
        <f>Schools!I632</f>
        <v>2752727.txt</v>
      </c>
      <c r="J632" t="str">
        <f>Schools!J632</f>
        <v>https://files.api.ofsted.gov.uk/v1/file/2752727</v>
      </c>
      <c r="K632" t="str">
        <f>Schools!K632</f>
        <v>Short inspection</v>
      </c>
      <c r="L632" t="b">
        <f t="shared" ref="L632:AA641" si="103">VLOOKUP($A632,rMentions,COLUMN()-9,FALSE)</f>
        <v>0</v>
      </c>
      <c r="M632">
        <f t="shared" si="103"/>
        <v>0</v>
      </c>
      <c r="N632">
        <f t="shared" si="103"/>
        <v>1</v>
      </c>
      <c r="O632">
        <f t="shared" si="103"/>
        <v>0</v>
      </c>
      <c r="P632">
        <f t="shared" si="103"/>
        <v>0</v>
      </c>
      <c r="Q632">
        <f t="shared" si="103"/>
        <v>0</v>
      </c>
      <c r="R632">
        <f t="shared" si="103"/>
        <v>0</v>
      </c>
      <c r="S632">
        <f t="shared" si="103"/>
        <v>0</v>
      </c>
      <c r="T632">
        <f t="shared" si="103"/>
        <v>0</v>
      </c>
      <c r="U632">
        <f t="shared" si="103"/>
        <v>0</v>
      </c>
      <c r="V632">
        <f t="shared" si="103"/>
        <v>0</v>
      </c>
      <c r="W632">
        <f t="shared" si="103"/>
        <v>0</v>
      </c>
      <c r="X632">
        <f t="shared" si="103"/>
        <v>0</v>
      </c>
      <c r="Y632">
        <f t="shared" si="103"/>
        <v>0</v>
      </c>
      <c r="Z632">
        <f t="shared" si="103"/>
        <v>0</v>
      </c>
      <c r="AA632">
        <f t="shared" si="103"/>
        <v>0</v>
      </c>
      <c r="AB632">
        <f t="shared" si="102"/>
        <v>0</v>
      </c>
      <c r="AC632">
        <f t="shared" si="102"/>
        <v>1</v>
      </c>
    </row>
    <row r="633" spans="1:29">
      <c r="A633">
        <f>Schools!A633</f>
        <v>137560</v>
      </c>
      <c r="B633" t="str">
        <f>Schools!B633</f>
        <v>Redstone Educational Academy</v>
      </c>
      <c r="C633" t="str">
        <f>Schools!C633</f>
        <v>Independent School</v>
      </c>
      <c r="D633">
        <f>Schools!D633</f>
        <v>0</v>
      </c>
      <c r="E633" t="str">
        <f>Schools!E633</f>
        <v>/provider/27/137560</v>
      </c>
      <c r="F633" t="str">
        <f>Schools!F633</f>
        <v>466 Moseley Road, Birmingham, West Midlands, B12 9AN</v>
      </c>
      <c r="G633" s="17">
        <f>Schools!G633</f>
        <v>43283</v>
      </c>
      <c r="H633">
        <f>Schools!H633</f>
        <v>2782985</v>
      </c>
      <c r="I633" t="str">
        <f>Schools!I633</f>
        <v>2782985.txt</v>
      </c>
      <c r="J633" t="str">
        <f>Schools!J633</f>
        <v>https://files.api.ofsted.gov.uk/v1/file/2782985</v>
      </c>
      <c r="K633" t="str">
        <f>Schools!K633</f>
        <v>Additional inspection</v>
      </c>
      <c r="L633" t="b">
        <f t="shared" si="103"/>
        <v>0</v>
      </c>
      <c r="M633">
        <f t="shared" si="103"/>
        <v>0</v>
      </c>
      <c r="N633">
        <f t="shared" si="103"/>
        <v>0</v>
      </c>
      <c r="O633">
        <f t="shared" si="103"/>
        <v>0</v>
      </c>
      <c r="P633">
        <f t="shared" si="103"/>
        <v>0</v>
      </c>
      <c r="Q633">
        <f t="shared" si="103"/>
        <v>0</v>
      </c>
      <c r="R633">
        <f t="shared" si="103"/>
        <v>0</v>
      </c>
      <c r="S633">
        <f t="shared" si="103"/>
        <v>0</v>
      </c>
      <c r="T633">
        <f t="shared" si="103"/>
        <v>0</v>
      </c>
      <c r="U633">
        <f t="shared" si="103"/>
        <v>0</v>
      </c>
      <c r="V633">
        <f t="shared" si="103"/>
        <v>0</v>
      </c>
      <c r="W633">
        <f t="shared" si="103"/>
        <v>0</v>
      </c>
      <c r="X633">
        <f t="shared" si="103"/>
        <v>0</v>
      </c>
      <c r="Y633">
        <f t="shared" si="102"/>
        <v>0</v>
      </c>
      <c r="Z633">
        <f t="shared" si="102"/>
        <v>0</v>
      </c>
      <c r="AA633">
        <f t="shared" si="102"/>
        <v>0</v>
      </c>
      <c r="AB633">
        <f t="shared" si="102"/>
        <v>0</v>
      </c>
      <c r="AC633">
        <f t="shared" si="102"/>
        <v>2</v>
      </c>
    </row>
    <row r="634" spans="1:29">
      <c r="A634">
        <f>Schools!A634</f>
        <v>137571</v>
      </c>
      <c r="B634" t="str">
        <f>Schools!B634</f>
        <v>Black Country Wheels School</v>
      </c>
      <c r="C634" t="str">
        <f>Schools!C634</f>
        <v>Independent School</v>
      </c>
      <c r="D634" t="str">
        <f>Schools!D634</f>
        <v>Good</v>
      </c>
      <c r="E634" t="str">
        <f>Schools!E634</f>
        <v>/provider/27/137571</v>
      </c>
      <c r="F634" t="str">
        <f>Schools!F634</f>
        <v>Units 3 &amp; 4, Gainsborough Trading Estate, Rufford Road, Stourbridge, West Midlands, DY9 7ND</v>
      </c>
      <c r="G634" s="17">
        <f>Schools!G634</f>
        <v>43069</v>
      </c>
      <c r="H634">
        <f>Schools!H634</f>
        <v>2740187</v>
      </c>
      <c r="I634" t="str">
        <f>Schools!I634</f>
        <v>2740187.txt</v>
      </c>
      <c r="J634" t="str">
        <f>Schools!J634</f>
        <v>https://files.api.ofsted.gov.uk/v1/file/2740187</v>
      </c>
      <c r="K634" t="str">
        <f>Schools!K634</f>
        <v>Standard inspection</v>
      </c>
      <c r="L634" t="b">
        <f t="shared" si="103"/>
        <v>0</v>
      </c>
      <c r="M634">
        <f t="shared" si="103"/>
        <v>2</v>
      </c>
      <c r="N634">
        <f t="shared" si="103"/>
        <v>12</v>
      </c>
      <c r="O634">
        <f t="shared" si="103"/>
        <v>0</v>
      </c>
      <c r="P634">
        <f t="shared" si="103"/>
        <v>0</v>
      </c>
      <c r="Q634">
        <f t="shared" si="103"/>
        <v>0</v>
      </c>
      <c r="R634">
        <f t="shared" si="103"/>
        <v>0</v>
      </c>
      <c r="S634">
        <f t="shared" si="103"/>
        <v>0</v>
      </c>
      <c r="T634">
        <f t="shared" si="103"/>
        <v>0</v>
      </c>
      <c r="U634">
        <f t="shared" si="103"/>
        <v>0</v>
      </c>
      <c r="V634">
        <f t="shared" si="103"/>
        <v>0</v>
      </c>
      <c r="W634">
        <f t="shared" si="103"/>
        <v>0</v>
      </c>
      <c r="X634">
        <f t="shared" si="103"/>
        <v>0</v>
      </c>
      <c r="Y634">
        <f t="shared" si="102"/>
        <v>1</v>
      </c>
      <c r="Z634">
        <f t="shared" si="102"/>
        <v>0</v>
      </c>
      <c r="AA634">
        <f t="shared" si="102"/>
        <v>0</v>
      </c>
      <c r="AB634">
        <f t="shared" si="102"/>
        <v>5</v>
      </c>
      <c r="AC634">
        <f t="shared" si="102"/>
        <v>8</v>
      </c>
    </row>
    <row r="635" spans="1:29">
      <c r="A635">
        <f>Schools!A635</f>
        <v>138544</v>
      </c>
      <c r="B635" t="str">
        <f>Schools!B635</f>
        <v>Albany Academy</v>
      </c>
      <c r="C635" t="str">
        <f>Schools!C635</f>
        <v>Secondary</v>
      </c>
      <c r="D635">
        <f>Schools!D635</f>
        <v>0</v>
      </c>
      <c r="E635" t="str">
        <f>Schools!E635</f>
        <v>/provider/23/138544</v>
      </c>
      <c r="F635" t="str">
        <f>Schools!F635</f>
        <v>Bolton Road, Chorley, Lancashire, PR7 3AY</v>
      </c>
      <c r="G635" s="17">
        <f>Schools!G635</f>
        <v>43048</v>
      </c>
      <c r="H635">
        <f>Schools!H635</f>
        <v>2735823</v>
      </c>
      <c r="I635" t="str">
        <f>Schools!I635</f>
        <v>2735823.txt</v>
      </c>
      <c r="J635" t="str">
        <f>Schools!J635</f>
        <v>https://files.api.ofsted.gov.uk/v1/file/2735823</v>
      </c>
      <c r="K635" t="str">
        <f>Schools!K635</f>
        <v>Short inspection</v>
      </c>
      <c r="L635" t="b">
        <f t="shared" si="103"/>
        <v>0</v>
      </c>
      <c r="M635">
        <f t="shared" si="103"/>
        <v>3</v>
      </c>
      <c r="N635">
        <f t="shared" si="103"/>
        <v>0</v>
      </c>
      <c r="O635">
        <f t="shared" si="103"/>
        <v>0</v>
      </c>
      <c r="P635">
        <f t="shared" si="103"/>
        <v>0</v>
      </c>
      <c r="Q635">
        <f t="shared" si="103"/>
        <v>0</v>
      </c>
      <c r="R635">
        <f t="shared" si="103"/>
        <v>0</v>
      </c>
      <c r="S635">
        <f t="shared" si="103"/>
        <v>0</v>
      </c>
      <c r="T635">
        <f t="shared" si="103"/>
        <v>0</v>
      </c>
      <c r="U635">
        <f t="shared" si="103"/>
        <v>0</v>
      </c>
      <c r="V635">
        <f t="shared" si="103"/>
        <v>0</v>
      </c>
      <c r="W635">
        <f t="shared" si="103"/>
        <v>0</v>
      </c>
      <c r="X635">
        <f t="shared" si="103"/>
        <v>0</v>
      </c>
      <c r="Y635">
        <f t="shared" si="102"/>
        <v>0</v>
      </c>
      <c r="Z635">
        <f t="shared" si="102"/>
        <v>0</v>
      </c>
      <c r="AA635">
        <f t="shared" si="102"/>
        <v>0</v>
      </c>
      <c r="AB635">
        <f t="shared" si="102"/>
        <v>0</v>
      </c>
      <c r="AC635">
        <f t="shared" si="102"/>
        <v>0</v>
      </c>
    </row>
    <row r="636" spans="1:29">
      <c r="A636">
        <f>Schools!A636</f>
        <v>138547</v>
      </c>
      <c r="B636" t="str">
        <f>Schools!B636</f>
        <v>Charlton Park Academy</v>
      </c>
      <c r="C636" t="str">
        <f>Schools!C636</f>
        <v>Special School</v>
      </c>
      <c r="D636">
        <f>Schools!D636</f>
        <v>0</v>
      </c>
      <c r="E636" t="str">
        <f>Schools!E636</f>
        <v>/provider/25/138547</v>
      </c>
      <c r="F636" t="str">
        <f>Schools!F636</f>
        <v>Charlton Park Road, London, SE7 8HX</v>
      </c>
      <c r="G636" s="17">
        <f>Schools!G636</f>
        <v>43115</v>
      </c>
      <c r="H636">
        <f>Schools!H636</f>
        <v>2748385</v>
      </c>
      <c r="I636" t="str">
        <f>Schools!I636</f>
        <v>2748385.txt</v>
      </c>
      <c r="J636" t="str">
        <f>Schools!J636</f>
        <v>https://files.api.ofsted.gov.uk/v1/file/2748385</v>
      </c>
      <c r="K636" t="str">
        <f>Schools!K636</f>
        <v>Short inspection</v>
      </c>
      <c r="L636" t="b">
        <f t="shared" si="103"/>
        <v>0</v>
      </c>
      <c r="M636">
        <f t="shared" si="103"/>
        <v>0</v>
      </c>
      <c r="N636">
        <f t="shared" si="103"/>
        <v>8</v>
      </c>
      <c r="O636">
        <f t="shared" si="103"/>
        <v>0</v>
      </c>
      <c r="P636">
        <f t="shared" si="103"/>
        <v>0</v>
      </c>
      <c r="Q636">
        <f t="shared" si="103"/>
        <v>0</v>
      </c>
      <c r="R636">
        <f t="shared" si="103"/>
        <v>0</v>
      </c>
      <c r="S636">
        <f t="shared" si="103"/>
        <v>0</v>
      </c>
      <c r="T636">
        <f t="shared" si="103"/>
        <v>1</v>
      </c>
      <c r="U636">
        <f t="shared" si="103"/>
        <v>0</v>
      </c>
      <c r="V636">
        <f t="shared" si="103"/>
        <v>0</v>
      </c>
      <c r="W636">
        <f t="shared" si="103"/>
        <v>0</v>
      </c>
      <c r="X636">
        <f t="shared" si="103"/>
        <v>0</v>
      </c>
      <c r="Y636">
        <f t="shared" si="102"/>
        <v>0</v>
      </c>
      <c r="Z636">
        <f t="shared" si="102"/>
        <v>0</v>
      </c>
      <c r="AA636">
        <f t="shared" si="102"/>
        <v>0</v>
      </c>
      <c r="AB636">
        <f t="shared" si="102"/>
        <v>1</v>
      </c>
      <c r="AC636">
        <f t="shared" si="102"/>
        <v>7</v>
      </c>
    </row>
    <row r="637" spans="1:29">
      <c r="A637">
        <f>Schools!A637</f>
        <v>138549</v>
      </c>
      <c r="B637" t="str">
        <f>Schools!B637</f>
        <v>Haywood Academy</v>
      </c>
      <c r="C637" t="str">
        <f>Schools!C637</f>
        <v>Secondary</v>
      </c>
      <c r="D637" t="str">
        <f>Schools!D637</f>
        <v>Good</v>
      </c>
      <c r="E637" t="str">
        <f>Schools!E637</f>
        <v>/provider/23/138549</v>
      </c>
      <c r="F637" t="str">
        <f>Schools!F637</f>
        <v>High Lane, Burslem, Stoke-on-Trent, Staffordshire, ST6 7AB</v>
      </c>
      <c r="G637" s="17">
        <f>Schools!G637</f>
        <v>43115</v>
      </c>
      <c r="H637">
        <f>Schools!H637</f>
        <v>2748387</v>
      </c>
      <c r="I637" t="str">
        <f>Schools!I637</f>
        <v>2748387.txt</v>
      </c>
      <c r="J637" t="str">
        <f>Schools!J637</f>
        <v>https://files.api.ofsted.gov.uk/v1/file/2748387</v>
      </c>
      <c r="K637" t="str">
        <f>Schools!K637</f>
        <v>Full inspection</v>
      </c>
      <c r="L637" t="b">
        <f t="shared" si="103"/>
        <v>0</v>
      </c>
      <c r="M637">
        <f t="shared" si="103"/>
        <v>1</v>
      </c>
      <c r="N637">
        <f t="shared" si="103"/>
        <v>3</v>
      </c>
      <c r="O637">
        <f t="shared" si="103"/>
        <v>0</v>
      </c>
      <c r="P637">
        <f t="shared" si="103"/>
        <v>0</v>
      </c>
      <c r="Q637">
        <f t="shared" si="103"/>
        <v>0</v>
      </c>
      <c r="R637">
        <f t="shared" si="103"/>
        <v>0</v>
      </c>
      <c r="S637">
        <f t="shared" si="103"/>
        <v>1</v>
      </c>
      <c r="T637">
        <f t="shared" si="103"/>
        <v>0</v>
      </c>
      <c r="U637">
        <f t="shared" si="103"/>
        <v>0</v>
      </c>
      <c r="V637">
        <f t="shared" si="103"/>
        <v>0</v>
      </c>
      <c r="W637">
        <f t="shared" si="103"/>
        <v>0</v>
      </c>
      <c r="X637">
        <f t="shared" si="103"/>
        <v>0</v>
      </c>
      <c r="Y637">
        <f t="shared" si="102"/>
        <v>0</v>
      </c>
      <c r="Z637">
        <f t="shared" si="102"/>
        <v>0</v>
      </c>
      <c r="AA637">
        <f t="shared" si="102"/>
        <v>0</v>
      </c>
      <c r="AB637">
        <f t="shared" si="102"/>
        <v>0</v>
      </c>
      <c r="AC637">
        <f t="shared" si="102"/>
        <v>5</v>
      </c>
    </row>
    <row r="638" spans="1:29">
      <c r="A638">
        <f>Schools!A638</f>
        <v>138616</v>
      </c>
      <c r="B638" t="str">
        <f>Schools!B638</f>
        <v>The Wey Valley School</v>
      </c>
      <c r="C638" t="str">
        <f>Schools!C638</f>
        <v>Secondary</v>
      </c>
      <c r="D638">
        <f>Schools!D638</f>
        <v>0</v>
      </c>
      <c r="E638" t="str">
        <f>Schools!E638</f>
        <v>/provider/23/138616</v>
      </c>
      <c r="F638" t="str">
        <f>Schools!F638</f>
        <v>Dorchester Road, Weymouth, Dorset, DT3 5AN</v>
      </c>
      <c r="G638" s="17">
        <f>Schools!G638</f>
        <v>43105</v>
      </c>
      <c r="H638">
        <f>Schools!H638</f>
        <v>2747061</v>
      </c>
      <c r="I638" t="str">
        <f>Schools!I638</f>
        <v>2747061.txt</v>
      </c>
      <c r="J638" t="str">
        <f>Schools!J638</f>
        <v>https://files.api.ofsted.gov.uk/v1/file/2747061</v>
      </c>
      <c r="K638" t="str">
        <f>Schools!K638</f>
        <v>Monitoring visit</v>
      </c>
      <c r="L638" t="b">
        <f t="shared" si="103"/>
        <v>0</v>
      </c>
      <c r="M638">
        <f t="shared" si="103"/>
        <v>0</v>
      </c>
      <c r="N638">
        <f t="shared" si="103"/>
        <v>2</v>
      </c>
      <c r="O638">
        <f t="shared" si="103"/>
        <v>0</v>
      </c>
      <c r="P638">
        <f t="shared" si="103"/>
        <v>1</v>
      </c>
      <c r="Q638">
        <f t="shared" si="103"/>
        <v>0</v>
      </c>
      <c r="R638">
        <f t="shared" si="103"/>
        <v>0</v>
      </c>
      <c r="S638">
        <f t="shared" si="103"/>
        <v>0</v>
      </c>
      <c r="T638">
        <f t="shared" si="103"/>
        <v>0</v>
      </c>
      <c r="U638">
        <f t="shared" si="103"/>
        <v>0</v>
      </c>
      <c r="V638">
        <f t="shared" si="103"/>
        <v>0</v>
      </c>
      <c r="W638">
        <f t="shared" si="103"/>
        <v>0</v>
      </c>
      <c r="X638">
        <f t="shared" si="103"/>
        <v>0</v>
      </c>
      <c r="Y638">
        <f t="shared" si="102"/>
        <v>0</v>
      </c>
      <c r="Z638">
        <f t="shared" si="102"/>
        <v>0</v>
      </c>
      <c r="AA638">
        <f t="shared" si="102"/>
        <v>0</v>
      </c>
      <c r="AB638">
        <f t="shared" si="102"/>
        <v>0</v>
      </c>
      <c r="AC638">
        <f t="shared" si="102"/>
        <v>0</v>
      </c>
    </row>
    <row r="639" spans="1:29">
      <c r="A639">
        <f>Schools!A639</f>
        <v>138620</v>
      </c>
      <c r="B639" t="str">
        <f>Schools!B639</f>
        <v>Thomas Bennett Community College</v>
      </c>
      <c r="C639" t="str">
        <f>Schools!C639</f>
        <v>Secondary</v>
      </c>
      <c r="D639">
        <f>Schools!D639</f>
        <v>0</v>
      </c>
      <c r="E639" t="str">
        <f>Schools!E639</f>
        <v>/provider/23/138620</v>
      </c>
      <c r="F639" t="str">
        <f>Schools!F639</f>
        <v>Ashdown Drive, Tilgate, Crawley, West Sussex, RH10 5AD</v>
      </c>
      <c r="G639" s="17">
        <f>Schools!G639</f>
        <v>43307</v>
      </c>
      <c r="H639">
        <f>Schools!H639</f>
        <v>50008064</v>
      </c>
      <c r="I639" t="str">
        <f>Schools!I639</f>
        <v>50008064.txt</v>
      </c>
      <c r="J639" t="str">
        <f>Schools!J639</f>
        <v>https://files.api.ofsted.gov.uk/v1/file/50008064</v>
      </c>
      <c r="K639" t="str">
        <f>Schools!K639</f>
        <v>Monitoring visit</v>
      </c>
      <c r="L639" t="b">
        <f t="shared" si="103"/>
        <v>0</v>
      </c>
      <c r="M639">
        <f t="shared" si="103"/>
        <v>0</v>
      </c>
      <c r="N639">
        <f t="shared" si="103"/>
        <v>1</v>
      </c>
      <c r="O639">
        <f t="shared" si="103"/>
        <v>0</v>
      </c>
      <c r="P639">
        <f t="shared" si="103"/>
        <v>0</v>
      </c>
      <c r="Q639">
        <f t="shared" si="103"/>
        <v>0</v>
      </c>
      <c r="R639">
        <f t="shared" si="103"/>
        <v>0</v>
      </c>
      <c r="S639">
        <f t="shared" si="103"/>
        <v>0</v>
      </c>
      <c r="T639">
        <f t="shared" si="103"/>
        <v>0</v>
      </c>
      <c r="U639">
        <f t="shared" si="103"/>
        <v>0</v>
      </c>
      <c r="V639">
        <f t="shared" si="103"/>
        <v>0</v>
      </c>
      <c r="W639">
        <f t="shared" si="103"/>
        <v>0</v>
      </c>
      <c r="X639">
        <f t="shared" si="103"/>
        <v>0</v>
      </c>
      <c r="Y639">
        <f t="shared" si="102"/>
        <v>0</v>
      </c>
      <c r="Z639">
        <f t="shared" si="102"/>
        <v>0</v>
      </c>
      <c r="AA639">
        <f t="shared" si="102"/>
        <v>0</v>
      </c>
      <c r="AB639">
        <f t="shared" si="102"/>
        <v>0</v>
      </c>
      <c r="AC639">
        <f t="shared" si="102"/>
        <v>1</v>
      </c>
    </row>
    <row r="640" spans="1:29">
      <c r="A640">
        <f>Schools!A640</f>
        <v>138622</v>
      </c>
      <c r="B640" t="str">
        <f>Schools!B640</f>
        <v>Saint Benedict, A Catholic Voluntary Academy</v>
      </c>
      <c r="C640" t="str">
        <f>Schools!C640</f>
        <v>Secondary</v>
      </c>
      <c r="D640" t="str">
        <f>Schools!D640</f>
        <v>Good</v>
      </c>
      <c r="E640" t="str">
        <f>Schools!E640</f>
        <v>/provider/23/138622</v>
      </c>
      <c r="F640" t="str">
        <f>Schools!F640</f>
        <v>Duffield Road, Darley Abbey, Derby, Derbyshire, DE22 1JD</v>
      </c>
      <c r="G640" s="17">
        <f>Schools!G640</f>
        <v>43266</v>
      </c>
      <c r="H640">
        <f>Schools!H640</f>
        <v>2779875</v>
      </c>
      <c r="I640" t="str">
        <f>Schools!I640</f>
        <v>2779875.txt</v>
      </c>
      <c r="J640" t="str">
        <f>Schools!J640</f>
        <v>https://files.api.ofsted.gov.uk/v1/file/2779875</v>
      </c>
      <c r="K640" t="str">
        <f>Schools!K640</f>
        <v>Full inspection</v>
      </c>
      <c r="L640" t="b">
        <f t="shared" si="103"/>
        <v>0</v>
      </c>
      <c r="M640">
        <f t="shared" si="103"/>
        <v>1</v>
      </c>
      <c r="N640">
        <f t="shared" si="103"/>
        <v>5</v>
      </c>
      <c r="O640">
        <f t="shared" si="103"/>
        <v>0</v>
      </c>
      <c r="P640">
        <f t="shared" si="103"/>
        <v>2</v>
      </c>
      <c r="Q640">
        <f t="shared" si="103"/>
        <v>0</v>
      </c>
      <c r="R640">
        <f t="shared" si="103"/>
        <v>0</v>
      </c>
      <c r="S640">
        <f t="shared" si="103"/>
        <v>3</v>
      </c>
      <c r="T640">
        <f t="shared" si="103"/>
        <v>0</v>
      </c>
      <c r="U640">
        <f t="shared" si="103"/>
        <v>0</v>
      </c>
      <c r="V640">
        <f t="shared" si="103"/>
        <v>0</v>
      </c>
      <c r="W640">
        <f t="shared" si="103"/>
        <v>0</v>
      </c>
      <c r="X640">
        <f t="shared" si="103"/>
        <v>0</v>
      </c>
      <c r="Y640">
        <f t="shared" si="102"/>
        <v>0</v>
      </c>
      <c r="Z640">
        <f t="shared" si="102"/>
        <v>0</v>
      </c>
      <c r="AA640">
        <f t="shared" si="102"/>
        <v>0</v>
      </c>
      <c r="AB640">
        <f t="shared" si="102"/>
        <v>0</v>
      </c>
      <c r="AC640">
        <f t="shared" si="102"/>
        <v>10</v>
      </c>
    </row>
    <row r="641" spans="1:29">
      <c r="A641">
        <f>Schools!A641</f>
        <v>138624</v>
      </c>
      <c r="B641" t="str">
        <f>Schools!B641</f>
        <v>Rye College</v>
      </c>
      <c r="C641" t="str">
        <f>Schools!C641</f>
        <v>Secondary</v>
      </c>
      <c r="D641" t="str">
        <f>Schools!D641</f>
        <v>Inadequate</v>
      </c>
      <c r="E641" t="str">
        <f>Schools!E641</f>
        <v>/provider/23/138624</v>
      </c>
      <c r="F641" t="str">
        <f>Schools!F641</f>
        <v>The Grove, Rye, East Sussex, TN31 7NQ</v>
      </c>
      <c r="G641" s="17">
        <f>Schools!G641</f>
        <v>43284</v>
      </c>
      <c r="H641">
        <f>Schools!H641</f>
        <v>2783127</v>
      </c>
      <c r="I641" t="str">
        <f>Schools!I641</f>
        <v>2783127.txt</v>
      </c>
      <c r="J641" t="str">
        <f>Schools!J641</f>
        <v>https://files.api.ofsted.gov.uk/v1/file/2783127</v>
      </c>
      <c r="K641" t="str">
        <f>Schools!K641</f>
        <v>Full inspection</v>
      </c>
      <c r="L641" t="b">
        <f t="shared" si="103"/>
        <v>0</v>
      </c>
      <c r="M641">
        <f t="shared" si="103"/>
        <v>8</v>
      </c>
      <c r="N641">
        <f t="shared" si="103"/>
        <v>13</v>
      </c>
      <c r="O641">
        <f t="shared" si="103"/>
        <v>0</v>
      </c>
      <c r="P641">
        <f t="shared" si="103"/>
        <v>2</v>
      </c>
      <c r="Q641">
        <f t="shared" si="103"/>
        <v>0</v>
      </c>
      <c r="R641">
        <f t="shared" si="103"/>
        <v>0</v>
      </c>
      <c r="S641">
        <f t="shared" si="103"/>
        <v>2</v>
      </c>
      <c r="T641">
        <f t="shared" si="103"/>
        <v>0</v>
      </c>
      <c r="U641">
        <f t="shared" si="103"/>
        <v>0</v>
      </c>
      <c r="V641">
        <f t="shared" si="103"/>
        <v>0</v>
      </c>
      <c r="W641">
        <f t="shared" si="103"/>
        <v>0</v>
      </c>
      <c r="X641">
        <f t="shared" si="103"/>
        <v>0</v>
      </c>
      <c r="Y641">
        <f t="shared" si="102"/>
        <v>0</v>
      </c>
      <c r="Z641">
        <f t="shared" si="102"/>
        <v>0</v>
      </c>
      <c r="AA641">
        <f t="shared" si="102"/>
        <v>0</v>
      </c>
      <c r="AB641">
        <f t="shared" si="102"/>
        <v>0</v>
      </c>
      <c r="AC641">
        <f t="shared" si="102"/>
        <v>10</v>
      </c>
    </row>
    <row r="642" spans="1:29">
      <c r="A642">
        <f>Schools!A642</f>
        <v>138628</v>
      </c>
      <c r="B642" t="str">
        <f>Schools!B642</f>
        <v>Long Field Academy</v>
      </c>
      <c r="C642" t="str">
        <f>Schools!C642</f>
        <v>Secondary</v>
      </c>
      <c r="D642" t="str">
        <f>Schools!D642</f>
        <v>Good</v>
      </c>
      <c r="E642" t="str">
        <f>Schools!E642</f>
        <v>/provider/23/138628</v>
      </c>
      <c r="F642" t="str">
        <f>Schools!F642</f>
        <v>Ambleside Way, Melton Mowbray, Leicestershire, LE13 0BN</v>
      </c>
      <c r="G642" s="17">
        <f>Schools!G642</f>
        <v>43157</v>
      </c>
      <c r="H642">
        <f>Schools!H642</f>
        <v>2756411</v>
      </c>
      <c r="I642" t="str">
        <f>Schools!I642</f>
        <v>2756411.txt</v>
      </c>
      <c r="J642" t="str">
        <f>Schools!J642</f>
        <v>https://files.api.ofsted.gov.uk/v1/file/2756411</v>
      </c>
      <c r="K642" t="str">
        <f>Schools!K642</f>
        <v>Full inspection</v>
      </c>
      <c r="L642" t="b">
        <f t="shared" ref="L642:AA651" si="104">VLOOKUP($A642,rMentions,COLUMN()-9,FALSE)</f>
        <v>0</v>
      </c>
      <c r="M642">
        <f t="shared" si="104"/>
        <v>0</v>
      </c>
      <c r="N642">
        <f t="shared" si="104"/>
        <v>3</v>
      </c>
      <c r="O642">
        <f t="shared" si="104"/>
        <v>0</v>
      </c>
      <c r="P642">
        <f t="shared" si="104"/>
        <v>0</v>
      </c>
      <c r="Q642">
        <f t="shared" si="104"/>
        <v>0</v>
      </c>
      <c r="R642">
        <f t="shared" si="104"/>
        <v>0</v>
      </c>
      <c r="S642">
        <f t="shared" si="104"/>
        <v>0</v>
      </c>
      <c r="T642">
        <f t="shared" si="104"/>
        <v>0</v>
      </c>
      <c r="U642">
        <f t="shared" si="104"/>
        <v>0</v>
      </c>
      <c r="V642">
        <f t="shared" si="104"/>
        <v>0</v>
      </c>
      <c r="W642">
        <f t="shared" si="104"/>
        <v>0</v>
      </c>
      <c r="X642">
        <f t="shared" si="104"/>
        <v>0</v>
      </c>
      <c r="Y642">
        <f t="shared" si="104"/>
        <v>0</v>
      </c>
      <c r="Z642">
        <f t="shared" si="104"/>
        <v>0</v>
      </c>
      <c r="AA642">
        <f t="shared" si="104"/>
        <v>0</v>
      </c>
      <c r="AB642">
        <f t="shared" ref="Y642:AC657" si="105">VLOOKUP($A642,rMentions,COLUMN()-9,FALSE)</f>
        <v>0</v>
      </c>
      <c r="AC642">
        <f t="shared" si="105"/>
        <v>12</v>
      </c>
    </row>
    <row r="643" spans="1:29">
      <c r="A643">
        <f>Schools!A643</f>
        <v>138632</v>
      </c>
      <c r="B643" t="str">
        <f>Schools!B643</f>
        <v>Monk's Walk School</v>
      </c>
      <c r="C643" t="str">
        <f>Schools!C643</f>
        <v>Secondary</v>
      </c>
      <c r="D643">
        <f>Schools!D643</f>
        <v>0</v>
      </c>
      <c r="E643" t="str">
        <f>Schools!E643</f>
        <v>/provider/23/138632</v>
      </c>
      <c r="F643" t="str">
        <f>Schools!F643</f>
        <v>Knightsfield, Welwyn Garden City, Hertfordshire, AL8 7NL</v>
      </c>
      <c r="G643" s="17">
        <f>Schools!G643</f>
        <v>43164</v>
      </c>
      <c r="H643">
        <f>Schools!H643</f>
        <v>2758535</v>
      </c>
      <c r="I643" t="str">
        <f>Schools!I643</f>
        <v>2758535.txt</v>
      </c>
      <c r="J643" t="str">
        <f>Schools!J643</f>
        <v>https://files.api.ofsted.gov.uk/v1/file/2758535</v>
      </c>
      <c r="K643" t="str">
        <f>Schools!K643</f>
        <v>Short inspection</v>
      </c>
      <c r="L643" t="b">
        <f t="shared" si="104"/>
        <v>0</v>
      </c>
      <c r="M643">
        <f t="shared" si="104"/>
        <v>0</v>
      </c>
      <c r="N643">
        <f t="shared" si="104"/>
        <v>0</v>
      </c>
      <c r="O643">
        <f t="shared" si="104"/>
        <v>0</v>
      </c>
      <c r="P643">
        <f t="shared" si="104"/>
        <v>1</v>
      </c>
      <c r="Q643">
        <f t="shared" si="104"/>
        <v>0</v>
      </c>
      <c r="R643">
        <f t="shared" si="104"/>
        <v>0</v>
      </c>
      <c r="S643">
        <f t="shared" si="104"/>
        <v>0</v>
      </c>
      <c r="T643">
        <f t="shared" si="104"/>
        <v>0</v>
      </c>
      <c r="U643">
        <f t="shared" si="104"/>
        <v>0</v>
      </c>
      <c r="V643">
        <f t="shared" si="104"/>
        <v>0</v>
      </c>
      <c r="W643">
        <f t="shared" si="104"/>
        <v>0</v>
      </c>
      <c r="X643">
        <f t="shared" si="104"/>
        <v>0</v>
      </c>
      <c r="Y643">
        <f t="shared" si="105"/>
        <v>0</v>
      </c>
      <c r="Z643">
        <f t="shared" si="105"/>
        <v>0</v>
      </c>
      <c r="AA643">
        <f t="shared" si="105"/>
        <v>0</v>
      </c>
      <c r="AB643">
        <f t="shared" si="105"/>
        <v>0</v>
      </c>
      <c r="AC643">
        <f t="shared" si="105"/>
        <v>0</v>
      </c>
    </row>
    <row r="644" spans="1:29">
      <c r="A644">
        <f>Schools!A644</f>
        <v>138682</v>
      </c>
      <c r="B644" t="str">
        <f>Schools!B644</f>
        <v>Southfields Academy</v>
      </c>
      <c r="C644" t="str">
        <f>Schools!C644</f>
        <v>Secondary</v>
      </c>
      <c r="D644">
        <f>Schools!D644</f>
        <v>0</v>
      </c>
      <c r="E644" t="str">
        <f>Schools!E644</f>
        <v>/provider/23/138682</v>
      </c>
      <c r="F644" t="str">
        <f>Schools!F644</f>
        <v>333 Merton Road, Wandsworth, London, SW18 5JU</v>
      </c>
      <c r="G644" s="17">
        <f>Schools!G644</f>
        <v>43062</v>
      </c>
      <c r="H644">
        <f>Schools!H644</f>
        <v>2738699</v>
      </c>
      <c r="I644" t="str">
        <f>Schools!I644</f>
        <v>2738699.txt</v>
      </c>
      <c r="J644" t="str">
        <f>Schools!J644</f>
        <v>https://files.api.ofsted.gov.uk/v1/file/2738699</v>
      </c>
      <c r="K644" t="str">
        <f>Schools!K644</f>
        <v>Short inspection</v>
      </c>
      <c r="L644" t="b">
        <f t="shared" si="104"/>
        <v>0</v>
      </c>
      <c r="M644">
        <f t="shared" si="104"/>
        <v>0</v>
      </c>
      <c r="N644">
        <f t="shared" si="104"/>
        <v>0</v>
      </c>
      <c r="O644">
        <f t="shared" si="104"/>
        <v>0</v>
      </c>
      <c r="P644">
        <f t="shared" si="104"/>
        <v>0</v>
      </c>
      <c r="Q644">
        <f t="shared" si="104"/>
        <v>0</v>
      </c>
      <c r="R644">
        <f t="shared" si="104"/>
        <v>0</v>
      </c>
      <c r="S644">
        <f t="shared" si="104"/>
        <v>0</v>
      </c>
      <c r="T644">
        <f t="shared" si="104"/>
        <v>0</v>
      </c>
      <c r="U644">
        <f t="shared" si="104"/>
        <v>0</v>
      </c>
      <c r="V644">
        <f t="shared" si="104"/>
        <v>0</v>
      </c>
      <c r="W644">
        <f t="shared" si="104"/>
        <v>0</v>
      </c>
      <c r="X644">
        <f t="shared" si="104"/>
        <v>0</v>
      </c>
      <c r="Y644">
        <f t="shared" si="105"/>
        <v>0</v>
      </c>
      <c r="Z644">
        <f t="shared" si="105"/>
        <v>0</v>
      </c>
      <c r="AA644">
        <f t="shared" si="105"/>
        <v>0</v>
      </c>
      <c r="AB644">
        <f t="shared" si="105"/>
        <v>0</v>
      </c>
      <c r="AC644">
        <f t="shared" si="105"/>
        <v>1</v>
      </c>
    </row>
    <row r="645" spans="1:29">
      <c r="A645">
        <f>Schools!A645</f>
        <v>138685</v>
      </c>
      <c r="B645" t="str">
        <f>Schools!B645</f>
        <v>Copthall School</v>
      </c>
      <c r="C645" t="str">
        <f>Schools!C645</f>
        <v>Secondary</v>
      </c>
      <c r="D645" t="str">
        <f>Schools!D645</f>
        <v>Good</v>
      </c>
      <c r="E645" t="str">
        <f>Schools!E645</f>
        <v>/provider/23/138685</v>
      </c>
      <c r="F645" t="str">
        <f>Schools!F645</f>
        <v>Pursley Road, Mill Hill, London, NW7 2EP</v>
      </c>
      <c r="G645" s="17">
        <f>Schools!G645</f>
        <v>43251</v>
      </c>
      <c r="H645">
        <f>Schools!H645</f>
        <v>2776585</v>
      </c>
      <c r="I645" t="str">
        <f>Schools!I645</f>
        <v>2776585.txt</v>
      </c>
      <c r="J645" t="str">
        <f>Schools!J645</f>
        <v>https://files.api.ofsted.gov.uk/v1/file/2776585</v>
      </c>
      <c r="K645" t="str">
        <f>Schools!K645</f>
        <v>Full inspection</v>
      </c>
      <c r="L645" t="b">
        <f t="shared" si="104"/>
        <v>0</v>
      </c>
      <c r="M645">
        <f t="shared" si="104"/>
        <v>5</v>
      </c>
      <c r="N645">
        <f t="shared" si="104"/>
        <v>6</v>
      </c>
      <c r="O645">
        <f t="shared" si="104"/>
        <v>0</v>
      </c>
      <c r="P645">
        <f t="shared" si="104"/>
        <v>1</v>
      </c>
      <c r="Q645">
        <f t="shared" si="104"/>
        <v>0</v>
      </c>
      <c r="R645">
        <f t="shared" si="104"/>
        <v>0</v>
      </c>
      <c r="S645">
        <f t="shared" si="104"/>
        <v>4</v>
      </c>
      <c r="T645">
        <f t="shared" si="104"/>
        <v>0</v>
      </c>
      <c r="U645">
        <f t="shared" si="104"/>
        <v>0</v>
      </c>
      <c r="V645">
        <f t="shared" si="104"/>
        <v>0</v>
      </c>
      <c r="W645">
        <f t="shared" si="104"/>
        <v>0</v>
      </c>
      <c r="X645">
        <f t="shared" si="104"/>
        <v>0</v>
      </c>
      <c r="Y645">
        <f t="shared" si="105"/>
        <v>0</v>
      </c>
      <c r="Z645">
        <f t="shared" si="105"/>
        <v>0</v>
      </c>
      <c r="AA645">
        <f t="shared" si="105"/>
        <v>0</v>
      </c>
      <c r="AB645">
        <f t="shared" si="105"/>
        <v>0</v>
      </c>
      <c r="AC645">
        <f t="shared" si="105"/>
        <v>11</v>
      </c>
    </row>
    <row r="646" spans="1:29">
      <c r="A646">
        <f>Schools!A646</f>
        <v>138641</v>
      </c>
      <c r="B646" t="str">
        <f>Schools!B646</f>
        <v>The Kimberley School</v>
      </c>
      <c r="C646" t="str">
        <f>Schools!C646</f>
        <v>Secondary</v>
      </c>
      <c r="D646" t="str">
        <f>Schools!D646</f>
        <v>Good</v>
      </c>
      <c r="E646" t="str">
        <f>Schools!E646</f>
        <v>/provider/23/138641</v>
      </c>
      <c r="F646" t="str">
        <f>Schools!F646</f>
        <v>Newdigate Street, Kimberley, Nottingham, Nottinghamshire, NG16 2NJ</v>
      </c>
      <c r="G646" s="17">
        <f>Schools!G646</f>
        <v>43025</v>
      </c>
      <c r="H646">
        <f>Schools!H646</f>
        <v>2730995</v>
      </c>
      <c r="I646" t="str">
        <f>Schools!I646</f>
        <v>2730995.txt</v>
      </c>
      <c r="J646" t="str">
        <f>Schools!J646</f>
        <v>https://files.api.ofsted.gov.uk/v1/file/2730995</v>
      </c>
      <c r="K646" t="str">
        <f>Schools!K646</f>
        <v>Full inspection</v>
      </c>
      <c r="L646" t="b">
        <f t="shared" si="104"/>
        <v>0</v>
      </c>
      <c r="M646">
        <f t="shared" si="104"/>
        <v>6</v>
      </c>
      <c r="N646">
        <f t="shared" si="104"/>
        <v>10</v>
      </c>
      <c r="O646">
        <f t="shared" si="104"/>
        <v>0</v>
      </c>
      <c r="P646">
        <f t="shared" si="104"/>
        <v>0</v>
      </c>
      <c r="Q646">
        <f t="shared" si="104"/>
        <v>0</v>
      </c>
      <c r="R646">
        <f t="shared" si="104"/>
        <v>0</v>
      </c>
      <c r="S646">
        <f t="shared" si="104"/>
        <v>0</v>
      </c>
      <c r="T646">
        <f t="shared" si="104"/>
        <v>0</v>
      </c>
      <c r="U646">
        <f t="shared" si="104"/>
        <v>0</v>
      </c>
      <c r="V646">
        <f t="shared" si="104"/>
        <v>0</v>
      </c>
      <c r="W646">
        <f t="shared" si="104"/>
        <v>0</v>
      </c>
      <c r="X646">
        <f t="shared" si="104"/>
        <v>0</v>
      </c>
      <c r="Y646">
        <f t="shared" si="105"/>
        <v>0</v>
      </c>
      <c r="Z646">
        <f t="shared" si="105"/>
        <v>0</v>
      </c>
      <c r="AA646">
        <f t="shared" si="105"/>
        <v>0</v>
      </c>
      <c r="AB646">
        <f t="shared" si="105"/>
        <v>0</v>
      </c>
      <c r="AC646">
        <f t="shared" si="105"/>
        <v>8</v>
      </c>
    </row>
    <row r="647" spans="1:29">
      <c r="A647">
        <f>Schools!A647</f>
        <v>138651</v>
      </c>
      <c r="B647" t="str">
        <f>Schools!B647</f>
        <v>Orleans Park School</v>
      </c>
      <c r="C647" t="str">
        <f>Schools!C647</f>
        <v>Secondary</v>
      </c>
      <c r="D647" t="str">
        <f>Schools!D647</f>
        <v>Outstanding</v>
      </c>
      <c r="E647" t="str">
        <f>Schools!E647</f>
        <v>/provider/23/138651</v>
      </c>
      <c r="F647" t="str">
        <f>Schools!F647</f>
        <v>Richmond Road, Twickenham, TW1 3BB</v>
      </c>
      <c r="G647" s="17">
        <f>Schools!G647</f>
        <v>43110</v>
      </c>
      <c r="H647">
        <f>Schools!H647</f>
        <v>2747525</v>
      </c>
      <c r="I647" t="str">
        <f>Schools!I647</f>
        <v>2747525.txt</v>
      </c>
      <c r="J647" t="str">
        <f>Schools!J647</f>
        <v>https://files.api.ofsted.gov.uk/v1/file/2747525</v>
      </c>
      <c r="K647" t="str">
        <f>Schools!K647</f>
        <v>Full inspection</v>
      </c>
      <c r="L647" t="b">
        <f t="shared" si="104"/>
        <v>0</v>
      </c>
      <c r="M647">
        <f t="shared" si="104"/>
        <v>8</v>
      </c>
      <c r="N647">
        <f t="shared" si="104"/>
        <v>4</v>
      </c>
      <c r="O647">
        <f t="shared" si="104"/>
        <v>0</v>
      </c>
      <c r="P647">
        <f t="shared" si="104"/>
        <v>0</v>
      </c>
      <c r="Q647">
        <f t="shared" si="104"/>
        <v>0</v>
      </c>
      <c r="R647">
        <f t="shared" si="104"/>
        <v>0</v>
      </c>
      <c r="S647">
        <f t="shared" si="104"/>
        <v>3</v>
      </c>
      <c r="T647">
        <f t="shared" si="104"/>
        <v>0</v>
      </c>
      <c r="U647">
        <f t="shared" si="104"/>
        <v>0</v>
      </c>
      <c r="V647">
        <f t="shared" si="104"/>
        <v>0</v>
      </c>
      <c r="W647">
        <f t="shared" si="104"/>
        <v>0</v>
      </c>
      <c r="X647">
        <f t="shared" si="104"/>
        <v>0</v>
      </c>
      <c r="Y647">
        <f t="shared" si="105"/>
        <v>0</v>
      </c>
      <c r="Z647">
        <f t="shared" si="105"/>
        <v>0</v>
      </c>
      <c r="AA647">
        <f t="shared" si="105"/>
        <v>0</v>
      </c>
      <c r="AB647">
        <f t="shared" si="105"/>
        <v>0</v>
      </c>
      <c r="AC647">
        <f t="shared" si="105"/>
        <v>8</v>
      </c>
    </row>
    <row r="648" spans="1:29">
      <c r="A648">
        <f>Schools!A648</f>
        <v>138652</v>
      </c>
      <c r="B648" t="str">
        <f>Schools!B648</f>
        <v>The Cedars Academy</v>
      </c>
      <c r="C648" t="str">
        <f>Schools!C648</f>
        <v>Special School</v>
      </c>
      <c r="D648" t="str">
        <f>Schools!D648</f>
        <v>Good</v>
      </c>
      <c r="E648" t="str">
        <f>Schools!E648</f>
        <v>/provider/25/138652</v>
      </c>
      <c r="F648" t="str">
        <f>Schools!F648</f>
        <v>Ivy Lane, Low Fell, Gateshead, Tyne and Wear, NE9 6QD</v>
      </c>
      <c r="G648" s="17">
        <f>Schools!G648</f>
        <v>43018</v>
      </c>
      <c r="H648">
        <f>Schools!H648</f>
        <v>2729507</v>
      </c>
      <c r="I648" t="str">
        <f>Schools!I648</f>
        <v>2729507.txt</v>
      </c>
      <c r="J648" t="str">
        <f>Schools!J648</f>
        <v>https://files.api.ofsted.gov.uk/v1/file/2729507</v>
      </c>
      <c r="K648" t="str">
        <f>Schools!K648</f>
        <v>Full inspection</v>
      </c>
      <c r="L648" t="b">
        <f t="shared" si="104"/>
        <v>0</v>
      </c>
      <c r="M648">
        <f t="shared" si="104"/>
        <v>2</v>
      </c>
      <c r="N648">
        <f t="shared" si="104"/>
        <v>14</v>
      </c>
      <c r="O648">
        <f t="shared" si="104"/>
        <v>0</v>
      </c>
      <c r="P648">
        <f t="shared" si="104"/>
        <v>2</v>
      </c>
      <c r="Q648">
        <f t="shared" si="104"/>
        <v>0</v>
      </c>
      <c r="R648">
        <f t="shared" si="104"/>
        <v>0</v>
      </c>
      <c r="S648">
        <f t="shared" si="104"/>
        <v>0</v>
      </c>
      <c r="T648">
        <f t="shared" si="104"/>
        <v>1</v>
      </c>
      <c r="U648">
        <f t="shared" si="104"/>
        <v>0</v>
      </c>
      <c r="V648">
        <f t="shared" si="104"/>
        <v>0</v>
      </c>
      <c r="W648">
        <f t="shared" si="104"/>
        <v>0</v>
      </c>
      <c r="X648">
        <f t="shared" si="104"/>
        <v>0</v>
      </c>
      <c r="Y648">
        <f t="shared" si="105"/>
        <v>0</v>
      </c>
      <c r="Z648">
        <f t="shared" si="105"/>
        <v>0</v>
      </c>
      <c r="AA648">
        <f t="shared" si="105"/>
        <v>0</v>
      </c>
      <c r="AB648">
        <f t="shared" si="105"/>
        <v>0</v>
      </c>
      <c r="AC648">
        <f t="shared" si="105"/>
        <v>14</v>
      </c>
    </row>
    <row r="649" spans="1:29">
      <c r="A649">
        <f>Schools!A649</f>
        <v>138696</v>
      </c>
      <c r="B649" t="str">
        <f>Schools!B649</f>
        <v>West Derby School</v>
      </c>
      <c r="C649" t="str">
        <f>Schools!C649</f>
        <v>Secondary</v>
      </c>
      <c r="D649">
        <f>Schools!D649</f>
        <v>0</v>
      </c>
      <c r="E649" t="str">
        <f>Schools!E649</f>
        <v>/provider/23/138696</v>
      </c>
      <c r="F649" t="str">
        <f>Schools!F649</f>
        <v>364 West Derby Rd, Liverpool, Merseyside, L13 7HQ</v>
      </c>
      <c r="G649" s="17">
        <f>Schools!G649</f>
        <v>43229</v>
      </c>
      <c r="H649">
        <f>Schools!H649</f>
        <v>2772155</v>
      </c>
      <c r="I649" t="str">
        <f>Schools!I649</f>
        <v>2772155.txt</v>
      </c>
      <c r="J649" t="str">
        <f>Schools!J649</f>
        <v>https://files.api.ofsted.gov.uk/v1/file/2772155</v>
      </c>
      <c r="K649" t="str">
        <f>Schools!K649</f>
        <v>Monitoring visit</v>
      </c>
      <c r="L649" t="b">
        <f t="shared" si="104"/>
        <v>0</v>
      </c>
      <c r="M649">
        <f t="shared" si="104"/>
        <v>0</v>
      </c>
      <c r="N649">
        <f t="shared" si="104"/>
        <v>0</v>
      </c>
      <c r="O649">
        <f t="shared" si="104"/>
        <v>0</v>
      </c>
      <c r="P649">
        <f t="shared" si="104"/>
        <v>0</v>
      </c>
      <c r="Q649">
        <f t="shared" si="104"/>
        <v>0</v>
      </c>
      <c r="R649">
        <f t="shared" si="104"/>
        <v>0</v>
      </c>
      <c r="S649">
        <f t="shared" si="104"/>
        <v>1</v>
      </c>
      <c r="T649">
        <f t="shared" si="104"/>
        <v>0</v>
      </c>
      <c r="U649">
        <f t="shared" si="104"/>
        <v>0</v>
      </c>
      <c r="V649">
        <f t="shared" si="104"/>
        <v>0</v>
      </c>
      <c r="W649">
        <f t="shared" si="104"/>
        <v>0</v>
      </c>
      <c r="X649">
        <f t="shared" si="104"/>
        <v>0</v>
      </c>
      <c r="Y649">
        <f t="shared" si="105"/>
        <v>0</v>
      </c>
      <c r="Z649">
        <f t="shared" si="105"/>
        <v>0</v>
      </c>
      <c r="AA649">
        <f t="shared" si="105"/>
        <v>0</v>
      </c>
      <c r="AB649">
        <f t="shared" si="105"/>
        <v>0</v>
      </c>
      <c r="AC649">
        <f t="shared" si="105"/>
        <v>0</v>
      </c>
    </row>
    <row r="650" spans="1:29">
      <c r="A650">
        <f>Schools!A650</f>
        <v>138699</v>
      </c>
      <c r="B650" t="str">
        <f>Schools!B650</f>
        <v>The Byrchall High School</v>
      </c>
      <c r="C650" t="str">
        <f>Schools!C650</f>
        <v>Secondary</v>
      </c>
      <c r="D650">
        <f>Schools!D650</f>
        <v>0</v>
      </c>
      <c r="E650" t="str">
        <f>Schools!E650</f>
        <v>/provider/23/138699</v>
      </c>
      <c r="F650" t="str">
        <f>Schools!F650</f>
        <v>Warrington Road, Ashton-in-Makerfield, Wigan, Lancashire, WN4 9PQ</v>
      </c>
      <c r="G650" s="17">
        <f>Schools!G650</f>
        <v>43208</v>
      </c>
      <c r="H650">
        <f>Schools!H650</f>
        <v>2767627</v>
      </c>
      <c r="I650" t="str">
        <f>Schools!I650</f>
        <v>2767627.txt</v>
      </c>
      <c r="J650" t="str">
        <f>Schools!J650</f>
        <v>https://files.api.ofsted.gov.uk/v1/file/2767627</v>
      </c>
      <c r="K650" t="str">
        <f>Schools!K650</f>
        <v>Short inspection</v>
      </c>
      <c r="L650" t="b">
        <f t="shared" si="104"/>
        <v>0</v>
      </c>
      <c r="M650">
        <f t="shared" si="104"/>
        <v>19</v>
      </c>
      <c r="N650">
        <f t="shared" si="104"/>
        <v>7</v>
      </c>
      <c r="O650">
        <f t="shared" si="104"/>
        <v>0</v>
      </c>
      <c r="P650">
        <f t="shared" si="104"/>
        <v>0</v>
      </c>
      <c r="Q650">
        <f t="shared" si="104"/>
        <v>0</v>
      </c>
      <c r="R650">
        <f t="shared" si="104"/>
        <v>0</v>
      </c>
      <c r="S650">
        <f t="shared" si="104"/>
        <v>0</v>
      </c>
      <c r="T650">
        <f t="shared" si="104"/>
        <v>0</v>
      </c>
      <c r="U650">
        <f t="shared" si="104"/>
        <v>0</v>
      </c>
      <c r="V650">
        <f t="shared" si="104"/>
        <v>0</v>
      </c>
      <c r="W650">
        <f t="shared" si="104"/>
        <v>0</v>
      </c>
      <c r="X650">
        <f t="shared" si="104"/>
        <v>0</v>
      </c>
      <c r="Y650">
        <f t="shared" si="105"/>
        <v>0</v>
      </c>
      <c r="Z650">
        <f t="shared" si="105"/>
        <v>0</v>
      </c>
      <c r="AA650">
        <f t="shared" si="105"/>
        <v>0</v>
      </c>
      <c r="AB650">
        <f t="shared" si="105"/>
        <v>0</v>
      </c>
      <c r="AC650">
        <f t="shared" si="105"/>
        <v>7</v>
      </c>
    </row>
    <row r="651" spans="1:29">
      <c r="A651">
        <f>Schools!A651</f>
        <v>138661</v>
      </c>
      <c r="B651" t="str">
        <f>Schools!B651</f>
        <v>Foxwood Academy</v>
      </c>
      <c r="C651" t="str">
        <f>Schools!C651</f>
        <v>Special School</v>
      </c>
      <c r="D651">
        <f>Schools!D651</f>
        <v>0</v>
      </c>
      <c r="E651" t="str">
        <f>Schools!E651</f>
        <v>/provider/25/138661</v>
      </c>
      <c r="F651" t="str">
        <f>Schools!F651</f>
        <v>Derby Road, Bramcote, Nottingham, Nottinghamshire, NG9 3GF</v>
      </c>
      <c r="G651" s="17">
        <f>Schools!G651</f>
        <v>43041</v>
      </c>
      <c r="H651">
        <f>Schools!H651</f>
        <v>2734377</v>
      </c>
      <c r="I651" t="str">
        <f>Schools!I651</f>
        <v>2734377.txt</v>
      </c>
      <c r="J651" t="str">
        <f>Schools!J651</f>
        <v>https://files.api.ofsted.gov.uk/v1/file/2734377</v>
      </c>
      <c r="K651" t="str">
        <f>Schools!K651</f>
        <v>Short inspection</v>
      </c>
      <c r="L651" t="b">
        <f t="shared" si="104"/>
        <v>0</v>
      </c>
      <c r="M651">
        <f t="shared" si="104"/>
        <v>1</v>
      </c>
      <c r="N651">
        <f t="shared" si="104"/>
        <v>2</v>
      </c>
      <c r="O651">
        <f t="shared" si="104"/>
        <v>0</v>
      </c>
      <c r="P651">
        <f t="shared" si="104"/>
        <v>0</v>
      </c>
      <c r="Q651">
        <f t="shared" si="104"/>
        <v>0</v>
      </c>
      <c r="R651">
        <f t="shared" si="104"/>
        <v>0</v>
      </c>
      <c r="S651">
        <f t="shared" si="104"/>
        <v>0</v>
      </c>
      <c r="T651">
        <f t="shared" si="104"/>
        <v>0</v>
      </c>
      <c r="U651">
        <f t="shared" si="104"/>
        <v>0</v>
      </c>
      <c r="V651">
        <f t="shared" si="104"/>
        <v>0</v>
      </c>
      <c r="W651">
        <f t="shared" si="104"/>
        <v>0</v>
      </c>
      <c r="X651">
        <f t="shared" si="104"/>
        <v>0</v>
      </c>
      <c r="Y651">
        <f t="shared" si="105"/>
        <v>0</v>
      </c>
      <c r="Z651">
        <f t="shared" si="105"/>
        <v>0</v>
      </c>
      <c r="AA651">
        <f t="shared" si="105"/>
        <v>0</v>
      </c>
      <c r="AB651">
        <f t="shared" si="105"/>
        <v>0</v>
      </c>
      <c r="AC651">
        <f t="shared" si="105"/>
        <v>0</v>
      </c>
    </row>
    <row r="652" spans="1:29">
      <c r="A652">
        <f>Schools!A652</f>
        <v>138717</v>
      </c>
      <c r="B652" t="str">
        <f>Schools!B652</f>
        <v>Woodham Academy</v>
      </c>
      <c r="C652" t="str">
        <f>Schools!C652</f>
        <v>Secondary</v>
      </c>
      <c r="D652" t="str">
        <f>Schools!D652</f>
        <v>Good</v>
      </c>
      <c r="E652" t="str">
        <f>Schools!E652</f>
        <v>/provider/23/138717</v>
      </c>
      <c r="F652" t="str">
        <f>Schools!F652</f>
        <v>Washington Crescent, Newton Aycliffe, County Durham, DL5 4AX</v>
      </c>
      <c r="G652" s="17">
        <f>Schools!G652</f>
        <v>43262</v>
      </c>
      <c r="H652">
        <f>Schools!H652</f>
        <v>2778801</v>
      </c>
      <c r="I652" t="str">
        <f>Schools!I652</f>
        <v>2778801.txt</v>
      </c>
      <c r="J652" t="str">
        <f>Schools!J652</f>
        <v>https://files.api.ofsted.gov.uk/v1/file/2778801</v>
      </c>
      <c r="K652" t="str">
        <f>Schools!K652</f>
        <v>Full inspection</v>
      </c>
      <c r="L652" t="b">
        <f t="shared" ref="L652:AA661" si="106">VLOOKUP($A652,rMentions,COLUMN()-9,FALSE)</f>
        <v>0</v>
      </c>
      <c r="M652">
        <f t="shared" si="106"/>
        <v>2</v>
      </c>
      <c r="N652">
        <f t="shared" si="106"/>
        <v>1</v>
      </c>
      <c r="O652">
        <f t="shared" si="106"/>
        <v>0</v>
      </c>
      <c r="P652">
        <f t="shared" si="106"/>
        <v>2</v>
      </c>
      <c r="Q652">
        <f t="shared" si="106"/>
        <v>0</v>
      </c>
      <c r="R652">
        <f t="shared" si="106"/>
        <v>0</v>
      </c>
      <c r="S652">
        <f t="shared" si="106"/>
        <v>0</v>
      </c>
      <c r="T652">
        <f t="shared" si="106"/>
        <v>0</v>
      </c>
      <c r="U652">
        <f t="shared" si="106"/>
        <v>0</v>
      </c>
      <c r="V652">
        <f t="shared" si="106"/>
        <v>0</v>
      </c>
      <c r="W652">
        <f t="shared" si="106"/>
        <v>0</v>
      </c>
      <c r="X652">
        <f t="shared" si="106"/>
        <v>0</v>
      </c>
      <c r="Y652">
        <f t="shared" si="106"/>
        <v>0</v>
      </c>
      <c r="Z652">
        <f t="shared" si="106"/>
        <v>0</v>
      </c>
      <c r="AA652">
        <f t="shared" si="106"/>
        <v>0</v>
      </c>
      <c r="AB652">
        <f t="shared" si="105"/>
        <v>0</v>
      </c>
      <c r="AC652">
        <f t="shared" si="105"/>
        <v>2</v>
      </c>
    </row>
    <row r="653" spans="1:29">
      <c r="A653">
        <f>Schools!A653</f>
        <v>138721</v>
      </c>
      <c r="B653" t="str">
        <f>Schools!B653</f>
        <v>Ibstock Community College</v>
      </c>
      <c r="C653" t="str">
        <f>Schools!C653</f>
        <v>Secondary</v>
      </c>
      <c r="D653">
        <f>Schools!D653</f>
        <v>0</v>
      </c>
      <c r="E653" t="str">
        <f>Schools!E653</f>
        <v>/provider/23/138721</v>
      </c>
      <c r="F653" t="str">
        <f>Schools!F653</f>
        <v>Central Avenue, Ibstock, Leicestershire, LE67 6NE</v>
      </c>
      <c r="G653" s="17">
        <f>Schools!G653</f>
        <v>43126</v>
      </c>
      <c r="H653">
        <f>Schools!H653</f>
        <v>2749775</v>
      </c>
      <c r="I653" t="str">
        <f>Schools!I653</f>
        <v>2749775.txt</v>
      </c>
      <c r="J653" t="str">
        <f>Schools!J653</f>
        <v>https://files.api.ofsted.gov.uk/v1/file/2749775</v>
      </c>
      <c r="K653" t="str">
        <f>Schools!K653</f>
        <v>Short inspection</v>
      </c>
      <c r="L653" t="b">
        <f t="shared" si="106"/>
        <v>0</v>
      </c>
      <c r="M653">
        <f t="shared" si="106"/>
        <v>3</v>
      </c>
      <c r="N653">
        <f t="shared" si="106"/>
        <v>2</v>
      </c>
      <c r="O653">
        <f t="shared" si="106"/>
        <v>0</v>
      </c>
      <c r="P653">
        <f t="shared" si="106"/>
        <v>0</v>
      </c>
      <c r="Q653">
        <f t="shared" si="106"/>
        <v>0</v>
      </c>
      <c r="R653">
        <f t="shared" si="106"/>
        <v>1</v>
      </c>
      <c r="S653">
        <f t="shared" si="106"/>
        <v>0</v>
      </c>
      <c r="T653">
        <f t="shared" si="106"/>
        <v>0</v>
      </c>
      <c r="U653">
        <f t="shared" si="106"/>
        <v>0</v>
      </c>
      <c r="V653">
        <f t="shared" si="106"/>
        <v>0</v>
      </c>
      <c r="W653">
        <f t="shared" si="106"/>
        <v>0</v>
      </c>
      <c r="X653">
        <f t="shared" si="106"/>
        <v>0</v>
      </c>
      <c r="Y653">
        <f t="shared" si="105"/>
        <v>0</v>
      </c>
      <c r="Z653">
        <f t="shared" si="105"/>
        <v>0</v>
      </c>
      <c r="AA653">
        <f t="shared" si="105"/>
        <v>0</v>
      </c>
      <c r="AB653">
        <f t="shared" si="105"/>
        <v>0</v>
      </c>
      <c r="AC653">
        <f t="shared" si="105"/>
        <v>5</v>
      </c>
    </row>
    <row r="654" spans="1:29">
      <c r="A654">
        <f>Schools!A654</f>
        <v>138732</v>
      </c>
      <c r="B654" t="str">
        <f>Schools!B654</f>
        <v>Lymm High School</v>
      </c>
      <c r="C654" t="str">
        <f>Schools!C654</f>
        <v>Secondary</v>
      </c>
      <c r="D654">
        <f>Schools!D654</f>
        <v>0</v>
      </c>
      <c r="E654" t="str">
        <f>Schools!E654</f>
        <v>/provider/23/138732</v>
      </c>
      <c r="F654" t="str">
        <f>Schools!F654</f>
        <v>Oughtrington Lane, Lymm, Cheshire, WA13 0RB</v>
      </c>
      <c r="G654" s="17">
        <f>Schools!G654</f>
        <v>43175</v>
      </c>
      <c r="H654">
        <f>Schools!H654</f>
        <v>2761465</v>
      </c>
      <c r="I654" t="str">
        <f>Schools!I654</f>
        <v>2761465.txt</v>
      </c>
      <c r="J654" t="str">
        <f>Schools!J654</f>
        <v>https://files.api.ofsted.gov.uk/v1/file/2761465</v>
      </c>
      <c r="K654" t="str">
        <f>Schools!K654</f>
        <v>Short inspection</v>
      </c>
      <c r="L654" t="b">
        <f t="shared" si="106"/>
        <v>0</v>
      </c>
      <c r="M654">
        <f t="shared" si="106"/>
        <v>7</v>
      </c>
      <c r="N654">
        <f t="shared" si="106"/>
        <v>2</v>
      </c>
      <c r="O654">
        <f t="shared" si="106"/>
        <v>0</v>
      </c>
      <c r="P654">
        <f t="shared" si="106"/>
        <v>0</v>
      </c>
      <c r="Q654">
        <f t="shared" si="106"/>
        <v>0</v>
      </c>
      <c r="R654">
        <f t="shared" si="106"/>
        <v>0</v>
      </c>
      <c r="S654">
        <f t="shared" si="106"/>
        <v>1</v>
      </c>
      <c r="T654">
        <f t="shared" si="106"/>
        <v>0</v>
      </c>
      <c r="U654">
        <f t="shared" si="106"/>
        <v>0</v>
      </c>
      <c r="V654">
        <f t="shared" si="106"/>
        <v>0</v>
      </c>
      <c r="W654">
        <f t="shared" si="106"/>
        <v>0</v>
      </c>
      <c r="X654">
        <f t="shared" si="106"/>
        <v>0</v>
      </c>
      <c r="Y654">
        <f t="shared" si="105"/>
        <v>0</v>
      </c>
      <c r="Z654">
        <f t="shared" si="105"/>
        <v>0</v>
      </c>
      <c r="AA654">
        <f t="shared" si="105"/>
        <v>0</v>
      </c>
      <c r="AB654">
        <f t="shared" si="105"/>
        <v>1</v>
      </c>
      <c r="AC654">
        <f t="shared" si="105"/>
        <v>4</v>
      </c>
    </row>
    <row r="655" spans="1:29">
      <c r="A655">
        <f>Schools!A655</f>
        <v>138746</v>
      </c>
      <c r="B655" t="str">
        <f>Schools!B655</f>
        <v>Newent Community School and Sixth Form Centre</v>
      </c>
      <c r="C655" t="str">
        <f>Schools!C655</f>
        <v>Secondary</v>
      </c>
      <c r="D655">
        <f>Schools!D655</f>
        <v>0</v>
      </c>
      <c r="E655" t="str">
        <f>Schools!E655</f>
        <v>/provider/23/138746</v>
      </c>
      <c r="F655" t="str">
        <f>Schools!F655</f>
        <v>Watery Lane, Newent, Gloucestershire, GL18 1QF</v>
      </c>
      <c r="G655" s="17">
        <f>Schools!G655</f>
        <v>43217</v>
      </c>
      <c r="H655">
        <f>Schools!H655</f>
        <v>2770151</v>
      </c>
      <c r="I655" t="str">
        <f>Schools!I655</f>
        <v>2770151.txt</v>
      </c>
      <c r="J655" t="str">
        <f>Schools!J655</f>
        <v>https://files.api.ofsted.gov.uk/v1/file/2770151</v>
      </c>
      <c r="K655" t="str">
        <f>Schools!K655</f>
        <v>Short inspection</v>
      </c>
      <c r="L655" t="b">
        <f t="shared" si="106"/>
        <v>0</v>
      </c>
      <c r="M655">
        <f t="shared" si="106"/>
        <v>2</v>
      </c>
      <c r="N655">
        <f t="shared" si="106"/>
        <v>5</v>
      </c>
      <c r="O655">
        <f t="shared" si="106"/>
        <v>0</v>
      </c>
      <c r="P655">
        <f t="shared" si="106"/>
        <v>0</v>
      </c>
      <c r="Q655">
        <f t="shared" si="106"/>
        <v>0</v>
      </c>
      <c r="R655">
        <f t="shared" si="106"/>
        <v>0</v>
      </c>
      <c r="S655">
        <f t="shared" si="106"/>
        <v>1</v>
      </c>
      <c r="T655">
        <f t="shared" si="106"/>
        <v>0</v>
      </c>
      <c r="U655">
        <f t="shared" si="106"/>
        <v>0</v>
      </c>
      <c r="V655">
        <f t="shared" si="106"/>
        <v>0</v>
      </c>
      <c r="W655">
        <f t="shared" si="106"/>
        <v>0</v>
      </c>
      <c r="X655">
        <f t="shared" si="106"/>
        <v>0</v>
      </c>
      <c r="Y655">
        <f t="shared" si="105"/>
        <v>0</v>
      </c>
      <c r="Z655">
        <f t="shared" si="105"/>
        <v>0</v>
      </c>
      <c r="AA655">
        <f t="shared" si="105"/>
        <v>0</v>
      </c>
      <c r="AB655">
        <f t="shared" si="105"/>
        <v>0</v>
      </c>
      <c r="AC655">
        <f t="shared" si="105"/>
        <v>5</v>
      </c>
    </row>
    <row r="656" spans="1:29">
      <c r="A656">
        <f>Schools!A656</f>
        <v>138747</v>
      </c>
      <c r="B656" t="str">
        <f>Schools!B656</f>
        <v>Hertswood Academy</v>
      </c>
      <c r="C656" t="str">
        <f>Schools!C656</f>
        <v>Secondary</v>
      </c>
      <c r="D656">
        <f>Schools!D656</f>
        <v>0</v>
      </c>
      <c r="E656" t="str">
        <f>Schools!E656</f>
        <v>/provider/23/138747</v>
      </c>
      <c r="F656" t="str">
        <f>Schools!F656</f>
        <v>Cowley Hill, Borehamwood, Hertfordshire, WD6 5LG</v>
      </c>
      <c r="G656" s="17">
        <f>Schools!G656</f>
        <v>43081</v>
      </c>
      <c r="H656">
        <f>Schools!H656</f>
        <v>2742443</v>
      </c>
      <c r="I656" t="str">
        <f>Schools!I656</f>
        <v>2742443.txt</v>
      </c>
      <c r="J656" t="str">
        <f>Schools!J656</f>
        <v>https://files.api.ofsted.gov.uk/v1/file/2742443</v>
      </c>
      <c r="K656" t="str">
        <f>Schools!K656</f>
        <v>Full inspection</v>
      </c>
      <c r="L656" t="b">
        <f t="shared" si="106"/>
        <v>0</v>
      </c>
      <c r="M656">
        <f t="shared" si="106"/>
        <v>1</v>
      </c>
      <c r="N656">
        <f t="shared" si="106"/>
        <v>4</v>
      </c>
      <c r="O656">
        <f t="shared" si="106"/>
        <v>0</v>
      </c>
      <c r="P656">
        <f t="shared" si="106"/>
        <v>0</v>
      </c>
      <c r="Q656">
        <f t="shared" si="106"/>
        <v>0</v>
      </c>
      <c r="R656">
        <f t="shared" si="106"/>
        <v>1</v>
      </c>
      <c r="S656">
        <f t="shared" si="106"/>
        <v>0</v>
      </c>
      <c r="T656">
        <f t="shared" si="106"/>
        <v>0</v>
      </c>
      <c r="U656">
        <f t="shared" si="106"/>
        <v>0</v>
      </c>
      <c r="V656">
        <f t="shared" si="106"/>
        <v>0</v>
      </c>
      <c r="W656">
        <f t="shared" si="106"/>
        <v>0</v>
      </c>
      <c r="X656">
        <f t="shared" si="106"/>
        <v>0</v>
      </c>
      <c r="Y656">
        <f t="shared" si="105"/>
        <v>0</v>
      </c>
      <c r="Z656">
        <f t="shared" si="105"/>
        <v>0</v>
      </c>
      <c r="AA656">
        <f t="shared" si="105"/>
        <v>0</v>
      </c>
      <c r="AB656">
        <f t="shared" si="105"/>
        <v>0</v>
      </c>
      <c r="AC656">
        <f t="shared" si="105"/>
        <v>4</v>
      </c>
    </row>
    <row r="657" spans="1:29">
      <c r="A657">
        <f>Schools!A657</f>
        <v>138756</v>
      </c>
      <c r="B657" t="str">
        <f>Schools!B657</f>
        <v>William Lovell Church of England Academy</v>
      </c>
      <c r="C657" t="str">
        <f>Schools!C657</f>
        <v>Secondary</v>
      </c>
      <c r="D657" t="str">
        <f>Schools!D657</f>
        <v>Inadequate</v>
      </c>
      <c r="E657" t="str">
        <f>Schools!E657</f>
        <v>/provider/23/138756</v>
      </c>
      <c r="F657" t="str">
        <f>Schools!F657</f>
        <v>Main Road, Stickney, Boston, Lincolnshire, PE22 8AA</v>
      </c>
      <c r="G657" s="17">
        <f>Schools!G657</f>
        <v>43179</v>
      </c>
      <c r="H657">
        <f>Schools!H657</f>
        <v>2762151</v>
      </c>
      <c r="I657" t="str">
        <f>Schools!I657</f>
        <v>2762151.txt</v>
      </c>
      <c r="J657" t="str">
        <f>Schools!J657</f>
        <v>https://files.api.ofsted.gov.uk/v1/file/2762151</v>
      </c>
      <c r="K657" t="str">
        <f>Schools!K657</f>
        <v>Full inspection</v>
      </c>
      <c r="L657" t="b">
        <f t="shared" si="106"/>
        <v>0</v>
      </c>
      <c r="M657">
        <f t="shared" si="106"/>
        <v>2</v>
      </c>
      <c r="N657">
        <f t="shared" si="106"/>
        <v>8</v>
      </c>
      <c r="O657">
        <f t="shared" si="106"/>
        <v>0</v>
      </c>
      <c r="P657">
        <f t="shared" si="106"/>
        <v>0</v>
      </c>
      <c r="Q657">
        <f t="shared" si="106"/>
        <v>0</v>
      </c>
      <c r="R657">
        <f t="shared" si="106"/>
        <v>0</v>
      </c>
      <c r="S657">
        <f t="shared" si="106"/>
        <v>1</v>
      </c>
      <c r="T657">
        <f t="shared" si="106"/>
        <v>0</v>
      </c>
      <c r="U657">
        <f t="shared" si="106"/>
        <v>0</v>
      </c>
      <c r="V657">
        <f t="shared" si="106"/>
        <v>0</v>
      </c>
      <c r="W657">
        <f t="shared" si="106"/>
        <v>0</v>
      </c>
      <c r="X657">
        <f t="shared" si="106"/>
        <v>0</v>
      </c>
      <c r="Y657">
        <f t="shared" si="105"/>
        <v>0</v>
      </c>
      <c r="Z657">
        <f t="shared" si="105"/>
        <v>0</v>
      </c>
      <c r="AA657">
        <f t="shared" si="105"/>
        <v>0</v>
      </c>
      <c r="AB657">
        <f t="shared" si="105"/>
        <v>0</v>
      </c>
      <c r="AC657">
        <f t="shared" si="105"/>
        <v>10</v>
      </c>
    </row>
    <row r="658" spans="1:29">
      <c r="A658">
        <f>Schools!A658</f>
        <v>138757</v>
      </c>
      <c r="B658" t="str">
        <f>Schools!B658</f>
        <v>Skegness Grammar School</v>
      </c>
      <c r="C658" t="str">
        <f>Schools!C658</f>
        <v>Secondary</v>
      </c>
      <c r="D658" t="str">
        <f>Schools!D658</f>
        <v>Requires Improvement</v>
      </c>
      <c r="E658" t="str">
        <f>Schools!E658</f>
        <v>/provider/23/138757</v>
      </c>
      <c r="F658" t="str">
        <f>Schools!F658</f>
        <v>Vernon Road, Skegness, Lincolnshire, PE25 2QS</v>
      </c>
      <c r="G658" s="17">
        <f>Schools!G658</f>
        <v>43024</v>
      </c>
      <c r="H658">
        <f>Schools!H658</f>
        <v>2730693</v>
      </c>
      <c r="I658" t="str">
        <f>Schools!I658</f>
        <v>2730693.txt</v>
      </c>
      <c r="J658" t="str">
        <f>Schools!J658</f>
        <v>https://files.api.ofsted.gov.uk/v1/file/2730693</v>
      </c>
      <c r="K658" t="str">
        <f>Schools!K658</f>
        <v>Full inspection</v>
      </c>
      <c r="L658" t="b">
        <f t="shared" si="106"/>
        <v>0</v>
      </c>
      <c r="M658">
        <f t="shared" si="106"/>
        <v>2</v>
      </c>
      <c r="N658">
        <f t="shared" si="106"/>
        <v>2</v>
      </c>
      <c r="O658">
        <f t="shared" si="106"/>
        <v>0</v>
      </c>
      <c r="P658">
        <f t="shared" si="106"/>
        <v>0</v>
      </c>
      <c r="Q658">
        <f t="shared" si="106"/>
        <v>0</v>
      </c>
      <c r="R658">
        <f t="shared" si="106"/>
        <v>0</v>
      </c>
      <c r="S658">
        <f t="shared" si="106"/>
        <v>0</v>
      </c>
      <c r="T658">
        <f t="shared" si="106"/>
        <v>0</v>
      </c>
      <c r="U658">
        <f t="shared" si="106"/>
        <v>0</v>
      </c>
      <c r="V658">
        <f t="shared" si="106"/>
        <v>0</v>
      </c>
      <c r="W658">
        <f t="shared" si="106"/>
        <v>0</v>
      </c>
      <c r="X658">
        <f t="shared" si="106"/>
        <v>0</v>
      </c>
      <c r="Y658">
        <f t="shared" ref="Y658:AC673" si="107">VLOOKUP($A658,rMentions,COLUMN()-9,FALSE)</f>
        <v>1</v>
      </c>
      <c r="Z658">
        <f t="shared" si="107"/>
        <v>1</v>
      </c>
      <c r="AA658">
        <f t="shared" si="107"/>
        <v>1</v>
      </c>
      <c r="AB658">
        <f t="shared" si="107"/>
        <v>0</v>
      </c>
      <c r="AC658">
        <f t="shared" si="107"/>
        <v>5</v>
      </c>
    </row>
    <row r="659" spans="1:29">
      <c r="A659">
        <f>Schools!A659</f>
        <v>138758</v>
      </c>
      <c r="B659" t="str">
        <f>Schools!B659</f>
        <v>Acle Academy</v>
      </c>
      <c r="C659" t="str">
        <f>Schools!C659</f>
        <v>Secondary</v>
      </c>
      <c r="D659" t="str">
        <f>Schools!D659</f>
        <v>Requires Improvement</v>
      </c>
      <c r="E659" t="str">
        <f>Schools!E659</f>
        <v>/provider/23/138758</v>
      </c>
      <c r="F659" t="str">
        <f>Schools!F659</f>
        <v>South Walsham Road, Acle, Norwich, Norfolk, NR13 3ER</v>
      </c>
      <c r="G659" s="17">
        <f>Schools!G659</f>
        <v>43257</v>
      </c>
      <c r="H659">
        <f>Schools!H659</f>
        <v>2777511</v>
      </c>
      <c r="I659" t="str">
        <f>Schools!I659</f>
        <v>2777511.txt</v>
      </c>
      <c r="J659" t="str">
        <f>Schools!J659</f>
        <v>https://files.api.ofsted.gov.uk/v1/file/2777511</v>
      </c>
      <c r="K659" t="str">
        <f>Schools!K659</f>
        <v>Full inspection</v>
      </c>
      <c r="L659" t="b">
        <f t="shared" si="106"/>
        <v>0</v>
      </c>
      <c r="M659">
        <f t="shared" si="106"/>
        <v>2</v>
      </c>
      <c r="N659">
        <f t="shared" si="106"/>
        <v>2</v>
      </c>
      <c r="O659">
        <f t="shared" si="106"/>
        <v>0</v>
      </c>
      <c r="P659">
        <f t="shared" si="106"/>
        <v>0</v>
      </c>
      <c r="Q659">
        <f t="shared" si="106"/>
        <v>0</v>
      </c>
      <c r="R659">
        <f t="shared" si="106"/>
        <v>0</v>
      </c>
      <c r="S659">
        <f t="shared" si="106"/>
        <v>0</v>
      </c>
      <c r="T659">
        <f t="shared" si="106"/>
        <v>0</v>
      </c>
      <c r="U659">
        <f t="shared" si="106"/>
        <v>0</v>
      </c>
      <c r="V659">
        <f t="shared" si="106"/>
        <v>0</v>
      </c>
      <c r="W659">
        <f t="shared" si="106"/>
        <v>0</v>
      </c>
      <c r="X659">
        <f t="shared" si="106"/>
        <v>0</v>
      </c>
      <c r="Y659">
        <f t="shared" si="107"/>
        <v>0</v>
      </c>
      <c r="Z659">
        <f t="shared" si="107"/>
        <v>0</v>
      </c>
      <c r="AA659">
        <f t="shared" si="107"/>
        <v>0</v>
      </c>
      <c r="AB659">
        <f t="shared" si="107"/>
        <v>0</v>
      </c>
      <c r="AC659">
        <f t="shared" si="107"/>
        <v>2</v>
      </c>
    </row>
    <row r="660" spans="1:29">
      <c r="A660">
        <f>Schools!A660</f>
        <v>138765</v>
      </c>
      <c r="B660" t="str">
        <f>Schools!B660</f>
        <v>The Matthew Arnold School</v>
      </c>
      <c r="C660" t="str">
        <f>Schools!C660</f>
        <v>Secondary</v>
      </c>
      <c r="D660" t="str">
        <f>Schools!D660</f>
        <v>Good</v>
      </c>
      <c r="E660" t="str">
        <f>Schools!E660</f>
        <v>/provider/23/138765</v>
      </c>
      <c r="F660" t="str">
        <f>Schools!F660</f>
        <v>Kingston Road, Staines, Surrey, TW18 1PF</v>
      </c>
      <c r="G660" s="17">
        <f>Schools!G660</f>
        <v>43298</v>
      </c>
      <c r="H660">
        <f>Schools!H660</f>
        <v>2786165</v>
      </c>
      <c r="I660" t="str">
        <f>Schools!I660</f>
        <v>2786165.txt</v>
      </c>
      <c r="J660" t="str">
        <f>Schools!J660</f>
        <v>https://files.api.ofsted.gov.uk/v1/file/2786165</v>
      </c>
      <c r="K660" t="str">
        <f>Schools!K660</f>
        <v>Full inspection</v>
      </c>
      <c r="L660" t="b">
        <f t="shared" si="106"/>
        <v>0</v>
      </c>
      <c r="M660">
        <f t="shared" si="106"/>
        <v>3</v>
      </c>
      <c r="N660">
        <f t="shared" si="106"/>
        <v>6</v>
      </c>
      <c r="O660">
        <f t="shared" si="106"/>
        <v>0</v>
      </c>
      <c r="P660">
        <f t="shared" si="106"/>
        <v>1</v>
      </c>
      <c r="Q660">
        <f t="shared" si="106"/>
        <v>0</v>
      </c>
      <c r="R660">
        <f t="shared" si="106"/>
        <v>0</v>
      </c>
      <c r="S660">
        <f t="shared" si="106"/>
        <v>0</v>
      </c>
      <c r="T660">
        <f t="shared" si="106"/>
        <v>1</v>
      </c>
      <c r="U660">
        <f t="shared" si="106"/>
        <v>0</v>
      </c>
      <c r="V660">
        <f t="shared" si="106"/>
        <v>0</v>
      </c>
      <c r="W660">
        <f t="shared" si="106"/>
        <v>0</v>
      </c>
      <c r="X660">
        <f t="shared" si="106"/>
        <v>0</v>
      </c>
      <c r="Y660">
        <f t="shared" si="107"/>
        <v>0</v>
      </c>
      <c r="Z660">
        <f t="shared" si="107"/>
        <v>0</v>
      </c>
      <c r="AA660">
        <f t="shared" si="107"/>
        <v>0</v>
      </c>
      <c r="AB660">
        <f t="shared" si="107"/>
        <v>0</v>
      </c>
      <c r="AC660">
        <f t="shared" si="107"/>
        <v>4</v>
      </c>
    </row>
    <row r="661" spans="1:29">
      <c r="A661">
        <f>Schools!A661</f>
        <v>138767</v>
      </c>
      <c r="B661" t="str">
        <f>Schools!B661</f>
        <v>Shipston High School</v>
      </c>
      <c r="C661" t="str">
        <f>Schools!C661</f>
        <v>Secondary</v>
      </c>
      <c r="D661">
        <f>Schools!D661</f>
        <v>0</v>
      </c>
      <c r="E661" t="str">
        <f>Schools!E661</f>
        <v>/provider/23/138767</v>
      </c>
      <c r="F661" t="str">
        <f>Schools!F661</f>
        <v>Darlingscote Road, Shipston-on-Stour, Warwickshire, CV36 4DY</v>
      </c>
      <c r="G661" s="17">
        <f>Schools!G661</f>
        <v>43214</v>
      </c>
      <c r="H661">
        <f>Schools!H661</f>
        <v>2769239</v>
      </c>
      <c r="I661" t="str">
        <f>Schools!I661</f>
        <v>2769239.txt</v>
      </c>
      <c r="J661" t="str">
        <f>Schools!J661</f>
        <v>https://files.api.ofsted.gov.uk/v1/file/2769239</v>
      </c>
      <c r="K661" t="str">
        <f>Schools!K661</f>
        <v>Short inspection</v>
      </c>
      <c r="L661" t="b">
        <f t="shared" si="106"/>
        <v>0</v>
      </c>
      <c r="M661">
        <f t="shared" si="106"/>
        <v>2</v>
      </c>
      <c r="N661">
        <f t="shared" si="106"/>
        <v>3</v>
      </c>
      <c r="O661">
        <f t="shared" si="106"/>
        <v>0</v>
      </c>
      <c r="P661">
        <f t="shared" si="106"/>
        <v>0</v>
      </c>
      <c r="Q661">
        <f t="shared" si="106"/>
        <v>0</v>
      </c>
      <c r="R661">
        <f t="shared" si="106"/>
        <v>0</v>
      </c>
      <c r="S661">
        <f t="shared" si="106"/>
        <v>0</v>
      </c>
      <c r="T661">
        <f t="shared" si="106"/>
        <v>0</v>
      </c>
      <c r="U661">
        <f t="shared" si="106"/>
        <v>0</v>
      </c>
      <c r="V661">
        <f t="shared" si="106"/>
        <v>0</v>
      </c>
      <c r="W661">
        <f t="shared" si="106"/>
        <v>0</v>
      </c>
      <c r="X661">
        <f t="shared" si="106"/>
        <v>0</v>
      </c>
      <c r="Y661">
        <f t="shared" si="107"/>
        <v>0</v>
      </c>
      <c r="Z661">
        <f t="shared" si="107"/>
        <v>0</v>
      </c>
      <c r="AA661">
        <f t="shared" si="107"/>
        <v>0</v>
      </c>
      <c r="AB661">
        <f t="shared" si="107"/>
        <v>1</v>
      </c>
      <c r="AC661">
        <f t="shared" si="107"/>
        <v>1</v>
      </c>
    </row>
    <row r="662" spans="1:29">
      <c r="A662">
        <f>Schools!A662</f>
        <v>138897</v>
      </c>
      <c r="B662" t="str">
        <f>Schools!B662</f>
        <v>Gosford Hill School</v>
      </c>
      <c r="C662" t="str">
        <f>Schools!C662</f>
        <v>Secondary</v>
      </c>
      <c r="D662" t="str">
        <f>Schools!D662</f>
        <v>Requires Improvement</v>
      </c>
      <c r="E662" t="str">
        <f>Schools!E662</f>
        <v>/provider/23/138897</v>
      </c>
      <c r="F662" t="str">
        <f>Schools!F662</f>
        <v>Oxford Road, Kidlington, Oxfordshire, OX5 2NT</v>
      </c>
      <c r="G662" s="17">
        <f>Schools!G662</f>
        <v>43165</v>
      </c>
      <c r="H662">
        <f>Schools!H662</f>
        <v>2758829</v>
      </c>
      <c r="I662" t="str">
        <f>Schools!I662</f>
        <v>2758829.txt</v>
      </c>
      <c r="J662" t="str">
        <f>Schools!J662</f>
        <v>https://files.api.ofsted.gov.uk/v1/file/2758829</v>
      </c>
      <c r="K662" t="str">
        <f>Schools!K662</f>
        <v>Full inspection</v>
      </c>
      <c r="L662" t="b">
        <f t="shared" ref="L662:AA671" si="108">VLOOKUP($A662,rMentions,COLUMN()-9,FALSE)</f>
        <v>0</v>
      </c>
      <c r="M662">
        <f t="shared" si="108"/>
        <v>4</v>
      </c>
      <c r="N662">
        <f t="shared" si="108"/>
        <v>4</v>
      </c>
      <c r="O662">
        <f t="shared" si="108"/>
        <v>0</v>
      </c>
      <c r="P662">
        <f t="shared" si="108"/>
        <v>0</v>
      </c>
      <c r="Q662">
        <f t="shared" si="108"/>
        <v>0</v>
      </c>
      <c r="R662">
        <f t="shared" si="108"/>
        <v>0</v>
      </c>
      <c r="S662">
        <f t="shared" si="108"/>
        <v>1</v>
      </c>
      <c r="T662">
        <f t="shared" si="108"/>
        <v>0</v>
      </c>
      <c r="U662">
        <f t="shared" si="108"/>
        <v>0</v>
      </c>
      <c r="V662">
        <f t="shared" si="108"/>
        <v>0</v>
      </c>
      <c r="W662">
        <f t="shared" si="108"/>
        <v>0</v>
      </c>
      <c r="X662">
        <f t="shared" si="108"/>
        <v>0</v>
      </c>
      <c r="Y662">
        <f t="shared" si="108"/>
        <v>0</v>
      </c>
      <c r="Z662">
        <f t="shared" si="108"/>
        <v>0</v>
      </c>
      <c r="AA662">
        <f t="shared" si="108"/>
        <v>0</v>
      </c>
      <c r="AB662">
        <f t="shared" si="107"/>
        <v>0</v>
      </c>
      <c r="AC662">
        <f t="shared" si="107"/>
        <v>6</v>
      </c>
    </row>
    <row r="663" spans="1:29">
      <c r="A663">
        <f>Schools!A663</f>
        <v>138810</v>
      </c>
      <c r="B663" t="str">
        <f>Schools!B663</f>
        <v>Christ The King Voluntary Academy</v>
      </c>
      <c r="C663" t="str">
        <f>Schools!C663</f>
        <v>Secondary</v>
      </c>
      <c r="D663">
        <f>Schools!D663</f>
        <v>0</v>
      </c>
      <c r="E663" t="str">
        <f>Schools!E663</f>
        <v>/provider/23/138810</v>
      </c>
      <c r="F663" t="str">
        <f>Schools!F663</f>
        <v>Darlton Drive, Arnold, Nottingham, Nottinghamshire, NG5 7JZ</v>
      </c>
      <c r="G663" s="17">
        <f>Schools!G663</f>
        <v>43213</v>
      </c>
      <c r="H663">
        <f>Schools!H663</f>
        <v>2768913</v>
      </c>
      <c r="I663" t="str">
        <f>Schools!I663</f>
        <v>2768913.txt</v>
      </c>
      <c r="J663" t="str">
        <f>Schools!J663</f>
        <v>https://files.api.ofsted.gov.uk/v1/file/2768913</v>
      </c>
      <c r="K663" t="str">
        <f>Schools!K663</f>
        <v>Short inspection</v>
      </c>
      <c r="L663" t="b">
        <f t="shared" si="108"/>
        <v>0</v>
      </c>
      <c r="M663">
        <f t="shared" si="108"/>
        <v>8</v>
      </c>
      <c r="N663">
        <f t="shared" si="108"/>
        <v>9</v>
      </c>
      <c r="O663">
        <f t="shared" si="108"/>
        <v>0</v>
      </c>
      <c r="P663">
        <f t="shared" si="108"/>
        <v>0</v>
      </c>
      <c r="Q663">
        <f t="shared" si="108"/>
        <v>0</v>
      </c>
      <c r="R663">
        <f t="shared" si="108"/>
        <v>0</v>
      </c>
      <c r="S663">
        <f t="shared" si="108"/>
        <v>1</v>
      </c>
      <c r="T663">
        <f t="shared" si="108"/>
        <v>0</v>
      </c>
      <c r="U663">
        <f t="shared" si="108"/>
        <v>0</v>
      </c>
      <c r="V663">
        <f t="shared" si="108"/>
        <v>0</v>
      </c>
      <c r="W663">
        <f t="shared" si="108"/>
        <v>0</v>
      </c>
      <c r="X663">
        <f t="shared" si="108"/>
        <v>0</v>
      </c>
      <c r="Y663">
        <f t="shared" si="107"/>
        <v>0</v>
      </c>
      <c r="Z663">
        <f t="shared" si="107"/>
        <v>0</v>
      </c>
      <c r="AA663">
        <f t="shared" si="107"/>
        <v>0</v>
      </c>
      <c r="AB663">
        <f t="shared" si="107"/>
        <v>0</v>
      </c>
      <c r="AC663">
        <f t="shared" si="107"/>
        <v>0</v>
      </c>
    </row>
    <row r="664" spans="1:29">
      <c r="A664">
        <f>Schools!A664</f>
        <v>138817</v>
      </c>
      <c r="B664" t="str">
        <f>Schools!B664</f>
        <v>The Marlborough Church of England School</v>
      </c>
      <c r="C664" t="str">
        <f>Schools!C664</f>
        <v>Secondary</v>
      </c>
      <c r="D664" t="str">
        <f>Schools!D664</f>
        <v>Good</v>
      </c>
      <c r="E664" t="str">
        <f>Schools!E664</f>
        <v>/provider/23/138817</v>
      </c>
      <c r="F664" t="str">
        <f>Schools!F664</f>
        <v>Shipton Road, Woodstock, Oxfordshire, OX20 1LP</v>
      </c>
      <c r="G664" s="17">
        <f>Schools!G664</f>
        <v>43172</v>
      </c>
      <c r="H664">
        <f>Schools!H664</f>
        <v>2760443</v>
      </c>
      <c r="I664" t="str">
        <f>Schools!I664</f>
        <v>2760443.txt</v>
      </c>
      <c r="J664" t="str">
        <f>Schools!J664</f>
        <v>https://files.api.ofsted.gov.uk/v1/file/2760443</v>
      </c>
      <c r="K664" t="str">
        <f>Schools!K664</f>
        <v>Full inspection</v>
      </c>
      <c r="L664" t="b">
        <f t="shared" si="108"/>
        <v>0</v>
      </c>
      <c r="M664">
        <f t="shared" si="108"/>
        <v>4</v>
      </c>
      <c r="N664">
        <f t="shared" si="108"/>
        <v>13</v>
      </c>
      <c r="O664">
        <f t="shared" si="108"/>
        <v>0</v>
      </c>
      <c r="P664">
        <f t="shared" si="108"/>
        <v>0</v>
      </c>
      <c r="Q664">
        <f t="shared" si="108"/>
        <v>0</v>
      </c>
      <c r="R664">
        <f t="shared" si="108"/>
        <v>0</v>
      </c>
      <c r="S664">
        <f t="shared" si="108"/>
        <v>0</v>
      </c>
      <c r="T664">
        <f t="shared" si="108"/>
        <v>0</v>
      </c>
      <c r="U664">
        <f t="shared" si="108"/>
        <v>0</v>
      </c>
      <c r="V664">
        <f t="shared" si="108"/>
        <v>0</v>
      </c>
      <c r="W664">
        <f t="shared" si="108"/>
        <v>0</v>
      </c>
      <c r="X664">
        <f t="shared" si="108"/>
        <v>0</v>
      </c>
      <c r="Y664">
        <f t="shared" si="107"/>
        <v>0</v>
      </c>
      <c r="Z664">
        <f t="shared" si="107"/>
        <v>0</v>
      </c>
      <c r="AA664">
        <f t="shared" si="107"/>
        <v>0</v>
      </c>
      <c r="AB664">
        <f t="shared" si="107"/>
        <v>0</v>
      </c>
      <c r="AC664">
        <f t="shared" si="107"/>
        <v>6</v>
      </c>
    </row>
    <row r="665" spans="1:29">
      <c r="A665">
        <f>Schools!A665</f>
        <v>138825</v>
      </c>
      <c r="B665" t="str">
        <f>Schools!B665</f>
        <v>Grey Court School</v>
      </c>
      <c r="C665" t="str">
        <f>Schools!C665</f>
        <v>Secondary</v>
      </c>
      <c r="D665" t="str">
        <f>Schools!D665</f>
        <v>Outstanding</v>
      </c>
      <c r="E665" t="str">
        <f>Schools!E665</f>
        <v>/provider/23/138825</v>
      </c>
      <c r="F665" t="str">
        <f>Schools!F665</f>
        <v>Ham Street, Ham, Richmond, Surrey, TW10 7HN</v>
      </c>
      <c r="G665" s="17">
        <f>Schools!G665</f>
        <v>43133</v>
      </c>
      <c r="H665">
        <f>Schools!H665</f>
        <v>2751185</v>
      </c>
      <c r="I665" t="str">
        <f>Schools!I665</f>
        <v>2751185.txt</v>
      </c>
      <c r="J665" t="str">
        <f>Schools!J665</f>
        <v>https://files.api.ofsted.gov.uk/v1/file/2751185</v>
      </c>
      <c r="K665" t="str">
        <f>Schools!K665</f>
        <v>Full inspection</v>
      </c>
      <c r="L665" t="b">
        <f t="shared" si="108"/>
        <v>0</v>
      </c>
      <c r="M665">
        <f t="shared" si="108"/>
        <v>1</v>
      </c>
      <c r="N665">
        <f t="shared" si="108"/>
        <v>4</v>
      </c>
      <c r="O665">
        <f t="shared" si="108"/>
        <v>0</v>
      </c>
      <c r="P665">
        <f t="shared" si="108"/>
        <v>0</v>
      </c>
      <c r="Q665">
        <f t="shared" si="108"/>
        <v>0</v>
      </c>
      <c r="R665">
        <f t="shared" si="108"/>
        <v>0</v>
      </c>
      <c r="S665">
        <f t="shared" si="108"/>
        <v>0</v>
      </c>
      <c r="T665">
        <f t="shared" si="108"/>
        <v>0</v>
      </c>
      <c r="U665">
        <f t="shared" si="108"/>
        <v>0</v>
      </c>
      <c r="V665">
        <f t="shared" si="108"/>
        <v>0</v>
      </c>
      <c r="W665">
        <f t="shared" si="108"/>
        <v>0</v>
      </c>
      <c r="X665">
        <f t="shared" si="108"/>
        <v>0</v>
      </c>
      <c r="Y665">
        <f t="shared" si="107"/>
        <v>0</v>
      </c>
      <c r="Z665">
        <f t="shared" si="107"/>
        <v>0</v>
      </c>
      <c r="AA665">
        <f t="shared" si="107"/>
        <v>0</v>
      </c>
      <c r="AB665">
        <f t="shared" si="107"/>
        <v>0</v>
      </c>
      <c r="AC665">
        <f t="shared" si="107"/>
        <v>4</v>
      </c>
    </row>
    <row r="666" spans="1:29">
      <c r="A666">
        <f>Schools!A666</f>
        <v>138833</v>
      </c>
      <c r="B666" t="str">
        <f>Schools!B666</f>
        <v>Ashby School</v>
      </c>
      <c r="C666" t="str">
        <f>Schools!C666</f>
        <v>Secondary</v>
      </c>
      <c r="D666">
        <f>Schools!D666</f>
        <v>0</v>
      </c>
      <c r="E666" t="str">
        <f>Schools!E666</f>
        <v>/provider/23/138833</v>
      </c>
      <c r="F666" t="str">
        <f>Schools!F666</f>
        <v>Nottingham Road, Ashby-de-la-Zouch, Leicestershire, LE65 1DT</v>
      </c>
      <c r="G666" s="17">
        <f>Schools!G666</f>
        <v>43242</v>
      </c>
      <c r="H666">
        <f>Schools!H666</f>
        <v>2774869</v>
      </c>
      <c r="I666" t="str">
        <f>Schools!I666</f>
        <v>2774869.txt</v>
      </c>
      <c r="J666" t="str">
        <f>Schools!J666</f>
        <v>https://files.api.ofsted.gov.uk/v1/file/2774869</v>
      </c>
      <c r="K666" t="str">
        <f>Schools!K666</f>
        <v>Short inspection</v>
      </c>
      <c r="L666" t="b">
        <f t="shared" si="108"/>
        <v>0</v>
      </c>
      <c r="M666">
        <f t="shared" si="108"/>
        <v>0</v>
      </c>
      <c r="N666">
        <f t="shared" si="108"/>
        <v>2</v>
      </c>
      <c r="O666">
        <f t="shared" si="108"/>
        <v>0</v>
      </c>
      <c r="P666">
        <f t="shared" si="108"/>
        <v>0</v>
      </c>
      <c r="Q666">
        <f t="shared" si="108"/>
        <v>0</v>
      </c>
      <c r="R666">
        <f t="shared" si="108"/>
        <v>0</v>
      </c>
      <c r="S666">
        <f t="shared" si="108"/>
        <v>1</v>
      </c>
      <c r="T666">
        <f t="shared" si="108"/>
        <v>0</v>
      </c>
      <c r="U666">
        <f t="shared" si="108"/>
        <v>0</v>
      </c>
      <c r="V666">
        <f t="shared" si="108"/>
        <v>0</v>
      </c>
      <c r="W666">
        <f t="shared" si="108"/>
        <v>0</v>
      </c>
      <c r="X666">
        <f t="shared" si="108"/>
        <v>0</v>
      </c>
      <c r="Y666">
        <f t="shared" si="107"/>
        <v>0</v>
      </c>
      <c r="Z666">
        <f t="shared" si="107"/>
        <v>0</v>
      </c>
      <c r="AA666">
        <f t="shared" si="107"/>
        <v>0</v>
      </c>
      <c r="AB666">
        <f t="shared" si="107"/>
        <v>0</v>
      </c>
      <c r="AC666">
        <f t="shared" si="107"/>
        <v>2</v>
      </c>
    </row>
    <row r="667" spans="1:29">
      <c r="A667">
        <f>Schools!A667</f>
        <v>138834</v>
      </c>
      <c r="B667" t="str">
        <f>Schools!B667</f>
        <v>Brentwood Ursuline Convent High School</v>
      </c>
      <c r="C667" t="str">
        <f>Schools!C667</f>
        <v>Secondary</v>
      </c>
      <c r="D667">
        <f>Schools!D667</f>
        <v>0</v>
      </c>
      <c r="E667" t="str">
        <f>Schools!E667</f>
        <v>/provider/23/138834</v>
      </c>
      <c r="F667" t="str">
        <f>Schools!F667</f>
        <v>Queen's Road, Brentwood, Essex, CM14 4EX</v>
      </c>
      <c r="G667" s="17">
        <f>Schools!G667</f>
        <v>43028</v>
      </c>
      <c r="H667">
        <f>Schools!H667</f>
        <v>2731929</v>
      </c>
      <c r="I667" t="str">
        <f>Schools!I667</f>
        <v>2731929.txt</v>
      </c>
      <c r="J667" t="str">
        <f>Schools!J667</f>
        <v>https://files.api.ofsted.gov.uk/v1/file/2731929</v>
      </c>
      <c r="K667" t="str">
        <f>Schools!K667</f>
        <v>Short inspection</v>
      </c>
      <c r="L667" t="b">
        <f t="shared" si="108"/>
        <v>0</v>
      </c>
      <c r="M667">
        <f t="shared" si="108"/>
        <v>6</v>
      </c>
      <c r="N667">
        <f t="shared" si="108"/>
        <v>9</v>
      </c>
      <c r="O667">
        <f t="shared" si="108"/>
        <v>0</v>
      </c>
      <c r="P667">
        <f t="shared" si="108"/>
        <v>0</v>
      </c>
      <c r="Q667">
        <f t="shared" si="108"/>
        <v>0</v>
      </c>
      <c r="R667">
        <f t="shared" si="108"/>
        <v>0</v>
      </c>
      <c r="S667">
        <f t="shared" si="108"/>
        <v>0</v>
      </c>
      <c r="T667">
        <f t="shared" si="108"/>
        <v>1</v>
      </c>
      <c r="U667">
        <f t="shared" si="108"/>
        <v>0</v>
      </c>
      <c r="V667">
        <f t="shared" si="108"/>
        <v>0</v>
      </c>
      <c r="W667">
        <f t="shared" si="108"/>
        <v>0</v>
      </c>
      <c r="X667">
        <f t="shared" si="108"/>
        <v>0</v>
      </c>
      <c r="Y667">
        <f t="shared" si="107"/>
        <v>1</v>
      </c>
      <c r="Z667">
        <f t="shared" si="107"/>
        <v>1</v>
      </c>
      <c r="AA667">
        <f t="shared" si="107"/>
        <v>1</v>
      </c>
      <c r="AB667">
        <f t="shared" si="107"/>
        <v>0</v>
      </c>
      <c r="AC667">
        <f t="shared" si="107"/>
        <v>5</v>
      </c>
    </row>
    <row r="668" spans="1:29">
      <c r="A668">
        <f>Schools!A668</f>
        <v>138948</v>
      </c>
      <c r="B668" t="str">
        <f>Schools!B668</f>
        <v>Penwortham Priory Academy</v>
      </c>
      <c r="C668" t="str">
        <f>Schools!C668</f>
        <v>Secondary</v>
      </c>
      <c r="D668" t="str">
        <f>Schools!D668</f>
        <v>Requires Improvement</v>
      </c>
      <c r="E668" t="str">
        <f>Schools!E668</f>
        <v>/provider/23/138948</v>
      </c>
      <c r="F668" t="str">
        <f>Schools!F668</f>
        <v>Crow Hills Road, Penwortham, Preston, Lancashire, PR1 0JE</v>
      </c>
      <c r="G668" s="17">
        <f>Schools!G668</f>
        <v>42983</v>
      </c>
      <c r="H668">
        <f>Schools!H668</f>
        <v>2724967</v>
      </c>
      <c r="I668" t="str">
        <f>Schools!I668</f>
        <v>2724967.txt</v>
      </c>
      <c r="J668" t="str">
        <f>Schools!J668</f>
        <v>https://files.api.ofsted.gov.uk/v1/file/2724967</v>
      </c>
      <c r="K668" t="str">
        <f>Schools!K668</f>
        <v>Full inspection</v>
      </c>
      <c r="L668" t="b">
        <f t="shared" si="108"/>
        <v>0</v>
      </c>
      <c r="M668">
        <f t="shared" si="108"/>
        <v>7</v>
      </c>
      <c r="N668">
        <f t="shared" si="108"/>
        <v>11</v>
      </c>
      <c r="O668">
        <f t="shared" si="108"/>
        <v>0</v>
      </c>
      <c r="P668">
        <f t="shared" si="108"/>
        <v>0</v>
      </c>
      <c r="Q668">
        <f t="shared" si="108"/>
        <v>0</v>
      </c>
      <c r="R668">
        <f t="shared" si="108"/>
        <v>0</v>
      </c>
      <c r="S668">
        <f t="shared" si="108"/>
        <v>0</v>
      </c>
      <c r="T668">
        <f t="shared" si="108"/>
        <v>0</v>
      </c>
      <c r="U668">
        <f t="shared" si="108"/>
        <v>0</v>
      </c>
      <c r="V668">
        <f t="shared" si="108"/>
        <v>0</v>
      </c>
      <c r="W668">
        <f t="shared" si="108"/>
        <v>0</v>
      </c>
      <c r="X668">
        <f t="shared" si="108"/>
        <v>0</v>
      </c>
      <c r="Y668">
        <f t="shared" si="107"/>
        <v>0</v>
      </c>
      <c r="Z668">
        <f t="shared" si="107"/>
        <v>0</v>
      </c>
      <c r="AA668">
        <f t="shared" si="107"/>
        <v>0</v>
      </c>
      <c r="AB668">
        <f t="shared" si="107"/>
        <v>0</v>
      </c>
      <c r="AC668">
        <f t="shared" si="107"/>
        <v>12</v>
      </c>
    </row>
    <row r="669" spans="1:29">
      <c r="A669">
        <f>Schools!A669</f>
        <v>138844</v>
      </c>
      <c r="B669" t="str">
        <f>Schools!B669</f>
        <v>Holywell School</v>
      </c>
      <c r="C669" t="str">
        <f>Schools!C669</f>
        <v>Secondary</v>
      </c>
      <c r="D669">
        <f>Schools!D669</f>
        <v>0</v>
      </c>
      <c r="E669" t="str">
        <f>Schools!E669</f>
        <v>/provider/23/138844</v>
      </c>
      <c r="F669" t="str">
        <f>Schools!F669</f>
        <v>Red Lion Close, Cranfield, Bedford, Bedfordshire, MK43 0JA</v>
      </c>
      <c r="G669" s="17">
        <f>Schools!G669</f>
        <v>43210</v>
      </c>
      <c r="H669">
        <f>Schools!H669</f>
        <v>2768337</v>
      </c>
      <c r="I669" t="str">
        <f>Schools!I669</f>
        <v>2768337.txt</v>
      </c>
      <c r="J669" t="str">
        <f>Schools!J669</f>
        <v>https://files.api.ofsted.gov.uk/v1/file/2768337</v>
      </c>
      <c r="K669" t="str">
        <f>Schools!K669</f>
        <v>Short inspection</v>
      </c>
      <c r="L669" t="b">
        <f t="shared" si="108"/>
        <v>0</v>
      </c>
      <c r="M669">
        <f t="shared" si="108"/>
        <v>0</v>
      </c>
      <c r="N669">
        <f t="shared" si="108"/>
        <v>3</v>
      </c>
      <c r="O669">
        <f t="shared" si="108"/>
        <v>0</v>
      </c>
      <c r="P669">
        <f t="shared" si="108"/>
        <v>0</v>
      </c>
      <c r="Q669">
        <f t="shared" si="108"/>
        <v>0</v>
      </c>
      <c r="R669">
        <f t="shared" si="108"/>
        <v>0</v>
      </c>
      <c r="S669">
        <f t="shared" si="108"/>
        <v>0</v>
      </c>
      <c r="T669">
        <f t="shared" si="108"/>
        <v>0</v>
      </c>
      <c r="U669">
        <f t="shared" si="108"/>
        <v>0</v>
      </c>
      <c r="V669">
        <f t="shared" si="108"/>
        <v>0</v>
      </c>
      <c r="W669">
        <f t="shared" si="108"/>
        <v>0</v>
      </c>
      <c r="X669">
        <f t="shared" si="108"/>
        <v>0</v>
      </c>
      <c r="Y669">
        <f t="shared" si="107"/>
        <v>0</v>
      </c>
      <c r="Z669">
        <f t="shared" si="107"/>
        <v>0</v>
      </c>
      <c r="AA669">
        <f t="shared" si="107"/>
        <v>0</v>
      </c>
      <c r="AB669">
        <f t="shared" si="107"/>
        <v>0</v>
      </c>
      <c r="AC669">
        <f t="shared" si="107"/>
        <v>0</v>
      </c>
    </row>
    <row r="670" spans="1:29">
      <c r="A670">
        <f>Schools!A670</f>
        <v>138950</v>
      </c>
      <c r="B670" t="str">
        <f>Schools!B670</f>
        <v>St Thomas √† Becket Catholic Secondary School, A Voluntary Academy</v>
      </c>
      <c r="C670" t="str">
        <f>Schools!C670</f>
        <v>Secondary</v>
      </c>
      <c r="D670">
        <f>Schools!D670</f>
        <v>0</v>
      </c>
      <c r="E670" t="str">
        <f>Schools!E670</f>
        <v>/provider/23/138950</v>
      </c>
      <c r="F670" t="str">
        <f>Schools!F670</f>
        <v>Barnsley Road, Sandal, Wakefield, West Yorkshire, WF2 6EQ</v>
      </c>
      <c r="G670" s="17">
        <f>Schools!G670</f>
        <v>43066</v>
      </c>
      <c r="H670">
        <f>Schools!H670</f>
        <v>2739451</v>
      </c>
      <c r="I670" t="str">
        <f>Schools!I670</f>
        <v>2739451.txt</v>
      </c>
      <c r="J670" t="str">
        <f>Schools!J670</f>
        <v>https://files.api.ofsted.gov.uk/v1/file/2739451</v>
      </c>
      <c r="K670" t="str">
        <f>Schools!K670</f>
        <v>Short inspection</v>
      </c>
      <c r="L670" t="b">
        <f t="shared" si="108"/>
        <v>0</v>
      </c>
      <c r="M670">
        <f t="shared" si="108"/>
        <v>1</v>
      </c>
      <c r="N670">
        <f t="shared" si="108"/>
        <v>2</v>
      </c>
      <c r="O670">
        <f t="shared" si="108"/>
        <v>0</v>
      </c>
      <c r="P670">
        <f t="shared" si="108"/>
        <v>1</v>
      </c>
      <c r="Q670">
        <f t="shared" si="108"/>
        <v>0</v>
      </c>
      <c r="R670">
        <f t="shared" si="108"/>
        <v>0</v>
      </c>
      <c r="S670">
        <f t="shared" si="108"/>
        <v>0</v>
      </c>
      <c r="T670">
        <f t="shared" si="108"/>
        <v>0</v>
      </c>
      <c r="U670">
        <f t="shared" si="108"/>
        <v>0</v>
      </c>
      <c r="V670">
        <f t="shared" si="108"/>
        <v>0</v>
      </c>
      <c r="W670">
        <f t="shared" si="108"/>
        <v>0</v>
      </c>
      <c r="X670">
        <f t="shared" si="108"/>
        <v>0</v>
      </c>
      <c r="Y670">
        <f t="shared" si="107"/>
        <v>0</v>
      </c>
      <c r="Z670">
        <f t="shared" si="107"/>
        <v>0</v>
      </c>
      <c r="AA670">
        <f t="shared" si="107"/>
        <v>0</v>
      </c>
      <c r="AB670">
        <f t="shared" si="107"/>
        <v>0</v>
      </c>
      <c r="AC670">
        <f t="shared" si="107"/>
        <v>6</v>
      </c>
    </row>
    <row r="671" spans="1:29">
      <c r="A671">
        <f>Schools!A671</f>
        <v>138852</v>
      </c>
      <c r="B671" t="str">
        <f>Schools!B671</f>
        <v>S.Peter's Collegiate Church of England School</v>
      </c>
      <c r="C671" t="str">
        <f>Schools!C671</f>
        <v>Secondary</v>
      </c>
      <c r="D671" t="str">
        <f>Schools!D671</f>
        <v>Good</v>
      </c>
      <c r="E671" t="str">
        <f>Schools!E671</f>
        <v>/provider/23/138852</v>
      </c>
      <c r="F671" t="str">
        <f>Schools!F671</f>
        <v>Compton Park, Compton Road West, Wolverhampton, West Midlands, WV3 9DU</v>
      </c>
      <c r="G671" s="17">
        <f>Schools!G671</f>
        <v>42989</v>
      </c>
      <c r="H671">
        <f>Schools!H671</f>
        <v>2724465</v>
      </c>
      <c r="I671" t="str">
        <f>Schools!I671</f>
        <v>2724465.txt</v>
      </c>
      <c r="J671" t="str">
        <f>Schools!J671</f>
        <v>https://files.api.ofsted.gov.uk/v1/file/2724465</v>
      </c>
      <c r="K671" t="str">
        <f>Schools!K671</f>
        <v>Full inspection</v>
      </c>
      <c r="L671" t="b">
        <f t="shared" si="108"/>
        <v>0</v>
      </c>
      <c r="M671">
        <f t="shared" si="108"/>
        <v>3</v>
      </c>
      <c r="N671">
        <f t="shared" si="108"/>
        <v>5</v>
      </c>
      <c r="O671">
        <f t="shared" si="108"/>
        <v>0</v>
      </c>
      <c r="P671">
        <f t="shared" si="108"/>
        <v>0</v>
      </c>
      <c r="Q671">
        <f t="shared" si="108"/>
        <v>0</v>
      </c>
      <c r="R671">
        <f t="shared" si="108"/>
        <v>0</v>
      </c>
      <c r="S671">
        <f t="shared" si="108"/>
        <v>1</v>
      </c>
      <c r="T671">
        <f t="shared" si="108"/>
        <v>0</v>
      </c>
      <c r="U671">
        <f t="shared" si="108"/>
        <v>0</v>
      </c>
      <c r="V671">
        <f t="shared" si="108"/>
        <v>0</v>
      </c>
      <c r="W671">
        <f t="shared" si="108"/>
        <v>0</v>
      </c>
      <c r="X671">
        <f t="shared" si="108"/>
        <v>0</v>
      </c>
      <c r="Y671">
        <f t="shared" si="107"/>
        <v>2</v>
      </c>
      <c r="Z671">
        <f t="shared" si="107"/>
        <v>1</v>
      </c>
      <c r="AA671">
        <f t="shared" si="107"/>
        <v>0</v>
      </c>
      <c r="AB671">
        <f t="shared" si="107"/>
        <v>0</v>
      </c>
      <c r="AC671">
        <f t="shared" si="107"/>
        <v>7</v>
      </c>
    </row>
    <row r="672" spans="1:29">
      <c r="A672" t="str">
        <f>Schools!A672</f>
        <v>SC459408</v>
      </c>
      <c r="B672" t="str">
        <f>Schools!B672</f>
        <v>The Wellington Academy</v>
      </c>
      <c r="C672" t="str">
        <f>Schools!C672</f>
        <v>Boarding School</v>
      </c>
      <c r="D672" t="str">
        <f>Schools!D672</f>
        <v>Outstanding</v>
      </c>
      <c r="E672" t="str">
        <f>Schools!E672</f>
        <v>/provider/1/SC459408</v>
      </c>
      <c r="F672" t="str">
        <f>Schools!F672</f>
        <v>Tidworth Road, Ludgershall, Wiltshire, SP11 9RR</v>
      </c>
      <c r="G672" s="17">
        <f>Schools!G672</f>
        <v>43150</v>
      </c>
      <c r="H672">
        <f>Schools!H672</f>
        <v>2755099</v>
      </c>
      <c r="I672" t="str">
        <f>Schools!I672</f>
        <v>2755099.txt</v>
      </c>
      <c r="J672" t="str">
        <f>Schools!J672</f>
        <v>https://files.api.ofsted.gov.uk/v1/file/2755099</v>
      </c>
      <c r="K672" t="str">
        <f>Schools!K672</f>
        <v>Full inspection</v>
      </c>
      <c r="L672" t="b">
        <f t="shared" ref="L672:AA681" si="109">VLOOKUP($A672,rMentions,COLUMN()-9,FALSE)</f>
        <v>0</v>
      </c>
      <c r="M672">
        <f t="shared" si="109"/>
        <v>0</v>
      </c>
      <c r="N672">
        <f t="shared" si="109"/>
        <v>0</v>
      </c>
      <c r="O672">
        <f t="shared" si="109"/>
        <v>0</v>
      </c>
      <c r="P672">
        <f t="shared" si="109"/>
        <v>2</v>
      </c>
      <c r="Q672">
        <f t="shared" si="109"/>
        <v>0</v>
      </c>
      <c r="R672">
        <f t="shared" si="109"/>
        <v>0</v>
      </c>
      <c r="S672">
        <f t="shared" si="109"/>
        <v>0</v>
      </c>
      <c r="T672">
        <f t="shared" si="109"/>
        <v>0</v>
      </c>
      <c r="U672">
        <f t="shared" si="109"/>
        <v>0</v>
      </c>
      <c r="V672">
        <f t="shared" si="109"/>
        <v>0</v>
      </c>
      <c r="W672">
        <f t="shared" si="109"/>
        <v>0</v>
      </c>
      <c r="X672">
        <f t="shared" si="109"/>
        <v>0</v>
      </c>
      <c r="Y672">
        <f t="shared" si="109"/>
        <v>0</v>
      </c>
      <c r="Z672">
        <f t="shared" si="109"/>
        <v>0</v>
      </c>
      <c r="AA672">
        <f t="shared" si="109"/>
        <v>0</v>
      </c>
      <c r="AB672">
        <f t="shared" si="107"/>
        <v>0</v>
      </c>
      <c r="AC672">
        <f t="shared" si="107"/>
        <v>1</v>
      </c>
    </row>
    <row r="673" spans="1:29">
      <c r="A673">
        <f>Schools!A673</f>
        <v>138966</v>
      </c>
      <c r="B673" t="str">
        <f>Schools!B673</f>
        <v>Shooters Hill Sixth Form College</v>
      </c>
      <c r="C673" t="str">
        <f>Schools!C673</f>
        <v>16-19 academy</v>
      </c>
      <c r="D673" t="str">
        <f>Schools!D673</f>
        <v>Requires Improvement</v>
      </c>
      <c r="E673" t="str">
        <f>Schools!E673</f>
        <v>/provider/46/138966</v>
      </c>
      <c r="F673" t="str">
        <f>Schools!F673</f>
        <v>Red Lion Lane, Shooters Hill, London, SE18 4LD</v>
      </c>
      <c r="G673" s="17">
        <f>Schools!G673</f>
        <v>43031</v>
      </c>
      <c r="H673">
        <f>Schools!H673</f>
        <v>2732225</v>
      </c>
      <c r="I673" t="str">
        <f>Schools!I673</f>
        <v>2732225.txt</v>
      </c>
      <c r="J673" t="str">
        <f>Schools!J673</f>
        <v>https://files.api.ofsted.gov.uk/v1/file/2732225</v>
      </c>
      <c r="K673" t="str">
        <f>Schools!K673</f>
        <v>Full inspection</v>
      </c>
      <c r="L673" t="b">
        <f t="shared" si="109"/>
        <v>0</v>
      </c>
      <c r="M673">
        <f t="shared" si="109"/>
        <v>2</v>
      </c>
      <c r="N673">
        <f t="shared" si="109"/>
        <v>12</v>
      </c>
      <c r="O673">
        <f t="shared" si="109"/>
        <v>0</v>
      </c>
      <c r="P673">
        <f t="shared" si="109"/>
        <v>0</v>
      </c>
      <c r="Q673">
        <f t="shared" si="109"/>
        <v>0</v>
      </c>
      <c r="R673">
        <f t="shared" si="109"/>
        <v>0</v>
      </c>
      <c r="S673">
        <f t="shared" si="109"/>
        <v>0</v>
      </c>
      <c r="T673">
        <f t="shared" si="109"/>
        <v>0</v>
      </c>
      <c r="U673">
        <f t="shared" si="109"/>
        <v>0</v>
      </c>
      <c r="V673">
        <f t="shared" si="109"/>
        <v>0</v>
      </c>
      <c r="W673">
        <f t="shared" si="109"/>
        <v>0</v>
      </c>
      <c r="X673">
        <f t="shared" si="109"/>
        <v>0</v>
      </c>
      <c r="Y673">
        <f t="shared" si="107"/>
        <v>0</v>
      </c>
      <c r="Z673">
        <f t="shared" si="107"/>
        <v>0</v>
      </c>
      <c r="AA673">
        <f t="shared" si="107"/>
        <v>0</v>
      </c>
      <c r="AB673">
        <f t="shared" si="107"/>
        <v>4</v>
      </c>
      <c r="AC673">
        <f t="shared" si="107"/>
        <v>13</v>
      </c>
    </row>
    <row r="674" spans="1:29">
      <c r="A674">
        <f>Schools!A674</f>
        <v>139138</v>
      </c>
      <c r="B674" t="str">
        <f>Schools!B674</f>
        <v>Aldersley High School</v>
      </c>
      <c r="C674" t="str">
        <f>Schools!C674</f>
        <v>Secondary</v>
      </c>
      <c r="D674">
        <f>Schools!D674</f>
        <v>0</v>
      </c>
      <c r="E674" t="str">
        <f>Schools!E674</f>
        <v>/provider/23/139138</v>
      </c>
      <c r="F674" t="str">
        <f>Schools!F674</f>
        <v>Barnhurst Lane, Codsall, Wolverhampton, West Midlands, WV8 1RT</v>
      </c>
      <c r="G674" s="17">
        <f>Schools!G674</f>
        <v>43213</v>
      </c>
      <c r="H674">
        <f>Schools!H674</f>
        <v>2768873</v>
      </c>
      <c r="I674" t="str">
        <f>Schools!I674</f>
        <v>2768873.txt</v>
      </c>
      <c r="J674" t="str">
        <f>Schools!J674</f>
        <v>https://files.api.ofsted.gov.uk/v1/file/2768873</v>
      </c>
      <c r="K674" t="str">
        <f>Schools!K674</f>
        <v>Short inspection</v>
      </c>
      <c r="L674" t="b">
        <f t="shared" si="109"/>
        <v>0</v>
      </c>
      <c r="M674">
        <f t="shared" si="109"/>
        <v>0</v>
      </c>
      <c r="N674">
        <f t="shared" si="109"/>
        <v>1</v>
      </c>
      <c r="O674">
        <f t="shared" si="109"/>
        <v>0</v>
      </c>
      <c r="P674">
        <f t="shared" si="109"/>
        <v>1</v>
      </c>
      <c r="Q674">
        <f t="shared" si="109"/>
        <v>0</v>
      </c>
      <c r="R674">
        <f t="shared" si="109"/>
        <v>0</v>
      </c>
      <c r="S674">
        <f t="shared" si="109"/>
        <v>0</v>
      </c>
      <c r="T674">
        <f t="shared" si="109"/>
        <v>0</v>
      </c>
      <c r="U674">
        <f t="shared" si="109"/>
        <v>0</v>
      </c>
      <c r="V674">
        <f t="shared" si="109"/>
        <v>0</v>
      </c>
      <c r="W674">
        <f t="shared" si="109"/>
        <v>0</v>
      </c>
      <c r="X674">
        <f t="shared" si="109"/>
        <v>0</v>
      </c>
      <c r="Y674">
        <f t="shared" ref="Y674:AC689" si="110">VLOOKUP($A674,rMentions,COLUMN()-9,FALSE)</f>
        <v>0</v>
      </c>
      <c r="Z674">
        <f t="shared" si="110"/>
        <v>0</v>
      </c>
      <c r="AA674">
        <f t="shared" si="110"/>
        <v>0</v>
      </c>
      <c r="AB674">
        <f t="shared" si="110"/>
        <v>0</v>
      </c>
      <c r="AC674">
        <f t="shared" si="110"/>
        <v>5</v>
      </c>
    </row>
    <row r="675" spans="1:29">
      <c r="A675">
        <f>Schools!A675</f>
        <v>139140</v>
      </c>
      <c r="B675" t="str">
        <f>Schools!B675</f>
        <v>Boston High School</v>
      </c>
      <c r="C675" t="str">
        <f>Schools!C675</f>
        <v>Secondary</v>
      </c>
      <c r="D675">
        <f>Schools!D675</f>
        <v>0</v>
      </c>
      <c r="E675" t="str">
        <f>Schools!E675</f>
        <v>/provider/23/139140</v>
      </c>
      <c r="F675" t="str">
        <f>Schools!F675</f>
        <v>Spilsby Road, Boston, Lincolnshire, PE21 9PF</v>
      </c>
      <c r="G675" s="17">
        <f>Schools!G675</f>
        <v>43207</v>
      </c>
      <c r="H675">
        <f>Schools!H675</f>
        <v>2767309</v>
      </c>
      <c r="I675" t="str">
        <f>Schools!I675</f>
        <v>2767309.txt</v>
      </c>
      <c r="J675" t="str">
        <f>Schools!J675</f>
        <v>https://files.api.ofsted.gov.uk/v1/file/2767309</v>
      </c>
      <c r="K675" t="str">
        <f>Schools!K675</f>
        <v>Short inspection</v>
      </c>
      <c r="L675" t="b">
        <f t="shared" si="109"/>
        <v>0</v>
      </c>
      <c r="M675">
        <f t="shared" si="109"/>
        <v>3</v>
      </c>
      <c r="N675">
        <f t="shared" si="109"/>
        <v>3</v>
      </c>
      <c r="O675">
        <f t="shared" si="109"/>
        <v>0</v>
      </c>
      <c r="P675">
        <f t="shared" si="109"/>
        <v>0</v>
      </c>
      <c r="Q675">
        <f t="shared" si="109"/>
        <v>0</v>
      </c>
      <c r="R675">
        <f t="shared" si="109"/>
        <v>0</v>
      </c>
      <c r="S675">
        <f t="shared" si="109"/>
        <v>0</v>
      </c>
      <c r="T675">
        <f t="shared" si="109"/>
        <v>0</v>
      </c>
      <c r="U675">
        <f t="shared" si="109"/>
        <v>0</v>
      </c>
      <c r="V675">
        <f t="shared" si="109"/>
        <v>0</v>
      </c>
      <c r="W675">
        <f t="shared" si="109"/>
        <v>0</v>
      </c>
      <c r="X675">
        <f t="shared" si="109"/>
        <v>0</v>
      </c>
      <c r="Y675">
        <f t="shared" si="110"/>
        <v>0</v>
      </c>
      <c r="Z675">
        <f t="shared" si="110"/>
        <v>0</v>
      </c>
      <c r="AA675">
        <f t="shared" si="110"/>
        <v>0</v>
      </c>
      <c r="AB675">
        <f t="shared" si="110"/>
        <v>0</v>
      </c>
      <c r="AC675">
        <f t="shared" si="110"/>
        <v>1</v>
      </c>
    </row>
    <row r="676" spans="1:29">
      <c r="A676">
        <f>Schools!A676</f>
        <v>139146</v>
      </c>
      <c r="B676" t="str">
        <f>Schools!B676</f>
        <v>Cheney School</v>
      </c>
      <c r="C676" t="str">
        <f>Schools!C676</f>
        <v>Secondary</v>
      </c>
      <c r="D676">
        <f>Schools!D676</f>
        <v>0</v>
      </c>
      <c r="E676" t="str">
        <f>Schools!E676</f>
        <v>/provider/23/139146</v>
      </c>
      <c r="F676" t="str">
        <f>Schools!F676</f>
        <v>Cheney Lane, Headington, Oxford, Oxfordshire, OX3 7QH</v>
      </c>
      <c r="G676" s="17">
        <f>Schools!G676</f>
        <v>43223</v>
      </c>
      <c r="H676">
        <f>Schools!H676</f>
        <v>2771295</v>
      </c>
      <c r="I676" t="str">
        <f>Schools!I676</f>
        <v>2771295.txt</v>
      </c>
      <c r="J676" t="str">
        <f>Schools!J676</f>
        <v>https://files.api.ofsted.gov.uk/v1/file/2771295</v>
      </c>
      <c r="K676" t="str">
        <f>Schools!K676</f>
        <v>Short inspection</v>
      </c>
      <c r="L676" t="b">
        <f t="shared" si="109"/>
        <v>0</v>
      </c>
      <c r="M676">
        <f t="shared" si="109"/>
        <v>0</v>
      </c>
      <c r="N676">
        <f t="shared" si="109"/>
        <v>2</v>
      </c>
      <c r="O676">
        <f t="shared" si="109"/>
        <v>0</v>
      </c>
      <c r="P676">
        <f t="shared" si="109"/>
        <v>0</v>
      </c>
      <c r="Q676">
        <f t="shared" si="109"/>
        <v>0</v>
      </c>
      <c r="R676">
        <f t="shared" si="109"/>
        <v>0</v>
      </c>
      <c r="S676">
        <f t="shared" si="109"/>
        <v>0</v>
      </c>
      <c r="T676">
        <f t="shared" si="109"/>
        <v>0</v>
      </c>
      <c r="U676">
        <f t="shared" si="109"/>
        <v>0</v>
      </c>
      <c r="V676">
        <f t="shared" si="109"/>
        <v>0</v>
      </c>
      <c r="W676">
        <f t="shared" si="109"/>
        <v>0</v>
      </c>
      <c r="X676">
        <f t="shared" si="109"/>
        <v>0</v>
      </c>
      <c r="Y676">
        <f t="shared" si="110"/>
        <v>0</v>
      </c>
      <c r="Z676">
        <f t="shared" si="110"/>
        <v>0</v>
      </c>
      <c r="AA676">
        <f t="shared" si="110"/>
        <v>0</v>
      </c>
      <c r="AB676">
        <f t="shared" si="110"/>
        <v>0</v>
      </c>
      <c r="AC676">
        <f t="shared" si="110"/>
        <v>3</v>
      </c>
    </row>
    <row r="677" spans="1:29">
      <c r="A677">
        <f>Schools!A677</f>
        <v>139151</v>
      </c>
      <c r="B677" t="str">
        <f>Schools!B677</f>
        <v>Gordon's School</v>
      </c>
      <c r="C677" t="str">
        <f>Schools!C677</f>
        <v>Secondary</v>
      </c>
      <c r="D677">
        <f>Schools!D677</f>
        <v>0</v>
      </c>
      <c r="E677" t="str">
        <f>Schools!E677</f>
        <v>/provider/23/139151</v>
      </c>
      <c r="F677" t="str">
        <f>Schools!F677</f>
        <v>Bagshot Road, West End, Woking, Surrey, GU24 9PT</v>
      </c>
      <c r="G677" s="17">
        <f>Schools!G677</f>
        <v>43056</v>
      </c>
      <c r="H677">
        <f>Schools!H677</f>
        <v>2737491</v>
      </c>
      <c r="I677" t="str">
        <f>Schools!I677</f>
        <v>2737491.txt</v>
      </c>
      <c r="J677" t="str">
        <f>Schools!J677</f>
        <v>https://files.api.ofsted.gov.uk/v1/file/2737491</v>
      </c>
      <c r="K677" t="str">
        <f>Schools!K677</f>
        <v>Monitoring visit</v>
      </c>
      <c r="L677" t="b">
        <f t="shared" si="109"/>
        <v>0</v>
      </c>
      <c r="M677">
        <f t="shared" si="109"/>
        <v>0</v>
      </c>
      <c r="N677">
        <f t="shared" si="109"/>
        <v>0</v>
      </c>
      <c r="O677">
        <f t="shared" si="109"/>
        <v>0</v>
      </c>
      <c r="P677">
        <f t="shared" si="109"/>
        <v>0</v>
      </c>
      <c r="Q677">
        <f t="shared" si="109"/>
        <v>0</v>
      </c>
      <c r="R677">
        <f t="shared" si="109"/>
        <v>0</v>
      </c>
      <c r="S677">
        <f t="shared" si="109"/>
        <v>0</v>
      </c>
      <c r="T677">
        <f t="shared" si="109"/>
        <v>0</v>
      </c>
      <c r="U677">
        <f t="shared" si="109"/>
        <v>0</v>
      </c>
      <c r="V677">
        <f t="shared" si="109"/>
        <v>0</v>
      </c>
      <c r="W677">
        <f t="shared" si="109"/>
        <v>0</v>
      </c>
      <c r="X677">
        <f t="shared" si="109"/>
        <v>0</v>
      </c>
      <c r="Y677">
        <f t="shared" si="110"/>
        <v>0</v>
      </c>
      <c r="Z677">
        <f t="shared" si="110"/>
        <v>0</v>
      </c>
      <c r="AA677">
        <f t="shared" si="110"/>
        <v>0</v>
      </c>
      <c r="AB677">
        <f t="shared" si="110"/>
        <v>0</v>
      </c>
      <c r="AC677">
        <f t="shared" si="110"/>
        <v>1</v>
      </c>
    </row>
    <row r="678" spans="1:29">
      <c r="A678">
        <f>Schools!A678</f>
        <v>139152</v>
      </c>
      <c r="B678" t="str">
        <f>Schools!B678</f>
        <v>Great Sankey High School</v>
      </c>
      <c r="C678" t="str">
        <f>Schools!C678</f>
        <v>Secondary</v>
      </c>
      <c r="D678" t="str">
        <f>Schools!D678</f>
        <v>Good</v>
      </c>
      <c r="E678" t="str">
        <f>Schools!E678</f>
        <v>/provider/23/139152</v>
      </c>
      <c r="F678" t="str">
        <f>Schools!F678</f>
        <v>Barrow Hall Lane, Great Sankey, Warrington, Cheshire, WA5 3AA</v>
      </c>
      <c r="G678" s="17">
        <f>Schools!G678</f>
        <v>43025</v>
      </c>
      <c r="H678">
        <f>Schools!H678</f>
        <v>2730989</v>
      </c>
      <c r="I678" t="str">
        <f>Schools!I678</f>
        <v>2730989.txt</v>
      </c>
      <c r="J678" t="str">
        <f>Schools!J678</f>
        <v>https://files.api.ofsted.gov.uk/v1/file/2730989</v>
      </c>
      <c r="K678" t="str">
        <f>Schools!K678</f>
        <v>Full inspection</v>
      </c>
      <c r="L678" t="b">
        <f t="shared" si="109"/>
        <v>0</v>
      </c>
      <c r="M678">
        <f t="shared" si="109"/>
        <v>0</v>
      </c>
      <c r="N678">
        <f t="shared" si="109"/>
        <v>3</v>
      </c>
      <c r="O678">
        <f t="shared" si="109"/>
        <v>0</v>
      </c>
      <c r="P678">
        <f t="shared" si="109"/>
        <v>1</v>
      </c>
      <c r="Q678">
        <f t="shared" si="109"/>
        <v>0</v>
      </c>
      <c r="R678">
        <f t="shared" si="109"/>
        <v>0</v>
      </c>
      <c r="S678">
        <f t="shared" si="109"/>
        <v>0</v>
      </c>
      <c r="T678">
        <f t="shared" si="109"/>
        <v>0</v>
      </c>
      <c r="U678">
        <f t="shared" si="109"/>
        <v>0</v>
      </c>
      <c r="V678">
        <f t="shared" si="109"/>
        <v>0</v>
      </c>
      <c r="W678">
        <f t="shared" si="109"/>
        <v>0</v>
      </c>
      <c r="X678">
        <f t="shared" si="109"/>
        <v>0</v>
      </c>
      <c r="Y678">
        <f t="shared" si="110"/>
        <v>0</v>
      </c>
      <c r="Z678">
        <f t="shared" si="110"/>
        <v>0</v>
      </c>
      <c r="AA678">
        <f t="shared" si="110"/>
        <v>0</v>
      </c>
      <c r="AB678">
        <f t="shared" si="110"/>
        <v>0</v>
      </c>
      <c r="AC678">
        <f t="shared" si="110"/>
        <v>6</v>
      </c>
    </row>
    <row r="679" spans="1:29">
      <c r="A679">
        <f>Schools!A679</f>
        <v>139171</v>
      </c>
      <c r="B679" t="str">
        <f>Schools!B679</f>
        <v>St Edward's Church of England Academy</v>
      </c>
      <c r="C679" t="str">
        <f>Schools!C679</f>
        <v>Secondary</v>
      </c>
      <c r="D679" t="str">
        <f>Schools!D679</f>
        <v>Requires Improvement</v>
      </c>
      <c r="E679" t="str">
        <f>Schools!E679</f>
        <v>/provider/23/139171</v>
      </c>
      <c r="F679" t="str">
        <f>Schools!F679</f>
        <v>Westwood Road, Leek, Staffordshire, ST13 8DN</v>
      </c>
      <c r="G679" s="17">
        <f>Schools!G679</f>
        <v>43165</v>
      </c>
      <c r="H679">
        <f>Schools!H679</f>
        <v>2758725</v>
      </c>
      <c r="I679" t="str">
        <f>Schools!I679</f>
        <v>2758725.txt</v>
      </c>
      <c r="J679" t="str">
        <f>Schools!J679</f>
        <v>https://files.api.ofsted.gov.uk/v1/file/2758725</v>
      </c>
      <c r="K679" t="str">
        <f>Schools!K679</f>
        <v>Full inspection</v>
      </c>
      <c r="L679" t="b">
        <f t="shared" si="109"/>
        <v>0</v>
      </c>
      <c r="M679">
        <f t="shared" si="109"/>
        <v>4</v>
      </c>
      <c r="N679">
        <f t="shared" si="109"/>
        <v>7</v>
      </c>
      <c r="O679">
        <f t="shared" si="109"/>
        <v>0</v>
      </c>
      <c r="P679">
        <f t="shared" si="109"/>
        <v>0</v>
      </c>
      <c r="Q679">
        <f t="shared" si="109"/>
        <v>0</v>
      </c>
      <c r="R679">
        <f t="shared" si="109"/>
        <v>0</v>
      </c>
      <c r="S679">
        <f t="shared" si="109"/>
        <v>1</v>
      </c>
      <c r="T679">
        <f t="shared" si="109"/>
        <v>0</v>
      </c>
      <c r="U679">
        <f t="shared" si="109"/>
        <v>0</v>
      </c>
      <c r="V679">
        <f t="shared" si="109"/>
        <v>0</v>
      </c>
      <c r="W679">
        <f t="shared" si="109"/>
        <v>0</v>
      </c>
      <c r="X679">
        <f t="shared" si="109"/>
        <v>0</v>
      </c>
      <c r="Y679">
        <f t="shared" si="110"/>
        <v>0</v>
      </c>
      <c r="Z679">
        <f t="shared" si="110"/>
        <v>0</v>
      </c>
      <c r="AA679">
        <f t="shared" si="110"/>
        <v>0</v>
      </c>
      <c r="AB679">
        <f t="shared" si="110"/>
        <v>2</v>
      </c>
      <c r="AC679">
        <f t="shared" si="110"/>
        <v>4</v>
      </c>
    </row>
    <row r="680" spans="1:29">
      <c r="A680">
        <f>Schools!A680</f>
        <v>139180</v>
      </c>
      <c r="B680" t="str">
        <f>Schools!B680</f>
        <v>The Boston Grammar School</v>
      </c>
      <c r="C680" t="str">
        <f>Schools!C680</f>
        <v>Secondary</v>
      </c>
      <c r="D680" t="str">
        <f>Schools!D680</f>
        <v>Requires Improvement</v>
      </c>
      <c r="E680" t="str">
        <f>Schools!E680</f>
        <v>/provider/23/139180</v>
      </c>
      <c r="F680" t="str">
        <f>Schools!F680</f>
        <v>South End, Boston, Lincolnshire, PE21 6JY</v>
      </c>
      <c r="G680" s="17">
        <f>Schools!G680</f>
        <v>43206</v>
      </c>
      <c r="H680">
        <f>Schools!H680</f>
        <v>2767219</v>
      </c>
      <c r="I680" t="str">
        <f>Schools!I680</f>
        <v>2767219.txt</v>
      </c>
      <c r="J680" t="str">
        <f>Schools!J680</f>
        <v>https://files.api.ofsted.gov.uk/v1/file/2767219</v>
      </c>
      <c r="K680" t="str">
        <f>Schools!K680</f>
        <v>Full inspection</v>
      </c>
      <c r="L680" t="b">
        <f t="shared" si="109"/>
        <v>0</v>
      </c>
      <c r="M680">
        <f t="shared" si="109"/>
        <v>4</v>
      </c>
      <c r="N680">
        <f t="shared" si="109"/>
        <v>3</v>
      </c>
      <c r="O680">
        <f t="shared" si="109"/>
        <v>0</v>
      </c>
      <c r="P680">
        <f t="shared" si="109"/>
        <v>0</v>
      </c>
      <c r="Q680">
        <f t="shared" si="109"/>
        <v>0</v>
      </c>
      <c r="R680">
        <f t="shared" si="109"/>
        <v>0</v>
      </c>
      <c r="S680">
        <f t="shared" si="109"/>
        <v>0</v>
      </c>
      <c r="T680">
        <f t="shared" si="109"/>
        <v>0</v>
      </c>
      <c r="U680">
        <f t="shared" si="109"/>
        <v>0</v>
      </c>
      <c r="V680">
        <f t="shared" si="109"/>
        <v>0</v>
      </c>
      <c r="W680">
        <f t="shared" si="109"/>
        <v>0</v>
      </c>
      <c r="X680">
        <f t="shared" si="109"/>
        <v>0</v>
      </c>
      <c r="Y680">
        <f t="shared" si="110"/>
        <v>0</v>
      </c>
      <c r="Z680">
        <f t="shared" si="110"/>
        <v>0</v>
      </c>
      <c r="AA680">
        <f t="shared" si="110"/>
        <v>0</v>
      </c>
      <c r="AB680">
        <f t="shared" si="110"/>
        <v>0</v>
      </c>
      <c r="AC680">
        <f t="shared" si="110"/>
        <v>4</v>
      </c>
    </row>
    <row r="681" spans="1:29">
      <c r="A681">
        <f>Schools!A681</f>
        <v>139185</v>
      </c>
      <c r="B681" t="str">
        <f>Schools!B681</f>
        <v>Walkwood Church of England Middle School</v>
      </c>
      <c r="C681" t="str">
        <f>Schools!C681</f>
        <v>Secondary</v>
      </c>
      <c r="D681" t="str">
        <f>Schools!D681</f>
        <v>Good</v>
      </c>
      <c r="E681" t="str">
        <f>Schools!E681</f>
        <v>/provider/23/139185</v>
      </c>
      <c r="F681" t="str">
        <f>Schools!F681</f>
        <v>Feckenham Road, Headless Cross, Redditch, Worcestershire, B97 5AQ</v>
      </c>
      <c r="G681" s="17">
        <f>Schools!G681</f>
        <v>43171</v>
      </c>
      <c r="H681">
        <f>Schools!H681</f>
        <v>2760227</v>
      </c>
      <c r="I681" t="str">
        <f>Schools!I681</f>
        <v>2760227.txt</v>
      </c>
      <c r="J681" t="str">
        <f>Schools!J681</f>
        <v>https://files.api.ofsted.gov.uk/v1/file/2760227</v>
      </c>
      <c r="K681" t="str">
        <f>Schools!K681</f>
        <v>Full inspection</v>
      </c>
      <c r="L681" t="b">
        <f t="shared" si="109"/>
        <v>0</v>
      </c>
      <c r="M681">
        <f t="shared" si="109"/>
        <v>4</v>
      </c>
      <c r="N681">
        <f t="shared" si="109"/>
        <v>3</v>
      </c>
      <c r="O681">
        <f t="shared" si="109"/>
        <v>0</v>
      </c>
      <c r="P681">
        <f t="shared" si="109"/>
        <v>0</v>
      </c>
      <c r="Q681">
        <f t="shared" si="109"/>
        <v>0</v>
      </c>
      <c r="R681">
        <f t="shared" si="109"/>
        <v>0</v>
      </c>
      <c r="S681">
        <f t="shared" si="109"/>
        <v>1</v>
      </c>
      <c r="T681">
        <f t="shared" si="109"/>
        <v>2</v>
      </c>
      <c r="U681">
        <f t="shared" si="109"/>
        <v>0</v>
      </c>
      <c r="V681">
        <f t="shared" si="109"/>
        <v>0</v>
      </c>
      <c r="W681">
        <f t="shared" si="109"/>
        <v>0</v>
      </c>
      <c r="X681">
        <f t="shared" si="109"/>
        <v>0</v>
      </c>
      <c r="Y681">
        <f t="shared" si="110"/>
        <v>0</v>
      </c>
      <c r="Z681">
        <f t="shared" si="110"/>
        <v>0</v>
      </c>
      <c r="AA681">
        <f t="shared" si="110"/>
        <v>0</v>
      </c>
      <c r="AB681">
        <f t="shared" si="110"/>
        <v>0</v>
      </c>
      <c r="AC681">
        <f t="shared" si="110"/>
        <v>5</v>
      </c>
    </row>
    <row r="682" spans="1:29">
      <c r="A682">
        <f>Schools!A682</f>
        <v>110907</v>
      </c>
      <c r="B682" t="str">
        <f>Schools!B682</f>
        <v>St John Fisher Catholic High School</v>
      </c>
      <c r="C682" t="str">
        <f>Schools!C682</f>
        <v>Secondary</v>
      </c>
      <c r="D682">
        <f>Schools!D682</f>
        <v>0</v>
      </c>
      <c r="E682" t="str">
        <f>Schools!E682</f>
        <v>/provider/23/110907</v>
      </c>
      <c r="F682" t="str">
        <f>Schools!F682</f>
        <v>Park Lane, Peterborough, Cambridgeshire, PE1 5JN</v>
      </c>
      <c r="G682" s="17">
        <f>Schools!G682</f>
        <v>43081</v>
      </c>
      <c r="H682">
        <f>Schools!H682</f>
        <v>2742487</v>
      </c>
      <c r="I682" t="str">
        <f>Schools!I682</f>
        <v>2742487.txt</v>
      </c>
      <c r="J682" t="str">
        <f>Schools!J682</f>
        <v>https://files.api.ofsted.gov.uk/v1/file/2742487</v>
      </c>
      <c r="K682" t="str">
        <f>Schools!K682</f>
        <v>Short inspection</v>
      </c>
      <c r="L682" t="b">
        <f t="shared" ref="L682:AA691" si="111">VLOOKUP($A682,rMentions,COLUMN()-9,FALSE)</f>
        <v>0</v>
      </c>
      <c r="M682">
        <f t="shared" si="111"/>
        <v>0</v>
      </c>
      <c r="N682">
        <f t="shared" si="111"/>
        <v>1</v>
      </c>
      <c r="O682">
        <f t="shared" si="111"/>
        <v>0</v>
      </c>
      <c r="P682">
        <f t="shared" si="111"/>
        <v>0</v>
      </c>
      <c r="Q682">
        <f t="shared" si="111"/>
        <v>0</v>
      </c>
      <c r="R682">
        <f t="shared" si="111"/>
        <v>0</v>
      </c>
      <c r="S682">
        <f t="shared" si="111"/>
        <v>0</v>
      </c>
      <c r="T682">
        <f t="shared" si="111"/>
        <v>0</v>
      </c>
      <c r="U682">
        <f t="shared" si="111"/>
        <v>0</v>
      </c>
      <c r="V682">
        <f t="shared" si="111"/>
        <v>0</v>
      </c>
      <c r="W682">
        <f t="shared" si="111"/>
        <v>0</v>
      </c>
      <c r="X682">
        <f t="shared" si="111"/>
        <v>0</v>
      </c>
      <c r="Y682">
        <f t="shared" si="111"/>
        <v>0</v>
      </c>
      <c r="Z682">
        <f t="shared" si="111"/>
        <v>0</v>
      </c>
      <c r="AA682">
        <f t="shared" si="111"/>
        <v>0</v>
      </c>
      <c r="AB682">
        <f t="shared" si="110"/>
        <v>0</v>
      </c>
      <c r="AC682">
        <f t="shared" si="110"/>
        <v>3</v>
      </c>
    </row>
    <row r="683" spans="1:29">
      <c r="A683">
        <f>Schools!A683</f>
        <v>137864</v>
      </c>
      <c r="B683" t="str">
        <f>Schools!B683</f>
        <v>The E-Act Burnham Park Academy</v>
      </c>
      <c r="C683" t="str">
        <f>Schools!C683</f>
        <v>Secondary</v>
      </c>
      <c r="D683">
        <f>Schools!D683</f>
        <v>0</v>
      </c>
      <c r="E683" t="str">
        <f>Schools!E683</f>
        <v>/provider/23/137864</v>
      </c>
      <c r="F683" t="str">
        <f>Schools!F683</f>
        <v>Opendale Road, Burnham, Slough, Buckinghamshire, SL1 7LZ</v>
      </c>
      <c r="G683" s="17">
        <f>Schools!G683</f>
        <v>43110</v>
      </c>
      <c r="H683">
        <f>Schools!H683</f>
        <v>2747513</v>
      </c>
      <c r="I683" t="str">
        <f>Schools!I683</f>
        <v>2747513.txt</v>
      </c>
      <c r="J683" t="str">
        <f>Schools!J683</f>
        <v>https://files.api.ofsted.gov.uk/v1/file/2747513</v>
      </c>
      <c r="K683" t="str">
        <f>Schools!K683</f>
        <v>Monitoring visit</v>
      </c>
      <c r="L683" t="b">
        <f t="shared" si="111"/>
        <v>0</v>
      </c>
      <c r="M683">
        <f t="shared" si="111"/>
        <v>3</v>
      </c>
      <c r="N683">
        <f t="shared" si="111"/>
        <v>1</v>
      </c>
      <c r="O683">
        <f t="shared" si="111"/>
        <v>0</v>
      </c>
      <c r="P683">
        <f t="shared" si="111"/>
        <v>0</v>
      </c>
      <c r="Q683">
        <f t="shared" si="111"/>
        <v>0</v>
      </c>
      <c r="R683">
        <f t="shared" si="111"/>
        <v>1</v>
      </c>
      <c r="S683">
        <f t="shared" si="111"/>
        <v>1</v>
      </c>
      <c r="T683">
        <f t="shared" si="111"/>
        <v>0</v>
      </c>
      <c r="U683">
        <f t="shared" si="111"/>
        <v>0</v>
      </c>
      <c r="V683">
        <f t="shared" si="111"/>
        <v>0</v>
      </c>
      <c r="W683">
        <f t="shared" si="111"/>
        <v>0</v>
      </c>
      <c r="X683">
        <f t="shared" si="111"/>
        <v>0</v>
      </c>
      <c r="Y683">
        <f t="shared" si="110"/>
        <v>0</v>
      </c>
      <c r="Z683">
        <f t="shared" si="110"/>
        <v>0</v>
      </c>
      <c r="AA683">
        <f t="shared" si="110"/>
        <v>0</v>
      </c>
      <c r="AB683">
        <f t="shared" si="110"/>
        <v>0</v>
      </c>
      <c r="AC683">
        <f t="shared" si="110"/>
        <v>4</v>
      </c>
    </row>
    <row r="684" spans="1:29">
      <c r="A684">
        <f>Schools!A684</f>
        <v>137795</v>
      </c>
      <c r="B684" t="str">
        <f>Schools!B684</f>
        <v>Sallygate School</v>
      </c>
      <c r="C684" t="str">
        <f>Schools!C684</f>
        <v>Independent School</v>
      </c>
      <c r="D684" t="str">
        <f>Schools!D684</f>
        <v>Good</v>
      </c>
      <c r="E684" t="str">
        <f>Schools!E684</f>
        <v>/provider/27/137795</v>
      </c>
      <c r="F684" t="str">
        <f>Schools!F684</f>
        <v>Buckland House, Crabble Hill, Dover, Kent, CT17 0RX</v>
      </c>
      <c r="G684" s="17">
        <f>Schools!G684</f>
        <v>43111</v>
      </c>
      <c r="H684">
        <f>Schools!H684</f>
        <v>2747831</v>
      </c>
      <c r="I684" t="str">
        <f>Schools!I684</f>
        <v>2747831.txt</v>
      </c>
      <c r="J684" t="str">
        <f>Schools!J684</f>
        <v>https://files.api.ofsted.gov.uk/v1/file/2747831</v>
      </c>
      <c r="K684" t="str">
        <f>Schools!K684</f>
        <v>Standard inspection</v>
      </c>
      <c r="L684" t="b">
        <f t="shared" si="111"/>
        <v>0</v>
      </c>
      <c r="M684">
        <f t="shared" si="111"/>
        <v>0</v>
      </c>
      <c r="N684">
        <f t="shared" si="111"/>
        <v>1</v>
      </c>
      <c r="O684">
        <f t="shared" si="111"/>
        <v>0</v>
      </c>
      <c r="P684">
        <f t="shared" si="111"/>
        <v>1</v>
      </c>
      <c r="Q684">
        <f t="shared" si="111"/>
        <v>0</v>
      </c>
      <c r="R684">
        <f t="shared" si="111"/>
        <v>0</v>
      </c>
      <c r="S684">
        <f t="shared" si="111"/>
        <v>0</v>
      </c>
      <c r="T684">
        <f t="shared" si="111"/>
        <v>0</v>
      </c>
      <c r="U684">
        <f t="shared" si="111"/>
        <v>0</v>
      </c>
      <c r="V684">
        <f t="shared" si="111"/>
        <v>0</v>
      </c>
      <c r="W684">
        <f t="shared" si="111"/>
        <v>0</v>
      </c>
      <c r="X684">
        <f t="shared" si="111"/>
        <v>0</v>
      </c>
      <c r="Y684">
        <f t="shared" si="110"/>
        <v>0</v>
      </c>
      <c r="Z684">
        <f t="shared" si="110"/>
        <v>0</v>
      </c>
      <c r="AA684">
        <f t="shared" si="110"/>
        <v>0</v>
      </c>
      <c r="AB684">
        <f t="shared" si="110"/>
        <v>0</v>
      </c>
      <c r="AC684">
        <f t="shared" si="110"/>
        <v>1</v>
      </c>
    </row>
    <row r="685" spans="1:29">
      <c r="A685">
        <f>Schools!A685</f>
        <v>139143</v>
      </c>
      <c r="B685" t="str">
        <f>Schools!B685</f>
        <v>Bridgnorth Endowed School</v>
      </c>
      <c r="C685" t="str">
        <f>Schools!C685</f>
        <v>Secondary</v>
      </c>
      <c r="D685" t="str">
        <f>Schools!D685</f>
        <v>Good</v>
      </c>
      <c r="E685" t="str">
        <f>Schools!E685</f>
        <v>/provider/23/139143</v>
      </c>
      <c r="F685" t="str">
        <f>Schools!F685</f>
        <v>Northgate, Bridgnorth, Shropshire, WV16 4ER</v>
      </c>
      <c r="G685" s="17">
        <f>Schools!G685</f>
        <v>43231</v>
      </c>
      <c r="H685">
        <f>Schools!H685</f>
        <v>2772801</v>
      </c>
      <c r="I685" t="str">
        <f>Schools!I685</f>
        <v>2772801.txt</v>
      </c>
      <c r="J685" t="str">
        <f>Schools!J685</f>
        <v>https://files.api.ofsted.gov.uk/v1/file/2772801</v>
      </c>
      <c r="K685" t="str">
        <f>Schools!K685</f>
        <v>Full inspection</v>
      </c>
      <c r="L685" t="b">
        <f t="shared" si="111"/>
        <v>0</v>
      </c>
      <c r="M685">
        <f t="shared" si="111"/>
        <v>5</v>
      </c>
      <c r="N685">
        <f t="shared" si="111"/>
        <v>6</v>
      </c>
      <c r="O685">
        <f t="shared" si="111"/>
        <v>0</v>
      </c>
      <c r="P685">
        <f t="shared" si="111"/>
        <v>2</v>
      </c>
      <c r="Q685">
        <f t="shared" si="111"/>
        <v>0</v>
      </c>
      <c r="R685">
        <f t="shared" si="111"/>
        <v>0</v>
      </c>
      <c r="S685">
        <f t="shared" si="111"/>
        <v>5</v>
      </c>
      <c r="T685">
        <f t="shared" si="111"/>
        <v>0</v>
      </c>
      <c r="U685">
        <f t="shared" si="111"/>
        <v>0</v>
      </c>
      <c r="V685">
        <f t="shared" si="111"/>
        <v>0</v>
      </c>
      <c r="W685">
        <f t="shared" si="111"/>
        <v>0</v>
      </c>
      <c r="X685">
        <f t="shared" si="111"/>
        <v>0</v>
      </c>
      <c r="Y685">
        <f t="shared" si="110"/>
        <v>0</v>
      </c>
      <c r="Z685">
        <f t="shared" si="110"/>
        <v>0</v>
      </c>
      <c r="AA685">
        <f t="shared" si="110"/>
        <v>0</v>
      </c>
      <c r="AB685">
        <f t="shared" si="110"/>
        <v>1</v>
      </c>
      <c r="AC685">
        <f t="shared" si="110"/>
        <v>8</v>
      </c>
    </row>
    <row r="686" spans="1:29">
      <c r="A686">
        <f>Schools!A686</f>
        <v>139364</v>
      </c>
      <c r="B686" t="str">
        <f>Schools!B686</f>
        <v>Fulham College Boys' School</v>
      </c>
      <c r="C686" t="str">
        <f>Schools!C686</f>
        <v>Secondary</v>
      </c>
      <c r="D686">
        <f>Schools!D686</f>
        <v>0</v>
      </c>
      <c r="E686" t="str">
        <f>Schools!E686</f>
        <v>/provider/23/139364</v>
      </c>
      <c r="F686" t="str">
        <f>Schools!F686</f>
        <v>Kingwood Road, Fulham Palace Road, London, SW6 6SN</v>
      </c>
      <c r="G686" s="17">
        <f>Schools!G686</f>
        <v>43172</v>
      </c>
      <c r="H686">
        <f>Schools!H686</f>
        <v>2760455</v>
      </c>
      <c r="I686" t="str">
        <f>Schools!I686</f>
        <v>2760455.txt</v>
      </c>
      <c r="J686" t="str">
        <f>Schools!J686</f>
        <v>https://files.api.ofsted.gov.uk/v1/file/2760455</v>
      </c>
      <c r="K686" t="str">
        <f>Schools!K686</f>
        <v>Short inspection</v>
      </c>
      <c r="L686" t="b">
        <f t="shared" si="111"/>
        <v>0</v>
      </c>
      <c r="M686">
        <f t="shared" si="111"/>
        <v>1</v>
      </c>
      <c r="N686">
        <f t="shared" si="111"/>
        <v>6</v>
      </c>
      <c r="O686">
        <f t="shared" si="111"/>
        <v>0</v>
      </c>
      <c r="P686">
        <f t="shared" si="111"/>
        <v>0</v>
      </c>
      <c r="Q686">
        <f t="shared" si="111"/>
        <v>0</v>
      </c>
      <c r="R686">
        <f t="shared" si="111"/>
        <v>0</v>
      </c>
      <c r="S686">
        <f t="shared" si="111"/>
        <v>0</v>
      </c>
      <c r="T686">
        <f t="shared" si="111"/>
        <v>0</v>
      </c>
      <c r="U686">
        <f t="shared" si="111"/>
        <v>0</v>
      </c>
      <c r="V686">
        <f t="shared" si="111"/>
        <v>0</v>
      </c>
      <c r="W686">
        <f t="shared" si="111"/>
        <v>0</v>
      </c>
      <c r="X686">
        <f t="shared" si="111"/>
        <v>0</v>
      </c>
      <c r="Y686">
        <f t="shared" si="110"/>
        <v>0</v>
      </c>
      <c r="Z686">
        <f t="shared" si="110"/>
        <v>0</v>
      </c>
      <c r="AA686">
        <f t="shared" si="110"/>
        <v>0</v>
      </c>
      <c r="AB686">
        <f t="shared" si="110"/>
        <v>0</v>
      </c>
      <c r="AC686">
        <f t="shared" si="110"/>
        <v>2</v>
      </c>
    </row>
    <row r="687" spans="1:29">
      <c r="A687">
        <f>Schools!A687</f>
        <v>139367</v>
      </c>
      <c r="B687" t="str">
        <f>Schools!B687</f>
        <v>The Beaconsfield School</v>
      </c>
      <c r="C687" t="str">
        <f>Schools!C687</f>
        <v>Secondary</v>
      </c>
      <c r="D687">
        <f>Schools!D687</f>
        <v>0</v>
      </c>
      <c r="E687" t="str">
        <f>Schools!E687</f>
        <v>/provider/23/139367</v>
      </c>
      <c r="F687" t="str">
        <f>Schools!F687</f>
        <v>Wattleton Road, Beaconsfield, Buckinghamshire, HP9 1SJ</v>
      </c>
      <c r="G687" s="17">
        <f>Schools!G687</f>
        <v>43271</v>
      </c>
      <c r="H687">
        <f>Schools!H687</f>
        <v>2780693</v>
      </c>
      <c r="I687" t="str">
        <f>Schools!I687</f>
        <v>2780693.txt</v>
      </c>
      <c r="J687" t="str">
        <f>Schools!J687</f>
        <v>https://files.api.ofsted.gov.uk/v1/file/2780693</v>
      </c>
      <c r="K687" t="str">
        <f>Schools!K687</f>
        <v>Monitoring visit</v>
      </c>
      <c r="L687" t="b">
        <f t="shared" si="111"/>
        <v>0</v>
      </c>
      <c r="M687">
        <f t="shared" si="111"/>
        <v>3</v>
      </c>
      <c r="N687">
        <f t="shared" si="111"/>
        <v>4</v>
      </c>
      <c r="O687">
        <f t="shared" si="111"/>
        <v>0</v>
      </c>
      <c r="P687">
        <f t="shared" si="111"/>
        <v>0</v>
      </c>
      <c r="Q687">
        <f t="shared" si="111"/>
        <v>0</v>
      </c>
      <c r="R687">
        <f t="shared" si="111"/>
        <v>0</v>
      </c>
      <c r="S687">
        <f t="shared" si="111"/>
        <v>0</v>
      </c>
      <c r="T687">
        <f t="shared" si="111"/>
        <v>0</v>
      </c>
      <c r="U687">
        <f t="shared" si="111"/>
        <v>0</v>
      </c>
      <c r="V687">
        <f t="shared" si="111"/>
        <v>0</v>
      </c>
      <c r="W687">
        <f t="shared" si="111"/>
        <v>0</v>
      </c>
      <c r="X687">
        <f t="shared" si="111"/>
        <v>0</v>
      </c>
      <c r="Y687">
        <f t="shared" si="110"/>
        <v>0</v>
      </c>
      <c r="Z687">
        <f t="shared" si="110"/>
        <v>0</v>
      </c>
      <c r="AA687">
        <f t="shared" si="110"/>
        <v>0</v>
      </c>
      <c r="AB687">
        <f t="shared" si="110"/>
        <v>0</v>
      </c>
      <c r="AC687">
        <f t="shared" si="110"/>
        <v>5</v>
      </c>
    </row>
    <row r="688" spans="1:29">
      <c r="A688">
        <f>Schools!A688</f>
        <v>139374</v>
      </c>
      <c r="B688" t="str">
        <f>Schools!B688</f>
        <v>Grange Academy</v>
      </c>
      <c r="C688" t="str">
        <f>Schools!C688</f>
        <v>Special School</v>
      </c>
      <c r="D688" t="str">
        <f>Schools!D688</f>
        <v>Good</v>
      </c>
      <c r="E688" t="str">
        <f>Schools!E688</f>
        <v>/provider/25/139374</v>
      </c>
      <c r="F688" t="str">
        <f>Schools!F688</f>
        <v>Halsey Road, Kempston, Bedford, Bedfordshire, MK42 8AU</v>
      </c>
      <c r="G688" s="17">
        <f>Schools!G688</f>
        <v>42989</v>
      </c>
      <c r="H688">
        <f>Schools!H688</f>
        <v>2724533</v>
      </c>
      <c r="I688" t="str">
        <f>Schools!I688</f>
        <v>2724533.txt</v>
      </c>
      <c r="J688" t="str">
        <f>Schools!J688</f>
        <v>https://files.api.ofsted.gov.uk/v1/file/2724533</v>
      </c>
      <c r="K688" t="str">
        <f>Schools!K688</f>
        <v>Full inspection</v>
      </c>
      <c r="L688" t="b">
        <f t="shared" si="111"/>
        <v>0</v>
      </c>
      <c r="M688">
        <f t="shared" si="111"/>
        <v>1</v>
      </c>
      <c r="N688">
        <f t="shared" si="111"/>
        <v>15</v>
      </c>
      <c r="O688">
        <f t="shared" si="111"/>
        <v>0</v>
      </c>
      <c r="P688">
        <f t="shared" si="111"/>
        <v>0</v>
      </c>
      <c r="Q688">
        <f t="shared" si="111"/>
        <v>0</v>
      </c>
      <c r="R688">
        <f t="shared" si="111"/>
        <v>0</v>
      </c>
      <c r="S688">
        <f t="shared" si="111"/>
        <v>0</v>
      </c>
      <c r="T688">
        <f t="shared" si="111"/>
        <v>0</v>
      </c>
      <c r="U688">
        <f t="shared" si="111"/>
        <v>0</v>
      </c>
      <c r="V688">
        <f t="shared" si="111"/>
        <v>0</v>
      </c>
      <c r="W688">
        <f t="shared" si="111"/>
        <v>0</v>
      </c>
      <c r="X688">
        <f t="shared" si="111"/>
        <v>0</v>
      </c>
      <c r="Y688">
        <f t="shared" si="110"/>
        <v>0</v>
      </c>
      <c r="Z688">
        <f t="shared" si="110"/>
        <v>0</v>
      </c>
      <c r="AA688">
        <f t="shared" si="110"/>
        <v>0</v>
      </c>
      <c r="AB688">
        <f t="shared" si="110"/>
        <v>2</v>
      </c>
      <c r="AC688">
        <f t="shared" si="110"/>
        <v>6</v>
      </c>
    </row>
    <row r="689" spans="1:29">
      <c r="A689">
        <f>Schools!A689</f>
        <v>110920</v>
      </c>
      <c r="B689" t="str">
        <f>Schools!B689</f>
        <v>Aurora Meldreth Manor School</v>
      </c>
      <c r="C689" t="str">
        <f>Schools!C689</f>
        <v>Independent School</v>
      </c>
      <c r="D689" t="str">
        <f>Schools!D689</f>
        <v>Good</v>
      </c>
      <c r="E689" t="str">
        <f>Schools!E689</f>
        <v>/provider/27/110920</v>
      </c>
      <c r="F689" t="str">
        <f>Schools!F689</f>
        <v>Fenny Lane, Meldreth, Royston, Hertfordshire, SG8 6LG</v>
      </c>
      <c r="G689" s="17">
        <f>Schools!G689</f>
        <v>43082</v>
      </c>
      <c r="H689">
        <f>Schools!H689</f>
        <v>2742787</v>
      </c>
      <c r="I689" t="str">
        <f>Schools!I689</f>
        <v>2742787.txt</v>
      </c>
      <c r="J689" t="str">
        <f>Schools!J689</f>
        <v>https://files.api.ofsted.gov.uk/v1/file/2742787</v>
      </c>
      <c r="K689" t="str">
        <f>Schools!K689</f>
        <v>Standard inspection</v>
      </c>
      <c r="L689" t="b">
        <f t="shared" si="111"/>
        <v>0</v>
      </c>
      <c r="M689">
        <f t="shared" si="111"/>
        <v>0</v>
      </c>
      <c r="N689">
        <f t="shared" si="111"/>
        <v>0</v>
      </c>
      <c r="O689">
        <f t="shared" si="111"/>
        <v>0</v>
      </c>
      <c r="P689">
        <f t="shared" si="111"/>
        <v>0</v>
      </c>
      <c r="Q689">
        <f t="shared" si="111"/>
        <v>0</v>
      </c>
      <c r="R689">
        <f t="shared" si="111"/>
        <v>2</v>
      </c>
      <c r="S689">
        <f t="shared" si="111"/>
        <v>0</v>
      </c>
      <c r="T689">
        <f t="shared" si="111"/>
        <v>0</v>
      </c>
      <c r="U689">
        <f t="shared" si="111"/>
        <v>0</v>
      </c>
      <c r="V689">
        <f t="shared" si="111"/>
        <v>0</v>
      </c>
      <c r="W689">
        <f t="shared" si="111"/>
        <v>0</v>
      </c>
      <c r="X689">
        <f t="shared" si="111"/>
        <v>0</v>
      </c>
      <c r="Y689">
        <f t="shared" si="110"/>
        <v>0</v>
      </c>
      <c r="Z689">
        <f t="shared" si="110"/>
        <v>0</v>
      </c>
      <c r="AA689">
        <f t="shared" si="110"/>
        <v>0</v>
      </c>
      <c r="AB689">
        <f t="shared" si="110"/>
        <v>0</v>
      </c>
      <c r="AC689">
        <f t="shared" si="110"/>
        <v>0</v>
      </c>
    </row>
    <row r="690" spans="1:29">
      <c r="A690">
        <f>Schools!A690</f>
        <v>138959</v>
      </c>
      <c r="B690" t="str">
        <f>Schools!B690</f>
        <v>Thornhill Community Academy</v>
      </c>
      <c r="C690" t="str">
        <f>Schools!C690</f>
        <v>Secondary</v>
      </c>
      <c r="D690">
        <f>Schools!D690</f>
        <v>0</v>
      </c>
      <c r="E690" t="str">
        <f>Schools!E690</f>
        <v>/provider/23/138959</v>
      </c>
      <c r="F690" t="str">
        <f>Schools!F690</f>
        <v>Valley Drive, Thornhill, Dewsbury, West Yorkshire, WF12 0HE</v>
      </c>
      <c r="G690" s="17">
        <f>Schools!G690</f>
        <v>43285</v>
      </c>
      <c r="H690">
        <f>Schools!H690</f>
        <v>2783445</v>
      </c>
      <c r="I690" t="str">
        <f>Schools!I690</f>
        <v>2783445.txt</v>
      </c>
      <c r="J690" t="str">
        <f>Schools!J690</f>
        <v>https://files.api.ofsted.gov.uk/v1/file/2783445</v>
      </c>
      <c r="K690" t="str">
        <f>Schools!K690</f>
        <v>Monitoring visit</v>
      </c>
      <c r="L690" t="b">
        <f t="shared" si="111"/>
        <v>0</v>
      </c>
      <c r="M690">
        <f t="shared" si="111"/>
        <v>0</v>
      </c>
      <c r="N690">
        <f t="shared" si="111"/>
        <v>1</v>
      </c>
      <c r="O690">
        <f t="shared" si="111"/>
        <v>0</v>
      </c>
      <c r="P690">
        <f t="shared" si="111"/>
        <v>2</v>
      </c>
      <c r="Q690">
        <f t="shared" si="111"/>
        <v>0</v>
      </c>
      <c r="R690">
        <f t="shared" si="111"/>
        <v>0</v>
      </c>
      <c r="S690">
        <f t="shared" si="111"/>
        <v>0</v>
      </c>
      <c r="T690">
        <f t="shared" si="111"/>
        <v>0</v>
      </c>
      <c r="U690">
        <f t="shared" si="111"/>
        <v>0</v>
      </c>
      <c r="V690">
        <f t="shared" si="111"/>
        <v>0</v>
      </c>
      <c r="W690">
        <f t="shared" si="111"/>
        <v>0</v>
      </c>
      <c r="X690">
        <f t="shared" si="111"/>
        <v>0</v>
      </c>
      <c r="Y690">
        <f t="shared" ref="Y690:AC705" si="112">VLOOKUP($A690,rMentions,COLUMN()-9,FALSE)</f>
        <v>0</v>
      </c>
      <c r="Z690">
        <f t="shared" si="112"/>
        <v>0</v>
      </c>
      <c r="AA690">
        <f t="shared" si="112"/>
        <v>0</v>
      </c>
      <c r="AB690">
        <f t="shared" si="112"/>
        <v>0</v>
      </c>
      <c r="AC690">
        <f t="shared" si="112"/>
        <v>1</v>
      </c>
    </row>
    <row r="691" spans="1:29">
      <c r="A691">
        <f>Schools!A691</f>
        <v>139029</v>
      </c>
      <c r="B691" t="str">
        <f>Schools!B691</f>
        <v>Ridgeway Academy</v>
      </c>
      <c r="C691" t="str">
        <f>Schools!C691</f>
        <v>Secondary</v>
      </c>
      <c r="D691" t="str">
        <f>Schools!D691</f>
        <v>Requires Improvement</v>
      </c>
      <c r="E691" t="str">
        <f>Schools!E691</f>
        <v>/provider/23/139029</v>
      </c>
      <c r="F691" t="str">
        <f>Schools!F691</f>
        <v>Evesham Road, Astwood Bank, Redditch, Worcestershire, B96 6BD</v>
      </c>
      <c r="G691" s="17">
        <f>Schools!G691</f>
        <v>43269</v>
      </c>
      <c r="H691">
        <f>Schools!H691</f>
        <v>2785037</v>
      </c>
      <c r="I691" t="str">
        <f>Schools!I691</f>
        <v>2785037.txt</v>
      </c>
      <c r="J691" t="str">
        <f>Schools!J691</f>
        <v>https://files.api.ofsted.gov.uk/v1/file/2785037</v>
      </c>
      <c r="K691" t="str">
        <f>Schools!K691</f>
        <v>Full inspection</v>
      </c>
      <c r="L691" t="b">
        <f t="shared" si="111"/>
        <v>0</v>
      </c>
      <c r="M691">
        <f t="shared" si="111"/>
        <v>7</v>
      </c>
      <c r="N691">
        <f t="shared" si="111"/>
        <v>12</v>
      </c>
      <c r="O691">
        <f t="shared" si="111"/>
        <v>0</v>
      </c>
      <c r="P691">
        <f t="shared" si="111"/>
        <v>0</v>
      </c>
      <c r="Q691">
        <f t="shared" si="111"/>
        <v>0</v>
      </c>
      <c r="R691">
        <f t="shared" si="111"/>
        <v>0</v>
      </c>
      <c r="S691">
        <f t="shared" si="111"/>
        <v>0</v>
      </c>
      <c r="T691">
        <f t="shared" si="111"/>
        <v>0</v>
      </c>
      <c r="U691">
        <f t="shared" si="111"/>
        <v>0</v>
      </c>
      <c r="V691">
        <f t="shared" si="111"/>
        <v>0</v>
      </c>
      <c r="W691">
        <f t="shared" si="111"/>
        <v>0</v>
      </c>
      <c r="X691">
        <f t="shared" si="111"/>
        <v>0</v>
      </c>
      <c r="Y691">
        <f t="shared" si="112"/>
        <v>0</v>
      </c>
      <c r="Z691">
        <f t="shared" si="112"/>
        <v>0</v>
      </c>
      <c r="AA691">
        <f t="shared" si="112"/>
        <v>0</v>
      </c>
      <c r="AB691">
        <f t="shared" si="112"/>
        <v>0</v>
      </c>
      <c r="AC691">
        <f t="shared" si="112"/>
        <v>10</v>
      </c>
    </row>
    <row r="692" spans="1:29">
      <c r="A692">
        <f>Schools!A692</f>
        <v>139288</v>
      </c>
      <c r="B692" t="str">
        <f>Schools!B692</f>
        <v>Westbourne Academy</v>
      </c>
      <c r="C692" t="str">
        <f>Schools!C692</f>
        <v>Secondary</v>
      </c>
      <c r="D692">
        <f>Schools!D692</f>
        <v>0</v>
      </c>
      <c r="E692" t="str">
        <f>Schools!E692</f>
        <v>/provider/23/139288</v>
      </c>
      <c r="F692" t="str">
        <f>Schools!F692</f>
        <v>Marlow Road, Ipswich, Suffolk, IP1 5JN</v>
      </c>
      <c r="G692" s="17">
        <f>Schools!G692</f>
        <v>43210</v>
      </c>
      <c r="H692">
        <f>Schools!H692</f>
        <v>2768331</v>
      </c>
      <c r="I692" t="str">
        <f>Schools!I692</f>
        <v>2768331.txt</v>
      </c>
      <c r="J692" t="str">
        <f>Schools!J692</f>
        <v>https://files.api.ofsted.gov.uk/v1/file/2768331</v>
      </c>
      <c r="K692" t="str">
        <f>Schools!K692</f>
        <v>Monitoring visit</v>
      </c>
      <c r="L692" t="b">
        <f t="shared" ref="L692:AA701" si="113">VLOOKUP($A692,rMentions,COLUMN()-9,FALSE)</f>
        <v>0</v>
      </c>
      <c r="M692">
        <f t="shared" si="113"/>
        <v>4</v>
      </c>
      <c r="N692">
        <f t="shared" si="113"/>
        <v>0</v>
      </c>
      <c r="O692">
        <f t="shared" si="113"/>
        <v>0</v>
      </c>
      <c r="P692">
        <f t="shared" si="113"/>
        <v>0</v>
      </c>
      <c r="Q692">
        <f t="shared" si="113"/>
        <v>0</v>
      </c>
      <c r="R692">
        <f t="shared" si="113"/>
        <v>0</v>
      </c>
      <c r="S692">
        <f t="shared" si="113"/>
        <v>0</v>
      </c>
      <c r="T692">
        <f t="shared" si="113"/>
        <v>1</v>
      </c>
      <c r="U692">
        <f t="shared" si="113"/>
        <v>0</v>
      </c>
      <c r="V692">
        <f t="shared" si="113"/>
        <v>0</v>
      </c>
      <c r="W692">
        <f t="shared" si="113"/>
        <v>0</v>
      </c>
      <c r="X692">
        <f t="shared" si="113"/>
        <v>0</v>
      </c>
      <c r="Y692">
        <f t="shared" si="113"/>
        <v>0</v>
      </c>
      <c r="Z692">
        <f t="shared" si="113"/>
        <v>0</v>
      </c>
      <c r="AA692">
        <f t="shared" si="113"/>
        <v>0</v>
      </c>
      <c r="AB692">
        <f t="shared" si="112"/>
        <v>0</v>
      </c>
      <c r="AC692">
        <f t="shared" si="112"/>
        <v>3</v>
      </c>
    </row>
    <row r="693" spans="1:29">
      <c r="A693">
        <f>Schools!A693</f>
        <v>139036</v>
      </c>
      <c r="B693" t="str">
        <f>Schools!B693</f>
        <v>Kings Langley School</v>
      </c>
      <c r="C693" t="str">
        <f>Schools!C693</f>
        <v>Secondary</v>
      </c>
      <c r="D693">
        <f>Schools!D693</f>
        <v>0</v>
      </c>
      <c r="E693" t="str">
        <f>Schools!E693</f>
        <v>/provider/23/139036</v>
      </c>
      <c r="F693" t="str">
        <f>Schools!F693</f>
        <v>Love Lane, Kings Langley, Hertfordshire, WD4 9HN</v>
      </c>
      <c r="G693" s="17">
        <f>Schools!G693</f>
        <v>43257</v>
      </c>
      <c r="H693">
        <f>Schools!H693</f>
        <v>2777557</v>
      </c>
      <c r="I693" t="str">
        <f>Schools!I693</f>
        <v>2777557.txt</v>
      </c>
      <c r="J693" t="str">
        <f>Schools!J693</f>
        <v>https://files.api.ofsted.gov.uk/v1/file/2777557</v>
      </c>
      <c r="K693" t="str">
        <f>Schools!K693</f>
        <v>Short inspection</v>
      </c>
      <c r="L693" t="b">
        <f t="shared" si="113"/>
        <v>0</v>
      </c>
      <c r="M693">
        <f t="shared" si="113"/>
        <v>4</v>
      </c>
      <c r="N693">
        <f t="shared" si="113"/>
        <v>3</v>
      </c>
      <c r="O693">
        <f t="shared" si="113"/>
        <v>0</v>
      </c>
      <c r="P693">
        <f t="shared" si="113"/>
        <v>0</v>
      </c>
      <c r="Q693">
        <f t="shared" si="113"/>
        <v>0</v>
      </c>
      <c r="R693">
        <f t="shared" si="113"/>
        <v>0</v>
      </c>
      <c r="S693">
        <f t="shared" si="113"/>
        <v>0</v>
      </c>
      <c r="T693">
        <f t="shared" si="113"/>
        <v>0</v>
      </c>
      <c r="U693">
        <f t="shared" si="113"/>
        <v>0</v>
      </c>
      <c r="V693">
        <f t="shared" si="113"/>
        <v>0</v>
      </c>
      <c r="W693">
        <f t="shared" si="113"/>
        <v>0</v>
      </c>
      <c r="X693">
        <f t="shared" si="113"/>
        <v>0</v>
      </c>
      <c r="Y693">
        <f t="shared" si="112"/>
        <v>0</v>
      </c>
      <c r="Z693">
        <f t="shared" si="112"/>
        <v>0</v>
      </c>
      <c r="AA693">
        <f t="shared" si="112"/>
        <v>0</v>
      </c>
      <c r="AB693">
        <f t="shared" si="112"/>
        <v>0</v>
      </c>
      <c r="AC693">
        <f t="shared" si="112"/>
        <v>3</v>
      </c>
    </row>
    <row r="694" spans="1:29">
      <c r="A694">
        <f>Schools!A694</f>
        <v>139307</v>
      </c>
      <c r="B694" t="str">
        <f>Schools!B694</f>
        <v>Bower Park Academy</v>
      </c>
      <c r="C694" t="str">
        <f>Schools!C694</f>
        <v>Secondary</v>
      </c>
      <c r="D694" t="str">
        <f>Schools!D694</f>
        <v>Good</v>
      </c>
      <c r="E694" t="str">
        <f>Schools!E694</f>
        <v>/provider/23/139307</v>
      </c>
      <c r="F694" t="str">
        <f>Schools!F694</f>
        <v>Havering Road, Romford, Essex, RM1 4YY</v>
      </c>
      <c r="G694" s="17">
        <f>Schools!G694</f>
        <v>43224</v>
      </c>
      <c r="H694">
        <f>Schools!H694</f>
        <v>2771545</v>
      </c>
      <c r="I694" t="str">
        <f>Schools!I694</f>
        <v>2771545.txt</v>
      </c>
      <c r="J694" t="str">
        <f>Schools!J694</f>
        <v>https://files.api.ofsted.gov.uk/v1/file/2771545</v>
      </c>
      <c r="K694" t="str">
        <f>Schools!K694</f>
        <v>Full inspection</v>
      </c>
      <c r="L694" t="b">
        <f t="shared" si="113"/>
        <v>0</v>
      </c>
      <c r="M694">
        <f t="shared" si="113"/>
        <v>6</v>
      </c>
      <c r="N694">
        <f t="shared" si="113"/>
        <v>7</v>
      </c>
      <c r="O694">
        <f t="shared" si="113"/>
        <v>0</v>
      </c>
      <c r="P694">
        <f t="shared" si="113"/>
        <v>2</v>
      </c>
      <c r="Q694">
        <f t="shared" si="113"/>
        <v>0</v>
      </c>
      <c r="R694">
        <f t="shared" si="113"/>
        <v>0</v>
      </c>
      <c r="S694">
        <f t="shared" si="113"/>
        <v>1</v>
      </c>
      <c r="T694">
        <f t="shared" si="113"/>
        <v>0</v>
      </c>
      <c r="U694">
        <f t="shared" si="113"/>
        <v>0</v>
      </c>
      <c r="V694">
        <f t="shared" si="113"/>
        <v>0</v>
      </c>
      <c r="W694">
        <f t="shared" si="113"/>
        <v>0</v>
      </c>
      <c r="X694">
        <f t="shared" si="113"/>
        <v>0</v>
      </c>
      <c r="Y694">
        <f t="shared" si="112"/>
        <v>0</v>
      </c>
      <c r="Z694">
        <f t="shared" si="112"/>
        <v>0</v>
      </c>
      <c r="AA694">
        <f t="shared" si="112"/>
        <v>0</v>
      </c>
      <c r="AB694">
        <f t="shared" si="112"/>
        <v>0</v>
      </c>
      <c r="AC694">
        <f t="shared" si="112"/>
        <v>5</v>
      </c>
    </row>
    <row r="695" spans="1:29">
      <c r="A695">
        <f>Schools!A695</f>
        <v>139311</v>
      </c>
      <c r="B695" t="str">
        <f>Schools!B695</f>
        <v>Hobart High School</v>
      </c>
      <c r="C695" t="str">
        <f>Schools!C695</f>
        <v>Secondary</v>
      </c>
      <c r="D695">
        <f>Schools!D695</f>
        <v>0</v>
      </c>
      <c r="E695" t="str">
        <f>Schools!E695</f>
        <v>/provider/23/139311</v>
      </c>
      <c r="F695" t="str">
        <f>Schools!F695</f>
        <v>Kittens Lane, Loddon, Norwich, Norfolk, NR14 6JU</v>
      </c>
      <c r="G695" s="17">
        <f>Schools!G695</f>
        <v>43053</v>
      </c>
      <c r="H695">
        <f>Schools!H695</f>
        <v>2736725</v>
      </c>
      <c r="I695" t="str">
        <f>Schools!I695</f>
        <v>2736725.txt</v>
      </c>
      <c r="J695" t="str">
        <f>Schools!J695</f>
        <v>https://files.api.ofsted.gov.uk/v1/file/2736725</v>
      </c>
      <c r="K695" t="str">
        <f>Schools!K695</f>
        <v>Short inspection</v>
      </c>
      <c r="L695" t="b">
        <f t="shared" si="113"/>
        <v>0</v>
      </c>
      <c r="M695">
        <f t="shared" si="113"/>
        <v>0</v>
      </c>
      <c r="N695">
        <f t="shared" si="113"/>
        <v>1</v>
      </c>
      <c r="O695">
        <f t="shared" si="113"/>
        <v>0</v>
      </c>
      <c r="P695">
        <f t="shared" si="113"/>
        <v>0</v>
      </c>
      <c r="Q695">
        <f t="shared" si="113"/>
        <v>0</v>
      </c>
      <c r="R695">
        <f t="shared" si="113"/>
        <v>0</v>
      </c>
      <c r="S695">
        <f t="shared" si="113"/>
        <v>0</v>
      </c>
      <c r="T695">
        <f t="shared" si="113"/>
        <v>1</v>
      </c>
      <c r="U695">
        <f t="shared" si="113"/>
        <v>0</v>
      </c>
      <c r="V695">
        <f t="shared" si="113"/>
        <v>0</v>
      </c>
      <c r="W695">
        <f t="shared" si="113"/>
        <v>0</v>
      </c>
      <c r="X695">
        <f t="shared" si="113"/>
        <v>0</v>
      </c>
      <c r="Y695">
        <f t="shared" si="112"/>
        <v>0</v>
      </c>
      <c r="Z695">
        <f t="shared" si="112"/>
        <v>0</v>
      </c>
      <c r="AA695">
        <f t="shared" si="112"/>
        <v>0</v>
      </c>
      <c r="AB695">
        <f t="shared" si="112"/>
        <v>0</v>
      </c>
      <c r="AC695">
        <f t="shared" si="112"/>
        <v>3</v>
      </c>
    </row>
    <row r="696" spans="1:29">
      <c r="A696">
        <f>Schools!A696</f>
        <v>139318</v>
      </c>
      <c r="B696" t="str">
        <f>Schools!B696</f>
        <v>Conyers School</v>
      </c>
      <c r="C696" t="str">
        <f>Schools!C696</f>
        <v>Secondary</v>
      </c>
      <c r="D696">
        <f>Schools!D696</f>
        <v>0</v>
      </c>
      <c r="E696" t="str">
        <f>Schools!E696</f>
        <v>/provider/23/139318</v>
      </c>
      <c r="F696" t="str">
        <f>Schools!F696</f>
        <v>Green Lane, Yarm, Cleveland, TS15 9ET</v>
      </c>
      <c r="G696" s="17">
        <f>Schools!G696</f>
        <v>43262</v>
      </c>
      <c r="H696">
        <f>Schools!H696</f>
        <v>2778825</v>
      </c>
      <c r="I696" t="str">
        <f>Schools!I696</f>
        <v>2778825.txt</v>
      </c>
      <c r="J696" t="str">
        <f>Schools!J696</f>
        <v>https://files.api.ofsted.gov.uk/v1/file/2778825</v>
      </c>
      <c r="K696" t="str">
        <f>Schools!K696</f>
        <v>Short inspection</v>
      </c>
      <c r="L696" t="b">
        <f t="shared" si="113"/>
        <v>0</v>
      </c>
      <c r="M696">
        <f t="shared" si="113"/>
        <v>3</v>
      </c>
      <c r="N696">
        <f t="shared" si="113"/>
        <v>3</v>
      </c>
      <c r="O696">
        <f t="shared" si="113"/>
        <v>0</v>
      </c>
      <c r="P696">
        <f t="shared" si="113"/>
        <v>1</v>
      </c>
      <c r="Q696">
        <f t="shared" si="113"/>
        <v>0</v>
      </c>
      <c r="R696">
        <f t="shared" si="113"/>
        <v>0</v>
      </c>
      <c r="S696">
        <f t="shared" si="113"/>
        <v>1</v>
      </c>
      <c r="T696">
        <f t="shared" si="113"/>
        <v>1</v>
      </c>
      <c r="U696">
        <f t="shared" si="113"/>
        <v>0</v>
      </c>
      <c r="V696">
        <f t="shared" si="113"/>
        <v>0</v>
      </c>
      <c r="W696">
        <f t="shared" si="113"/>
        <v>0</v>
      </c>
      <c r="X696">
        <f t="shared" si="113"/>
        <v>0</v>
      </c>
      <c r="Y696">
        <f t="shared" si="112"/>
        <v>0</v>
      </c>
      <c r="Z696">
        <f t="shared" si="112"/>
        <v>1</v>
      </c>
      <c r="AA696">
        <f t="shared" si="112"/>
        <v>0</v>
      </c>
      <c r="AB696">
        <f t="shared" si="112"/>
        <v>0</v>
      </c>
      <c r="AC696">
        <f t="shared" si="112"/>
        <v>5</v>
      </c>
    </row>
    <row r="697" spans="1:29">
      <c r="A697">
        <f>Schools!A697</f>
        <v>139099</v>
      </c>
      <c r="B697" t="str">
        <f>Schools!B697</f>
        <v>Eaton Hall Specialist Academy</v>
      </c>
      <c r="C697" t="str">
        <f>Schools!C697</f>
        <v>Special School</v>
      </c>
      <c r="D697" t="str">
        <f>Schools!D697</f>
        <v>Outstanding</v>
      </c>
      <c r="E697" t="str">
        <f>Schools!E697</f>
        <v>/provider/25/139099</v>
      </c>
      <c r="F697" t="str">
        <f>Schools!F697</f>
        <v>Pettus Road, Norwich, Norfolk, NR4 7BU</v>
      </c>
      <c r="G697" s="17">
        <f>Schools!G697</f>
        <v>43224</v>
      </c>
      <c r="H697">
        <f>Schools!H697</f>
        <v>2771549</v>
      </c>
      <c r="I697" t="str">
        <f>Schools!I697</f>
        <v>2771549.txt</v>
      </c>
      <c r="J697" t="str">
        <f>Schools!J697</f>
        <v>https://files.api.ofsted.gov.uk/v1/file/2771549</v>
      </c>
      <c r="K697" t="str">
        <f>Schools!K697</f>
        <v>Full inspection</v>
      </c>
      <c r="L697" t="b">
        <f t="shared" si="113"/>
        <v>0</v>
      </c>
      <c r="M697">
        <f t="shared" si="113"/>
        <v>1</v>
      </c>
      <c r="N697">
        <f t="shared" si="113"/>
        <v>1</v>
      </c>
      <c r="O697">
        <f t="shared" si="113"/>
        <v>0</v>
      </c>
      <c r="P697">
        <f t="shared" si="113"/>
        <v>1</v>
      </c>
      <c r="Q697">
        <f t="shared" si="113"/>
        <v>0</v>
      </c>
      <c r="R697">
        <f t="shared" si="113"/>
        <v>0</v>
      </c>
      <c r="S697">
        <f t="shared" si="113"/>
        <v>0</v>
      </c>
      <c r="T697">
        <f t="shared" si="113"/>
        <v>0</v>
      </c>
      <c r="U697">
        <f t="shared" si="113"/>
        <v>0</v>
      </c>
      <c r="V697">
        <f t="shared" si="113"/>
        <v>0</v>
      </c>
      <c r="W697">
        <f t="shared" si="113"/>
        <v>0</v>
      </c>
      <c r="X697">
        <f t="shared" si="113"/>
        <v>0</v>
      </c>
      <c r="Y697">
        <f t="shared" si="112"/>
        <v>0</v>
      </c>
      <c r="Z697">
        <f t="shared" si="112"/>
        <v>0</v>
      </c>
      <c r="AA697">
        <f t="shared" si="112"/>
        <v>0</v>
      </c>
      <c r="AB697">
        <f t="shared" si="112"/>
        <v>0</v>
      </c>
      <c r="AC697">
        <f t="shared" si="112"/>
        <v>1</v>
      </c>
    </row>
    <row r="698" spans="1:29">
      <c r="A698">
        <f>Schools!A698</f>
        <v>139101</v>
      </c>
      <c r="B698" t="str">
        <f>Schools!B698</f>
        <v>Bradfield School</v>
      </c>
      <c r="C698" t="str">
        <f>Schools!C698</f>
        <v>Secondary</v>
      </c>
      <c r="D698" t="str">
        <f>Schools!D698</f>
        <v>Requires Improvement</v>
      </c>
      <c r="E698" t="str">
        <f>Schools!E698</f>
        <v>/provider/23/139101</v>
      </c>
      <c r="F698" t="str">
        <f>Schools!F698</f>
        <v>Kirk Edge Road, Worrall, Sheffield, South Yorkshire, S35 0AE</v>
      </c>
      <c r="G698" s="17">
        <f>Schools!G698</f>
        <v>43052</v>
      </c>
      <c r="H698">
        <f>Schools!H698</f>
        <v>2736549</v>
      </c>
      <c r="I698" t="str">
        <f>Schools!I698</f>
        <v>2736549.txt</v>
      </c>
      <c r="J698" t="str">
        <f>Schools!J698</f>
        <v>https://files.api.ofsted.gov.uk/v1/file/2736549</v>
      </c>
      <c r="K698" t="str">
        <f>Schools!K698</f>
        <v>Full inspection</v>
      </c>
      <c r="L698" t="b">
        <f t="shared" si="113"/>
        <v>0</v>
      </c>
      <c r="M698">
        <f t="shared" si="113"/>
        <v>12</v>
      </c>
      <c r="N698">
        <f t="shared" si="113"/>
        <v>9</v>
      </c>
      <c r="O698">
        <f t="shared" si="113"/>
        <v>0</v>
      </c>
      <c r="P698">
        <f t="shared" si="113"/>
        <v>1</v>
      </c>
      <c r="Q698">
        <f t="shared" si="113"/>
        <v>0</v>
      </c>
      <c r="R698">
        <f t="shared" si="113"/>
        <v>0</v>
      </c>
      <c r="S698">
        <f t="shared" si="113"/>
        <v>0</v>
      </c>
      <c r="T698">
        <f t="shared" si="113"/>
        <v>3</v>
      </c>
      <c r="U698">
        <f t="shared" si="113"/>
        <v>0</v>
      </c>
      <c r="V698">
        <f t="shared" si="113"/>
        <v>0</v>
      </c>
      <c r="W698">
        <f t="shared" si="113"/>
        <v>0</v>
      </c>
      <c r="X698">
        <f t="shared" si="113"/>
        <v>0</v>
      </c>
      <c r="Y698">
        <f t="shared" si="112"/>
        <v>2</v>
      </c>
      <c r="Z698">
        <f t="shared" si="112"/>
        <v>2</v>
      </c>
      <c r="AA698">
        <f t="shared" si="112"/>
        <v>2</v>
      </c>
      <c r="AB698">
        <f t="shared" si="112"/>
        <v>1</v>
      </c>
      <c r="AC698">
        <f t="shared" si="112"/>
        <v>9</v>
      </c>
    </row>
    <row r="699" spans="1:29">
      <c r="A699">
        <f>Schools!A699</f>
        <v>110931</v>
      </c>
      <c r="B699" t="str">
        <f>Schools!B699</f>
        <v>Chartwell House School</v>
      </c>
      <c r="C699" t="str">
        <f>Schools!C699</f>
        <v>Independent School</v>
      </c>
      <c r="D699" t="str">
        <f>Schools!D699</f>
        <v>Good</v>
      </c>
      <c r="E699" t="str">
        <f>Schools!E699</f>
        <v>/provider/27/110931</v>
      </c>
      <c r="F699" t="str">
        <f>Schools!F699</f>
        <v>Goodens Lane, Newton, Wisbech, Cambridgeshire, PE13 5HQ</v>
      </c>
      <c r="G699" s="17">
        <f>Schools!G699</f>
        <v>43153</v>
      </c>
      <c r="H699">
        <f>Schools!H699</f>
        <v>2755703</v>
      </c>
      <c r="I699" t="str">
        <f>Schools!I699</f>
        <v>2755703.txt</v>
      </c>
      <c r="J699" t="str">
        <f>Schools!J699</f>
        <v>https://files.api.ofsted.gov.uk/v1/file/2755703</v>
      </c>
      <c r="K699" t="str">
        <f>Schools!K699</f>
        <v>Standard inspection</v>
      </c>
      <c r="L699" t="b">
        <f t="shared" si="113"/>
        <v>0</v>
      </c>
      <c r="M699">
        <f t="shared" si="113"/>
        <v>1</v>
      </c>
      <c r="N699">
        <f t="shared" si="113"/>
        <v>1</v>
      </c>
      <c r="O699">
        <f t="shared" si="113"/>
        <v>1</v>
      </c>
      <c r="P699">
        <f t="shared" si="113"/>
        <v>2</v>
      </c>
      <c r="Q699">
        <f t="shared" si="113"/>
        <v>0</v>
      </c>
      <c r="R699">
        <f t="shared" si="113"/>
        <v>0</v>
      </c>
      <c r="S699">
        <f t="shared" si="113"/>
        <v>0</v>
      </c>
      <c r="T699">
        <f t="shared" si="113"/>
        <v>0</v>
      </c>
      <c r="U699">
        <f t="shared" si="113"/>
        <v>0</v>
      </c>
      <c r="V699">
        <f t="shared" si="113"/>
        <v>0</v>
      </c>
      <c r="W699">
        <f t="shared" si="113"/>
        <v>0</v>
      </c>
      <c r="X699">
        <f t="shared" si="113"/>
        <v>0</v>
      </c>
      <c r="Y699">
        <f t="shared" si="112"/>
        <v>0</v>
      </c>
      <c r="Z699">
        <f t="shared" si="112"/>
        <v>0</v>
      </c>
      <c r="AA699">
        <f t="shared" si="112"/>
        <v>0</v>
      </c>
      <c r="AB699">
        <f t="shared" si="112"/>
        <v>1</v>
      </c>
      <c r="AC699">
        <f t="shared" si="112"/>
        <v>1</v>
      </c>
    </row>
    <row r="700" spans="1:29">
      <c r="A700">
        <f>Schools!A700</f>
        <v>136680</v>
      </c>
      <c r="B700" t="str">
        <f>Schools!B700</f>
        <v>Ormiston Horizon Academy</v>
      </c>
      <c r="C700" t="str">
        <f>Schools!C700</f>
        <v>Secondary</v>
      </c>
      <c r="D700" t="str">
        <f>Schools!D700</f>
        <v>Good</v>
      </c>
      <c r="E700" t="str">
        <f>Schools!E700</f>
        <v>/provider/23/136680</v>
      </c>
      <c r="F700" t="str">
        <f>Schools!F700</f>
        <v>Turnhurst Road, Tunstall, Stoke on Trent, Staffordshire, ST6 6JZ</v>
      </c>
      <c r="G700" s="17">
        <f>Schools!G700</f>
        <v>43186</v>
      </c>
      <c r="H700">
        <f>Schools!H700</f>
        <v>2763557</v>
      </c>
      <c r="I700" t="str">
        <f>Schools!I700</f>
        <v>2763557.txt</v>
      </c>
      <c r="J700" t="str">
        <f>Schools!J700</f>
        <v>https://files.api.ofsted.gov.uk/v1/file/2763557</v>
      </c>
      <c r="K700" t="str">
        <f>Schools!K700</f>
        <v>Full inspection</v>
      </c>
      <c r="L700" t="b">
        <f t="shared" si="113"/>
        <v>0</v>
      </c>
      <c r="M700">
        <f t="shared" si="113"/>
        <v>2</v>
      </c>
      <c r="N700">
        <f t="shared" si="113"/>
        <v>5</v>
      </c>
      <c r="O700">
        <f t="shared" si="113"/>
        <v>0</v>
      </c>
      <c r="P700">
        <f t="shared" si="113"/>
        <v>1</v>
      </c>
      <c r="Q700">
        <f t="shared" si="113"/>
        <v>0</v>
      </c>
      <c r="R700">
        <f t="shared" si="113"/>
        <v>0</v>
      </c>
      <c r="S700">
        <f t="shared" si="113"/>
        <v>1</v>
      </c>
      <c r="T700">
        <f t="shared" si="113"/>
        <v>0</v>
      </c>
      <c r="U700">
        <f t="shared" si="113"/>
        <v>0</v>
      </c>
      <c r="V700">
        <f t="shared" si="113"/>
        <v>0</v>
      </c>
      <c r="W700">
        <f t="shared" si="113"/>
        <v>0</v>
      </c>
      <c r="X700">
        <f t="shared" si="113"/>
        <v>0</v>
      </c>
      <c r="Y700">
        <f t="shared" si="112"/>
        <v>0</v>
      </c>
      <c r="Z700">
        <f t="shared" si="112"/>
        <v>0</v>
      </c>
      <c r="AA700">
        <f t="shared" si="112"/>
        <v>0</v>
      </c>
      <c r="AB700">
        <f t="shared" si="112"/>
        <v>0</v>
      </c>
      <c r="AC700">
        <f t="shared" si="112"/>
        <v>5</v>
      </c>
    </row>
    <row r="701" spans="1:29">
      <c r="A701">
        <f>Schools!A701</f>
        <v>136923</v>
      </c>
      <c r="B701" t="str">
        <f>Schools!B701</f>
        <v>St Augustine Academy</v>
      </c>
      <c r="C701" t="str">
        <f>Schools!C701</f>
        <v>Secondary</v>
      </c>
      <c r="D701" t="str">
        <f>Schools!D701</f>
        <v>Good</v>
      </c>
      <c r="E701" t="str">
        <f>Schools!E701</f>
        <v>/provider/23/136923</v>
      </c>
      <c r="F701" t="str">
        <f>Schools!F701</f>
        <v>Oakwood Road, Maidstone, Kent, ME16 8AE</v>
      </c>
      <c r="G701" s="17">
        <f>Schools!G701</f>
        <v>43175</v>
      </c>
      <c r="H701">
        <f>Schools!H701</f>
        <v>2761507</v>
      </c>
      <c r="I701" t="str">
        <f>Schools!I701</f>
        <v>2761507.txt</v>
      </c>
      <c r="J701" t="str">
        <f>Schools!J701</f>
        <v>https://files.api.ofsted.gov.uk/v1/file/2761507</v>
      </c>
      <c r="K701" t="str">
        <f>Schools!K701</f>
        <v>Full inspection</v>
      </c>
      <c r="L701" t="b">
        <f t="shared" si="113"/>
        <v>0</v>
      </c>
      <c r="M701">
        <f t="shared" si="113"/>
        <v>7</v>
      </c>
      <c r="N701">
        <f t="shared" si="113"/>
        <v>8</v>
      </c>
      <c r="O701">
        <f t="shared" si="113"/>
        <v>0</v>
      </c>
      <c r="P701">
        <f t="shared" si="113"/>
        <v>1</v>
      </c>
      <c r="Q701">
        <f t="shared" si="113"/>
        <v>0</v>
      </c>
      <c r="R701">
        <f t="shared" si="113"/>
        <v>0</v>
      </c>
      <c r="S701">
        <f t="shared" si="113"/>
        <v>0</v>
      </c>
      <c r="T701">
        <f t="shared" si="113"/>
        <v>0</v>
      </c>
      <c r="U701">
        <f t="shared" si="113"/>
        <v>0</v>
      </c>
      <c r="V701">
        <f t="shared" si="113"/>
        <v>0</v>
      </c>
      <c r="W701">
        <f t="shared" si="113"/>
        <v>0</v>
      </c>
      <c r="X701">
        <f t="shared" si="113"/>
        <v>0</v>
      </c>
      <c r="Y701">
        <f t="shared" si="112"/>
        <v>0</v>
      </c>
      <c r="Z701">
        <f t="shared" si="112"/>
        <v>0</v>
      </c>
      <c r="AA701">
        <f t="shared" si="112"/>
        <v>0</v>
      </c>
      <c r="AB701">
        <f t="shared" si="112"/>
        <v>0</v>
      </c>
      <c r="AC701">
        <f t="shared" si="112"/>
        <v>10</v>
      </c>
    </row>
    <row r="702" spans="1:29">
      <c r="A702">
        <f>Schools!A702</f>
        <v>137692</v>
      </c>
      <c r="B702" t="str">
        <f>Schools!B702</f>
        <v>Forest Academy</v>
      </c>
      <c r="C702" t="str">
        <f>Schools!C702</f>
        <v>Secondary</v>
      </c>
      <c r="D702">
        <f>Schools!D702</f>
        <v>0</v>
      </c>
      <c r="E702" t="str">
        <f>Schools!E702</f>
        <v>/provider/23/137692</v>
      </c>
      <c r="F702" t="str">
        <f>Schools!F702</f>
        <v>Harbourer Road, Hainault, Ilford, Essex, IG6 3TN</v>
      </c>
      <c r="G702" s="17">
        <f>Schools!G702</f>
        <v>43109</v>
      </c>
      <c r="H702">
        <f>Schools!H702</f>
        <v>2747377</v>
      </c>
      <c r="I702" t="str">
        <f>Schools!I702</f>
        <v>2747377.txt</v>
      </c>
      <c r="J702" t="str">
        <f>Schools!J702</f>
        <v>https://files.api.ofsted.gov.uk/v1/file/2747377</v>
      </c>
      <c r="K702" t="str">
        <f>Schools!K702</f>
        <v>Short inspection</v>
      </c>
      <c r="L702" t="b">
        <f t="shared" ref="L702:AA711" si="114">VLOOKUP($A702,rMentions,COLUMN()-9,FALSE)</f>
        <v>0</v>
      </c>
      <c r="M702">
        <f t="shared" si="114"/>
        <v>1</v>
      </c>
      <c r="N702">
        <f t="shared" si="114"/>
        <v>1</v>
      </c>
      <c r="O702">
        <f t="shared" si="114"/>
        <v>1</v>
      </c>
      <c r="P702">
        <f t="shared" si="114"/>
        <v>0</v>
      </c>
      <c r="Q702">
        <f t="shared" si="114"/>
        <v>0</v>
      </c>
      <c r="R702">
        <f t="shared" si="114"/>
        <v>0</v>
      </c>
      <c r="S702">
        <f t="shared" si="114"/>
        <v>0</v>
      </c>
      <c r="T702">
        <f t="shared" si="114"/>
        <v>0</v>
      </c>
      <c r="U702">
        <f t="shared" si="114"/>
        <v>0</v>
      </c>
      <c r="V702">
        <f t="shared" si="114"/>
        <v>0</v>
      </c>
      <c r="W702">
        <f t="shared" si="114"/>
        <v>0</v>
      </c>
      <c r="X702">
        <f t="shared" si="114"/>
        <v>0</v>
      </c>
      <c r="Y702">
        <f t="shared" si="114"/>
        <v>0</v>
      </c>
      <c r="Z702">
        <f t="shared" si="114"/>
        <v>0</v>
      </c>
      <c r="AA702">
        <f t="shared" si="114"/>
        <v>0</v>
      </c>
      <c r="AB702">
        <f t="shared" si="112"/>
        <v>0</v>
      </c>
      <c r="AC702">
        <f t="shared" si="112"/>
        <v>2</v>
      </c>
    </row>
    <row r="703" spans="1:29">
      <c r="A703">
        <f>Schools!A703</f>
        <v>110951</v>
      </c>
      <c r="B703" t="str">
        <f>Schools!B703</f>
        <v>Samuel Pepys School</v>
      </c>
      <c r="C703" t="str">
        <f>Schools!C703</f>
        <v>Special School</v>
      </c>
      <c r="D703">
        <f>Schools!D703</f>
        <v>0</v>
      </c>
      <c r="E703" t="str">
        <f>Schools!E703</f>
        <v>/provider/25/110951</v>
      </c>
      <c r="F703" t="str">
        <f>Schools!F703</f>
        <v>Cromwell Road, St Neots, Cambridgeshire, PE19 2EZ</v>
      </c>
      <c r="G703" s="17">
        <f>Schools!G703</f>
        <v>43262</v>
      </c>
      <c r="H703">
        <f>Schools!H703</f>
        <v>2778829</v>
      </c>
      <c r="I703" t="str">
        <f>Schools!I703</f>
        <v>2778829.txt</v>
      </c>
      <c r="J703" t="str">
        <f>Schools!J703</f>
        <v>https://files.api.ofsted.gov.uk/v1/file/2778829</v>
      </c>
      <c r="K703" t="str">
        <f>Schools!K703</f>
        <v>Short inspection</v>
      </c>
      <c r="L703" t="b">
        <f t="shared" si="114"/>
        <v>0</v>
      </c>
      <c r="M703">
        <f t="shared" si="114"/>
        <v>0</v>
      </c>
      <c r="N703">
        <f t="shared" si="114"/>
        <v>1</v>
      </c>
      <c r="O703">
        <f t="shared" si="114"/>
        <v>0</v>
      </c>
      <c r="P703">
        <f t="shared" si="114"/>
        <v>0</v>
      </c>
      <c r="Q703">
        <f t="shared" si="114"/>
        <v>0</v>
      </c>
      <c r="R703">
        <f t="shared" si="114"/>
        <v>0</v>
      </c>
      <c r="S703">
        <f t="shared" si="114"/>
        <v>0</v>
      </c>
      <c r="T703">
        <f t="shared" si="114"/>
        <v>0</v>
      </c>
      <c r="U703">
        <f t="shared" si="114"/>
        <v>0</v>
      </c>
      <c r="V703">
        <f t="shared" si="114"/>
        <v>0</v>
      </c>
      <c r="W703">
        <f t="shared" si="114"/>
        <v>0</v>
      </c>
      <c r="X703">
        <f t="shared" si="114"/>
        <v>0</v>
      </c>
      <c r="Y703">
        <f t="shared" si="112"/>
        <v>0</v>
      </c>
      <c r="Z703">
        <f t="shared" si="112"/>
        <v>0</v>
      </c>
      <c r="AA703">
        <f t="shared" si="112"/>
        <v>0</v>
      </c>
      <c r="AB703">
        <f t="shared" si="112"/>
        <v>0</v>
      </c>
      <c r="AC703">
        <f t="shared" si="112"/>
        <v>0</v>
      </c>
    </row>
    <row r="704" spans="1:29">
      <c r="A704">
        <f>Schools!A704</f>
        <v>136438</v>
      </c>
      <c r="B704" t="str">
        <f>Schools!B704</f>
        <v>Pakefield School</v>
      </c>
      <c r="C704" t="str">
        <f>Schools!C704</f>
        <v>Secondary</v>
      </c>
      <c r="D704" t="str">
        <f>Schools!D704</f>
        <v>Requires Improvement</v>
      </c>
      <c r="E704" t="str">
        <f>Schools!E704</f>
        <v>/provider/23/136438</v>
      </c>
      <c r="F704" t="str">
        <f>Schools!F704</f>
        <v>London Road Pakefield, Pakefield, Lowestoft, Suffolk, NR33 7AQ</v>
      </c>
      <c r="G704" s="17">
        <f>Schools!G704</f>
        <v>43237</v>
      </c>
      <c r="H704">
        <f>Schools!H704</f>
        <v>2774023</v>
      </c>
      <c r="I704" t="str">
        <f>Schools!I704</f>
        <v>2774023.txt</v>
      </c>
      <c r="J704" t="str">
        <f>Schools!J704</f>
        <v>https://files.api.ofsted.gov.uk/v1/file/2774023</v>
      </c>
      <c r="K704" t="str">
        <f>Schools!K704</f>
        <v>Full inspection</v>
      </c>
      <c r="L704" t="b">
        <f t="shared" si="114"/>
        <v>0</v>
      </c>
      <c r="M704">
        <f t="shared" si="114"/>
        <v>3</v>
      </c>
      <c r="N704">
        <f t="shared" si="114"/>
        <v>7</v>
      </c>
      <c r="O704">
        <f t="shared" si="114"/>
        <v>0</v>
      </c>
      <c r="P704">
        <f t="shared" si="114"/>
        <v>0</v>
      </c>
      <c r="Q704">
        <f t="shared" si="114"/>
        <v>0</v>
      </c>
      <c r="R704">
        <f t="shared" si="114"/>
        <v>0</v>
      </c>
      <c r="S704">
        <f t="shared" si="114"/>
        <v>1</v>
      </c>
      <c r="T704">
        <f t="shared" si="114"/>
        <v>1</v>
      </c>
      <c r="U704">
        <f t="shared" si="114"/>
        <v>0</v>
      </c>
      <c r="V704">
        <f t="shared" si="114"/>
        <v>0</v>
      </c>
      <c r="W704">
        <f t="shared" si="114"/>
        <v>0</v>
      </c>
      <c r="X704">
        <f t="shared" si="114"/>
        <v>0</v>
      </c>
      <c r="Y704">
        <f t="shared" si="112"/>
        <v>0</v>
      </c>
      <c r="Z704">
        <f t="shared" si="112"/>
        <v>0</v>
      </c>
      <c r="AA704">
        <f t="shared" si="112"/>
        <v>0</v>
      </c>
      <c r="AB704">
        <f t="shared" si="112"/>
        <v>0</v>
      </c>
      <c r="AC704">
        <f t="shared" si="112"/>
        <v>4</v>
      </c>
    </row>
    <row r="705" spans="1:29">
      <c r="A705">
        <f>Schools!A705</f>
        <v>137079</v>
      </c>
      <c r="B705" t="str">
        <f>Schools!B705</f>
        <v>The George Eliot School</v>
      </c>
      <c r="C705" t="str">
        <f>Schools!C705</f>
        <v>Secondary</v>
      </c>
      <c r="D705" t="str">
        <f>Schools!D705</f>
        <v>Requires Improvement</v>
      </c>
      <c r="E705" t="str">
        <f>Schools!E705</f>
        <v>/provider/23/137079</v>
      </c>
      <c r="F705" t="str">
        <f>Schools!F705</f>
        <v>Raveloe Drive, Nuneaton, Warwickshire, CV11 4QP</v>
      </c>
      <c r="G705" s="17">
        <f>Schools!G705</f>
        <v>43081</v>
      </c>
      <c r="H705">
        <f>Schools!H705</f>
        <v>2742473</v>
      </c>
      <c r="I705" t="str">
        <f>Schools!I705</f>
        <v>2742473.txt</v>
      </c>
      <c r="J705" t="str">
        <f>Schools!J705</f>
        <v>https://files.api.ofsted.gov.uk/v1/file/2742473</v>
      </c>
      <c r="K705" t="str">
        <f>Schools!K705</f>
        <v>Full inspection</v>
      </c>
      <c r="L705" t="b">
        <f t="shared" si="114"/>
        <v>0</v>
      </c>
      <c r="M705">
        <f t="shared" si="114"/>
        <v>1</v>
      </c>
      <c r="N705">
        <f t="shared" si="114"/>
        <v>1</v>
      </c>
      <c r="O705">
        <f t="shared" si="114"/>
        <v>0</v>
      </c>
      <c r="P705">
        <f t="shared" si="114"/>
        <v>1</v>
      </c>
      <c r="Q705">
        <f t="shared" si="114"/>
        <v>0</v>
      </c>
      <c r="R705">
        <f t="shared" si="114"/>
        <v>0</v>
      </c>
      <c r="S705">
        <f t="shared" si="114"/>
        <v>0</v>
      </c>
      <c r="T705">
        <f t="shared" si="114"/>
        <v>0</v>
      </c>
      <c r="U705">
        <f t="shared" si="114"/>
        <v>0</v>
      </c>
      <c r="V705">
        <f t="shared" si="114"/>
        <v>0</v>
      </c>
      <c r="W705">
        <f t="shared" si="114"/>
        <v>0</v>
      </c>
      <c r="X705">
        <f t="shared" si="114"/>
        <v>0</v>
      </c>
      <c r="Y705">
        <f t="shared" si="112"/>
        <v>0</v>
      </c>
      <c r="Z705">
        <f t="shared" si="112"/>
        <v>0</v>
      </c>
      <c r="AA705">
        <f t="shared" si="112"/>
        <v>0</v>
      </c>
      <c r="AB705">
        <f t="shared" si="112"/>
        <v>0</v>
      </c>
      <c r="AC705">
        <f t="shared" si="112"/>
        <v>0</v>
      </c>
    </row>
    <row r="706" spans="1:29">
      <c r="A706">
        <f>Schools!A706</f>
        <v>137109</v>
      </c>
      <c r="B706" t="str">
        <f>Schools!B706</f>
        <v>Ormiston Ilkeston Enterprise Academy</v>
      </c>
      <c r="C706" t="str">
        <f>Schools!C706</f>
        <v>Secondary</v>
      </c>
      <c r="D706" t="str">
        <f>Schools!D706</f>
        <v>Requires Improvement</v>
      </c>
      <c r="E706" t="str">
        <f>Schools!E706</f>
        <v>/provider/23/137109</v>
      </c>
      <c r="F706" t="str">
        <f>Schools!F706</f>
        <v>King George Avenue, Ilkeston, Derbyshire, DE7 5HS</v>
      </c>
      <c r="G706" s="17">
        <f>Schools!G706</f>
        <v>43266</v>
      </c>
      <c r="H706">
        <f>Schools!H706</f>
        <v>2779919</v>
      </c>
      <c r="I706" t="str">
        <f>Schools!I706</f>
        <v>2779919.txt</v>
      </c>
      <c r="J706" t="str">
        <f>Schools!J706</f>
        <v>https://files.api.ofsted.gov.uk/v1/file/2779919</v>
      </c>
      <c r="K706" t="str">
        <f>Schools!K706</f>
        <v>Full inspection</v>
      </c>
      <c r="L706" t="b">
        <f t="shared" si="114"/>
        <v>0</v>
      </c>
      <c r="M706">
        <f t="shared" si="114"/>
        <v>0</v>
      </c>
      <c r="N706">
        <f t="shared" si="114"/>
        <v>4</v>
      </c>
      <c r="O706">
        <f t="shared" si="114"/>
        <v>0</v>
      </c>
      <c r="P706">
        <f t="shared" si="114"/>
        <v>0</v>
      </c>
      <c r="Q706">
        <f t="shared" si="114"/>
        <v>0</v>
      </c>
      <c r="R706">
        <f t="shared" si="114"/>
        <v>0</v>
      </c>
      <c r="S706">
        <f t="shared" si="114"/>
        <v>0</v>
      </c>
      <c r="T706">
        <f t="shared" si="114"/>
        <v>0</v>
      </c>
      <c r="U706">
        <f t="shared" si="114"/>
        <v>0</v>
      </c>
      <c r="V706">
        <f t="shared" si="114"/>
        <v>0</v>
      </c>
      <c r="W706">
        <f t="shared" si="114"/>
        <v>0</v>
      </c>
      <c r="X706">
        <f t="shared" si="114"/>
        <v>0</v>
      </c>
      <c r="Y706">
        <f t="shared" ref="Y706:AC721" si="115">VLOOKUP($A706,rMentions,COLUMN()-9,FALSE)</f>
        <v>0</v>
      </c>
      <c r="Z706">
        <f t="shared" si="115"/>
        <v>0</v>
      </c>
      <c r="AA706">
        <f t="shared" si="115"/>
        <v>0</v>
      </c>
      <c r="AB706">
        <f t="shared" si="115"/>
        <v>0</v>
      </c>
      <c r="AC706">
        <f t="shared" si="115"/>
        <v>3</v>
      </c>
    </row>
    <row r="707" spans="1:29">
      <c r="A707">
        <f>Schools!A707</f>
        <v>137141</v>
      </c>
      <c r="B707" t="str">
        <f>Schools!B707</f>
        <v>Serlby Park Academy</v>
      </c>
      <c r="C707" t="str">
        <f>Schools!C707</f>
        <v>Other schools</v>
      </c>
      <c r="D707">
        <f>Schools!D707</f>
        <v>0</v>
      </c>
      <c r="E707" t="str">
        <f>Schools!E707</f>
        <v>/provider/28/137141</v>
      </c>
      <c r="F707" t="str">
        <f>Schools!F707</f>
        <v>Whitehouse Road, Bircotes, Doncaster, South Yorkshire, DN11 8EF</v>
      </c>
      <c r="G707" s="17">
        <f>Schools!G707</f>
        <v>43200</v>
      </c>
      <c r="H707">
        <f>Schools!H707</f>
        <v>2765951</v>
      </c>
      <c r="I707" t="str">
        <f>Schools!I707</f>
        <v>2765951.txt</v>
      </c>
      <c r="J707" t="str">
        <f>Schools!J707</f>
        <v>https://files.api.ofsted.gov.uk/v1/file/2765951</v>
      </c>
      <c r="K707" t="str">
        <f>Schools!K707</f>
        <v>Short inspection</v>
      </c>
      <c r="L707" t="b">
        <f t="shared" si="114"/>
        <v>0</v>
      </c>
      <c r="M707">
        <f t="shared" si="114"/>
        <v>0</v>
      </c>
      <c r="N707">
        <f t="shared" si="114"/>
        <v>1</v>
      </c>
      <c r="O707">
        <f t="shared" si="114"/>
        <v>0</v>
      </c>
      <c r="P707">
        <f t="shared" si="114"/>
        <v>0</v>
      </c>
      <c r="Q707">
        <f t="shared" si="114"/>
        <v>0</v>
      </c>
      <c r="R707">
        <f t="shared" si="114"/>
        <v>0</v>
      </c>
      <c r="S707">
        <f t="shared" si="114"/>
        <v>0</v>
      </c>
      <c r="T707">
        <f t="shared" si="114"/>
        <v>0</v>
      </c>
      <c r="U707">
        <f t="shared" si="114"/>
        <v>0</v>
      </c>
      <c r="V707">
        <f t="shared" si="114"/>
        <v>0</v>
      </c>
      <c r="W707">
        <f t="shared" si="114"/>
        <v>0</v>
      </c>
      <c r="X707">
        <f t="shared" si="114"/>
        <v>0</v>
      </c>
      <c r="Y707">
        <f t="shared" si="115"/>
        <v>0</v>
      </c>
      <c r="Z707">
        <f t="shared" si="115"/>
        <v>0</v>
      </c>
      <c r="AA707">
        <f t="shared" si="115"/>
        <v>0</v>
      </c>
      <c r="AB707">
        <f t="shared" si="115"/>
        <v>0</v>
      </c>
      <c r="AC707">
        <f t="shared" si="115"/>
        <v>8</v>
      </c>
    </row>
    <row r="708" spans="1:29">
      <c r="A708">
        <f>Schools!A708</f>
        <v>135843</v>
      </c>
      <c r="B708" t="str">
        <f>Schools!B708</f>
        <v>Prendergast Vale School</v>
      </c>
      <c r="C708" t="str">
        <f>Schools!C708</f>
        <v>Other schools</v>
      </c>
      <c r="D708" t="str">
        <f>Schools!D708</f>
        <v>Good</v>
      </c>
      <c r="E708" t="str">
        <f>Schools!E708</f>
        <v>/provider/28/135843</v>
      </c>
      <c r="F708" t="str">
        <f>Schools!F708</f>
        <v>Elmira Street, Lewisham, London, SE13 7BN</v>
      </c>
      <c r="G708" s="17">
        <f>Schools!G708</f>
        <v>43164</v>
      </c>
      <c r="H708">
        <f>Schools!H708</f>
        <v>2758621</v>
      </c>
      <c r="I708" t="str">
        <f>Schools!I708</f>
        <v>2758621.txt</v>
      </c>
      <c r="J708" t="str">
        <f>Schools!J708</f>
        <v>https://files.api.ofsted.gov.uk/v1/file/2758621</v>
      </c>
      <c r="K708" t="str">
        <f>Schools!K708</f>
        <v>Full inspection</v>
      </c>
      <c r="L708" t="b">
        <f t="shared" si="114"/>
        <v>0</v>
      </c>
      <c r="M708">
        <f t="shared" si="114"/>
        <v>0</v>
      </c>
      <c r="N708">
        <f t="shared" si="114"/>
        <v>6</v>
      </c>
      <c r="O708">
        <f t="shared" si="114"/>
        <v>0</v>
      </c>
      <c r="P708">
        <f t="shared" si="114"/>
        <v>0</v>
      </c>
      <c r="Q708">
        <f t="shared" si="114"/>
        <v>0</v>
      </c>
      <c r="R708">
        <f t="shared" si="114"/>
        <v>0</v>
      </c>
      <c r="S708">
        <f t="shared" si="114"/>
        <v>1</v>
      </c>
      <c r="T708">
        <f t="shared" si="114"/>
        <v>0</v>
      </c>
      <c r="U708">
        <f t="shared" si="114"/>
        <v>0</v>
      </c>
      <c r="V708">
        <f t="shared" si="114"/>
        <v>0</v>
      </c>
      <c r="W708">
        <f t="shared" si="114"/>
        <v>0</v>
      </c>
      <c r="X708">
        <f t="shared" si="114"/>
        <v>0</v>
      </c>
      <c r="Y708">
        <f t="shared" si="115"/>
        <v>0</v>
      </c>
      <c r="Z708">
        <f t="shared" si="115"/>
        <v>0</v>
      </c>
      <c r="AA708">
        <f t="shared" si="115"/>
        <v>0</v>
      </c>
      <c r="AB708">
        <f t="shared" si="115"/>
        <v>0</v>
      </c>
      <c r="AC708">
        <f t="shared" si="115"/>
        <v>5</v>
      </c>
    </row>
    <row r="709" spans="1:29">
      <c r="A709">
        <f>Schools!A709</f>
        <v>137784</v>
      </c>
      <c r="B709" t="str">
        <f>Schools!B709</f>
        <v>Unity Girls High School</v>
      </c>
      <c r="C709" t="str">
        <f>Schools!C709</f>
        <v>Independent School</v>
      </c>
      <c r="D709" t="str">
        <f>Schools!D709</f>
        <v>Good</v>
      </c>
      <c r="E709" t="str">
        <f>Schools!E709</f>
        <v>/provider/27/137784</v>
      </c>
      <c r="F709" t="str">
        <f>Schools!F709</f>
        <v>Willesden Scouts Centre, Neasden, London, NW10 0LN</v>
      </c>
      <c r="G709" s="17">
        <f>Schools!G709</f>
        <v>43306</v>
      </c>
      <c r="H709">
        <f>Schools!H709</f>
        <v>50007814</v>
      </c>
      <c r="I709" t="str">
        <f>Schools!I709</f>
        <v>50007814.txt</v>
      </c>
      <c r="J709" t="str">
        <f>Schools!J709</f>
        <v>https://files.api.ofsted.gov.uk/v1/file/50007814</v>
      </c>
      <c r="K709" t="str">
        <f>Schools!K709</f>
        <v>Standard inspection</v>
      </c>
      <c r="L709" t="b">
        <f t="shared" si="114"/>
        <v>0</v>
      </c>
      <c r="M709">
        <f t="shared" si="114"/>
        <v>0</v>
      </c>
      <c r="N709">
        <f t="shared" si="114"/>
        <v>2</v>
      </c>
      <c r="O709">
        <f t="shared" si="114"/>
        <v>0</v>
      </c>
      <c r="P709">
        <f t="shared" si="114"/>
        <v>0</v>
      </c>
      <c r="Q709">
        <f t="shared" si="114"/>
        <v>0</v>
      </c>
      <c r="R709">
        <f t="shared" si="114"/>
        <v>0</v>
      </c>
      <c r="S709">
        <f t="shared" si="114"/>
        <v>0</v>
      </c>
      <c r="T709">
        <f t="shared" si="114"/>
        <v>0</v>
      </c>
      <c r="U709">
        <f t="shared" si="114"/>
        <v>0</v>
      </c>
      <c r="V709">
        <f t="shared" si="114"/>
        <v>0</v>
      </c>
      <c r="W709">
        <f t="shared" si="114"/>
        <v>0</v>
      </c>
      <c r="X709">
        <f t="shared" si="114"/>
        <v>0</v>
      </c>
      <c r="Y709">
        <f t="shared" si="115"/>
        <v>0</v>
      </c>
      <c r="Z709">
        <f t="shared" si="115"/>
        <v>0</v>
      </c>
      <c r="AA709">
        <f t="shared" si="115"/>
        <v>0</v>
      </c>
      <c r="AB709">
        <f t="shared" si="115"/>
        <v>0</v>
      </c>
      <c r="AC709">
        <f t="shared" si="115"/>
        <v>2</v>
      </c>
    </row>
    <row r="710" spans="1:29">
      <c r="A710">
        <f>Schools!A710</f>
        <v>137819</v>
      </c>
      <c r="B710" t="str">
        <f>Schools!B710</f>
        <v>City United Academy (CUA)</v>
      </c>
      <c r="C710" t="str">
        <f>Schools!C710</f>
        <v>Independent School</v>
      </c>
      <c r="D710" t="str">
        <f>Schools!D710</f>
        <v>Inadequate</v>
      </c>
      <c r="E710" t="str">
        <f>Schools!E710</f>
        <v>/provider/27/137819</v>
      </c>
      <c r="F710" t="str">
        <f>Schools!F710</f>
        <v>10 Edward Street, Birmingham, West Midlands, B1 2RX</v>
      </c>
      <c r="G710" s="17">
        <f>Schools!G710</f>
        <v>43283</v>
      </c>
      <c r="H710">
        <f>Schools!H710</f>
        <v>2783045</v>
      </c>
      <c r="I710" t="str">
        <f>Schools!I710</f>
        <v>2783045.txt</v>
      </c>
      <c r="J710" t="str">
        <f>Schools!J710</f>
        <v>https://files.api.ofsted.gov.uk/v1/file/2783045</v>
      </c>
      <c r="K710" t="str">
        <f>Schools!K710</f>
        <v>Standard inspection</v>
      </c>
      <c r="L710" t="b">
        <f t="shared" si="114"/>
        <v>0</v>
      </c>
      <c r="M710">
        <f t="shared" si="114"/>
        <v>7</v>
      </c>
      <c r="N710">
        <f t="shared" si="114"/>
        <v>11</v>
      </c>
      <c r="O710">
        <f t="shared" si="114"/>
        <v>0</v>
      </c>
      <c r="P710">
        <f t="shared" si="114"/>
        <v>0</v>
      </c>
      <c r="Q710">
        <f t="shared" si="114"/>
        <v>0</v>
      </c>
      <c r="R710">
        <f t="shared" si="114"/>
        <v>0</v>
      </c>
      <c r="S710">
        <f t="shared" si="114"/>
        <v>0</v>
      </c>
      <c r="T710">
        <f t="shared" si="114"/>
        <v>0</v>
      </c>
      <c r="U710">
        <f t="shared" si="114"/>
        <v>0</v>
      </c>
      <c r="V710">
        <f t="shared" si="114"/>
        <v>0</v>
      </c>
      <c r="W710">
        <f t="shared" si="114"/>
        <v>0</v>
      </c>
      <c r="X710">
        <f t="shared" si="114"/>
        <v>0</v>
      </c>
      <c r="Y710">
        <f t="shared" si="115"/>
        <v>0</v>
      </c>
      <c r="Z710">
        <f t="shared" si="115"/>
        <v>0</v>
      </c>
      <c r="AA710">
        <f t="shared" si="115"/>
        <v>0</v>
      </c>
      <c r="AB710">
        <f t="shared" si="115"/>
        <v>0</v>
      </c>
      <c r="AC710">
        <f t="shared" si="115"/>
        <v>9</v>
      </c>
    </row>
    <row r="711" spans="1:29">
      <c r="A711">
        <f>Schools!A711</f>
        <v>139456</v>
      </c>
      <c r="B711" t="str">
        <f>Schools!B711</f>
        <v>Saint Paul's Catholic High School</v>
      </c>
      <c r="C711" t="str">
        <f>Schools!C711</f>
        <v>Secondary</v>
      </c>
      <c r="D711">
        <f>Schools!D711</f>
        <v>0</v>
      </c>
      <c r="E711" t="str">
        <f>Schools!E711</f>
        <v>/provider/23/139456</v>
      </c>
      <c r="F711" t="str">
        <f>Schools!F711</f>
        <v>Firbank Road, Newall Green, MANCHESTER, M23 2YS</v>
      </c>
      <c r="G711" s="17">
        <f>Schools!G711</f>
        <v>42990</v>
      </c>
      <c r="H711">
        <f>Schools!H711</f>
        <v>2724919</v>
      </c>
      <c r="I711" t="str">
        <f>Schools!I711</f>
        <v>2724919.txt</v>
      </c>
      <c r="J711" t="str">
        <f>Schools!J711</f>
        <v>https://files.api.ofsted.gov.uk/v1/file/2724919</v>
      </c>
      <c r="K711" t="str">
        <f>Schools!K711</f>
        <v>Monitoring visit</v>
      </c>
      <c r="L711" t="b">
        <f t="shared" si="114"/>
        <v>0</v>
      </c>
      <c r="M711">
        <f t="shared" si="114"/>
        <v>3</v>
      </c>
      <c r="N711">
        <f t="shared" si="114"/>
        <v>5</v>
      </c>
      <c r="O711">
        <f t="shared" si="114"/>
        <v>0</v>
      </c>
      <c r="P711">
        <f t="shared" si="114"/>
        <v>0</v>
      </c>
      <c r="Q711">
        <f t="shared" si="114"/>
        <v>0</v>
      </c>
      <c r="R711">
        <f t="shared" si="114"/>
        <v>0</v>
      </c>
      <c r="S711">
        <f t="shared" si="114"/>
        <v>4</v>
      </c>
      <c r="T711">
        <f t="shared" si="114"/>
        <v>2</v>
      </c>
      <c r="U711">
        <f t="shared" si="114"/>
        <v>0</v>
      </c>
      <c r="V711">
        <f t="shared" si="114"/>
        <v>0</v>
      </c>
      <c r="W711">
        <f t="shared" si="114"/>
        <v>0</v>
      </c>
      <c r="X711">
        <f t="shared" si="114"/>
        <v>0</v>
      </c>
      <c r="Y711">
        <f t="shared" si="115"/>
        <v>0</v>
      </c>
      <c r="Z711">
        <f t="shared" si="115"/>
        <v>0</v>
      </c>
      <c r="AA711">
        <f t="shared" si="115"/>
        <v>0</v>
      </c>
      <c r="AB711">
        <f t="shared" si="115"/>
        <v>0</v>
      </c>
      <c r="AC711">
        <f t="shared" si="115"/>
        <v>1</v>
      </c>
    </row>
    <row r="712" spans="1:29">
      <c r="A712">
        <f>Schools!A712</f>
        <v>137950</v>
      </c>
      <c r="B712" t="str">
        <f>Schools!B712</f>
        <v>Ashwicke Hall School</v>
      </c>
      <c r="C712" t="str">
        <f>Schools!C712</f>
        <v>Independent School</v>
      </c>
      <c r="D712">
        <f>Schools!D712</f>
        <v>0</v>
      </c>
      <c r="E712" t="str">
        <f>Schools!E712</f>
        <v>/provider/27/137950</v>
      </c>
      <c r="F712" t="str">
        <f>Schools!F712</f>
        <v>Ashwicke Hall, Marshfield, Chippenham, Wiltshire, SN14 8AG</v>
      </c>
      <c r="G712" s="17">
        <f>Schools!G712</f>
        <v>43262</v>
      </c>
      <c r="H712">
        <f>Schools!H712</f>
        <v>2778847</v>
      </c>
      <c r="I712" t="str">
        <f>Schools!I712</f>
        <v>2778847.txt</v>
      </c>
      <c r="J712" t="str">
        <f>Schools!J712</f>
        <v>https://files.api.ofsted.gov.uk/v1/file/2778847</v>
      </c>
      <c r="K712" t="str">
        <f>Schools!K712</f>
        <v>Additional inspection</v>
      </c>
      <c r="L712" t="b">
        <f t="shared" ref="L712:AA721" si="116">VLOOKUP($A712,rMentions,COLUMN()-9,FALSE)</f>
        <v>0</v>
      </c>
      <c r="M712">
        <f t="shared" si="116"/>
        <v>0</v>
      </c>
      <c r="N712">
        <f t="shared" si="116"/>
        <v>0</v>
      </c>
      <c r="O712">
        <f t="shared" si="116"/>
        <v>0</v>
      </c>
      <c r="P712">
        <f t="shared" si="116"/>
        <v>0</v>
      </c>
      <c r="Q712">
        <f t="shared" si="116"/>
        <v>0</v>
      </c>
      <c r="R712">
        <f t="shared" si="116"/>
        <v>0</v>
      </c>
      <c r="S712">
        <f t="shared" si="116"/>
        <v>0</v>
      </c>
      <c r="T712">
        <f t="shared" si="116"/>
        <v>2</v>
      </c>
      <c r="U712">
        <f t="shared" si="116"/>
        <v>0</v>
      </c>
      <c r="V712">
        <f t="shared" si="116"/>
        <v>0</v>
      </c>
      <c r="W712">
        <f t="shared" si="116"/>
        <v>0</v>
      </c>
      <c r="X712">
        <f t="shared" si="116"/>
        <v>0</v>
      </c>
      <c r="Y712">
        <f t="shared" si="116"/>
        <v>0</v>
      </c>
      <c r="Z712">
        <f t="shared" si="116"/>
        <v>0</v>
      </c>
      <c r="AA712">
        <f t="shared" si="116"/>
        <v>0</v>
      </c>
      <c r="AB712">
        <f t="shared" si="115"/>
        <v>0</v>
      </c>
      <c r="AC712">
        <f t="shared" si="115"/>
        <v>1</v>
      </c>
    </row>
    <row r="713" spans="1:29">
      <c r="A713">
        <f>Schools!A713</f>
        <v>139469</v>
      </c>
      <c r="B713" t="str">
        <f>Schools!B713</f>
        <v>Oak Wood Secondary School</v>
      </c>
      <c r="C713" t="str">
        <f>Schools!C713</f>
        <v>Special School</v>
      </c>
      <c r="D713">
        <f>Schools!D713</f>
        <v>0</v>
      </c>
      <c r="E713" t="str">
        <f>Schools!E713</f>
        <v>/provider/25/139469</v>
      </c>
      <c r="F713" t="str">
        <f>Schools!F713</f>
        <v>Morris Drive, Nuneaton, Warwickshire, CV11 4QH</v>
      </c>
      <c r="G713" s="17">
        <f>Schools!G713</f>
        <v>43221</v>
      </c>
      <c r="H713">
        <f>Schools!H713</f>
        <v>2770791</v>
      </c>
      <c r="I713" t="str">
        <f>Schools!I713</f>
        <v>2770791.txt</v>
      </c>
      <c r="J713" t="str">
        <f>Schools!J713</f>
        <v>https://files.api.ofsted.gov.uk/v1/file/2770791</v>
      </c>
      <c r="K713" t="str">
        <f>Schools!K713</f>
        <v>Short inspection</v>
      </c>
      <c r="L713" t="b">
        <f t="shared" si="116"/>
        <v>0</v>
      </c>
      <c r="M713">
        <f t="shared" si="116"/>
        <v>0</v>
      </c>
      <c r="N713">
        <f t="shared" si="116"/>
        <v>0</v>
      </c>
      <c r="O713">
        <f t="shared" si="116"/>
        <v>0</v>
      </c>
      <c r="P713">
        <f t="shared" si="116"/>
        <v>0</v>
      </c>
      <c r="Q713">
        <f t="shared" si="116"/>
        <v>0</v>
      </c>
      <c r="R713">
        <f t="shared" si="116"/>
        <v>0</v>
      </c>
      <c r="S713">
        <f t="shared" si="116"/>
        <v>0</v>
      </c>
      <c r="T713">
        <f t="shared" si="116"/>
        <v>0</v>
      </c>
      <c r="U713">
        <f t="shared" si="116"/>
        <v>0</v>
      </c>
      <c r="V713">
        <f t="shared" si="116"/>
        <v>0</v>
      </c>
      <c r="W713">
        <f t="shared" si="116"/>
        <v>0</v>
      </c>
      <c r="X713">
        <f t="shared" si="116"/>
        <v>0</v>
      </c>
      <c r="Y713">
        <f t="shared" si="115"/>
        <v>0</v>
      </c>
      <c r="Z713">
        <f t="shared" si="115"/>
        <v>0</v>
      </c>
      <c r="AA713">
        <f t="shared" si="115"/>
        <v>0</v>
      </c>
      <c r="AB713">
        <f t="shared" si="115"/>
        <v>3</v>
      </c>
      <c r="AC713">
        <f t="shared" si="115"/>
        <v>0</v>
      </c>
    </row>
    <row r="714" spans="1:29">
      <c r="A714">
        <f>Schools!A714</f>
        <v>139501</v>
      </c>
      <c r="B714" t="str">
        <f>Schools!B714</f>
        <v>Carleton High School</v>
      </c>
      <c r="C714" t="str">
        <f>Schools!C714</f>
        <v>Secondary</v>
      </c>
      <c r="D714">
        <f>Schools!D714</f>
        <v>0</v>
      </c>
      <c r="E714" t="str">
        <f>Schools!E714</f>
        <v>/provider/23/139501</v>
      </c>
      <c r="F714" t="str">
        <f>Schools!F714</f>
        <v>Green Lane, Carleton, Pontefract, West Yorkshire, WF8 3NW</v>
      </c>
      <c r="G714" s="17">
        <f>Schools!G714</f>
        <v>43262</v>
      </c>
      <c r="H714">
        <f>Schools!H714</f>
        <v>2778819</v>
      </c>
      <c r="I714" t="str">
        <f>Schools!I714</f>
        <v>2778819.txt</v>
      </c>
      <c r="J714" t="str">
        <f>Schools!J714</f>
        <v>https://files.api.ofsted.gov.uk/v1/file/2778819</v>
      </c>
      <c r="K714" t="str">
        <f>Schools!K714</f>
        <v>Monitoring visit</v>
      </c>
      <c r="L714" t="b">
        <f t="shared" si="116"/>
        <v>0</v>
      </c>
      <c r="M714">
        <f t="shared" si="116"/>
        <v>2</v>
      </c>
      <c r="N714">
        <f t="shared" si="116"/>
        <v>3</v>
      </c>
      <c r="O714">
        <f t="shared" si="116"/>
        <v>0</v>
      </c>
      <c r="P714">
        <f t="shared" si="116"/>
        <v>0</v>
      </c>
      <c r="Q714">
        <f t="shared" si="116"/>
        <v>0</v>
      </c>
      <c r="R714">
        <f t="shared" si="116"/>
        <v>0</v>
      </c>
      <c r="S714">
        <f t="shared" si="116"/>
        <v>1</v>
      </c>
      <c r="T714">
        <f t="shared" si="116"/>
        <v>0</v>
      </c>
      <c r="U714">
        <f t="shared" si="116"/>
        <v>0</v>
      </c>
      <c r="V714">
        <f t="shared" si="116"/>
        <v>0</v>
      </c>
      <c r="W714">
        <f t="shared" si="116"/>
        <v>0</v>
      </c>
      <c r="X714">
        <f t="shared" si="116"/>
        <v>0</v>
      </c>
      <c r="Y714">
        <f t="shared" si="115"/>
        <v>0</v>
      </c>
      <c r="Z714">
        <f t="shared" si="115"/>
        <v>0</v>
      </c>
      <c r="AA714">
        <f t="shared" si="115"/>
        <v>0</v>
      </c>
      <c r="AB714">
        <f t="shared" si="115"/>
        <v>0</v>
      </c>
      <c r="AC714">
        <f t="shared" si="115"/>
        <v>3</v>
      </c>
    </row>
    <row r="715" spans="1:29">
      <c r="A715">
        <f>Schools!A715</f>
        <v>139534</v>
      </c>
      <c r="B715" t="str">
        <f>Schools!B715</f>
        <v>The Sweyne Park School</v>
      </c>
      <c r="C715" t="str">
        <f>Schools!C715</f>
        <v>Secondary</v>
      </c>
      <c r="D715">
        <f>Schools!D715</f>
        <v>0</v>
      </c>
      <c r="E715" t="str">
        <f>Schools!E715</f>
        <v>/provider/23/139534</v>
      </c>
      <c r="F715" t="str">
        <f>Schools!F715</f>
        <v>Sir Walter Raleigh Drive, Rayleigh, Essex, SS6 9BZ</v>
      </c>
      <c r="G715" s="17">
        <f>Schools!G715</f>
        <v>43042</v>
      </c>
      <c r="H715">
        <f>Schools!H715</f>
        <v>2734623</v>
      </c>
      <c r="I715" t="str">
        <f>Schools!I715</f>
        <v>2734623.txt</v>
      </c>
      <c r="J715" t="str">
        <f>Schools!J715</f>
        <v>https://files.api.ofsted.gov.uk/v1/file/2734623</v>
      </c>
      <c r="K715" t="str">
        <f>Schools!K715</f>
        <v>Monitoring visit</v>
      </c>
      <c r="L715" t="b">
        <f t="shared" si="116"/>
        <v>0</v>
      </c>
      <c r="M715">
        <f t="shared" si="116"/>
        <v>0</v>
      </c>
      <c r="N715">
        <f t="shared" si="116"/>
        <v>2</v>
      </c>
      <c r="O715">
        <f t="shared" si="116"/>
        <v>0</v>
      </c>
      <c r="P715">
        <f t="shared" si="116"/>
        <v>1</v>
      </c>
      <c r="Q715">
        <f t="shared" si="116"/>
        <v>0</v>
      </c>
      <c r="R715">
        <f t="shared" si="116"/>
        <v>0</v>
      </c>
      <c r="S715">
        <f t="shared" si="116"/>
        <v>0</v>
      </c>
      <c r="T715">
        <f t="shared" si="116"/>
        <v>0</v>
      </c>
      <c r="U715">
        <f t="shared" si="116"/>
        <v>0</v>
      </c>
      <c r="V715">
        <f t="shared" si="116"/>
        <v>0</v>
      </c>
      <c r="W715">
        <f t="shared" si="116"/>
        <v>0</v>
      </c>
      <c r="X715">
        <f t="shared" si="116"/>
        <v>0</v>
      </c>
      <c r="Y715">
        <f t="shared" si="115"/>
        <v>1</v>
      </c>
      <c r="Z715">
        <f t="shared" si="115"/>
        <v>1</v>
      </c>
      <c r="AA715">
        <f t="shared" si="115"/>
        <v>0</v>
      </c>
      <c r="AB715">
        <f t="shared" si="115"/>
        <v>0</v>
      </c>
      <c r="AC715">
        <f t="shared" si="115"/>
        <v>2</v>
      </c>
    </row>
    <row r="716" spans="1:29">
      <c r="A716">
        <f>Schools!A716</f>
        <v>139538</v>
      </c>
      <c r="B716" t="str">
        <f>Schools!B716</f>
        <v>St Aidan's Catholic Academy</v>
      </c>
      <c r="C716" t="str">
        <f>Schools!C716</f>
        <v>Secondary</v>
      </c>
      <c r="D716" t="str">
        <f>Schools!D716</f>
        <v>Good</v>
      </c>
      <c r="E716" t="str">
        <f>Schools!E716</f>
        <v>/provider/23/139538</v>
      </c>
      <c r="F716" t="str">
        <f>Schools!F716</f>
        <v>Willow Bank Road, Ashbrooke, Sunderland, Tyne and Wear, SR2 7HJ</v>
      </c>
      <c r="G716" s="17">
        <f>Schools!G716</f>
        <v>43137</v>
      </c>
      <c r="H716">
        <f>Schools!H716</f>
        <v>2751861</v>
      </c>
      <c r="I716" t="str">
        <f>Schools!I716</f>
        <v>2751861.txt</v>
      </c>
      <c r="J716" t="str">
        <f>Schools!J716</f>
        <v>https://files.api.ofsted.gov.uk/v1/file/2751861</v>
      </c>
      <c r="K716" t="str">
        <f>Schools!K716</f>
        <v>Full inspection</v>
      </c>
      <c r="L716" t="b">
        <f t="shared" si="116"/>
        <v>0</v>
      </c>
      <c r="M716">
        <f t="shared" si="116"/>
        <v>3</v>
      </c>
      <c r="N716">
        <f t="shared" si="116"/>
        <v>12</v>
      </c>
      <c r="O716">
        <f t="shared" si="116"/>
        <v>0</v>
      </c>
      <c r="P716">
        <f t="shared" si="116"/>
        <v>1</v>
      </c>
      <c r="Q716">
        <f t="shared" si="116"/>
        <v>0</v>
      </c>
      <c r="R716">
        <f t="shared" si="116"/>
        <v>0</v>
      </c>
      <c r="S716">
        <f t="shared" si="116"/>
        <v>2</v>
      </c>
      <c r="T716">
        <f t="shared" si="116"/>
        <v>0</v>
      </c>
      <c r="U716">
        <f t="shared" si="116"/>
        <v>0</v>
      </c>
      <c r="V716">
        <f t="shared" si="116"/>
        <v>0</v>
      </c>
      <c r="W716">
        <f t="shared" si="116"/>
        <v>0</v>
      </c>
      <c r="X716">
        <f t="shared" si="116"/>
        <v>0</v>
      </c>
      <c r="Y716">
        <f t="shared" si="115"/>
        <v>0</v>
      </c>
      <c r="Z716">
        <f t="shared" si="115"/>
        <v>0</v>
      </c>
      <c r="AA716">
        <f t="shared" si="115"/>
        <v>0</v>
      </c>
      <c r="AB716">
        <f t="shared" si="115"/>
        <v>0</v>
      </c>
      <c r="AC716">
        <f t="shared" si="115"/>
        <v>4</v>
      </c>
    </row>
    <row r="717" spans="1:29">
      <c r="A717">
        <f>Schools!A717</f>
        <v>139542</v>
      </c>
      <c r="B717" t="str">
        <f>Schools!B717</f>
        <v>Wrotham School</v>
      </c>
      <c r="C717" t="str">
        <f>Schools!C717</f>
        <v>Secondary</v>
      </c>
      <c r="D717">
        <f>Schools!D717</f>
        <v>0</v>
      </c>
      <c r="E717" t="str">
        <f>Schools!E717</f>
        <v>/provider/23/139542</v>
      </c>
      <c r="F717" t="str">
        <f>Schools!F717</f>
        <v>Borough Green Road, Wrotham, Sevenoaks, Kent, TN15 7RD</v>
      </c>
      <c r="G717" s="17">
        <f>Schools!G717</f>
        <v>43292</v>
      </c>
      <c r="H717">
        <f>Schools!H717</f>
        <v>2785053</v>
      </c>
      <c r="I717" t="str">
        <f>Schools!I717</f>
        <v>2785053.txt</v>
      </c>
      <c r="J717" t="str">
        <f>Schools!J717</f>
        <v>https://files.api.ofsted.gov.uk/v1/file/2785053</v>
      </c>
      <c r="K717" t="str">
        <f>Schools!K717</f>
        <v>Short inspection</v>
      </c>
      <c r="L717" t="b">
        <f t="shared" si="116"/>
        <v>0</v>
      </c>
      <c r="M717">
        <f t="shared" si="116"/>
        <v>2</v>
      </c>
      <c r="N717">
        <f t="shared" si="116"/>
        <v>3</v>
      </c>
      <c r="O717">
        <f t="shared" si="116"/>
        <v>0</v>
      </c>
      <c r="P717">
        <f t="shared" si="116"/>
        <v>1</v>
      </c>
      <c r="Q717">
        <f t="shared" si="116"/>
        <v>0</v>
      </c>
      <c r="R717">
        <f t="shared" si="116"/>
        <v>0</v>
      </c>
      <c r="S717">
        <f t="shared" si="116"/>
        <v>0</v>
      </c>
      <c r="T717">
        <f t="shared" si="116"/>
        <v>0</v>
      </c>
      <c r="U717">
        <f t="shared" si="116"/>
        <v>0</v>
      </c>
      <c r="V717">
        <f t="shared" si="116"/>
        <v>0</v>
      </c>
      <c r="W717">
        <f t="shared" si="116"/>
        <v>0</v>
      </c>
      <c r="X717">
        <f t="shared" si="116"/>
        <v>0</v>
      </c>
      <c r="Y717">
        <f t="shared" si="115"/>
        <v>0</v>
      </c>
      <c r="Z717">
        <f t="shared" si="115"/>
        <v>0</v>
      </c>
      <c r="AA717">
        <f t="shared" si="115"/>
        <v>0</v>
      </c>
      <c r="AB717">
        <f t="shared" si="115"/>
        <v>0</v>
      </c>
      <c r="AC717">
        <f t="shared" si="115"/>
        <v>4</v>
      </c>
    </row>
    <row r="718" spans="1:29">
      <c r="A718">
        <f>Schools!A718</f>
        <v>137887</v>
      </c>
      <c r="B718" t="str">
        <f>Schools!B718</f>
        <v>Music Stuff</v>
      </c>
      <c r="C718" t="str">
        <f>Schools!C718</f>
        <v>Independent School</v>
      </c>
      <c r="D718">
        <f>Schools!D718</f>
        <v>0</v>
      </c>
      <c r="E718" t="str">
        <f>Schools!E718</f>
        <v>/provider/27/137887</v>
      </c>
      <c r="F718" t="str">
        <f>Schools!F718</f>
        <v>Units 2, The Cuthbert Centre, 877 Ashton Old Road, Openshaw, Manchester, M11 2NA</v>
      </c>
      <c r="G718" s="17">
        <f>Schools!G718</f>
        <v>43048</v>
      </c>
      <c r="H718">
        <f>Schools!H718</f>
        <v>2735831</v>
      </c>
      <c r="I718" t="str">
        <f>Schools!I718</f>
        <v>2735831.txt</v>
      </c>
      <c r="J718" t="str">
        <f>Schools!J718</f>
        <v>https://files.api.ofsted.gov.uk/v1/file/2735831</v>
      </c>
      <c r="K718" t="str">
        <f>Schools!K718</f>
        <v>Additional inspection</v>
      </c>
      <c r="L718" t="b">
        <f t="shared" si="116"/>
        <v>0</v>
      </c>
      <c r="M718">
        <f t="shared" si="116"/>
        <v>0</v>
      </c>
      <c r="N718">
        <f t="shared" si="116"/>
        <v>0</v>
      </c>
      <c r="O718">
        <f t="shared" si="116"/>
        <v>0</v>
      </c>
      <c r="P718">
        <f t="shared" si="116"/>
        <v>0</v>
      </c>
      <c r="Q718">
        <f t="shared" si="116"/>
        <v>0</v>
      </c>
      <c r="R718">
        <f t="shared" si="116"/>
        <v>0</v>
      </c>
      <c r="S718">
        <f t="shared" si="116"/>
        <v>0</v>
      </c>
      <c r="T718">
        <f t="shared" si="116"/>
        <v>0</v>
      </c>
      <c r="U718">
        <f t="shared" si="116"/>
        <v>0</v>
      </c>
      <c r="V718">
        <f t="shared" si="116"/>
        <v>0</v>
      </c>
      <c r="W718">
        <f t="shared" si="116"/>
        <v>0</v>
      </c>
      <c r="X718">
        <f t="shared" si="116"/>
        <v>0</v>
      </c>
      <c r="Y718">
        <f t="shared" si="115"/>
        <v>0</v>
      </c>
      <c r="Z718">
        <f t="shared" si="115"/>
        <v>0</v>
      </c>
      <c r="AA718">
        <f t="shared" si="115"/>
        <v>0</v>
      </c>
      <c r="AB718">
        <f t="shared" si="115"/>
        <v>0</v>
      </c>
      <c r="AC718">
        <f t="shared" si="115"/>
        <v>0</v>
      </c>
    </row>
    <row r="719" spans="1:29">
      <c r="A719">
        <f>Schools!A719</f>
        <v>136822</v>
      </c>
      <c r="B719" t="str">
        <f>Schools!B719</f>
        <v>Bristol Free School</v>
      </c>
      <c r="C719" t="str">
        <f>Schools!C719</f>
        <v>Secondary</v>
      </c>
      <c r="D719" t="str">
        <f>Schools!D719</f>
        <v>Requires Improvement</v>
      </c>
      <c r="E719" t="str">
        <f>Schools!E719</f>
        <v>/provider/23/136822</v>
      </c>
      <c r="F719" t="str">
        <f>Schools!F719</f>
        <v>Concorde Drive, Westbury-on-Trym, Bristol, Bristol, BS10 6NJ</v>
      </c>
      <c r="G719" s="17">
        <f>Schools!G719</f>
        <v>43209</v>
      </c>
      <c r="H719">
        <f>Schools!H719</f>
        <v>2768011</v>
      </c>
      <c r="I719" t="str">
        <f>Schools!I719</f>
        <v>2768011.txt</v>
      </c>
      <c r="J719" t="str">
        <f>Schools!J719</f>
        <v>https://files.api.ofsted.gov.uk/v1/file/2768011</v>
      </c>
      <c r="K719" t="str">
        <f>Schools!K719</f>
        <v>Full inspection</v>
      </c>
      <c r="L719" t="b">
        <f t="shared" si="116"/>
        <v>0</v>
      </c>
      <c r="M719">
        <f t="shared" si="116"/>
        <v>0</v>
      </c>
      <c r="N719">
        <f t="shared" si="116"/>
        <v>3</v>
      </c>
      <c r="O719">
        <f t="shared" si="116"/>
        <v>0</v>
      </c>
      <c r="P719">
        <f t="shared" si="116"/>
        <v>1</v>
      </c>
      <c r="Q719">
        <f t="shared" si="116"/>
        <v>0</v>
      </c>
      <c r="R719">
        <f t="shared" si="116"/>
        <v>0</v>
      </c>
      <c r="S719">
        <f t="shared" si="116"/>
        <v>0</v>
      </c>
      <c r="T719">
        <f t="shared" si="116"/>
        <v>0</v>
      </c>
      <c r="U719">
        <f t="shared" si="116"/>
        <v>0</v>
      </c>
      <c r="V719">
        <f t="shared" si="116"/>
        <v>0</v>
      </c>
      <c r="W719">
        <f t="shared" si="116"/>
        <v>0</v>
      </c>
      <c r="X719">
        <f t="shared" si="116"/>
        <v>0</v>
      </c>
      <c r="Y719">
        <f t="shared" si="115"/>
        <v>0</v>
      </c>
      <c r="Z719">
        <f t="shared" si="115"/>
        <v>0</v>
      </c>
      <c r="AA719">
        <f t="shared" si="115"/>
        <v>0</v>
      </c>
      <c r="AB719">
        <f t="shared" si="115"/>
        <v>0</v>
      </c>
      <c r="AC719">
        <f t="shared" si="115"/>
        <v>9</v>
      </c>
    </row>
    <row r="720" spans="1:29">
      <c r="A720">
        <f>Schools!A720</f>
        <v>137783</v>
      </c>
      <c r="B720" t="str">
        <f>Schools!B720</f>
        <v>Lowton Church of England High School</v>
      </c>
      <c r="C720" t="str">
        <f>Schools!C720</f>
        <v>Secondary</v>
      </c>
      <c r="D720">
        <f>Schools!D720</f>
        <v>0</v>
      </c>
      <c r="E720" t="str">
        <f>Schools!E720</f>
        <v>/provider/23/137783</v>
      </c>
      <c r="F720" t="str">
        <f>Schools!F720</f>
        <v>Newton Road, Lowton, Warrington, Cheshire, WA3 1DU</v>
      </c>
      <c r="G720" s="17">
        <f>Schools!G720</f>
        <v>43283</v>
      </c>
      <c r="H720">
        <f>Schools!H720</f>
        <v>2782975</v>
      </c>
      <c r="I720" t="str">
        <f>Schools!I720</f>
        <v>2782975.txt</v>
      </c>
      <c r="J720" t="str">
        <f>Schools!J720</f>
        <v>https://files.api.ofsted.gov.uk/v1/file/2782975</v>
      </c>
      <c r="K720" t="str">
        <f>Schools!K720</f>
        <v>Monitoring visit</v>
      </c>
      <c r="L720" t="b">
        <f t="shared" si="116"/>
        <v>0</v>
      </c>
      <c r="M720">
        <f t="shared" si="116"/>
        <v>0</v>
      </c>
      <c r="N720">
        <f t="shared" si="116"/>
        <v>8</v>
      </c>
      <c r="O720">
        <f t="shared" si="116"/>
        <v>0</v>
      </c>
      <c r="P720">
        <f t="shared" si="116"/>
        <v>0</v>
      </c>
      <c r="Q720">
        <f t="shared" si="116"/>
        <v>0</v>
      </c>
      <c r="R720">
        <f t="shared" si="116"/>
        <v>0</v>
      </c>
      <c r="S720">
        <f t="shared" si="116"/>
        <v>0</v>
      </c>
      <c r="T720">
        <f t="shared" si="116"/>
        <v>0</v>
      </c>
      <c r="U720">
        <f t="shared" si="116"/>
        <v>0</v>
      </c>
      <c r="V720">
        <f t="shared" si="116"/>
        <v>0</v>
      </c>
      <c r="W720">
        <f t="shared" si="116"/>
        <v>0</v>
      </c>
      <c r="X720">
        <f t="shared" si="116"/>
        <v>0</v>
      </c>
      <c r="Y720">
        <f t="shared" si="115"/>
        <v>0</v>
      </c>
      <c r="Z720">
        <f t="shared" si="115"/>
        <v>0</v>
      </c>
      <c r="AA720">
        <f t="shared" si="115"/>
        <v>0</v>
      </c>
      <c r="AB720">
        <f t="shared" si="115"/>
        <v>0</v>
      </c>
      <c r="AC720">
        <f t="shared" si="115"/>
        <v>0</v>
      </c>
    </row>
    <row r="721" spans="1:29">
      <c r="A721">
        <f>Schools!A721</f>
        <v>138571</v>
      </c>
      <c r="B721" t="str">
        <f>Schools!B721</f>
        <v>Queensbury Academy</v>
      </c>
      <c r="C721" t="str">
        <f>Schools!C721</f>
        <v>Secondary</v>
      </c>
      <c r="D721" t="str">
        <f>Schools!D721</f>
        <v>Good</v>
      </c>
      <c r="E721" t="str">
        <f>Schools!E721</f>
        <v>/provider/23/138571</v>
      </c>
      <c r="F721" t="str">
        <f>Schools!F721</f>
        <v>Langdale Road, Dunstable, Bedfordshire, LU6 3BU</v>
      </c>
      <c r="G721" s="17">
        <f>Schools!G721</f>
        <v>43045</v>
      </c>
      <c r="H721">
        <f>Schools!H721</f>
        <v>2735061</v>
      </c>
      <c r="I721" t="str">
        <f>Schools!I721</f>
        <v>2735061.txt</v>
      </c>
      <c r="J721" t="str">
        <f>Schools!J721</f>
        <v>https://files.api.ofsted.gov.uk/v1/file/2735061</v>
      </c>
      <c r="K721" t="str">
        <f>Schools!K721</f>
        <v>Full inspection</v>
      </c>
      <c r="L721" t="b">
        <f t="shared" si="116"/>
        <v>0</v>
      </c>
      <c r="M721">
        <f t="shared" si="116"/>
        <v>1</v>
      </c>
      <c r="N721">
        <f t="shared" si="116"/>
        <v>3</v>
      </c>
      <c r="O721">
        <f t="shared" si="116"/>
        <v>0</v>
      </c>
      <c r="P721">
        <f t="shared" si="116"/>
        <v>0</v>
      </c>
      <c r="Q721">
        <f t="shared" si="116"/>
        <v>0</v>
      </c>
      <c r="R721">
        <f t="shared" si="116"/>
        <v>0</v>
      </c>
      <c r="S721">
        <f t="shared" si="116"/>
        <v>0</v>
      </c>
      <c r="T721">
        <f t="shared" si="116"/>
        <v>0</v>
      </c>
      <c r="U721">
        <f t="shared" si="116"/>
        <v>0</v>
      </c>
      <c r="V721">
        <f t="shared" si="116"/>
        <v>0</v>
      </c>
      <c r="W721">
        <f t="shared" si="116"/>
        <v>0</v>
      </c>
      <c r="X721">
        <f t="shared" si="116"/>
        <v>0</v>
      </c>
      <c r="Y721">
        <f t="shared" si="115"/>
        <v>0</v>
      </c>
      <c r="Z721">
        <f t="shared" si="115"/>
        <v>0</v>
      </c>
      <c r="AA721">
        <f t="shared" si="115"/>
        <v>0</v>
      </c>
      <c r="AB721">
        <f t="shared" si="115"/>
        <v>0</v>
      </c>
      <c r="AC721">
        <f t="shared" si="115"/>
        <v>7</v>
      </c>
    </row>
    <row r="722" spans="1:29">
      <c r="A722">
        <f>Schools!A722</f>
        <v>137956</v>
      </c>
      <c r="B722" t="str">
        <f>Schools!B722</f>
        <v>Peak Education</v>
      </c>
      <c r="C722" t="str">
        <f>Schools!C722</f>
        <v>Independent School</v>
      </c>
      <c r="D722" t="str">
        <f>Schools!D722</f>
        <v>Requires Improvement</v>
      </c>
      <c r="E722" t="str">
        <f>Schools!E722</f>
        <v>/provider/27/137956</v>
      </c>
      <c r="F722" t="str">
        <f>Schools!F722</f>
        <v>The Old School House, Watling Street, Gailey, Cannock, Staffordshire, ST19 5PR</v>
      </c>
      <c r="G722" s="17">
        <f>Schools!G722</f>
        <v>43139</v>
      </c>
      <c r="H722">
        <f>Schools!H722</f>
        <v>2752779</v>
      </c>
      <c r="I722" t="str">
        <f>Schools!I722</f>
        <v>2752779.txt</v>
      </c>
      <c r="J722" t="str">
        <f>Schools!J722</f>
        <v>https://files.api.ofsted.gov.uk/v1/file/2752779</v>
      </c>
      <c r="K722" t="str">
        <f>Schools!K722</f>
        <v>Standard inspection</v>
      </c>
      <c r="L722" t="b">
        <f t="shared" ref="L722:AA731" si="117">VLOOKUP($A722,rMentions,COLUMN()-9,FALSE)</f>
        <v>0</v>
      </c>
      <c r="M722">
        <f t="shared" si="117"/>
        <v>0</v>
      </c>
      <c r="N722">
        <f t="shared" si="117"/>
        <v>5</v>
      </c>
      <c r="O722">
        <f t="shared" si="117"/>
        <v>0</v>
      </c>
      <c r="P722">
        <f t="shared" si="117"/>
        <v>2</v>
      </c>
      <c r="Q722">
        <f t="shared" si="117"/>
        <v>0</v>
      </c>
      <c r="R722">
        <f t="shared" si="117"/>
        <v>0</v>
      </c>
      <c r="S722">
        <f t="shared" si="117"/>
        <v>0</v>
      </c>
      <c r="T722">
        <f t="shared" si="117"/>
        <v>1</v>
      </c>
      <c r="U722">
        <f t="shared" si="117"/>
        <v>0</v>
      </c>
      <c r="V722">
        <f t="shared" si="117"/>
        <v>0</v>
      </c>
      <c r="W722">
        <f t="shared" si="117"/>
        <v>0</v>
      </c>
      <c r="X722">
        <f t="shared" si="117"/>
        <v>0</v>
      </c>
      <c r="Y722">
        <f t="shared" si="117"/>
        <v>0</v>
      </c>
      <c r="Z722">
        <f t="shared" si="117"/>
        <v>0</v>
      </c>
      <c r="AA722">
        <f t="shared" si="117"/>
        <v>0</v>
      </c>
      <c r="AB722">
        <f t="shared" ref="Y722:AC737" si="118">VLOOKUP($A722,rMentions,COLUMN()-9,FALSE)</f>
        <v>0</v>
      </c>
      <c r="AC722">
        <f t="shared" si="118"/>
        <v>5</v>
      </c>
    </row>
    <row r="723" spans="1:29">
      <c r="A723">
        <f>Schools!A723</f>
        <v>136010</v>
      </c>
      <c r="B723" t="str">
        <f>Schools!B723</f>
        <v>Medina College</v>
      </c>
      <c r="C723" t="str">
        <f>Schools!C723</f>
        <v>Secondary</v>
      </c>
      <c r="D723" t="str">
        <f>Schools!D723</f>
        <v>Requires Improvement</v>
      </c>
      <c r="E723" t="str">
        <f>Schools!E723</f>
        <v>/provider/23/136010</v>
      </c>
      <c r="F723" t="str">
        <f>Schools!F723</f>
        <v>Fairlee Road, Newport, Isle of Wight, PO30 2DX</v>
      </c>
      <c r="G723" s="17">
        <f>Schools!G723</f>
        <v>43103</v>
      </c>
      <c r="H723">
        <f>Schools!H723</f>
        <v>2746573</v>
      </c>
      <c r="I723" t="str">
        <f>Schools!I723</f>
        <v>2746573.txt</v>
      </c>
      <c r="J723" t="str">
        <f>Schools!J723</f>
        <v>https://files.api.ofsted.gov.uk/v1/file/2746573</v>
      </c>
      <c r="K723" t="str">
        <f>Schools!K723</f>
        <v>Full inspection</v>
      </c>
      <c r="L723" t="b">
        <f t="shared" si="117"/>
        <v>0</v>
      </c>
      <c r="M723">
        <f t="shared" si="117"/>
        <v>3</v>
      </c>
      <c r="N723">
        <f t="shared" si="117"/>
        <v>3</v>
      </c>
      <c r="O723">
        <f t="shared" si="117"/>
        <v>0</v>
      </c>
      <c r="P723">
        <f t="shared" si="117"/>
        <v>0</v>
      </c>
      <c r="Q723">
        <f t="shared" si="117"/>
        <v>0</v>
      </c>
      <c r="R723">
        <f t="shared" si="117"/>
        <v>0</v>
      </c>
      <c r="S723">
        <f t="shared" si="117"/>
        <v>0</v>
      </c>
      <c r="T723">
        <f t="shared" si="117"/>
        <v>0</v>
      </c>
      <c r="U723">
        <f t="shared" si="117"/>
        <v>0</v>
      </c>
      <c r="V723">
        <f t="shared" si="117"/>
        <v>0</v>
      </c>
      <c r="W723">
        <f t="shared" si="117"/>
        <v>0</v>
      </c>
      <c r="X723">
        <f t="shared" si="117"/>
        <v>0</v>
      </c>
      <c r="Y723">
        <f t="shared" si="118"/>
        <v>0</v>
      </c>
      <c r="Z723">
        <f t="shared" si="118"/>
        <v>0</v>
      </c>
      <c r="AA723">
        <f t="shared" si="118"/>
        <v>0</v>
      </c>
      <c r="AB723">
        <f t="shared" si="118"/>
        <v>0</v>
      </c>
      <c r="AC723">
        <f t="shared" si="118"/>
        <v>5</v>
      </c>
    </row>
    <row r="724" spans="1:29">
      <c r="A724">
        <f>Schools!A724</f>
        <v>138132</v>
      </c>
      <c r="B724" t="str">
        <f>Schools!B724</f>
        <v>Woodspring School</v>
      </c>
      <c r="C724" t="str">
        <f>Schools!C724</f>
        <v>Independent School</v>
      </c>
      <c r="D724" t="str">
        <f>Schools!D724</f>
        <v>Inadequate</v>
      </c>
      <c r="E724" t="str">
        <f>Schools!E724</f>
        <v>/provider/27/138132</v>
      </c>
      <c r="F724" t="str">
        <f>Schools!F724</f>
        <v>Ebdon Lane, Wick St Lawrence, Weston Super Mare, BS22 7YA</v>
      </c>
      <c r="G724" s="17">
        <f>Schools!G724</f>
        <v>43301</v>
      </c>
      <c r="H724">
        <f>Schools!H724</f>
        <v>50005061</v>
      </c>
      <c r="I724" t="str">
        <f>Schools!I724</f>
        <v>50005061.txt</v>
      </c>
      <c r="J724" t="str">
        <f>Schools!J724</f>
        <v>https://files.api.ofsted.gov.uk/v1/file/50005061</v>
      </c>
      <c r="K724" t="str">
        <f>Schools!K724</f>
        <v>Standard inspection</v>
      </c>
      <c r="L724" t="b">
        <f t="shared" si="117"/>
        <v>0</v>
      </c>
      <c r="M724">
        <f t="shared" si="117"/>
        <v>0</v>
      </c>
      <c r="N724">
        <f t="shared" si="117"/>
        <v>1</v>
      </c>
      <c r="O724">
        <f t="shared" si="117"/>
        <v>0</v>
      </c>
      <c r="P724">
        <f t="shared" si="117"/>
        <v>0</v>
      </c>
      <c r="Q724">
        <f t="shared" si="117"/>
        <v>0</v>
      </c>
      <c r="R724">
        <f t="shared" si="117"/>
        <v>0</v>
      </c>
      <c r="S724">
        <f t="shared" si="117"/>
        <v>0</v>
      </c>
      <c r="T724">
        <f t="shared" si="117"/>
        <v>0</v>
      </c>
      <c r="U724">
        <f t="shared" si="117"/>
        <v>0</v>
      </c>
      <c r="V724">
        <f t="shared" si="117"/>
        <v>0</v>
      </c>
      <c r="W724">
        <f t="shared" si="117"/>
        <v>0</v>
      </c>
      <c r="X724">
        <f t="shared" si="117"/>
        <v>0</v>
      </c>
      <c r="Y724">
        <f t="shared" si="118"/>
        <v>0</v>
      </c>
      <c r="Z724">
        <f t="shared" si="118"/>
        <v>0</v>
      </c>
      <c r="AA724">
        <f t="shared" si="118"/>
        <v>0</v>
      </c>
      <c r="AB724">
        <f t="shared" si="118"/>
        <v>0</v>
      </c>
      <c r="AC724">
        <f t="shared" si="118"/>
        <v>1</v>
      </c>
    </row>
    <row r="725" spans="1:29">
      <c r="A725">
        <f>Schools!A725</f>
        <v>138235</v>
      </c>
      <c r="B725" t="str">
        <f>Schools!B725</f>
        <v>The Parker E-ACT Academy</v>
      </c>
      <c r="C725" t="str">
        <f>Schools!C725</f>
        <v>Secondary</v>
      </c>
      <c r="D725" t="str">
        <f>Schools!D725</f>
        <v>Requires Improvement</v>
      </c>
      <c r="E725" t="str">
        <f>Schools!E725</f>
        <v>/provider/23/138235</v>
      </c>
      <c r="F725" t="str">
        <f>Schools!F725</f>
        <v>Ashby Road, Daventry, Northamptonshire, NN11 0QF</v>
      </c>
      <c r="G725" s="17">
        <f>Schools!G725</f>
        <v>43221</v>
      </c>
      <c r="H725">
        <f>Schools!H725</f>
        <v>2770709</v>
      </c>
      <c r="I725" t="str">
        <f>Schools!I725</f>
        <v>2770709.txt</v>
      </c>
      <c r="J725" t="str">
        <f>Schools!J725</f>
        <v>https://files.api.ofsted.gov.uk/v1/file/2770709</v>
      </c>
      <c r="K725" t="str">
        <f>Schools!K725</f>
        <v>Full inspection</v>
      </c>
      <c r="L725" t="b">
        <f t="shared" si="117"/>
        <v>0</v>
      </c>
      <c r="M725">
        <f t="shared" si="117"/>
        <v>1</v>
      </c>
      <c r="N725">
        <f t="shared" si="117"/>
        <v>9</v>
      </c>
      <c r="O725">
        <f t="shared" si="117"/>
        <v>0</v>
      </c>
      <c r="P725">
        <f t="shared" si="117"/>
        <v>0</v>
      </c>
      <c r="Q725">
        <f t="shared" si="117"/>
        <v>0</v>
      </c>
      <c r="R725">
        <f t="shared" si="117"/>
        <v>0</v>
      </c>
      <c r="S725">
        <f t="shared" si="117"/>
        <v>2</v>
      </c>
      <c r="T725">
        <f t="shared" si="117"/>
        <v>0</v>
      </c>
      <c r="U725">
        <f t="shared" si="117"/>
        <v>0</v>
      </c>
      <c r="V725">
        <f t="shared" si="117"/>
        <v>0</v>
      </c>
      <c r="W725">
        <f t="shared" si="117"/>
        <v>0</v>
      </c>
      <c r="X725">
        <f t="shared" si="117"/>
        <v>0</v>
      </c>
      <c r="Y725">
        <f t="shared" si="118"/>
        <v>0</v>
      </c>
      <c r="Z725">
        <f t="shared" si="118"/>
        <v>0</v>
      </c>
      <c r="AA725">
        <f t="shared" si="118"/>
        <v>0</v>
      </c>
      <c r="AB725">
        <f t="shared" si="118"/>
        <v>0</v>
      </c>
      <c r="AC725">
        <f t="shared" si="118"/>
        <v>9</v>
      </c>
    </row>
    <row r="726" spans="1:29">
      <c r="A726">
        <f>Schools!A726</f>
        <v>137821</v>
      </c>
      <c r="B726" t="str">
        <f>Schools!B726</f>
        <v>The Parks</v>
      </c>
      <c r="C726" t="str">
        <f>Schools!C726</f>
        <v>Independent School</v>
      </c>
      <c r="D726">
        <f>Schools!D726</f>
        <v>0</v>
      </c>
      <c r="E726" t="str">
        <f>Schools!E726</f>
        <v>/provider/27/137821</v>
      </c>
      <c r="F726" t="str">
        <f>Schools!F726</f>
        <v>29a Park Road, Golborne, Wigan, WA3 3PU</v>
      </c>
      <c r="G726" s="17">
        <f>Schools!G726</f>
        <v>43010</v>
      </c>
      <c r="H726">
        <f>Schools!H726</f>
        <v>2727783</v>
      </c>
      <c r="I726" t="str">
        <f>Schools!I726</f>
        <v>2727783.txt</v>
      </c>
      <c r="J726" t="str">
        <f>Schools!J726</f>
        <v>https://files.api.ofsted.gov.uk/v1/file/2727783</v>
      </c>
      <c r="K726" t="str">
        <f>Schools!K726</f>
        <v>Additional inspection</v>
      </c>
      <c r="L726" t="b">
        <f t="shared" si="117"/>
        <v>0</v>
      </c>
      <c r="M726">
        <f t="shared" si="117"/>
        <v>0</v>
      </c>
      <c r="N726">
        <f t="shared" si="117"/>
        <v>0</v>
      </c>
      <c r="O726">
        <f t="shared" si="117"/>
        <v>0</v>
      </c>
      <c r="P726">
        <f t="shared" si="117"/>
        <v>0</v>
      </c>
      <c r="Q726">
        <f t="shared" si="117"/>
        <v>0</v>
      </c>
      <c r="R726">
        <f t="shared" si="117"/>
        <v>0</v>
      </c>
      <c r="S726">
        <f t="shared" si="117"/>
        <v>0</v>
      </c>
      <c r="T726">
        <f t="shared" si="117"/>
        <v>0</v>
      </c>
      <c r="U726">
        <f t="shared" si="117"/>
        <v>0</v>
      </c>
      <c r="V726">
        <f t="shared" si="117"/>
        <v>0</v>
      </c>
      <c r="W726">
        <f t="shared" si="117"/>
        <v>0</v>
      </c>
      <c r="X726">
        <f t="shared" si="117"/>
        <v>0</v>
      </c>
      <c r="Y726">
        <f t="shared" si="118"/>
        <v>0</v>
      </c>
      <c r="Z726">
        <f t="shared" si="118"/>
        <v>0</v>
      </c>
      <c r="AA726">
        <f t="shared" si="118"/>
        <v>0</v>
      </c>
      <c r="AB726">
        <f t="shared" si="118"/>
        <v>0</v>
      </c>
      <c r="AC726">
        <f t="shared" si="118"/>
        <v>1</v>
      </c>
    </row>
    <row r="727" spans="1:29">
      <c r="A727">
        <f>Schools!A727</f>
        <v>137892</v>
      </c>
      <c r="B727" t="str">
        <f>Schools!B727</f>
        <v>Phoenix U16 Independent School</v>
      </c>
      <c r="C727" t="str">
        <f>Schools!C727</f>
        <v>Independent School</v>
      </c>
      <c r="D727" t="str">
        <f>Schools!D727</f>
        <v>Good</v>
      </c>
      <c r="E727" t="str">
        <f>Schools!E727</f>
        <v>/provider/27/137892</v>
      </c>
      <c r="F727" t="str">
        <f>Schools!F727</f>
        <v>Unit E, Metro Business Park, Clough Street, Stoke on Trent, Staffordshire, ST1 4AF</v>
      </c>
      <c r="G727" s="17">
        <f>Schools!G727</f>
        <v>43145</v>
      </c>
      <c r="H727">
        <f>Schools!H727</f>
        <v>2754003</v>
      </c>
      <c r="I727" t="str">
        <f>Schools!I727</f>
        <v>2754003.txt</v>
      </c>
      <c r="J727" t="str">
        <f>Schools!J727</f>
        <v>https://files.api.ofsted.gov.uk/v1/file/2754003</v>
      </c>
      <c r="K727" t="str">
        <f>Schools!K727</f>
        <v>Standard inspection</v>
      </c>
      <c r="L727" t="b">
        <f t="shared" si="117"/>
        <v>0</v>
      </c>
      <c r="M727">
        <f t="shared" si="117"/>
        <v>0</v>
      </c>
      <c r="N727">
        <f t="shared" si="117"/>
        <v>5</v>
      </c>
      <c r="O727">
        <f t="shared" si="117"/>
        <v>0</v>
      </c>
      <c r="P727">
        <f t="shared" si="117"/>
        <v>1</v>
      </c>
      <c r="Q727">
        <f t="shared" si="117"/>
        <v>0</v>
      </c>
      <c r="R727">
        <f t="shared" si="117"/>
        <v>0</v>
      </c>
      <c r="S727">
        <f t="shared" si="117"/>
        <v>0</v>
      </c>
      <c r="T727">
        <f t="shared" si="117"/>
        <v>0</v>
      </c>
      <c r="U727">
        <f t="shared" si="117"/>
        <v>0</v>
      </c>
      <c r="V727">
        <f t="shared" si="117"/>
        <v>0</v>
      </c>
      <c r="W727">
        <f t="shared" si="117"/>
        <v>0</v>
      </c>
      <c r="X727">
        <f t="shared" si="117"/>
        <v>0</v>
      </c>
      <c r="Y727">
        <f t="shared" si="118"/>
        <v>0</v>
      </c>
      <c r="Z727">
        <f t="shared" si="118"/>
        <v>0</v>
      </c>
      <c r="AA727">
        <f t="shared" si="118"/>
        <v>1</v>
      </c>
      <c r="AB727">
        <f t="shared" si="118"/>
        <v>0</v>
      </c>
      <c r="AC727">
        <f t="shared" si="118"/>
        <v>4</v>
      </c>
    </row>
    <row r="728" spans="1:29">
      <c r="A728">
        <f>Schools!A728</f>
        <v>136404</v>
      </c>
      <c r="B728" t="str">
        <f>Schools!B728</f>
        <v>Horizon Community College</v>
      </c>
      <c r="C728" t="str">
        <f>Schools!C728</f>
        <v>Secondary</v>
      </c>
      <c r="D728">
        <f>Schools!D728</f>
        <v>0</v>
      </c>
      <c r="E728" t="str">
        <f>Schools!E728</f>
        <v>/provider/23/136404</v>
      </c>
      <c r="F728" t="str">
        <f>Schools!F728</f>
        <v>Dodworth Road, Barnsley, South Yorkshire, S70 6PD</v>
      </c>
      <c r="G728" s="17">
        <f>Schools!G728</f>
        <v>43272</v>
      </c>
      <c r="H728">
        <f>Schools!H728</f>
        <v>2780935</v>
      </c>
      <c r="I728" t="str">
        <f>Schools!I728</f>
        <v>2780935.txt</v>
      </c>
      <c r="J728" t="str">
        <f>Schools!J728</f>
        <v>https://files.api.ofsted.gov.uk/v1/file/2780935</v>
      </c>
      <c r="K728" t="str">
        <f>Schools!K728</f>
        <v>Short inspection</v>
      </c>
      <c r="L728" t="b">
        <f t="shared" si="117"/>
        <v>0</v>
      </c>
      <c r="M728">
        <f t="shared" si="117"/>
        <v>1</v>
      </c>
      <c r="N728">
        <f t="shared" si="117"/>
        <v>3</v>
      </c>
      <c r="O728">
        <f t="shared" si="117"/>
        <v>0</v>
      </c>
      <c r="P728">
        <f t="shared" si="117"/>
        <v>0</v>
      </c>
      <c r="Q728">
        <f t="shared" si="117"/>
        <v>0</v>
      </c>
      <c r="R728">
        <f t="shared" si="117"/>
        <v>0</v>
      </c>
      <c r="S728">
        <f t="shared" si="117"/>
        <v>2</v>
      </c>
      <c r="T728">
        <f t="shared" si="117"/>
        <v>0</v>
      </c>
      <c r="U728">
        <f t="shared" si="117"/>
        <v>0</v>
      </c>
      <c r="V728">
        <f t="shared" si="117"/>
        <v>0</v>
      </c>
      <c r="W728">
        <f t="shared" si="117"/>
        <v>0</v>
      </c>
      <c r="X728">
        <f t="shared" si="117"/>
        <v>0</v>
      </c>
      <c r="Y728">
        <f t="shared" si="118"/>
        <v>0</v>
      </c>
      <c r="Z728">
        <f t="shared" si="118"/>
        <v>0</v>
      </c>
      <c r="AA728">
        <f t="shared" si="118"/>
        <v>0</v>
      </c>
      <c r="AB728">
        <f t="shared" si="118"/>
        <v>0</v>
      </c>
      <c r="AC728">
        <f t="shared" si="118"/>
        <v>1</v>
      </c>
    </row>
    <row r="729" spans="1:29">
      <c r="A729">
        <f>Schools!A729</f>
        <v>138585</v>
      </c>
      <c r="B729" t="str">
        <f>Schools!B729</f>
        <v>The New Forest Academy</v>
      </c>
      <c r="C729" t="str">
        <f>Schools!C729</f>
        <v>Secondary</v>
      </c>
      <c r="D729" t="str">
        <f>Schools!D729</f>
        <v>Good</v>
      </c>
      <c r="E729" t="str">
        <f>Schools!E729</f>
        <v>/provider/23/138585</v>
      </c>
      <c r="F729" t="str">
        <f>Schools!F729</f>
        <v>Long Lane, Holbury, Southampton, Hampshire, SO45 2PA</v>
      </c>
      <c r="G729" s="17">
        <f>Schools!G729</f>
        <v>43164</v>
      </c>
      <c r="H729">
        <f>Schools!H729</f>
        <v>2758537</v>
      </c>
      <c r="I729" t="str">
        <f>Schools!I729</f>
        <v>2758537.txt</v>
      </c>
      <c r="J729" t="str">
        <f>Schools!J729</f>
        <v>https://files.api.ofsted.gov.uk/v1/file/2758537</v>
      </c>
      <c r="K729" t="str">
        <f>Schools!K729</f>
        <v>Full inspection</v>
      </c>
      <c r="L729" t="b">
        <f t="shared" si="117"/>
        <v>0</v>
      </c>
      <c r="M729">
        <f t="shared" si="117"/>
        <v>1</v>
      </c>
      <c r="N729">
        <f t="shared" si="117"/>
        <v>4</v>
      </c>
      <c r="O729">
        <f t="shared" si="117"/>
        <v>0</v>
      </c>
      <c r="P729">
        <f t="shared" si="117"/>
        <v>1</v>
      </c>
      <c r="Q729">
        <f t="shared" si="117"/>
        <v>0</v>
      </c>
      <c r="R729">
        <f t="shared" si="117"/>
        <v>0</v>
      </c>
      <c r="S729">
        <f t="shared" si="117"/>
        <v>0</v>
      </c>
      <c r="T729">
        <f t="shared" si="117"/>
        <v>0</v>
      </c>
      <c r="U729">
        <f t="shared" si="117"/>
        <v>0</v>
      </c>
      <c r="V729">
        <f t="shared" si="117"/>
        <v>0</v>
      </c>
      <c r="W729">
        <f t="shared" si="117"/>
        <v>0</v>
      </c>
      <c r="X729">
        <f t="shared" si="117"/>
        <v>0</v>
      </c>
      <c r="Y729">
        <f t="shared" si="118"/>
        <v>0</v>
      </c>
      <c r="Z729">
        <f t="shared" si="118"/>
        <v>0</v>
      </c>
      <c r="AA729">
        <f t="shared" si="118"/>
        <v>0</v>
      </c>
      <c r="AB729">
        <f t="shared" si="118"/>
        <v>0</v>
      </c>
      <c r="AC729">
        <f t="shared" si="118"/>
        <v>5</v>
      </c>
    </row>
    <row r="730" spans="1:29">
      <c r="A730">
        <f>Schools!A730</f>
        <v>136012</v>
      </c>
      <c r="B730" t="str">
        <f>Schools!B730</f>
        <v>Carisbrooke College</v>
      </c>
      <c r="C730" t="str">
        <f>Schools!C730</f>
        <v>Secondary</v>
      </c>
      <c r="D730" t="str">
        <f>Schools!D730</f>
        <v>Requires Improvement</v>
      </c>
      <c r="E730" t="str">
        <f>Schools!E730</f>
        <v>/provider/23/136012</v>
      </c>
      <c r="F730" t="str">
        <f>Schools!F730</f>
        <v>Mountbatten Drive, Newport, Isle of Wight, PO30 5QU</v>
      </c>
      <c r="G730" s="17">
        <f>Schools!G730</f>
        <v>43040</v>
      </c>
      <c r="H730">
        <f>Schools!H730</f>
        <v>2734047</v>
      </c>
      <c r="I730" t="str">
        <f>Schools!I730</f>
        <v>2734047.txt</v>
      </c>
      <c r="J730" t="str">
        <f>Schools!J730</f>
        <v>https://files.api.ofsted.gov.uk/v1/file/2734047</v>
      </c>
      <c r="K730" t="str">
        <f>Schools!K730</f>
        <v>Full inspection</v>
      </c>
      <c r="L730" t="b">
        <f t="shared" si="117"/>
        <v>0</v>
      </c>
      <c r="M730">
        <f t="shared" si="117"/>
        <v>7</v>
      </c>
      <c r="N730">
        <f t="shared" si="117"/>
        <v>4</v>
      </c>
      <c r="O730">
        <f t="shared" si="117"/>
        <v>0</v>
      </c>
      <c r="P730">
        <f t="shared" si="117"/>
        <v>1</v>
      </c>
      <c r="Q730">
        <f t="shared" si="117"/>
        <v>0</v>
      </c>
      <c r="R730">
        <f t="shared" si="117"/>
        <v>0</v>
      </c>
      <c r="S730">
        <f t="shared" si="117"/>
        <v>0</v>
      </c>
      <c r="T730">
        <f t="shared" si="117"/>
        <v>0</v>
      </c>
      <c r="U730">
        <f t="shared" si="117"/>
        <v>0</v>
      </c>
      <c r="V730">
        <f t="shared" si="117"/>
        <v>0</v>
      </c>
      <c r="W730">
        <f t="shared" si="117"/>
        <v>0</v>
      </c>
      <c r="X730">
        <f t="shared" si="117"/>
        <v>0</v>
      </c>
      <c r="Y730">
        <f t="shared" si="118"/>
        <v>0</v>
      </c>
      <c r="Z730">
        <f t="shared" si="118"/>
        <v>0</v>
      </c>
      <c r="AA730">
        <f t="shared" si="118"/>
        <v>0</v>
      </c>
      <c r="AB730">
        <f t="shared" si="118"/>
        <v>0</v>
      </c>
      <c r="AC730">
        <f t="shared" si="118"/>
        <v>5</v>
      </c>
    </row>
    <row r="731" spans="1:29">
      <c r="A731">
        <f>Schools!A731</f>
        <v>138118</v>
      </c>
      <c r="B731" t="str">
        <f>Schools!B731</f>
        <v>Ateres Girls High School</v>
      </c>
      <c r="C731" t="str">
        <f>Schools!C731</f>
        <v>Independent School</v>
      </c>
      <c r="D731" t="str">
        <f>Schools!D731</f>
        <v>Requires Improvement</v>
      </c>
      <c r="E731" t="str">
        <f>Schools!E731</f>
        <v>/provider/27/138118</v>
      </c>
      <c r="F731" t="str">
        <f>Schools!F731</f>
        <v>Willow Grove, Felling, Gateshead, NE10 9PQ</v>
      </c>
      <c r="G731" s="17">
        <f>Schools!G731</f>
        <v>43269</v>
      </c>
      <c r="H731">
        <f>Schools!H731</f>
        <v>2780381</v>
      </c>
      <c r="I731" t="str">
        <f>Schools!I731</f>
        <v>2780381.txt</v>
      </c>
      <c r="J731" t="str">
        <f>Schools!J731</f>
        <v>https://files.api.ofsted.gov.uk/v1/file/2780381</v>
      </c>
      <c r="K731" t="str">
        <f>Schools!K731</f>
        <v>Standard inspection</v>
      </c>
      <c r="L731" t="b">
        <f t="shared" si="117"/>
        <v>0</v>
      </c>
      <c r="M731">
        <f t="shared" si="117"/>
        <v>4</v>
      </c>
      <c r="N731">
        <f t="shared" si="117"/>
        <v>3</v>
      </c>
      <c r="O731">
        <f t="shared" si="117"/>
        <v>0</v>
      </c>
      <c r="P731">
        <f t="shared" si="117"/>
        <v>0</v>
      </c>
      <c r="Q731">
        <f t="shared" si="117"/>
        <v>0</v>
      </c>
      <c r="R731">
        <f t="shared" si="117"/>
        <v>0</v>
      </c>
      <c r="S731">
        <f t="shared" si="117"/>
        <v>0</v>
      </c>
      <c r="T731">
        <f t="shared" si="117"/>
        <v>1</v>
      </c>
      <c r="U731">
        <f t="shared" si="117"/>
        <v>1</v>
      </c>
      <c r="V731">
        <f t="shared" si="117"/>
        <v>0</v>
      </c>
      <c r="W731">
        <f t="shared" si="117"/>
        <v>0</v>
      </c>
      <c r="X731">
        <f t="shared" si="117"/>
        <v>0</v>
      </c>
      <c r="Y731">
        <f t="shared" si="118"/>
        <v>0</v>
      </c>
      <c r="Z731">
        <f t="shared" si="118"/>
        <v>0</v>
      </c>
      <c r="AA731">
        <f t="shared" si="118"/>
        <v>0</v>
      </c>
      <c r="AB731">
        <f t="shared" si="118"/>
        <v>2</v>
      </c>
      <c r="AC731">
        <f t="shared" si="118"/>
        <v>5</v>
      </c>
    </row>
    <row r="732" spans="1:29">
      <c r="A732">
        <f>Schools!A732</f>
        <v>138779</v>
      </c>
      <c r="B732" t="str">
        <f>Schools!B732</f>
        <v>Novaturient School</v>
      </c>
      <c r="C732" t="str">
        <f>Schools!C732</f>
        <v>Independent School</v>
      </c>
      <c r="D732">
        <f>Schools!D732</f>
        <v>0</v>
      </c>
      <c r="E732" t="str">
        <f>Schools!E732</f>
        <v>/provider/27/138779</v>
      </c>
      <c r="F732" t="str">
        <f>Schools!F732</f>
        <v>22 Euston Road, Great Yarmouth, NR30 1EA</v>
      </c>
      <c r="G732" s="17">
        <f>Schools!G732</f>
        <v>43213</v>
      </c>
      <c r="H732">
        <f>Schools!H732</f>
        <v>2769007</v>
      </c>
      <c r="I732" t="str">
        <f>Schools!I732</f>
        <v>2769007.txt</v>
      </c>
      <c r="J732" t="str">
        <f>Schools!J732</f>
        <v>https://files.api.ofsted.gov.uk/v1/file/2769007</v>
      </c>
      <c r="K732" t="str">
        <f>Schools!K732</f>
        <v>Additional inspection</v>
      </c>
      <c r="L732" t="b">
        <f t="shared" ref="L732:AA741" si="119">VLOOKUP($A732,rMentions,COLUMN()-9,FALSE)</f>
        <v>0</v>
      </c>
      <c r="M732">
        <f t="shared" si="119"/>
        <v>1</v>
      </c>
      <c r="N732">
        <f t="shared" si="119"/>
        <v>16</v>
      </c>
      <c r="O732">
        <f t="shared" si="119"/>
        <v>0</v>
      </c>
      <c r="P732">
        <f t="shared" si="119"/>
        <v>0</v>
      </c>
      <c r="Q732">
        <f t="shared" si="119"/>
        <v>0</v>
      </c>
      <c r="R732">
        <f t="shared" si="119"/>
        <v>0</v>
      </c>
      <c r="S732">
        <f t="shared" si="119"/>
        <v>0</v>
      </c>
      <c r="T732">
        <f t="shared" si="119"/>
        <v>0</v>
      </c>
      <c r="U732">
        <f t="shared" si="119"/>
        <v>0</v>
      </c>
      <c r="V732">
        <f t="shared" si="119"/>
        <v>0</v>
      </c>
      <c r="W732">
        <f t="shared" si="119"/>
        <v>0</v>
      </c>
      <c r="X732">
        <f t="shared" si="119"/>
        <v>0</v>
      </c>
      <c r="Y732">
        <f t="shared" si="119"/>
        <v>0</v>
      </c>
      <c r="Z732">
        <f t="shared" si="119"/>
        <v>0</v>
      </c>
      <c r="AA732">
        <f t="shared" si="119"/>
        <v>0</v>
      </c>
      <c r="AB732">
        <f t="shared" si="118"/>
        <v>0</v>
      </c>
      <c r="AC732">
        <f t="shared" si="118"/>
        <v>15</v>
      </c>
    </row>
    <row r="733" spans="1:29">
      <c r="A733">
        <f>Schools!A733</f>
        <v>139735</v>
      </c>
      <c r="B733" t="str">
        <f>Schools!B733</f>
        <v>All Saints Catholic College</v>
      </c>
      <c r="C733" t="str">
        <f>Schools!C733</f>
        <v>Secondary</v>
      </c>
      <c r="D733" t="str">
        <f>Schools!D733</f>
        <v>Good</v>
      </c>
      <c r="E733" t="str">
        <f>Schools!E733</f>
        <v>/provider/23/139735</v>
      </c>
      <c r="F733" t="str">
        <f>Schools!F733</f>
        <v>Birch Lane, Dukinfield, Cheshire, SK16 5AP</v>
      </c>
      <c r="G733" s="17">
        <f>Schools!G733</f>
        <v>43307</v>
      </c>
      <c r="H733">
        <f>Schools!H733</f>
        <v>50008003</v>
      </c>
      <c r="I733" t="str">
        <f>Schools!I733</f>
        <v>50008003.txt</v>
      </c>
      <c r="J733" t="str">
        <f>Schools!J733</f>
        <v>https://files.api.ofsted.gov.uk/v1/file/50008003</v>
      </c>
      <c r="K733" t="str">
        <f>Schools!K733</f>
        <v>Full inspection</v>
      </c>
      <c r="L733" t="b">
        <f t="shared" si="119"/>
        <v>0</v>
      </c>
      <c r="M733">
        <f t="shared" si="119"/>
        <v>4</v>
      </c>
      <c r="N733">
        <f t="shared" si="119"/>
        <v>6</v>
      </c>
      <c r="O733">
        <f t="shared" si="119"/>
        <v>0</v>
      </c>
      <c r="P733">
        <f t="shared" si="119"/>
        <v>0</v>
      </c>
      <c r="Q733">
        <f t="shared" si="119"/>
        <v>0</v>
      </c>
      <c r="R733">
        <f t="shared" si="119"/>
        <v>0</v>
      </c>
      <c r="S733">
        <f t="shared" si="119"/>
        <v>1</v>
      </c>
      <c r="T733">
        <f t="shared" si="119"/>
        <v>1</v>
      </c>
      <c r="U733">
        <f t="shared" si="119"/>
        <v>0</v>
      </c>
      <c r="V733">
        <f t="shared" si="119"/>
        <v>0</v>
      </c>
      <c r="W733">
        <f t="shared" si="119"/>
        <v>0</v>
      </c>
      <c r="X733">
        <f t="shared" si="119"/>
        <v>0</v>
      </c>
      <c r="Y733">
        <f t="shared" si="118"/>
        <v>0</v>
      </c>
      <c r="Z733">
        <f t="shared" si="118"/>
        <v>0</v>
      </c>
      <c r="AA733">
        <f t="shared" si="118"/>
        <v>0</v>
      </c>
      <c r="AB733">
        <f t="shared" si="118"/>
        <v>1</v>
      </c>
      <c r="AC733">
        <f t="shared" si="118"/>
        <v>4</v>
      </c>
    </row>
    <row r="734" spans="1:29">
      <c r="A734">
        <f>Schools!A734</f>
        <v>139769</v>
      </c>
      <c r="B734" t="str">
        <f>Schools!B734</f>
        <v>William Brookes School</v>
      </c>
      <c r="C734" t="str">
        <f>Schools!C734</f>
        <v>Secondary</v>
      </c>
      <c r="D734" t="str">
        <f>Schools!D734</f>
        <v>Good</v>
      </c>
      <c r="E734" t="str">
        <f>Schools!E734</f>
        <v>/provider/23/139769</v>
      </c>
      <c r="F734" t="str">
        <f>Schools!F734</f>
        <v>Farley Road, Much Wenlock, Shropshire, TF13 6NB</v>
      </c>
      <c r="G734" s="17">
        <f>Schools!G734</f>
        <v>43049</v>
      </c>
      <c r="H734">
        <f>Schools!H734</f>
        <v>2736129</v>
      </c>
      <c r="I734" t="str">
        <f>Schools!I734</f>
        <v>2736129.txt</v>
      </c>
      <c r="J734" t="str">
        <f>Schools!J734</f>
        <v>https://files.api.ofsted.gov.uk/v1/file/2736129</v>
      </c>
      <c r="K734" t="str">
        <f>Schools!K734</f>
        <v>Full inspection</v>
      </c>
      <c r="L734" t="b">
        <f t="shared" si="119"/>
        <v>0</v>
      </c>
      <c r="M734">
        <f t="shared" si="119"/>
        <v>0</v>
      </c>
      <c r="N734">
        <f t="shared" si="119"/>
        <v>11</v>
      </c>
      <c r="O734">
        <f t="shared" si="119"/>
        <v>0</v>
      </c>
      <c r="P734">
        <f t="shared" si="119"/>
        <v>0</v>
      </c>
      <c r="Q734">
        <f t="shared" si="119"/>
        <v>0</v>
      </c>
      <c r="R734">
        <f t="shared" si="119"/>
        <v>0</v>
      </c>
      <c r="S734">
        <f t="shared" si="119"/>
        <v>0</v>
      </c>
      <c r="T734">
        <f t="shared" si="119"/>
        <v>0</v>
      </c>
      <c r="U734">
        <f t="shared" si="119"/>
        <v>1</v>
      </c>
      <c r="V734">
        <f t="shared" si="119"/>
        <v>0</v>
      </c>
      <c r="W734">
        <f t="shared" si="119"/>
        <v>0</v>
      </c>
      <c r="X734">
        <f t="shared" si="119"/>
        <v>0</v>
      </c>
      <c r="Y734">
        <f t="shared" si="118"/>
        <v>1</v>
      </c>
      <c r="Z734">
        <f t="shared" si="118"/>
        <v>0</v>
      </c>
      <c r="AA734">
        <f t="shared" si="118"/>
        <v>1</v>
      </c>
      <c r="AB734">
        <f t="shared" si="118"/>
        <v>1</v>
      </c>
      <c r="AC734">
        <f t="shared" si="118"/>
        <v>13</v>
      </c>
    </row>
    <row r="735" spans="1:29">
      <c r="A735">
        <f>Schools!A735</f>
        <v>138803</v>
      </c>
      <c r="B735" t="str">
        <f>Schools!B735</f>
        <v>Octavia House Schools</v>
      </c>
      <c r="C735" t="str">
        <f>Schools!C735</f>
        <v>Independent School</v>
      </c>
      <c r="D735" t="str">
        <f>Schools!D735</f>
        <v>Outstanding</v>
      </c>
      <c r="E735" t="str">
        <f>Schools!E735</f>
        <v>/provider/27/138803</v>
      </c>
      <c r="F735" t="str">
        <f>Schools!F735</f>
        <v>214b Kennington Road, London, SE11 6AU</v>
      </c>
      <c r="G735" s="17">
        <f>Schools!G735</f>
        <v>43244</v>
      </c>
      <c r="H735">
        <f>Schools!H735</f>
        <v>2775531</v>
      </c>
      <c r="I735" t="str">
        <f>Schools!I735</f>
        <v>2775531.txt</v>
      </c>
      <c r="J735" t="str">
        <f>Schools!J735</f>
        <v>https://files.api.ofsted.gov.uk/v1/file/2775531</v>
      </c>
      <c r="K735" t="str">
        <f>Schools!K735</f>
        <v>Standard inspection</v>
      </c>
      <c r="L735" t="b">
        <f t="shared" si="119"/>
        <v>0</v>
      </c>
      <c r="M735">
        <f t="shared" si="119"/>
        <v>0</v>
      </c>
      <c r="N735">
        <f t="shared" si="119"/>
        <v>3</v>
      </c>
      <c r="O735">
        <f t="shared" si="119"/>
        <v>0</v>
      </c>
      <c r="P735">
        <f t="shared" si="119"/>
        <v>1</v>
      </c>
      <c r="Q735">
        <f t="shared" si="119"/>
        <v>0</v>
      </c>
      <c r="R735">
        <f t="shared" si="119"/>
        <v>0</v>
      </c>
      <c r="S735">
        <f t="shared" si="119"/>
        <v>0</v>
      </c>
      <c r="T735">
        <f t="shared" si="119"/>
        <v>1</v>
      </c>
      <c r="U735">
        <f t="shared" si="119"/>
        <v>0</v>
      </c>
      <c r="V735">
        <f t="shared" si="119"/>
        <v>0</v>
      </c>
      <c r="W735">
        <f t="shared" si="119"/>
        <v>0</v>
      </c>
      <c r="X735">
        <f t="shared" si="119"/>
        <v>0</v>
      </c>
      <c r="Y735">
        <f t="shared" si="118"/>
        <v>0</v>
      </c>
      <c r="Z735">
        <f t="shared" si="118"/>
        <v>0</v>
      </c>
      <c r="AA735">
        <f t="shared" si="118"/>
        <v>0</v>
      </c>
      <c r="AB735">
        <f t="shared" si="118"/>
        <v>2</v>
      </c>
      <c r="AC735">
        <f t="shared" si="118"/>
        <v>1</v>
      </c>
    </row>
    <row r="736" spans="1:29">
      <c r="A736">
        <f>Schools!A736</f>
        <v>139982</v>
      </c>
      <c r="B736" t="str">
        <f>Schools!B736</f>
        <v>Grange Technology College</v>
      </c>
      <c r="C736" t="str">
        <f>Schools!C736</f>
        <v>Secondary</v>
      </c>
      <c r="D736">
        <f>Schools!D736</f>
        <v>0</v>
      </c>
      <c r="E736" t="str">
        <f>Schools!E736</f>
        <v>/provider/23/139982</v>
      </c>
      <c r="F736" t="str">
        <f>Schools!F736</f>
        <v>Haycliffe Lane, Bradford, West Yorkshire, BD5 9ET</v>
      </c>
      <c r="G736" s="17">
        <f>Schools!G736</f>
        <v>43195</v>
      </c>
      <c r="H736">
        <f>Schools!H736</f>
        <v>2764965</v>
      </c>
      <c r="I736" t="str">
        <f>Schools!I736</f>
        <v>2764965.txt</v>
      </c>
      <c r="J736" t="str">
        <f>Schools!J736</f>
        <v>https://files.api.ofsted.gov.uk/v1/file/2764965</v>
      </c>
      <c r="K736" t="str">
        <f>Schools!K736</f>
        <v>Monitoring visit</v>
      </c>
      <c r="L736" t="b">
        <f t="shared" si="119"/>
        <v>0</v>
      </c>
      <c r="M736">
        <f t="shared" si="119"/>
        <v>3</v>
      </c>
      <c r="N736">
        <f t="shared" si="119"/>
        <v>6</v>
      </c>
      <c r="O736">
        <f t="shared" si="119"/>
        <v>0</v>
      </c>
      <c r="P736">
        <f t="shared" si="119"/>
        <v>1</v>
      </c>
      <c r="Q736">
        <f t="shared" si="119"/>
        <v>0</v>
      </c>
      <c r="R736">
        <f t="shared" si="119"/>
        <v>0</v>
      </c>
      <c r="S736">
        <f t="shared" si="119"/>
        <v>3</v>
      </c>
      <c r="T736">
        <f t="shared" si="119"/>
        <v>0</v>
      </c>
      <c r="U736">
        <f t="shared" si="119"/>
        <v>0</v>
      </c>
      <c r="V736">
        <f t="shared" si="119"/>
        <v>0</v>
      </c>
      <c r="W736">
        <f t="shared" si="119"/>
        <v>0</v>
      </c>
      <c r="X736">
        <f t="shared" si="119"/>
        <v>0</v>
      </c>
      <c r="Y736">
        <f t="shared" si="118"/>
        <v>0</v>
      </c>
      <c r="Z736">
        <f t="shared" si="118"/>
        <v>0</v>
      </c>
      <c r="AA736">
        <f t="shared" si="118"/>
        <v>0</v>
      </c>
      <c r="AB736">
        <f t="shared" si="118"/>
        <v>0</v>
      </c>
      <c r="AC736">
        <f t="shared" si="118"/>
        <v>8</v>
      </c>
    </row>
    <row r="737" spans="1:29">
      <c r="A737">
        <f>Schools!A737</f>
        <v>139839</v>
      </c>
      <c r="B737" t="str">
        <f>Schools!B737</f>
        <v>Biddick Academy</v>
      </c>
      <c r="C737" t="str">
        <f>Schools!C737</f>
        <v>Secondary</v>
      </c>
      <c r="D737" t="str">
        <f>Schools!D737</f>
        <v>Requires Improvement</v>
      </c>
      <c r="E737" t="str">
        <f>Schools!E737</f>
        <v>/provider/23/139839</v>
      </c>
      <c r="F737" t="str">
        <f>Schools!F737</f>
        <v>Biddick Lane, Washington, Tyne and Wear, NE38 8AL</v>
      </c>
      <c r="G737" s="17">
        <f>Schools!G737</f>
        <v>43269</v>
      </c>
      <c r="H737">
        <f>Schools!H737</f>
        <v>2780407</v>
      </c>
      <c r="I737" t="str">
        <f>Schools!I737</f>
        <v>2780407.txt</v>
      </c>
      <c r="J737" t="str">
        <f>Schools!J737</f>
        <v>https://files.api.ofsted.gov.uk/v1/file/2780407</v>
      </c>
      <c r="K737" t="str">
        <f>Schools!K737</f>
        <v>Full inspection</v>
      </c>
      <c r="L737" t="b">
        <f t="shared" si="119"/>
        <v>0</v>
      </c>
      <c r="M737">
        <f t="shared" si="119"/>
        <v>5</v>
      </c>
      <c r="N737">
        <f t="shared" si="119"/>
        <v>11</v>
      </c>
      <c r="O737">
        <f t="shared" si="119"/>
        <v>0</v>
      </c>
      <c r="P737">
        <f t="shared" si="119"/>
        <v>0</v>
      </c>
      <c r="Q737">
        <f t="shared" si="119"/>
        <v>0</v>
      </c>
      <c r="R737">
        <f t="shared" si="119"/>
        <v>1</v>
      </c>
      <c r="S737">
        <f t="shared" si="119"/>
        <v>0</v>
      </c>
      <c r="T737">
        <f t="shared" si="119"/>
        <v>0</v>
      </c>
      <c r="U737">
        <f t="shared" si="119"/>
        <v>0</v>
      </c>
      <c r="V737">
        <f t="shared" si="119"/>
        <v>0</v>
      </c>
      <c r="W737">
        <f t="shared" si="119"/>
        <v>0</v>
      </c>
      <c r="X737">
        <f t="shared" si="119"/>
        <v>0</v>
      </c>
      <c r="Y737">
        <f t="shared" si="118"/>
        <v>0</v>
      </c>
      <c r="Z737">
        <f t="shared" si="118"/>
        <v>0</v>
      </c>
      <c r="AA737">
        <f t="shared" si="118"/>
        <v>0</v>
      </c>
      <c r="AB737">
        <f t="shared" si="118"/>
        <v>0</v>
      </c>
      <c r="AC737">
        <f t="shared" si="118"/>
        <v>12</v>
      </c>
    </row>
    <row r="738" spans="1:29">
      <c r="A738">
        <f>Schools!A738</f>
        <v>139988</v>
      </c>
      <c r="B738" t="str">
        <f>Schools!B738</f>
        <v>The Ferrers School</v>
      </c>
      <c r="C738" t="str">
        <f>Schools!C738</f>
        <v>Secondary</v>
      </c>
      <c r="D738" t="str">
        <f>Schools!D738</f>
        <v>Inadequate</v>
      </c>
      <c r="E738" t="str">
        <f>Schools!E738</f>
        <v>/provider/23/139988</v>
      </c>
      <c r="F738" t="str">
        <f>Schools!F738</f>
        <v>Queensway, Higham Ferrers, Rushden, Northamptonshire, NN10 8LF</v>
      </c>
      <c r="G738" s="17">
        <f>Schools!G738</f>
        <v>43297</v>
      </c>
      <c r="H738">
        <f>Schools!H738</f>
        <v>2786079</v>
      </c>
      <c r="I738" t="str">
        <f>Schools!I738</f>
        <v>2786079.txt</v>
      </c>
      <c r="J738" t="str">
        <f>Schools!J738</f>
        <v>https://files.api.ofsted.gov.uk/v1/file/2786079</v>
      </c>
      <c r="K738" t="str">
        <f>Schools!K738</f>
        <v>Full inspection</v>
      </c>
      <c r="L738" t="b">
        <f t="shared" si="119"/>
        <v>0</v>
      </c>
      <c r="M738">
        <f t="shared" si="119"/>
        <v>2</v>
      </c>
      <c r="N738">
        <f t="shared" si="119"/>
        <v>15</v>
      </c>
      <c r="O738">
        <f t="shared" si="119"/>
        <v>0</v>
      </c>
      <c r="P738">
        <f t="shared" si="119"/>
        <v>0</v>
      </c>
      <c r="Q738">
        <f t="shared" si="119"/>
        <v>0</v>
      </c>
      <c r="R738">
        <f t="shared" si="119"/>
        <v>0</v>
      </c>
      <c r="S738">
        <f t="shared" si="119"/>
        <v>2</v>
      </c>
      <c r="T738">
        <f t="shared" si="119"/>
        <v>0</v>
      </c>
      <c r="U738">
        <f t="shared" si="119"/>
        <v>0</v>
      </c>
      <c r="V738">
        <f t="shared" si="119"/>
        <v>0</v>
      </c>
      <c r="W738">
        <f t="shared" si="119"/>
        <v>0</v>
      </c>
      <c r="X738">
        <f t="shared" si="119"/>
        <v>0</v>
      </c>
      <c r="Y738">
        <f t="shared" ref="Y738:AC753" si="120">VLOOKUP($A738,rMentions,COLUMN()-9,FALSE)</f>
        <v>1</v>
      </c>
      <c r="Z738">
        <f t="shared" si="120"/>
        <v>1</v>
      </c>
      <c r="AA738">
        <f t="shared" si="120"/>
        <v>0</v>
      </c>
      <c r="AB738">
        <f t="shared" si="120"/>
        <v>0</v>
      </c>
      <c r="AC738">
        <f t="shared" si="120"/>
        <v>16</v>
      </c>
    </row>
    <row r="739" spans="1:29">
      <c r="A739">
        <f>Schools!A739</f>
        <v>136401</v>
      </c>
      <c r="B739" t="str">
        <f>Schools!B739</f>
        <v>The Hastings Academy</v>
      </c>
      <c r="C739" t="str">
        <f>Schools!C739</f>
        <v>Secondary</v>
      </c>
      <c r="D739" t="str">
        <f>Schools!D739</f>
        <v>Good</v>
      </c>
      <c r="E739" t="str">
        <f>Schools!E739</f>
        <v>/provider/23/136401</v>
      </c>
      <c r="F739" t="str">
        <f>Schools!F739</f>
        <v>Rye Road, Hastings, East Sussex, TN35 5DN</v>
      </c>
      <c r="G739" s="17">
        <f>Schools!G739</f>
        <v>43160</v>
      </c>
      <c r="H739">
        <f>Schools!H739</f>
        <v>2757507</v>
      </c>
      <c r="I739" t="str">
        <f>Schools!I739</f>
        <v>2757507.txt</v>
      </c>
      <c r="J739" t="str">
        <f>Schools!J739</f>
        <v>https://files.api.ofsted.gov.uk/v1/file/2757507</v>
      </c>
      <c r="K739" t="str">
        <f>Schools!K739</f>
        <v>Full inspection</v>
      </c>
      <c r="L739" t="b">
        <f t="shared" si="119"/>
        <v>0</v>
      </c>
      <c r="M739">
        <f t="shared" si="119"/>
        <v>2</v>
      </c>
      <c r="N739">
        <f t="shared" si="119"/>
        <v>2</v>
      </c>
      <c r="O739">
        <f t="shared" si="119"/>
        <v>0</v>
      </c>
      <c r="P739">
        <f t="shared" si="119"/>
        <v>0</v>
      </c>
      <c r="Q739">
        <f t="shared" si="119"/>
        <v>0</v>
      </c>
      <c r="R739">
        <f t="shared" si="119"/>
        <v>0</v>
      </c>
      <c r="S739">
        <f t="shared" si="119"/>
        <v>0</v>
      </c>
      <c r="T739">
        <f t="shared" si="119"/>
        <v>0</v>
      </c>
      <c r="U739">
        <f t="shared" si="119"/>
        <v>0</v>
      </c>
      <c r="V739">
        <f t="shared" si="119"/>
        <v>0</v>
      </c>
      <c r="W739">
        <f t="shared" si="119"/>
        <v>0</v>
      </c>
      <c r="X739">
        <f t="shared" si="119"/>
        <v>0</v>
      </c>
      <c r="Y739">
        <f t="shared" si="120"/>
        <v>0</v>
      </c>
      <c r="Z739">
        <f t="shared" si="120"/>
        <v>0</v>
      </c>
      <c r="AA739">
        <f t="shared" si="120"/>
        <v>0</v>
      </c>
      <c r="AB739">
        <f t="shared" si="120"/>
        <v>0</v>
      </c>
      <c r="AC739">
        <f t="shared" si="120"/>
        <v>5</v>
      </c>
    </row>
    <row r="740" spans="1:29">
      <c r="A740">
        <f>Schools!A740</f>
        <v>138421</v>
      </c>
      <c r="B740" t="str">
        <f>Schools!B740</f>
        <v>The Dean Academy</v>
      </c>
      <c r="C740" t="str">
        <f>Schools!C740</f>
        <v>Secondary</v>
      </c>
      <c r="D740" t="str">
        <f>Schools!D740</f>
        <v>Requires Improvement</v>
      </c>
      <c r="E740" t="str">
        <f>Schools!E740</f>
        <v>/provider/23/138421</v>
      </c>
      <c r="F740" t="str">
        <f>Schools!F740</f>
        <v>Church Road, Lydney, Gloucestershire, GL15 5DZ</v>
      </c>
      <c r="G740" s="17">
        <f>Schools!G740</f>
        <v>43104</v>
      </c>
      <c r="H740">
        <f>Schools!H740</f>
        <v>2746773</v>
      </c>
      <c r="I740" t="str">
        <f>Schools!I740</f>
        <v>2746773.txt</v>
      </c>
      <c r="J740" t="str">
        <f>Schools!J740</f>
        <v>https://files.api.ofsted.gov.uk/v1/file/2746773</v>
      </c>
      <c r="K740" t="str">
        <f>Schools!K740</f>
        <v>Full inspection</v>
      </c>
      <c r="L740" t="b">
        <f t="shared" si="119"/>
        <v>0</v>
      </c>
      <c r="M740">
        <f t="shared" si="119"/>
        <v>0</v>
      </c>
      <c r="N740">
        <f t="shared" si="119"/>
        <v>3</v>
      </c>
      <c r="O740">
        <f t="shared" si="119"/>
        <v>0</v>
      </c>
      <c r="P740">
        <f t="shared" si="119"/>
        <v>1</v>
      </c>
      <c r="Q740">
        <f t="shared" si="119"/>
        <v>0</v>
      </c>
      <c r="R740">
        <f t="shared" si="119"/>
        <v>0</v>
      </c>
      <c r="S740">
        <f t="shared" si="119"/>
        <v>2</v>
      </c>
      <c r="T740">
        <f t="shared" si="119"/>
        <v>0</v>
      </c>
      <c r="U740">
        <f t="shared" si="119"/>
        <v>0</v>
      </c>
      <c r="V740">
        <f t="shared" si="119"/>
        <v>0</v>
      </c>
      <c r="W740">
        <f t="shared" si="119"/>
        <v>0</v>
      </c>
      <c r="X740">
        <f t="shared" si="119"/>
        <v>0</v>
      </c>
      <c r="Y740">
        <f t="shared" si="120"/>
        <v>0</v>
      </c>
      <c r="Z740">
        <f t="shared" si="120"/>
        <v>0</v>
      </c>
      <c r="AA740">
        <f t="shared" si="120"/>
        <v>0</v>
      </c>
      <c r="AB740">
        <f t="shared" si="120"/>
        <v>0</v>
      </c>
      <c r="AC740">
        <f t="shared" si="120"/>
        <v>2</v>
      </c>
    </row>
    <row r="741" spans="1:29">
      <c r="A741">
        <f>Schools!A741</f>
        <v>139852</v>
      </c>
      <c r="B741" t="str">
        <f>Schools!B741</f>
        <v>Farringdon Community Academy</v>
      </c>
      <c r="C741" t="str">
        <f>Schools!C741</f>
        <v>Secondary</v>
      </c>
      <c r="D741">
        <f>Schools!D741</f>
        <v>0</v>
      </c>
      <c r="E741" t="str">
        <f>Schools!E741</f>
        <v>/provider/23/139852</v>
      </c>
      <c r="F741" t="str">
        <f>Schools!F741</f>
        <v>Allendale Road, Sunderland, Tyne and Wear, SR3 3EL</v>
      </c>
      <c r="G741" s="17">
        <f>Schools!G741</f>
        <v>43125</v>
      </c>
      <c r="H741">
        <f>Schools!H741</f>
        <v>2749591</v>
      </c>
      <c r="I741" t="str">
        <f>Schools!I741</f>
        <v>2749591.txt</v>
      </c>
      <c r="J741" t="str">
        <f>Schools!J741</f>
        <v>https://files.api.ofsted.gov.uk/v1/file/2749591</v>
      </c>
      <c r="K741" t="str">
        <f>Schools!K741</f>
        <v>Monitoring visit</v>
      </c>
      <c r="L741" t="b">
        <f t="shared" si="119"/>
        <v>0</v>
      </c>
      <c r="M741">
        <f t="shared" si="119"/>
        <v>0</v>
      </c>
      <c r="N741">
        <f t="shared" si="119"/>
        <v>0</v>
      </c>
      <c r="O741">
        <f t="shared" si="119"/>
        <v>0</v>
      </c>
      <c r="P741">
        <f t="shared" si="119"/>
        <v>1</v>
      </c>
      <c r="Q741">
        <f t="shared" si="119"/>
        <v>0</v>
      </c>
      <c r="R741">
        <f t="shared" si="119"/>
        <v>0</v>
      </c>
      <c r="S741">
        <f t="shared" si="119"/>
        <v>0</v>
      </c>
      <c r="T741">
        <f t="shared" si="119"/>
        <v>0</v>
      </c>
      <c r="U741">
        <f t="shared" si="119"/>
        <v>0</v>
      </c>
      <c r="V741">
        <f t="shared" si="119"/>
        <v>0</v>
      </c>
      <c r="W741">
        <f t="shared" si="119"/>
        <v>0</v>
      </c>
      <c r="X741">
        <f t="shared" si="119"/>
        <v>0</v>
      </c>
      <c r="Y741">
        <f t="shared" si="120"/>
        <v>0</v>
      </c>
      <c r="Z741">
        <f t="shared" si="120"/>
        <v>0</v>
      </c>
      <c r="AA741">
        <f t="shared" si="120"/>
        <v>0</v>
      </c>
      <c r="AB741">
        <f t="shared" si="120"/>
        <v>0</v>
      </c>
      <c r="AC741">
        <f t="shared" si="120"/>
        <v>2</v>
      </c>
    </row>
    <row r="742" spans="1:29">
      <c r="A742">
        <f>Schools!A742</f>
        <v>139853</v>
      </c>
      <c r="B742" t="str">
        <f>Schools!B742</f>
        <v>The Forest School</v>
      </c>
      <c r="C742" t="str">
        <f>Schools!C742</f>
        <v>Secondary</v>
      </c>
      <c r="D742" t="str">
        <f>Schools!D742</f>
        <v>Requires Improvement</v>
      </c>
      <c r="E742" t="str">
        <f>Schools!E742</f>
        <v>/provider/23/139853</v>
      </c>
      <c r="F742" t="str">
        <f>Schools!F742</f>
        <v>Robin Hood Lane, Winnersh, Wokingham, Berkshire, RG41 5NE</v>
      </c>
      <c r="G742" s="17">
        <f>Schools!G742</f>
        <v>43257</v>
      </c>
      <c r="H742">
        <f>Schools!H742</f>
        <v>2777565</v>
      </c>
      <c r="I742" t="str">
        <f>Schools!I742</f>
        <v>2777565.txt</v>
      </c>
      <c r="J742" t="str">
        <f>Schools!J742</f>
        <v>https://files.api.ofsted.gov.uk/v1/file/2777565</v>
      </c>
      <c r="K742" t="str">
        <f>Schools!K742</f>
        <v>Full inspection</v>
      </c>
      <c r="L742" t="b">
        <f t="shared" ref="L742:AA751" si="121">VLOOKUP($A742,rMentions,COLUMN()-9,FALSE)</f>
        <v>0</v>
      </c>
      <c r="M742">
        <f t="shared" si="121"/>
        <v>1</v>
      </c>
      <c r="N742">
        <f t="shared" si="121"/>
        <v>6</v>
      </c>
      <c r="O742">
        <f t="shared" si="121"/>
        <v>0</v>
      </c>
      <c r="P742">
        <f t="shared" si="121"/>
        <v>1</v>
      </c>
      <c r="Q742">
        <f t="shared" si="121"/>
        <v>0</v>
      </c>
      <c r="R742">
        <f t="shared" si="121"/>
        <v>0</v>
      </c>
      <c r="S742">
        <f t="shared" si="121"/>
        <v>0</v>
      </c>
      <c r="T742">
        <f t="shared" si="121"/>
        <v>1</v>
      </c>
      <c r="U742">
        <f t="shared" si="121"/>
        <v>0</v>
      </c>
      <c r="V742">
        <f t="shared" si="121"/>
        <v>0</v>
      </c>
      <c r="W742">
        <f t="shared" si="121"/>
        <v>0</v>
      </c>
      <c r="X742">
        <f t="shared" si="121"/>
        <v>0</v>
      </c>
      <c r="Y742">
        <f t="shared" si="121"/>
        <v>1</v>
      </c>
      <c r="Z742">
        <f t="shared" si="121"/>
        <v>1</v>
      </c>
      <c r="AA742">
        <f t="shared" si="121"/>
        <v>0</v>
      </c>
      <c r="AB742">
        <f t="shared" si="120"/>
        <v>0</v>
      </c>
      <c r="AC742">
        <f t="shared" si="120"/>
        <v>4</v>
      </c>
    </row>
    <row r="743" spans="1:29">
      <c r="A743">
        <f>Schools!A743</f>
        <v>139629</v>
      </c>
      <c r="B743" t="str">
        <f>Schools!B743</f>
        <v>Winifred Holtby Academy</v>
      </c>
      <c r="C743" t="str">
        <f>Schools!C743</f>
        <v>Secondary</v>
      </c>
      <c r="D743">
        <f>Schools!D743</f>
        <v>0</v>
      </c>
      <c r="E743" t="str">
        <f>Schools!E743</f>
        <v>/provider/23/139629</v>
      </c>
      <c r="F743" t="str">
        <f>Schools!F743</f>
        <v>Midmere Avenue, Leads Road, Bransholme, Hull, HU7 4PW</v>
      </c>
      <c r="G743" s="17">
        <f>Schools!G743</f>
        <v>43115</v>
      </c>
      <c r="H743">
        <f>Schools!H743</f>
        <v>2748399</v>
      </c>
      <c r="I743" t="str">
        <f>Schools!I743</f>
        <v>2748399.txt</v>
      </c>
      <c r="J743" t="str">
        <f>Schools!J743</f>
        <v>https://files.api.ofsted.gov.uk/v1/file/2748399</v>
      </c>
      <c r="K743" t="str">
        <f>Schools!K743</f>
        <v>Monitoring visit</v>
      </c>
      <c r="L743" t="b">
        <f t="shared" si="121"/>
        <v>0</v>
      </c>
      <c r="M743">
        <f t="shared" si="121"/>
        <v>4</v>
      </c>
      <c r="N743">
        <f t="shared" si="121"/>
        <v>3</v>
      </c>
      <c r="O743">
        <f t="shared" si="121"/>
        <v>0</v>
      </c>
      <c r="P743">
        <f t="shared" si="121"/>
        <v>0</v>
      </c>
      <c r="Q743">
        <f t="shared" si="121"/>
        <v>0</v>
      </c>
      <c r="R743">
        <f t="shared" si="121"/>
        <v>0</v>
      </c>
      <c r="S743">
        <f t="shared" si="121"/>
        <v>1</v>
      </c>
      <c r="T743">
        <f t="shared" si="121"/>
        <v>0</v>
      </c>
      <c r="U743">
        <f t="shared" si="121"/>
        <v>0</v>
      </c>
      <c r="V743">
        <f t="shared" si="121"/>
        <v>0</v>
      </c>
      <c r="W743">
        <f t="shared" si="121"/>
        <v>0</v>
      </c>
      <c r="X743">
        <f t="shared" si="121"/>
        <v>0</v>
      </c>
      <c r="Y743">
        <f t="shared" si="120"/>
        <v>0</v>
      </c>
      <c r="Z743">
        <f t="shared" si="120"/>
        <v>0</v>
      </c>
      <c r="AA743">
        <f t="shared" si="120"/>
        <v>0</v>
      </c>
      <c r="AB743">
        <f t="shared" si="120"/>
        <v>0</v>
      </c>
      <c r="AC743">
        <f t="shared" si="120"/>
        <v>3</v>
      </c>
    </row>
    <row r="744" spans="1:29">
      <c r="A744">
        <f>Schools!A744</f>
        <v>139996</v>
      </c>
      <c r="B744" t="str">
        <f>Schools!B744</f>
        <v>Ark Helenswood Academy</v>
      </c>
      <c r="C744" t="str">
        <f>Schools!C744</f>
        <v>Secondary</v>
      </c>
      <c r="D744" t="str">
        <f>Schools!D744</f>
        <v>Good</v>
      </c>
      <c r="E744" t="str">
        <f>Schools!E744</f>
        <v>/provider/23/139996</v>
      </c>
      <c r="F744" t="str">
        <f>Schools!F744</f>
        <v>The Ridge, St Leonards-on-Sea, East Sussex, TN37 7PS</v>
      </c>
      <c r="G744" s="17">
        <f>Schools!G744</f>
        <v>43257</v>
      </c>
      <c r="H744">
        <f>Schools!H744</f>
        <v>2777531</v>
      </c>
      <c r="I744" t="str">
        <f>Schools!I744</f>
        <v>2777531.txt</v>
      </c>
      <c r="J744" t="str">
        <f>Schools!J744</f>
        <v>https://files.api.ofsted.gov.uk/v1/file/2777531</v>
      </c>
      <c r="K744" t="str">
        <f>Schools!K744</f>
        <v>Full inspection</v>
      </c>
      <c r="L744" t="b">
        <f t="shared" si="121"/>
        <v>0</v>
      </c>
      <c r="M744">
        <f t="shared" si="121"/>
        <v>3</v>
      </c>
      <c r="N744">
        <f t="shared" si="121"/>
        <v>3</v>
      </c>
      <c r="O744">
        <f t="shared" si="121"/>
        <v>0</v>
      </c>
      <c r="P744">
        <f t="shared" si="121"/>
        <v>0</v>
      </c>
      <c r="Q744">
        <f t="shared" si="121"/>
        <v>0</v>
      </c>
      <c r="R744">
        <f t="shared" si="121"/>
        <v>0</v>
      </c>
      <c r="S744">
        <f t="shared" si="121"/>
        <v>3</v>
      </c>
      <c r="T744">
        <f t="shared" si="121"/>
        <v>0</v>
      </c>
      <c r="U744">
        <f t="shared" si="121"/>
        <v>0</v>
      </c>
      <c r="V744">
        <f t="shared" si="121"/>
        <v>0</v>
      </c>
      <c r="W744">
        <f t="shared" si="121"/>
        <v>0</v>
      </c>
      <c r="X744">
        <f t="shared" si="121"/>
        <v>0</v>
      </c>
      <c r="Y744">
        <f t="shared" si="120"/>
        <v>0</v>
      </c>
      <c r="Z744">
        <f t="shared" si="120"/>
        <v>0</v>
      </c>
      <c r="AA744">
        <f t="shared" si="120"/>
        <v>0</v>
      </c>
      <c r="AB744">
        <f t="shared" si="120"/>
        <v>0</v>
      </c>
      <c r="AC744">
        <f t="shared" si="120"/>
        <v>6</v>
      </c>
    </row>
    <row r="745" spans="1:29">
      <c r="A745">
        <f>Schools!A745</f>
        <v>140055</v>
      </c>
      <c r="B745" t="str">
        <f>Schools!B745</f>
        <v>Wardle Academy</v>
      </c>
      <c r="C745" t="str">
        <f>Schools!C745</f>
        <v>Secondary</v>
      </c>
      <c r="D745" t="str">
        <f>Schools!D745</f>
        <v>Good</v>
      </c>
      <c r="E745" t="str">
        <f>Schools!E745</f>
        <v>/provider/23/140055</v>
      </c>
      <c r="F745" t="str">
        <f>Schools!F745</f>
        <v>Birch Road, Wardle, Rochdale, Greater Manchester, OL12 9RD</v>
      </c>
      <c r="G745" s="17">
        <f>Schools!G745</f>
        <v>43117</v>
      </c>
      <c r="H745">
        <f>Schools!H745</f>
        <v>2748663</v>
      </c>
      <c r="I745" t="str">
        <f>Schools!I745</f>
        <v>2748663.txt</v>
      </c>
      <c r="J745" t="str">
        <f>Schools!J745</f>
        <v>https://files.api.ofsted.gov.uk/v1/file/2748663</v>
      </c>
      <c r="K745" t="str">
        <f>Schools!K745</f>
        <v>Full inspection</v>
      </c>
      <c r="L745" t="b">
        <f t="shared" si="121"/>
        <v>0</v>
      </c>
      <c r="M745">
        <f t="shared" si="121"/>
        <v>4</v>
      </c>
      <c r="N745">
        <f t="shared" si="121"/>
        <v>5</v>
      </c>
      <c r="O745">
        <f t="shared" si="121"/>
        <v>0</v>
      </c>
      <c r="P745">
        <f t="shared" si="121"/>
        <v>1</v>
      </c>
      <c r="Q745">
        <f t="shared" si="121"/>
        <v>0</v>
      </c>
      <c r="R745">
        <f t="shared" si="121"/>
        <v>0</v>
      </c>
      <c r="S745">
        <f t="shared" si="121"/>
        <v>0</v>
      </c>
      <c r="T745">
        <f t="shared" si="121"/>
        <v>0</v>
      </c>
      <c r="U745">
        <f t="shared" si="121"/>
        <v>0</v>
      </c>
      <c r="V745">
        <f t="shared" si="121"/>
        <v>0</v>
      </c>
      <c r="W745">
        <f t="shared" si="121"/>
        <v>0</v>
      </c>
      <c r="X745">
        <f t="shared" si="121"/>
        <v>0</v>
      </c>
      <c r="Y745">
        <f t="shared" si="120"/>
        <v>0</v>
      </c>
      <c r="Z745">
        <f t="shared" si="120"/>
        <v>0</v>
      </c>
      <c r="AA745">
        <f t="shared" si="120"/>
        <v>0</v>
      </c>
      <c r="AB745">
        <f t="shared" si="120"/>
        <v>0</v>
      </c>
      <c r="AC745">
        <f t="shared" si="120"/>
        <v>8</v>
      </c>
    </row>
    <row r="746" spans="1:29">
      <c r="A746">
        <f>Schools!A746</f>
        <v>114579</v>
      </c>
      <c r="B746" t="str">
        <f>Schools!B746</f>
        <v>Varndean School</v>
      </c>
      <c r="C746" t="str">
        <f>Schools!C746</f>
        <v>Secondary</v>
      </c>
      <c r="D746">
        <f>Schools!D746</f>
        <v>0</v>
      </c>
      <c r="E746" t="str">
        <f>Schools!E746</f>
        <v>/provider/23/114579</v>
      </c>
      <c r="F746" t="str">
        <f>Schools!F746</f>
        <v>Balfour Road, Brighton, East Sussex, BN1 6NP</v>
      </c>
      <c r="G746" s="17">
        <f>Schools!G746</f>
        <v>42993</v>
      </c>
      <c r="H746">
        <f>Schools!H746</f>
        <v>2725509</v>
      </c>
      <c r="I746" t="str">
        <f>Schools!I746</f>
        <v>2725509.txt</v>
      </c>
      <c r="J746" t="str">
        <f>Schools!J746</f>
        <v>https://files.api.ofsted.gov.uk/v1/file/2725509</v>
      </c>
      <c r="K746" t="str">
        <f>Schools!K746</f>
        <v>Short inspection</v>
      </c>
      <c r="L746" t="b">
        <f t="shared" si="121"/>
        <v>0</v>
      </c>
      <c r="M746">
        <f t="shared" si="121"/>
        <v>5</v>
      </c>
      <c r="N746">
        <f t="shared" si="121"/>
        <v>2</v>
      </c>
      <c r="O746">
        <f t="shared" si="121"/>
        <v>0</v>
      </c>
      <c r="P746">
        <f t="shared" si="121"/>
        <v>0</v>
      </c>
      <c r="Q746">
        <f t="shared" si="121"/>
        <v>0</v>
      </c>
      <c r="R746">
        <f t="shared" si="121"/>
        <v>0</v>
      </c>
      <c r="S746">
        <f t="shared" si="121"/>
        <v>3</v>
      </c>
      <c r="T746">
        <f t="shared" si="121"/>
        <v>0</v>
      </c>
      <c r="U746">
        <f t="shared" si="121"/>
        <v>0</v>
      </c>
      <c r="V746">
        <f t="shared" si="121"/>
        <v>0</v>
      </c>
      <c r="W746">
        <f t="shared" si="121"/>
        <v>0</v>
      </c>
      <c r="X746">
        <f t="shared" si="121"/>
        <v>0</v>
      </c>
      <c r="Y746">
        <f t="shared" si="120"/>
        <v>0</v>
      </c>
      <c r="Z746">
        <f t="shared" si="120"/>
        <v>0</v>
      </c>
      <c r="AA746">
        <f t="shared" si="120"/>
        <v>0</v>
      </c>
      <c r="AB746">
        <f t="shared" si="120"/>
        <v>1</v>
      </c>
      <c r="AC746">
        <f t="shared" si="120"/>
        <v>3</v>
      </c>
    </row>
    <row r="747" spans="1:29">
      <c r="A747">
        <f>Schools!A747</f>
        <v>114580</v>
      </c>
      <c r="B747" t="str">
        <f>Schools!B747</f>
        <v>Dorothy Stringer School</v>
      </c>
      <c r="C747" t="str">
        <f>Schools!C747</f>
        <v>Secondary</v>
      </c>
      <c r="D747" t="str">
        <f>Schools!D747</f>
        <v>Good</v>
      </c>
      <c r="E747" t="str">
        <f>Schools!E747</f>
        <v>/provider/23/114580</v>
      </c>
      <c r="F747" t="str">
        <f>Schools!F747</f>
        <v>Loder Road, Brighton, East Sussex, BN1 6PZ</v>
      </c>
      <c r="G747" s="17">
        <f>Schools!G747</f>
        <v>43220</v>
      </c>
      <c r="H747">
        <f>Schools!H747</f>
        <v>50033223</v>
      </c>
      <c r="I747" t="str">
        <f>Schools!I747</f>
        <v>50033223.txt</v>
      </c>
      <c r="J747" t="str">
        <f>Schools!J747</f>
        <v>https://files.api.ofsted.gov.uk/v1/file/50033223</v>
      </c>
      <c r="K747" t="str">
        <f>Schools!K747</f>
        <v>Full inspection</v>
      </c>
      <c r="L747" t="b">
        <f t="shared" si="121"/>
        <v>0</v>
      </c>
      <c r="M747">
        <f t="shared" si="121"/>
        <v>5</v>
      </c>
      <c r="N747">
        <f t="shared" si="121"/>
        <v>9</v>
      </c>
      <c r="O747">
        <f t="shared" si="121"/>
        <v>0</v>
      </c>
      <c r="P747">
        <f t="shared" si="121"/>
        <v>0</v>
      </c>
      <c r="Q747">
        <f t="shared" si="121"/>
        <v>0</v>
      </c>
      <c r="R747">
        <f t="shared" si="121"/>
        <v>0</v>
      </c>
      <c r="S747">
        <f t="shared" si="121"/>
        <v>3</v>
      </c>
      <c r="T747">
        <f t="shared" si="121"/>
        <v>0</v>
      </c>
      <c r="U747">
        <f t="shared" si="121"/>
        <v>0</v>
      </c>
      <c r="V747">
        <f t="shared" si="121"/>
        <v>0</v>
      </c>
      <c r="W747">
        <f t="shared" si="121"/>
        <v>0</v>
      </c>
      <c r="X747">
        <f t="shared" si="121"/>
        <v>0</v>
      </c>
      <c r="Y747">
        <f t="shared" si="120"/>
        <v>0</v>
      </c>
      <c r="Z747">
        <f t="shared" si="120"/>
        <v>0</v>
      </c>
      <c r="AA747">
        <f t="shared" si="120"/>
        <v>0</v>
      </c>
      <c r="AB747">
        <f t="shared" si="120"/>
        <v>0</v>
      </c>
      <c r="AC747">
        <f t="shared" si="120"/>
        <v>6</v>
      </c>
    </row>
    <row r="748" spans="1:29">
      <c r="A748">
        <f>Schools!A748</f>
        <v>140103</v>
      </c>
      <c r="B748" t="str">
        <f>Schools!B748</f>
        <v>Hastings High School</v>
      </c>
      <c r="C748" t="str">
        <f>Schools!C748</f>
        <v>Secondary</v>
      </c>
      <c r="D748" t="str">
        <f>Schools!D748</f>
        <v>Good</v>
      </c>
      <c r="E748" t="str">
        <f>Schools!E748</f>
        <v>/provider/23/140103</v>
      </c>
      <c r="F748" t="str">
        <f>Schools!F748</f>
        <v>St Catherine's Close, Burbage, Hinckley, Leicestershire, LE10 2QE</v>
      </c>
      <c r="G748" s="17">
        <f>Schools!G748</f>
        <v>43111</v>
      </c>
      <c r="H748">
        <f>Schools!H748</f>
        <v>2747861</v>
      </c>
      <c r="I748" t="str">
        <f>Schools!I748</f>
        <v>2747861.txt</v>
      </c>
      <c r="J748" t="str">
        <f>Schools!J748</f>
        <v>https://files.api.ofsted.gov.uk/v1/file/2747861</v>
      </c>
      <c r="K748" t="str">
        <f>Schools!K748</f>
        <v>Full inspection</v>
      </c>
      <c r="L748" t="b">
        <f t="shared" si="121"/>
        <v>0</v>
      </c>
      <c r="M748">
        <f t="shared" si="121"/>
        <v>0</v>
      </c>
      <c r="N748">
        <f t="shared" si="121"/>
        <v>6</v>
      </c>
      <c r="O748">
        <f t="shared" si="121"/>
        <v>0</v>
      </c>
      <c r="P748">
        <f t="shared" si="121"/>
        <v>0</v>
      </c>
      <c r="Q748">
        <f t="shared" si="121"/>
        <v>0</v>
      </c>
      <c r="R748">
        <f t="shared" si="121"/>
        <v>0</v>
      </c>
      <c r="S748">
        <f t="shared" si="121"/>
        <v>0</v>
      </c>
      <c r="T748">
        <f t="shared" si="121"/>
        <v>0</v>
      </c>
      <c r="U748">
        <f t="shared" si="121"/>
        <v>0</v>
      </c>
      <c r="V748">
        <f t="shared" si="121"/>
        <v>0</v>
      </c>
      <c r="W748">
        <f t="shared" si="121"/>
        <v>0</v>
      </c>
      <c r="X748">
        <f t="shared" si="121"/>
        <v>0</v>
      </c>
      <c r="Y748">
        <f t="shared" si="120"/>
        <v>0</v>
      </c>
      <c r="Z748">
        <f t="shared" si="120"/>
        <v>0</v>
      </c>
      <c r="AA748">
        <f t="shared" si="120"/>
        <v>0</v>
      </c>
      <c r="AB748">
        <f t="shared" si="120"/>
        <v>1</v>
      </c>
      <c r="AC748">
        <f t="shared" si="120"/>
        <v>4</v>
      </c>
    </row>
    <row r="749" spans="1:29">
      <c r="A749">
        <f>Schools!A749</f>
        <v>140143</v>
      </c>
      <c r="B749" t="str">
        <f>Schools!B749</f>
        <v>Park Community Academy</v>
      </c>
      <c r="C749" t="str">
        <f>Schools!C749</f>
        <v>Special School</v>
      </c>
      <c r="D749" t="str">
        <f>Schools!D749</f>
        <v>Outstanding</v>
      </c>
      <c r="E749" t="str">
        <f>Schools!E749</f>
        <v>/provider/25/140143</v>
      </c>
      <c r="F749" t="str">
        <f>Schools!F749</f>
        <v>158 Whitegate Drive, Blackpool, Lancashire, FY3 9HF</v>
      </c>
      <c r="G749" s="17">
        <f>Schools!G749</f>
        <v>43279</v>
      </c>
      <c r="H749">
        <f>Schools!H749</f>
        <v>2782397</v>
      </c>
      <c r="I749" t="str">
        <f>Schools!I749</f>
        <v>2782397.txt</v>
      </c>
      <c r="J749" t="str">
        <f>Schools!J749</f>
        <v>https://files.api.ofsted.gov.uk/v1/file/2782397</v>
      </c>
      <c r="K749" t="str">
        <f>Schools!K749</f>
        <v>Full inspection</v>
      </c>
      <c r="L749" t="b">
        <f t="shared" si="121"/>
        <v>0</v>
      </c>
      <c r="M749">
        <f t="shared" si="121"/>
        <v>0</v>
      </c>
      <c r="N749">
        <f t="shared" si="121"/>
        <v>8</v>
      </c>
      <c r="O749">
        <f t="shared" si="121"/>
        <v>0</v>
      </c>
      <c r="P749">
        <f t="shared" si="121"/>
        <v>0</v>
      </c>
      <c r="Q749">
        <f t="shared" si="121"/>
        <v>0</v>
      </c>
      <c r="R749">
        <f t="shared" si="121"/>
        <v>0</v>
      </c>
      <c r="S749">
        <f t="shared" si="121"/>
        <v>0</v>
      </c>
      <c r="T749">
        <f t="shared" si="121"/>
        <v>0</v>
      </c>
      <c r="U749">
        <f t="shared" si="121"/>
        <v>0</v>
      </c>
      <c r="V749">
        <f t="shared" si="121"/>
        <v>0</v>
      </c>
      <c r="W749">
        <f t="shared" si="121"/>
        <v>0</v>
      </c>
      <c r="X749">
        <f t="shared" si="121"/>
        <v>0</v>
      </c>
      <c r="Y749">
        <f t="shared" si="120"/>
        <v>0</v>
      </c>
      <c r="Z749">
        <f t="shared" si="120"/>
        <v>0</v>
      </c>
      <c r="AA749">
        <f t="shared" si="120"/>
        <v>0</v>
      </c>
      <c r="AB749">
        <f t="shared" si="120"/>
        <v>0</v>
      </c>
      <c r="AC749">
        <f t="shared" si="120"/>
        <v>8</v>
      </c>
    </row>
    <row r="750" spans="1:29">
      <c r="A750" t="str">
        <f>Schools!A750</f>
        <v>SC470137</v>
      </c>
      <c r="B750" t="str">
        <f>Schools!B750</f>
        <v>Oxford Tutorial College</v>
      </c>
      <c r="C750" t="str">
        <f>Schools!C750</f>
        <v>Boarding School</v>
      </c>
      <c r="D750" t="str">
        <f>Schools!D750</f>
        <v>Good</v>
      </c>
      <c r="E750" t="str">
        <f>Schools!E750</f>
        <v>/provider/1/SC470137</v>
      </c>
      <c r="F750" t="str">
        <f>Schools!F750</f>
        <v>12-13 King Edward Street, Oxford, OX1 4HT</v>
      </c>
      <c r="G750" s="17">
        <f>Schools!G750</f>
        <v>43028</v>
      </c>
      <c r="H750">
        <f>Schools!H750</f>
        <v>2732187</v>
      </c>
      <c r="I750" t="str">
        <f>Schools!I750</f>
        <v>2732187.txt</v>
      </c>
      <c r="J750" t="str">
        <f>Schools!J750</f>
        <v>https://files.api.ofsted.gov.uk/v1/file/2732187</v>
      </c>
      <c r="K750" t="str">
        <f>Schools!K750</f>
        <v>Inspection</v>
      </c>
      <c r="L750" t="b">
        <f t="shared" si="121"/>
        <v>0</v>
      </c>
      <c r="M750">
        <f t="shared" si="121"/>
        <v>0</v>
      </c>
      <c r="N750">
        <f t="shared" si="121"/>
        <v>0</v>
      </c>
      <c r="O750">
        <f t="shared" si="121"/>
        <v>0</v>
      </c>
      <c r="P750">
        <f t="shared" si="121"/>
        <v>0</v>
      </c>
      <c r="Q750">
        <f t="shared" si="121"/>
        <v>0</v>
      </c>
      <c r="R750">
        <f t="shared" si="121"/>
        <v>0</v>
      </c>
      <c r="S750">
        <f t="shared" si="121"/>
        <v>0</v>
      </c>
      <c r="T750">
        <f t="shared" si="121"/>
        <v>0</v>
      </c>
      <c r="U750">
        <f t="shared" si="121"/>
        <v>0</v>
      </c>
      <c r="V750">
        <f t="shared" si="121"/>
        <v>0</v>
      </c>
      <c r="W750">
        <f t="shared" si="121"/>
        <v>0</v>
      </c>
      <c r="X750">
        <f t="shared" si="121"/>
        <v>1</v>
      </c>
      <c r="Y750">
        <f t="shared" si="120"/>
        <v>0</v>
      </c>
      <c r="Z750">
        <f t="shared" si="120"/>
        <v>0</v>
      </c>
      <c r="AA750">
        <f t="shared" si="120"/>
        <v>0</v>
      </c>
      <c r="AB750">
        <f t="shared" si="120"/>
        <v>1</v>
      </c>
      <c r="AC750">
        <f t="shared" si="120"/>
        <v>0</v>
      </c>
    </row>
    <row r="751" spans="1:29">
      <c r="A751">
        <f>Schools!A751</f>
        <v>114598</v>
      </c>
      <c r="B751" t="str">
        <f>Schools!B751</f>
        <v>Priory School</v>
      </c>
      <c r="C751" t="str">
        <f>Schools!C751</f>
        <v>Secondary</v>
      </c>
      <c r="D751">
        <f>Schools!D751</f>
        <v>0</v>
      </c>
      <c r="E751" t="str">
        <f>Schools!E751</f>
        <v>/provider/23/114598</v>
      </c>
      <c r="F751" t="str">
        <f>Schools!F751</f>
        <v>Mountfield Road, Lewes, East Sussex, BN7 2XN</v>
      </c>
      <c r="G751" s="17">
        <f>Schools!G751</f>
        <v>43262</v>
      </c>
      <c r="H751">
        <f>Schools!H751</f>
        <v>2778693</v>
      </c>
      <c r="I751" t="str">
        <f>Schools!I751</f>
        <v>2778693.txt</v>
      </c>
      <c r="J751" t="str">
        <f>Schools!J751</f>
        <v>https://files.api.ofsted.gov.uk/v1/file/2778693</v>
      </c>
      <c r="K751" t="str">
        <f>Schools!K751</f>
        <v>Short inspection</v>
      </c>
      <c r="L751" t="b">
        <f t="shared" si="121"/>
        <v>0</v>
      </c>
      <c r="M751">
        <f t="shared" si="121"/>
        <v>3</v>
      </c>
      <c r="N751">
        <f t="shared" si="121"/>
        <v>8</v>
      </c>
      <c r="O751">
        <f t="shared" si="121"/>
        <v>0</v>
      </c>
      <c r="P751">
        <f t="shared" si="121"/>
        <v>0</v>
      </c>
      <c r="Q751">
        <f t="shared" si="121"/>
        <v>0</v>
      </c>
      <c r="R751">
        <f t="shared" si="121"/>
        <v>0</v>
      </c>
      <c r="S751">
        <f t="shared" si="121"/>
        <v>0</v>
      </c>
      <c r="T751">
        <f t="shared" si="121"/>
        <v>0</v>
      </c>
      <c r="U751">
        <f t="shared" si="121"/>
        <v>0</v>
      </c>
      <c r="V751">
        <f t="shared" si="121"/>
        <v>0</v>
      </c>
      <c r="W751">
        <f t="shared" si="121"/>
        <v>0</v>
      </c>
      <c r="X751">
        <f t="shared" si="121"/>
        <v>0</v>
      </c>
      <c r="Y751">
        <f t="shared" si="120"/>
        <v>0</v>
      </c>
      <c r="Z751">
        <f t="shared" si="120"/>
        <v>0</v>
      </c>
      <c r="AA751">
        <f t="shared" si="120"/>
        <v>0</v>
      </c>
      <c r="AB751">
        <f t="shared" si="120"/>
        <v>0</v>
      </c>
      <c r="AC751">
        <f t="shared" si="120"/>
        <v>5</v>
      </c>
    </row>
    <row r="752" spans="1:29">
      <c r="A752">
        <f>Schools!A752</f>
        <v>138580</v>
      </c>
      <c r="B752" t="str">
        <f>Schools!B752</f>
        <v>Physis Heathgates Academy</v>
      </c>
      <c r="C752" t="str">
        <f>Schools!C752</f>
        <v>Independent School</v>
      </c>
      <c r="D752" t="str">
        <f>Schools!D752</f>
        <v>Requires Improvement</v>
      </c>
      <c r="E752" t="str">
        <f>Schools!E752</f>
        <v>/provider/27/138580</v>
      </c>
      <c r="F752" t="str">
        <f>Schools!F752</f>
        <v>Po Box 179, Whitchurch, Shropshire, SY13 9DE</v>
      </c>
      <c r="G752" s="17">
        <f>Schools!G752</f>
        <v>43173</v>
      </c>
      <c r="H752">
        <f>Schools!H752</f>
        <v>2760907</v>
      </c>
      <c r="I752" t="str">
        <f>Schools!I752</f>
        <v>2760907.txt</v>
      </c>
      <c r="J752" t="str">
        <f>Schools!J752</f>
        <v>https://files.api.ofsted.gov.uk/v1/file/2760907</v>
      </c>
      <c r="K752" t="str">
        <f>Schools!K752</f>
        <v>Standard inspection</v>
      </c>
      <c r="L752" t="b">
        <f t="shared" ref="L752:AA761" si="122">VLOOKUP($A752,rMentions,COLUMN()-9,FALSE)</f>
        <v>0</v>
      </c>
      <c r="M752">
        <f t="shared" si="122"/>
        <v>1</v>
      </c>
      <c r="N752">
        <f t="shared" si="122"/>
        <v>3</v>
      </c>
      <c r="O752">
        <f t="shared" si="122"/>
        <v>0</v>
      </c>
      <c r="P752">
        <f t="shared" si="122"/>
        <v>0</v>
      </c>
      <c r="Q752">
        <f t="shared" si="122"/>
        <v>0</v>
      </c>
      <c r="R752">
        <f t="shared" si="122"/>
        <v>0</v>
      </c>
      <c r="S752">
        <f t="shared" si="122"/>
        <v>0</v>
      </c>
      <c r="T752">
        <f t="shared" si="122"/>
        <v>2</v>
      </c>
      <c r="U752">
        <f t="shared" si="122"/>
        <v>0</v>
      </c>
      <c r="V752">
        <f t="shared" si="122"/>
        <v>0</v>
      </c>
      <c r="W752">
        <f t="shared" si="122"/>
        <v>0</v>
      </c>
      <c r="X752">
        <f t="shared" si="122"/>
        <v>0</v>
      </c>
      <c r="Y752">
        <f t="shared" si="122"/>
        <v>0</v>
      </c>
      <c r="Z752">
        <f t="shared" si="122"/>
        <v>0</v>
      </c>
      <c r="AA752">
        <f t="shared" si="122"/>
        <v>0</v>
      </c>
      <c r="AB752">
        <f t="shared" si="120"/>
        <v>1</v>
      </c>
      <c r="AC752">
        <f t="shared" si="120"/>
        <v>8</v>
      </c>
    </row>
    <row r="753" spans="1:29">
      <c r="A753">
        <f>Schools!A753</f>
        <v>137100</v>
      </c>
      <c r="B753" t="str">
        <f>Schools!B753</f>
        <v>The Hart School</v>
      </c>
      <c r="C753" t="str">
        <f>Schools!C753</f>
        <v>Secondary</v>
      </c>
      <c r="D753" t="str">
        <f>Schools!D753</f>
        <v>Good</v>
      </c>
      <c r="E753" t="str">
        <f>Schools!E753</f>
        <v>/provider/23/137100</v>
      </c>
      <c r="F753" t="str">
        <f>Schools!F753</f>
        <v>Penkridge Bank Road, Rugeley, Staffordshire, WS15 2UE</v>
      </c>
      <c r="G753" s="17">
        <f>Schools!G753</f>
        <v>43217</v>
      </c>
      <c r="H753">
        <f>Schools!H753</f>
        <v>2770179</v>
      </c>
      <c r="I753" t="str">
        <f>Schools!I753</f>
        <v>2770179.txt</v>
      </c>
      <c r="J753" t="str">
        <f>Schools!J753</f>
        <v>https://files.api.ofsted.gov.uk/v1/file/2770179</v>
      </c>
      <c r="K753" t="str">
        <f>Schools!K753</f>
        <v>Full inspection</v>
      </c>
      <c r="L753" t="b">
        <f t="shared" si="122"/>
        <v>0</v>
      </c>
      <c r="M753">
        <f t="shared" si="122"/>
        <v>2</v>
      </c>
      <c r="N753">
        <f t="shared" si="122"/>
        <v>7</v>
      </c>
      <c r="O753">
        <f t="shared" si="122"/>
        <v>0</v>
      </c>
      <c r="P753">
        <f t="shared" si="122"/>
        <v>0</v>
      </c>
      <c r="Q753">
        <f t="shared" si="122"/>
        <v>0</v>
      </c>
      <c r="R753">
        <f t="shared" si="122"/>
        <v>0</v>
      </c>
      <c r="S753">
        <f t="shared" si="122"/>
        <v>1</v>
      </c>
      <c r="T753">
        <f t="shared" si="122"/>
        <v>0</v>
      </c>
      <c r="U753">
        <f t="shared" si="122"/>
        <v>0</v>
      </c>
      <c r="V753">
        <f t="shared" si="122"/>
        <v>0</v>
      </c>
      <c r="W753">
        <f t="shared" si="122"/>
        <v>0</v>
      </c>
      <c r="X753">
        <f t="shared" si="122"/>
        <v>0</v>
      </c>
      <c r="Y753">
        <f t="shared" si="120"/>
        <v>0</v>
      </c>
      <c r="Z753">
        <f t="shared" si="120"/>
        <v>0</v>
      </c>
      <c r="AA753">
        <f t="shared" si="120"/>
        <v>0</v>
      </c>
      <c r="AB753">
        <f t="shared" si="120"/>
        <v>0</v>
      </c>
      <c r="AC753">
        <f t="shared" si="120"/>
        <v>7</v>
      </c>
    </row>
    <row r="754" spans="1:29">
      <c r="A754">
        <f>Schools!A754</f>
        <v>137064</v>
      </c>
      <c r="B754" t="str">
        <f>Schools!B754</f>
        <v>The Macclesfield Academy</v>
      </c>
      <c r="C754" t="str">
        <f>Schools!C754</f>
        <v>Secondary</v>
      </c>
      <c r="D754" t="str">
        <f>Schools!D754</f>
        <v>Requires Improvement</v>
      </c>
      <c r="E754" t="str">
        <f>Schools!E754</f>
        <v>/provider/23/137064</v>
      </c>
      <c r="F754" t="str">
        <f>Schools!F754</f>
        <v>Park Lane, Macclesfield, Cheshire, SK11 8JR</v>
      </c>
      <c r="G754" s="17">
        <f>Schools!G754</f>
        <v>43055</v>
      </c>
      <c r="H754">
        <f>Schools!H754</f>
        <v>2737265</v>
      </c>
      <c r="I754" t="str">
        <f>Schools!I754</f>
        <v>2737265.txt</v>
      </c>
      <c r="J754" t="str">
        <f>Schools!J754</f>
        <v>https://files.api.ofsted.gov.uk/v1/file/2737265</v>
      </c>
      <c r="K754" t="str">
        <f>Schools!K754</f>
        <v>Full inspection</v>
      </c>
      <c r="L754" t="b">
        <f t="shared" si="122"/>
        <v>0</v>
      </c>
      <c r="M754">
        <f t="shared" si="122"/>
        <v>1</v>
      </c>
      <c r="N754">
        <f t="shared" si="122"/>
        <v>7</v>
      </c>
      <c r="O754">
        <f t="shared" si="122"/>
        <v>0</v>
      </c>
      <c r="P754">
        <f t="shared" si="122"/>
        <v>0</v>
      </c>
      <c r="Q754">
        <f t="shared" si="122"/>
        <v>0</v>
      </c>
      <c r="R754">
        <f t="shared" si="122"/>
        <v>0</v>
      </c>
      <c r="S754">
        <f t="shared" si="122"/>
        <v>0</v>
      </c>
      <c r="T754">
        <f t="shared" si="122"/>
        <v>0</v>
      </c>
      <c r="U754">
        <f t="shared" si="122"/>
        <v>0</v>
      </c>
      <c r="V754">
        <f t="shared" si="122"/>
        <v>0</v>
      </c>
      <c r="W754">
        <f t="shared" si="122"/>
        <v>0</v>
      </c>
      <c r="X754">
        <f t="shared" si="122"/>
        <v>0</v>
      </c>
      <c r="Y754">
        <f t="shared" ref="Y754:AC769" si="123">VLOOKUP($A754,rMentions,COLUMN()-9,FALSE)</f>
        <v>0</v>
      </c>
      <c r="Z754">
        <f t="shared" si="123"/>
        <v>0</v>
      </c>
      <c r="AA754">
        <f t="shared" si="123"/>
        <v>0</v>
      </c>
      <c r="AB754">
        <f t="shared" si="123"/>
        <v>0</v>
      </c>
      <c r="AC754">
        <f t="shared" si="123"/>
        <v>5</v>
      </c>
    </row>
    <row r="755" spans="1:29">
      <c r="A755">
        <f>Schools!A755</f>
        <v>139067</v>
      </c>
      <c r="B755" t="str">
        <f>Schools!B755</f>
        <v>Abbeywood Community School</v>
      </c>
      <c r="C755" t="str">
        <f>Schools!C755</f>
        <v>Secondary</v>
      </c>
      <c r="D755">
        <f>Schools!D755</f>
        <v>0</v>
      </c>
      <c r="E755" t="str">
        <f>Schools!E755</f>
        <v>/provider/23/139067</v>
      </c>
      <c r="F755" t="str">
        <f>Schools!F755</f>
        <v>New Road, Stoke Gifford, Bristol, BS34 8SF</v>
      </c>
      <c r="G755" s="17">
        <f>Schools!G755</f>
        <v>43175</v>
      </c>
      <c r="H755">
        <f>Schools!H755</f>
        <v>2761527</v>
      </c>
      <c r="I755" t="str">
        <f>Schools!I755</f>
        <v>2761527.txt</v>
      </c>
      <c r="J755" t="str">
        <f>Schools!J755</f>
        <v>https://files.api.ofsted.gov.uk/v1/file/2761527</v>
      </c>
      <c r="K755" t="str">
        <f>Schools!K755</f>
        <v>Short inspection</v>
      </c>
      <c r="L755" t="b">
        <f t="shared" si="122"/>
        <v>0</v>
      </c>
      <c r="M755">
        <f t="shared" si="122"/>
        <v>0</v>
      </c>
      <c r="N755">
        <f t="shared" si="122"/>
        <v>6</v>
      </c>
      <c r="O755">
        <f t="shared" si="122"/>
        <v>0</v>
      </c>
      <c r="P755">
        <f t="shared" si="122"/>
        <v>0</v>
      </c>
      <c r="Q755">
        <f t="shared" si="122"/>
        <v>0</v>
      </c>
      <c r="R755">
        <f t="shared" si="122"/>
        <v>0</v>
      </c>
      <c r="S755">
        <f t="shared" si="122"/>
        <v>2</v>
      </c>
      <c r="T755">
        <f t="shared" si="122"/>
        <v>0</v>
      </c>
      <c r="U755">
        <f t="shared" si="122"/>
        <v>0</v>
      </c>
      <c r="V755">
        <f t="shared" si="122"/>
        <v>0</v>
      </c>
      <c r="W755">
        <f t="shared" si="122"/>
        <v>0</v>
      </c>
      <c r="X755">
        <f t="shared" si="122"/>
        <v>0</v>
      </c>
      <c r="Y755">
        <f t="shared" si="123"/>
        <v>0</v>
      </c>
      <c r="Z755">
        <f t="shared" si="123"/>
        <v>0</v>
      </c>
      <c r="AA755">
        <f t="shared" si="123"/>
        <v>0</v>
      </c>
      <c r="AB755">
        <f t="shared" si="123"/>
        <v>0</v>
      </c>
      <c r="AC755">
        <f t="shared" si="123"/>
        <v>2</v>
      </c>
    </row>
    <row r="756" spans="1:29">
      <c r="A756">
        <f>Schools!A756</f>
        <v>137066</v>
      </c>
      <c r="B756" t="str">
        <f>Schools!B756</f>
        <v>Ash Hill Academy</v>
      </c>
      <c r="C756" t="str">
        <f>Schools!C756</f>
        <v>Secondary</v>
      </c>
      <c r="D756" t="str">
        <f>Schools!D756</f>
        <v>Requires Improvement</v>
      </c>
      <c r="E756" t="str">
        <f>Schools!E756</f>
        <v>/provider/23/137066</v>
      </c>
      <c r="F756" t="str">
        <f>Schools!F756</f>
        <v>Ash Hill, Hatfield, Doncaster, South Yorkshire, DN7 6JH</v>
      </c>
      <c r="G756" s="17">
        <f>Schools!G756</f>
        <v>43129</v>
      </c>
      <c r="H756">
        <f>Schools!H756</f>
        <v>2750155</v>
      </c>
      <c r="I756" t="str">
        <f>Schools!I756</f>
        <v>2750155.txt</v>
      </c>
      <c r="J756" t="str">
        <f>Schools!J756</f>
        <v>https://files.api.ofsted.gov.uk/v1/file/2750155</v>
      </c>
      <c r="K756" t="str">
        <f>Schools!K756</f>
        <v>Full inspection</v>
      </c>
      <c r="L756" t="b">
        <f t="shared" si="122"/>
        <v>0</v>
      </c>
      <c r="M756">
        <f t="shared" si="122"/>
        <v>1</v>
      </c>
      <c r="N756">
        <f t="shared" si="122"/>
        <v>7</v>
      </c>
      <c r="O756">
        <f t="shared" si="122"/>
        <v>0</v>
      </c>
      <c r="P756">
        <f t="shared" si="122"/>
        <v>3</v>
      </c>
      <c r="Q756">
        <f t="shared" si="122"/>
        <v>0</v>
      </c>
      <c r="R756">
        <f t="shared" si="122"/>
        <v>0</v>
      </c>
      <c r="S756">
        <f t="shared" si="122"/>
        <v>0</v>
      </c>
      <c r="T756">
        <f t="shared" si="122"/>
        <v>0</v>
      </c>
      <c r="U756">
        <f t="shared" si="122"/>
        <v>0</v>
      </c>
      <c r="V756">
        <f t="shared" si="122"/>
        <v>0</v>
      </c>
      <c r="W756">
        <f t="shared" si="122"/>
        <v>0</v>
      </c>
      <c r="X756">
        <f t="shared" si="122"/>
        <v>0</v>
      </c>
      <c r="Y756">
        <f t="shared" si="123"/>
        <v>0</v>
      </c>
      <c r="Z756">
        <f t="shared" si="123"/>
        <v>0</v>
      </c>
      <c r="AA756">
        <f t="shared" si="123"/>
        <v>0</v>
      </c>
      <c r="AB756">
        <f t="shared" si="123"/>
        <v>0</v>
      </c>
      <c r="AC756">
        <f t="shared" si="123"/>
        <v>9</v>
      </c>
    </row>
    <row r="757" spans="1:29">
      <c r="A757">
        <f>Schools!A757</f>
        <v>138568</v>
      </c>
      <c r="B757" t="str">
        <f>Schools!B757</f>
        <v>Darul Hadis Latifiah Northwest</v>
      </c>
      <c r="C757" t="str">
        <f>Schools!C757</f>
        <v>Independent School</v>
      </c>
      <c r="D757">
        <f>Schools!D757</f>
        <v>0</v>
      </c>
      <c r="E757" t="str">
        <f>Schools!E757</f>
        <v>/provider/27/138568</v>
      </c>
      <c r="F757" t="str">
        <f>Schools!F757</f>
        <v>Plum Street, Oldham, Lancashire, OL8 1TJ</v>
      </c>
      <c r="G757" s="17">
        <f>Schools!G757</f>
        <v>42997</v>
      </c>
      <c r="H757">
        <f>Schools!H757</f>
        <v>2725889</v>
      </c>
      <c r="I757" t="str">
        <f>Schools!I757</f>
        <v>2725889.txt</v>
      </c>
      <c r="J757" t="str">
        <f>Schools!J757</f>
        <v>https://files.api.ofsted.gov.uk/v1/file/2725889</v>
      </c>
      <c r="K757" t="str">
        <f>Schools!K757</f>
        <v>Additional inspection</v>
      </c>
      <c r="L757" t="b">
        <f t="shared" si="122"/>
        <v>0</v>
      </c>
      <c r="M757">
        <f t="shared" si="122"/>
        <v>0</v>
      </c>
      <c r="N757">
        <f t="shared" si="122"/>
        <v>0</v>
      </c>
      <c r="O757">
        <f t="shared" si="122"/>
        <v>0</v>
      </c>
      <c r="P757">
        <f t="shared" si="122"/>
        <v>0</v>
      </c>
      <c r="Q757">
        <f t="shared" si="122"/>
        <v>0</v>
      </c>
      <c r="R757">
        <f t="shared" si="122"/>
        <v>0</v>
      </c>
      <c r="S757">
        <f t="shared" si="122"/>
        <v>0</v>
      </c>
      <c r="T757">
        <f t="shared" si="122"/>
        <v>0</v>
      </c>
      <c r="U757">
        <f t="shared" si="122"/>
        <v>0</v>
      </c>
      <c r="V757">
        <f t="shared" si="122"/>
        <v>0</v>
      </c>
      <c r="W757">
        <f t="shared" si="122"/>
        <v>0</v>
      </c>
      <c r="X757">
        <f t="shared" si="122"/>
        <v>0</v>
      </c>
      <c r="Y757">
        <f t="shared" si="123"/>
        <v>0</v>
      </c>
      <c r="Z757">
        <f t="shared" si="123"/>
        <v>0</v>
      </c>
      <c r="AA757">
        <f t="shared" si="123"/>
        <v>0</v>
      </c>
      <c r="AB757">
        <f t="shared" si="123"/>
        <v>0</v>
      </c>
      <c r="AC757">
        <f t="shared" si="123"/>
        <v>1</v>
      </c>
    </row>
    <row r="758" spans="1:29">
      <c r="A758">
        <f>Schools!A758</f>
        <v>114608</v>
      </c>
      <c r="B758" t="str">
        <f>Schools!B758</f>
        <v>Patcham High School</v>
      </c>
      <c r="C758" t="str">
        <f>Schools!C758</f>
        <v>Secondary</v>
      </c>
      <c r="D758" t="str">
        <f>Schools!D758</f>
        <v>Good</v>
      </c>
      <c r="E758" t="str">
        <f>Schools!E758</f>
        <v>/provider/23/114608</v>
      </c>
      <c r="F758" t="str">
        <f>Schools!F758</f>
        <v>Ladies Mile Road, Brighton, East Sussex, BN1 8PB</v>
      </c>
      <c r="G758" s="17">
        <f>Schools!G758</f>
        <v>43075</v>
      </c>
      <c r="H758">
        <f>Schools!H758</f>
        <v>2741357</v>
      </c>
      <c r="I758" t="str">
        <f>Schools!I758</f>
        <v>2741357.txt</v>
      </c>
      <c r="J758" t="str">
        <f>Schools!J758</f>
        <v>https://files.api.ofsted.gov.uk/v1/file/2741357</v>
      </c>
      <c r="K758" t="str">
        <f>Schools!K758</f>
        <v>Full inspection</v>
      </c>
      <c r="L758" t="b">
        <f t="shared" si="122"/>
        <v>0</v>
      </c>
      <c r="M758">
        <f t="shared" si="122"/>
        <v>8</v>
      </c>
      <c r="N758">
        <f t="shared" si="122"/>
        <v>11</v>
      </c>
      <c r="O758">
        <f t="shared" si="122"/>
        <v>0</v>
      </c>
      <c r="P758">
        <f t="shared" si="122"/>
        <v>0</v>
      </c>
      <c r="Q758">
        <f t="shared" si="122"/>
        <v>0</v>
      </c>
      <c r="R758">
        <f t="shared" si="122"/>
        <v>0</v>
      </c>
      <c r="S758">
        <f t="shared" si="122"/>
        <v>1</v>
      </c>
      <c r="T758">
        <f t="shared" si="122"/>
        <v>0</v>
      </c>
      <c r="U758">
        <f t="shared" si="122"/>
        <v>0</v>
      </c>
      <c r="V758">
        <f t="shared" si="122"/>
        <v>0</v>
      </c>
      <c r="W758">
        <f t="shared" si="122"/>
        <v>0</v>
      </c>
      <c r="X758">
        <f t="shared" si="122"/>
        <v>0</v>
      </c>
      <c r="Y758">
        <f t="shared" si="123"/>
        <v>0</v>
      </c>
      <c r="Z758">
        <f t="shared" si="123"/>
        <v>0</v>
      </c>
      <c r="AA758">
        <f t="shared" si="123"/>
        <v>0</v>
      </c>
      <c r="AB758">
        <f t="shared" si="123"/>
        <v>1</v>
      </c>
      <c r="AC758">
        <f t="shared" si="123"/>
        <v>11</v>
      </c>
    </row>
    <row r="759" spans="1:29">
      <c r="A759">
        <f>Schools!A759</f>
        <v>138138</v>
      </c>
      <c r="B759" t="str">
        <f>Schools!B759</f>
        <v>Westfield House School</v>
      </c>
      <c r="C759" t="str">
        <f>Schools!C759</f>
        <v>Independent School</v>
      </c>
      <c r="D759" t="str">
        <f>Schools!D759</f>
        <v>Good</v>
      </c>
      <c r="E759" t="str">
        <f>Schools!E759</f>
        <v>/provider/27/138138</v>
      </c>
      <c r="F759" t="str">
        <f>Schools!F759</f>
        <v>Westfield House, 191 Sutton Road, Terrington St Clement, Norfolk, PE34 4EX</v>
      </c>
      <c r="G759" s="17">
        <f>Schools!G759</f>
        <v>43241</v>
      </c>
      <c r="H759">
        <f>Schools!H759</f>
        <v>2774749</v>
      </c>
      <c r="I759" t="str">
        <f>Schools!I759</f>
        <v>2774749.txt</v>
      </c>
      <c r="J759" t="str">
        <f>Schools!J759</f>
        <v>https://files.api.ofsted.gov.uk/v1/file/2774749</v>
      </c>
      <c r="K759" t="str">
        <f>Schools!K759</f>
        <v>Standard inspection</v>
      </c>
      <c r="L759" t="b">
        <f t="shared" si="122"/>
        <v>0</v>
      </c>
      <c r="M759">
        <f t="shared" si="122"/>
        <v>0</v>
      </c>
      <c r="N759">
        <f t="shared" si="122"/>
        <v>7</v>
      </c>
      <c r="O759">
        <f t="shared" si="122"/>
        <v>0</v>
      </c>
      <c r="P759">
        <f t="shared" si="122"/>
        <v>0</v>
      </c>
      <c r="Q759">
        <f t="shared" si="122"/>
        <v>0</v>
      </c>
      <c r="R759">
        <f t="shared" si="122"/>
        <v>0</v>
      </c>
      <c r="S759">
        <f t="shared" si="122"/>
        <v>0</v>
      </c>
      <c r="T759">
        <f t="shared" si="122"/>
        <v>0</v>
      </c>
      <c r="U759">
        <f t="shared" si="122"/>
        <v>0</v>
      </c>
      <c r="V759">
        <f t="shared" si="122"/>
        <v>0</v>
      </c>
      <c r="W759">
        <f t="shared" si="122"/>
        <v>0</v>
      </c>
      <c r="X759">
        <f t="shared" si="122"/>
        <v>0</v>
      </c>
      <c r="Y759">
        <f t="shared" si="123"/>
        <v>0</v>
      </c>
      <c r="Z759">
        <f t="shared" si="123"/>
        <v>0</v>
      </c>
      <c r="AA759">
        <f t="shared" si="123"/>
        <v>0</v>
      </c>
      <c r="AB759">
        <f t="shared" si="123"/>
        <v>0</v>
      </c>
      <c r="AC759">
        <f t="shared" si="123"/>
        <v>6</v>
      </c>
    </row>
    <row r="760" spans="1:29">
      <c r="A760">
        <f>Schools!A760</f>
        <v>114611</v>
      </c>
      <c r="B760" t="str">
        <f>Schools!B760</f>
        <v>Cardinal Newman Catholic School</v>
      </c>
      <c r="C760" t="str">
        <f>Schools!C760</f>
        <v>Secondary</v>
      </c>
      <c r="D760" t="str">
        <f>Schools!D760</f>
        <v>Good</v>
      </c>
      <c r="E760" t="str">
        <f>Schools!E760</f>
        <v>/provider/23/114611</v>
      </c>
      <c r="F760" t="str">
        <f>Schools!F760</f>
        <v>The Upper Drive, Hove, East Sussex, BN3 6ND</v>
      </c>
      <c r="G760" s="17">
        <f>Schools!G760</f>
        <v>43159</v>
      </c>
      <c r="H760">
        <f>Schools!H760</f>
        <v>2757165</v>
      </c>
      <c r="I760" t="str">
        <f>Schools!I760</f>
        <v>2757165.txt</v>
      </c>
      <c r="J760" t="str">
        <f>Schools!J760</f>
        <v>https://files.api.ofsted.gov.uk/v1/file/2757165</v>
      </c>
      <c r="K760" t="str">
        <f>Schools!K760</f>
        <v>Full inspection</v>
      </c>
      <c r="L760" t="b">
        <f t="shared" si="122"/>
        <v>0</v>
      </c>
      <c r="M760">
        <f t="shared" si="122"/>
        <v>1</v>
      </c>
      <c r="N760">
        <f t="shared" si="122"/>
        <v>9</v>
      </c>
      <c r="O760">
        <f t="shared" si="122"/>
        <v>0</v>
      </c>
      <c r="P760">
        <f t="shared" si="122"/>
        <v>1</v>
      </c>
      <c r="Q760">
        <f t="shared" si="122"/>
        <v>0</v>
      </c>
      <c r="R760">
        <f t="shared" si="122"/>
        <v>0</v>
      </c>
      <c r="S760">
        <f t="shared" si="122"/>
        <v>1</v>
      </c>
      <c r="T760">
        <f t="shared" si="122"/>
        <v>2</v>
      </c>
      <c r="U760">
        <f t="shared" si="122"/>
        <v>0</v>
      </c>
      <c r="V760">
        <f t="shared" si="122"/>
        <v>0</v>
      </c>
      <c r="W760">
        <f t="shared" si="122"/>
        <v>0</v>
      </c>
      <c r="X760">
        <f t="shared" si="122"/>
        <v>0</v>
      </c>
      <c r="Y760">
        <f t="shared" si="123"/>
        <v>0</v>
      </c>
      <c r="Z760">
        <f t="shared" si="123"/>
        <v>1</v>
      </c>
      <c r="AA760">
        <f t="shared" si="123"/>
        <v>1</v>
      </c>
      <c r="AB760">
        <f t="shared" si="123"/>
        <v>1</v>
      </c>
      <c r="AC760">
        <f t="shared" si="123"/>
        <v>15</v>
      </c>
    </row>
    <row r="761" spans="1:29">
      <c r="A761">
        <f>Schools!A761</f>
        <v>112375</v>
      </c>
      <c r="B761" t="str">
        <f>Schools!B761</f>
        <v>Beacon Hill Community School</v>
      </c>
      <c r="C761" t="str">
        <f>Schools!C761</f>
        <v>Secondary</v>
      </c>
      <c r="D761" t="str">
        <f>Schools!D761</f>
        <v>Requires Improvement</v>
      </c>
      <c r="E761" t="str">
        <f>Schools!E761</f>
        <v>/provider/23/112375</v>
      </c>
      <c r="F761" t="str">
        <f>Schools!F761</f>
        <v>Market Square, Aspatria, Wigton, Cumbria, CA7 3EZ</v>
      </c>
      <c r="G761" s="17">
        <f>Schools!G761</f>
        <v>43038</v>
      </c>
      <c r="H761">
        <f>Schools!H761</f>
        <v>2733557</v>
      </c>
      <c r="I761" t="str">
        <f>Schools!I761</f>
        <v>2733557.txt</v>
      </c>
      <c r="J761" t="str">
        <f>Schools!J761</f>
        <v>https://files.api.ofsted.gov.uk/v1/file/2733557</v>
      </c>
      <c r="K761" t="str">
        <f>Schools!K761</f>
        <v>Full inspection</v>
      </c>
      <c r="L761" t="b">
        <f t="shared" si="122"/>
        <v>0</v>
      </c>
      <c r="M761">
        <f t="shared" si="122"/>
        <v>1</v>
      </c>
      <c r="N761">
        <f t="shared" si="122"/>
        <v>9</v>
      </c>
      <c r="O761">
        <f t="shared" si="122"/>
        <v>1</v>
      </c>
      <c r="P761">
        <f t="shared" si="122"/>
        <v>1</v>
      </c>
      <c r="Q761">
        <f t="shared" si="122"/>
        <v>0</v>
      </c>
      <c r="R761">
        <f t="shared" si="122"/>
        <v>0</v>
      </c>
      <c r="S761">
        <f t="shared" si="122"/>
        <v>1</v>
      </c>
      <c r="T761">
        <f t="shared" si="122"/>
        <v>0</v>
      </c>
      <c r="U761">
        <f t="shared" si="122"/>
        <v>0</v>
      </c>
      <c r="V761">
        <f t="shared" si="122"/>
        <v>0</v>
      </c>
      <c r="W761">
        <f t="shared" si="122"/>
        <v>0</v>
      </c>
      <c r="X761">
        <f t="shared" si="122"/>
        <v>0</v>
      </c>
      <c r="Y761">
        <f t="shared" si="123"/>
        <v>0</v>
      </c>
      <c r="Z761">
        <f t="shared" si="123"/>
        <v>0</v>
      </c>
      <c r="AA761">
        <f t="shared" si="123"/>
        <v>0</v>
      </c>
      <c r="AB761">
        <f t="shared" si="123"/>
        <v>0</v>
      </c>
      <c r="AC761">
        <f t="shared" si="123"/>
        <v>7</v>
      </c>
    </row>
    <row r="762" spans="1:29">
      <c r="A762">
        <f>Schools!A762</f>
        <v>112377</v>
      </c>
      <c r="B762" t="str">
        <f>Schools!B762</f>
        <v>Solway Community Technology College</v>
      </c>
      <c r="C762" t="str">
        <f>Schools!C762</f>
        <v>Secondary</v>
      </c>
      <c r="D762">
        <f>Schools!D762</f>
        <v>0</v>
      </c>
      <c r="E762" t="str">
        <f>Schools!E762</f>
        <v>/provider/23/112377</v>
      </c>
      <c r="F762" t="str">
        <f>Schools!F762</f>
        <v>Liddell Street, Silloth, Wigton, Cumbria, CA7 4DD</v>
      </c>
      <c r="G762" s="17">
        <f>Schools!G762</f>
        <v>43180</v>
      </c>
      <c r="H762">
        <f>Schools!H762</f>
        <v>2762481</v>
      </c>
      <c r="I762" t="str">
        <f>Schools!I762</f>
        <v>2762481.txt</v>
      </c>
      <c r="J762" t="str">
        <f>Schools!J762</f>
        <v>https://files.api.ofsted.gov.uk/v1/file/2762481</v>
      </c>
      <c r="K762" t="str">
        <f>Schools!K762</f>
        <v>Monitoring visit</v>
      </c>
      <c r="L762" t="b">
        <f t="shared" ref="L762:AA771" si="124">VLOOKUP($A762,rMentions,COLUMN()-9,FALSE)</f>
        <v>0</v>
      </c>
      <c r="M762">
        <f t="shared" si="124"/>
        <v>4</v>
      </c>
      <c r="N762">
        <f t="shared" si="124"/>
        <v>5</v>
      </c>
      <c r="O762">
        <f t="shared" si="124"/>
        <v>0</v>
      </c>
      <c r="P762">
        <f t="shared" si="124"/>
        <v>0</v>
      </c>
      <c r="Q762">
        <f t="shared" si="124"/>
        <v>0</v>
      </c>
      <c r="R762">
        <f t="shared" si="124"/>
        <v>0</v>
      </c>
      <c r="S762">
        <f t="shared" si="124"/>
        <v>1</v>
      </c>
      <c r="T762">
        <f t="shared" si="124"/>
        <v>2</v>
      </c>
      <c r="U762">
        <f t="shared" si="124"/>
        <v>0</v>
      </c>
      <c r="V762">
        <f t="shared" si="124"/>
        <v>0</v>
      </c>
      <c r="W762">
        <f t="shared" si="124"/>
        <v>0</v>
      </c>
      <c r="X762">
        <f t="shared" si="124"/>
        <v>0</v>
      </c>
      <c r="Y762">
        <f t="shared" si="124"/>
        <v>0</v>
      </c>
      <c r="Z762">
        <f t="shared" si="124"/>
        <v>0</v>
      </c>
      <c r="AA762">
        <f t="shared" si="124"/>
        <v>0</v>
      </c>
      <c r="AB762">
        <f t="shared" si="123"/>
        <v>0</v>
      </c>
      <c r="AC762">
        <f t="shared" si="123"/>
        <v>10</v>
      </c>
    </row>
    <row r="763" spans="1:29">
      <c r="A763">
        <f>Schools!A763</f>
        <v>138801</v>
      </c>
      <c r="B763" t="str">
        <f>Schools!B763</f>
        <v>Hafs Academy</v>
      </c>
      <c r="C763" t="str">
        <f>Schools!C763</f>
        <v>Independent School</v>
      </c>
      <c r="D763">
        <f>Schools!D763</f>
        <v>0</v>
      </c>
      <c r="E763" t="str">
        <f>Schools!E763</f>
        <v>/provider/27/138801</v>
      </c>
      <c r="F763" t="str">
        <f>Schools!F763</f>
        <v>Unit 3, 26 Maryland Road, Stratford, London, E15 1JW</v>
      </c>
      <c r="G763" s="17">
        <f>Schools!G763</f>
        <v>43306</v>
      </c>
      <c r="H763">
        <f>Schools!H763</f>
        <v>50007781</v>
      </c>
      <c r="I763" t="str">
        <f>Schools!I763</f>
        <v>50007781.txt</v>
      </c>
      <c r="J763" t="str">
        <f>Schools!J763</f>
        <v>https://files.api.ofsted.gov.uk/v1/file/50007781</v>
      </c>
      <c r="K763" t="str">
        <f>Schools!K763</f>
        <v>Additional inspection</v>
      </c>
      <c r="L763" t="b">
        <f t="shared" si="124"/>
        <v>0</v>
      </c>
      <c r="M763">
        <f t="shared" si="124"/>
        <v>2</v>
      </c>
      <c r="N763">
        <f t="shared" si="124"/>
        <v>0</v>
      </c>
      <c r="O763">
        <f t="shared" si="124"/>
        <v>0</v>
      </c>
      <c r="P763">
        <f t="shared" si="124"/>
        <v>0</v>
      </c>
      <c r="Q763">
        <f t="shared" si="124"/>
        <v>0</v>
      </c>
      <c r="R763">
        <f t="shared" si="124"/>
        <v>0</v>
      </c>
      <c r="S763">
        <f t="shared" si="124"/>
        <v>0</v>
      </c>
      <c r="T763">
        <f t="shared" si="124"/>
        <v>0</v>
      </c>
      <c r="U763">
        <f t="shared" si="124"/>
        <v>0</v>
      </c>
      <c r="V763">
        <f t="shared" si="124"/>
        <v>0</v>
      </c>
      <c r="W763">
        <f t="shared" si="124"/>
        <v>0</v>
      </c>
      <c r="X763">
        <f t="shared" si="124"/>
        <v>0</v>
      </c>
      <c r="Y763">
        <f t="shared" si="123"/>
        <v>0</v>
      </c>
      <c r="Z763">
        <f t="shared" si="123"/>
        <v>0</v>
      </c>
      <c r="AA763">
        <f t="shared" si="123"/>
        <v>0</v>
      </c>
      <c r="AB763">
        <f t="shared" si="123"/>
        <v>0</v>
      </c>
      <c r="AC763">
        <f t="shared" si="123"/>
        <v>0</v>
      </c>
    </row>
    <row r="764" spans="1:29">
      <c r="A764">
        <f>Schools!A764</f>
        <v>112382</v>
      </c>
      <c r="B764" t="str">
        <f>Schools!B764</f>
        <v>Netherhall School</v>
      </c>
      <c r="C764" t="str">
        <f>Schools!C764</f>
        <v>Secondary</v>
      </c>
      <c r="D764" t="str">
        <f>Schools!D764</f>
        <v>Good</v>
      </c>
      <c r="E764" t="str">
        <f>Schools!E764</f>
        <v>/provider/23/112382</v>
      </c>
      <c r="F764" t="str">
        <f>Schools!F764</f>
        <v>Netherhall Road, Maryport, Cumbria, CA15 6NT</v>
      </c>
      <c r="G764" s="17">
        <f>Schools!G764</f>
        <v>43173</v>
      </c>
      <c r="H764">
        <f>Schools!H764</f>
        <v>2760879</v>
      </c>
      <c r="I764" t="str">
        <f>Schools!I764</f>
        <v>2760879.txt</v>
      </c>
      <c r="J764" t="str">
        <f>Schools!J764</f>
        <v>https://files.api.ofsted.gov.uk/v1/file/2760879</v>
      </c>
      <c r="K764" t="str">
        <f>Schools!K764</f>
        <v>Full inspection</v>
      </c>
      <c r="L764" t="b">
        <f t="shared" si="124"/>
        <v>0</v>
      </c>
      <c r="M764">
        <f t="shared" si="124"/>
        <v>2</v>
      </c>
      <c r="N764">
        <f t="shared" si="124"/>
        <v>3</v>
      </c>
      <c r="O764">
        <f t="shared" si="124"/>
        <v>0</v>
      </c>
      <c r="P764">
        <f t="shared" si="124"/>
        <v>1</v>
      </c>
      <c r="Q764">
        <f t="shared" si="124"/>
        <v>0</v>
      </c>
      <c r="R764">
        <f t="shared" si="124"/>
        <v>0</v>
      </c>
      <c r="S764">
        <f t="shared" si="124"/>
        <v>0</v>
      </c>
      <c r="T764">
        <f t="shared" si="124"/>
        <v>0</v>
      </c>
      <c r="U764">
        <f t="shared" si="124"/>
        <v>0</v>
      </c>
      <c r="V764">
        <f t="shared" si="124"/>
        <v>0</v>
      </c>
      <c r="W764">
        <f t="shared" si="124"/>
        <v>0</v>
      </c>
      <c r="X764">
        <f t="shared" si="124"/>
        <v>0</v>
      </c>
      <c r="Y764">
        <f t="shared" si="123"/>
        <v>0</v>
      </c>
      <c r="Z764">
        <f t="shared" si="123"/>
        <v>0</v>
      </c>
      <c r="AA764">
        <f t="shared" si="123"/>
        <v>0</v>
      </c>
      <c r="AB764">
        <f t="shared" si="123"/>
        <v>0</v>
      </c>
      <c r="AC764">
        <f t="shared" si="123"/>
        <v>6</v>
      </c>
    </row>
    <row r="765" spans="1:29">
      <c r="A765">
        <f>Schools!A765</f>
        <v>112384</v>
      </c>
      <c r="B765" t="str">
        <f>Schools!B765</f>
        <v>John Ruskin School</v>
      </c>
      <c r="C765" t="str">
        <f>Schools!C765</f>
        <v>Secondary</v>
      </c>
      <c r="D765">
        <f>Schools!D765</f>
        <v>0</v>
      </c>
      <c r="E765" t="str">
        <f>Schools!E765</f>
        <v>/provider/23/112384</v>
      </c>
      <c r="F765" t="str">
        <f>Schools!F765</f>
        <v>Lake Road, Coniston, Cumbria, LA21 8EW</v>
      </c>
      <c r="G765" s="17">
        <f>Schools!G765</f>
        <v>43301</v>
      </c>
      <c r="H765">
        <f>Schools!H765</f>
        <v>50005121</v>
      </c>
      <c r="I765" t="str">
        <f>Schools!I765</f>
        <v>50005121.txt</v>
      </c>
      <c r="J765" t="str">
        <f>Schools!J765</f>
        <v>https://files.api.ofsted.gov.uk/v1/file/50005121</v>
      </c>
      <c r="K765" t="str">
        <f>Schools!K765</f>
        <v>Short inspection</v>
      </c>
      <c r="L765" t="b">
        <f t="shared" si="124"/>
        <v>0</v>
      </c>
      <c r="M765">
        <f t="shared" si="124"/>
        <v>3</v>
      </c>
      <c r="N765">
        <f t="shared" si="124"/>
        <v>8</v>
      </c>
      <c r="O765">
        <f t="shared" si="124"/>
        <v>0</v>
      </c>
      <c r="P765">
        <f t="shared" si="124"/>
        <v>0</v>
      </c>
      <c r="Q765">
        <f t="shared" si="124"/>
        <v>0</v>
      </c>
      <c r="R765">
        <f t="shared" si="124"/>
        <v>0</v>
      </c>
      <c r="S765">
        <f t="shared" si="124"/>
        <v>0</v>
      </c>
      <c r="T765">
        <f t="shared" si="124"/>
        <v>0</v>
      </c>
      <c r="U765">
        <f t="shared" si="124"/>
        <v>0</v>
      </c>
      <c r="V765">
        <f t="shared" si="124"/>
        <v>0</v>
      </c>
      <c r="W765">
        <f t="shared" si="124"/>
        <v>0</v>
      </c>
      <c r="X765">
        <f t="shared" si="124"/>
        <v>0</v>
      </c>
      <c r="Y765">
        <f t="shared" si="123"/>
        <v>0</v>
      </c>
      <c r="Z765">
        <f t="shared" si="123"/>
        <v>0</v>
      </c>
      <c r="AA765">
        <f t="shared" si="123"/>
        <v>0</v>
      </c>
      <c r="AB765">
        <f t="shared" si="123"/>
        <v>0</v>
      </c>
      <c r="AC765">
        <f t="shared" si="123"/>
        <v>5</v>
      </c>
    </row>
    <row r="766" spans="1:29">
      <c r="A766">
        <f>Schools!A766</f>
        <v>113518</v>
      </c>
      <c r="B766" t="str">
        <f>Schools!B766</f>
        <v>Dawlish College</v>
      </c>
      <c r="C766" t="str">
        <f>Schools!C766</f>
        <v>Secondary</v>
      </c>
      <c r="D766">
        <f>Schools!D766</f>
        <v>0</v>
      </c>
      <c r="E766" t="str">
        <f>Schools!E766</f>
        <v>/provider/23/113518</v>
      </c>
      <c r="F766" t="str">
        <f>Schools!F766</f>
        <v>Elm Grove Road, Dawlish, Devon, EX7 0BY</v>
      </c>
      <c r="G766" s="17">
        <f>Schools!G766</f>
        <v>43105</v>
      </c>
      <c r="H766">
        <f>Schools!H766</f>
        <v>2747071</v>
      </c>
      <c r="I766" t="str">
        <f>Schools!I766</f>
        <v>2747071.txt</v>
      </c>
      <c r="J766" t="str">
        <f>Schools!J766</f>
        <v>https://files.api.ofsted.gov.uk/v1/file/2747071</v>
      </c>
      <c r="K766" t="str">
        <f>Schools!K766</f>
        <v>Monitoring visit</v>
      </c>
      <c r="L766" t="b">
        <f t="shared" si="124"/>
        <v>0</v>
      </c>
      <c r="M766">
        <f t="shared" si="124"/>
        <v>0</v>
      </c>
      <c r="N766">
        <f t="shared" si="124"/>
        <v>0</v>
      </c>
      <c r="O766">
        <f t="shared" si="124"/>
        <v>0</v>
      </c>
      <c r="P766">
        <f t="shared" si="124"/>
        <v>0</v>
      </c>
      <c r="Q766">
        <f t="shared" si="124"/>
        <v>0</v>
      </c>
      <c r="R766">
        <f t="shared" si="124"/>
        <v>0</v>
      </c>
      <c r="S766">
        <f t="shared" si="124"/>
        <v>0</v>
      </c>
      <c r="T766">
        <f t="shared" si="124"/>
        <v>0</v>
      </c>
      <c r="U766">
        <f t="shared" si="124"/>
        <v>0</v>
      </c>
      <c r="V766">
        <f t="shared" si="124"/>
        <v>0</v>
      </c>
      <c r="W766">
        <f t="shared" si="124"/>
        <v>0</v>
      </c>
      <c r="X766">
        <f t="shared" si="124"/>
        <v>0</v>
      </c>
      <c r="Y766">
        <f t="shared" si="123"/>
        <v>0</v>
      </c>
      <c r="Z766">
        <f t="shared" si="123"/>
        <v>0</v>
      </c>
      <c r="AA766">
        <f t="shared" si="123"/>
        <v>0</v>
      </c>
      <c r="AB766">
        <f t="shared" si="123"/>
        <v>0</v>
      </c>
      <c r="AC766">
        <f t="shared" si="123"/>
        <v>1</v>
      </c>
    </row>
    <row r="767" spans="1:29">
      <c r="A767">
        <f>Schools!A767</f>
        <v>113520</v>
      </c>
      <c r="B767" t="str">
        <f>Schools!B767</f>
        <v>King Edward VI Community College</v>
      </c>
      <c r="C767" t="str">
        <f>Schools!C767</f>
        <v>Secondary</v>
      </c>
      <c r="D767">
        <f>Schools!D767</f>
        <v>0</v>
      </c>
      <c r="E767" t="str">
        <f>Schools!E767</f>
        <v>/provider/23/113520</v>
      </c>
      <c r="F767" t="str">
        <f>Schools!F767</f>
        <v>Ashburton Road, Totnes, Devon, TQ9 5JX</v>
      </c>
      <c r="G767" s="17">
        <f>Schools!G767</f>
        <v>43214</v>
      </c>
      <c r="H767">
        <f>Schools!H767</f>
        <v>2769199</v>
      </c>
      <c r="I767" t="str">
        <f>Schools!I767</f>
        <v>2769199.txt</v>
      </c>
      <c r="J767" t="str">
        <f>Schools!J767</f>
        <v>https://files.api.ofsted.gov.uk/v1/file/2769199</v>
      </c>
      <c r="K767" t="str">
        <f>Schools!K767</f>
        <v>Short inspection</v>
      </c>
      <c r="L767" t="b">
        <f t="shared" si="124"/>
        <v>0</v>
      </c>
      <c r="M767">
        <f t="shared" si="124"/>
        <v>1</v>
      </c>
      <c r="N767">
        <f t="shared" si="124"/>
        <v>1</v>
      </c>
      <c r="O767">
        <f t="shared" si="124"/>
        <v>0</v>
      </c>
      <c r="P767">
        <f t="shared" si="124"/>
        <v>0</v>
      </c>
      <c r="Q767">
        <f t="shared" si="124"/>
        <v>0</v>
      </c>
      <c r="R767">
        <f t="shared" si="124"/>
        <v>0</v>
      </c>
      <c r="S767">
        <f t="shared" si="124"/>
        <v>1</v>
      </c>
      <c r="T767">
        <f t="shared" si="124"/>
        <v>0</v>
      </c>
      <c r="U767">
        <f t="shared" si="124"/>
        <v>0</v>
      </c>
      <c r="V767">
        <f t="shared" si="124"/>
        <v>0</v>
      </c>
      <c r="W767">
        <f t="shared" si="124"/>
        <v>0</v>
      </c>
      <c r="X767">
        <f t="shared" si="124"/>
        <v>0</v>
      </c>
      <c r="Y767">
        <f t="shared" si="123"/>
        <v>0</v>
      </c>
      <c r="Z767">
        <f t="shared" si="123"/>
        <v>0</v>
      </c>
      <c r="AA767">
        <f t="shared" si="123"/>
        <v>0</v>
      </c>
      <c r="AB767">
        <f t="shared" si="123"/>
        <v>0</v>
      </c>
      <c r="AC767">
        <f t="shared" si="123"/>
        <v>1</v>
      </c>
    </row>
    <row r="768" spans="1:29">
      <c r="A768">
        <f>Schools!A768</f>
        <v>112399</v>
      </c>
      <c r="B768" t="str">
        <f>Schools!B768</f>
        <v>Newman Catholic School</v>
      </c>
      <c r="C768" t="str">
        <f>Schools!C768</f>
        <v>Secondary</v>
      </c>
      <c r="D768">
        <f>Schools!D768</f>
        <v>0</v>
      </c>
      <c r="E768" t="str">
        <f>Schools!E768</f>
        <v>/provider/23/112399</v>
      </c>
      <c r="F768" t="str">
        <f>Schools!F768</f>
        <v>Siverdale Road (temporary address), Carlisle, Cumbria, CA1 3RQ</v>
      </c>
      <c r="G768" s="17">
        <f>Schools!G768</f>
        <v>43264</v>
      </c>
      <c r="H768">
        <f>Schools!H768</f>
        <v>2779309</v>
      </c>
      <c r="I768" t="str">
        <f>Schools!I768</f>
        <v>2779309.txt</v>
      </c>
      <c r="J768" t="str">
        <f>Schools!J768</f>
        <v>https://files.api.ofsted.gov.uk/v1/file/2779309</v>
      </c>
      <c r="K768" t="str">
        <f>Schools!K768</f>
        <v>Monitoring visit</v>
      </c>
      <c r="L768" t="b">
        <f t="shared" si="124"/>
        <v>0</v>
      </c>
      <c r="M768">
        <f t="shared" si="124"/>
        <v>1</v>
      </c>
      <c r="N768">
        <f t="shared" si="124"/>
        <v>4</v>
      </c>
      <c r="O768">
        <f t="shared" si="124"/>
        <v>0</v>
      </c>
      <c r="P768">
        <f t="shared" si="124"/>
        <v>1</v>
      </c>
      <c r="Q768">
        <f t="shared" si="124"/>
        <v>0</v>
      </c>
      <c r="R768">
        <f t="shared" si="124"/>
        <v>0</v>
      </c>
      <c r="S768">
        <f t="shared" si="124"/>
        <v>3</v>
      </c>
      <c r="T768">
        <f t="shared" si="124"/>
        <v>1</v>
      </c>
      <c r="U768">
        <f t="shared" si="124"/>
        <v>0</v>
      </c>
      <c r="V768">
        <f t="shared" si="124"/>
        <v>0</v>
      </c>
      <c r="W768">
        <f t="shared" si="124"/>
        <v>0</v>
      </c>
      <c r="X768">
        <f t="shared" si="124"/>
        <v>0</v>
      </c>
      <c r="Y768">
        <f t="shared" si="123"/>
        <v>0</v>
      </c>
      <c r="Z768">
        <f t="shared" si="123"/>
        <v>0</v>
      </c>
      <c r="AA768">
        <f t="shared" si="123"/>
        <v>0</v>
      </c>
      <c r="AB768">
        <f t="shared" si="123"/>
        <v>0</v>
      </c>
      <c r="AC768">
        <f t="shared" si="123"/>
        <v>5</v>
      </c>
    </row>
    <row r="769" spans="1:29">
      <c r="A769">
        <f>Schools!A769</f>
        <v>114640</v>
      </c>
      <c r="B769" t="str">
        <f>Schools!B769</f>
        <v>Claremont School</v>
      </c>
      <c r="C769" t="str">
        <f>Schools!C769</f>
        <v>Independent School</v>
      </c>
      <c r="D769">
        <f>Schools!D769</f>
        <v>0</v>
      </c>
      <c r="E769" t="str">
        <f>Schools!E769</f>
        <v>/provider/27/114640</v>
      </c>
      <c r="F769" t="str">
        <f>Schools!F769</f>
        <v>Baldslow, St Leonards-on-Sea, East Sussex, TN37 7PW</v>
      </c>
      <c r="G769" s="17">
        <f>Schools!G769</f>
        <v>43059</v>
      </c>
      <c r="H769">
        <f>Schools!H769</f>
        <v>2737967</v>
      </c>
      <c r="I769" t="str">
        <f>Schools!I769</f>
        <v>2737967.txt</v>
      </c>
      <c r="J769" t="str">
        <f>Schools!J769</f>
        <v>https://files.api.ofsted.gov.uk/v1/file/2737967</v>
      </c>
      <c r="K769" t="str">
        <f>Schools!K769</f>
        <v>Additional inspection</v>
      </c>
      <c r="L769" t="b">
        <f t="shared" si="124"/>
        <v>0</v>
      </c>
      <c r="M769">
        <f t="shared" si="124"/>
        <v>1</v>
      </c>
      <c r="N769">
        <f t="shared" si="124"/>
        <v>0</v>
      </c>
      <c r="O769">
        <f t="shared" si="124"/>
        <v>0</v>
      </c>
      <c r="P769">
        <f t="shared" si="124"/>
        <v>0</v>
      </c>
      <c r="Q769">
        <f t="shared" si="124"/>
        <v>0</v>
      </c>
      <c r="R769">
        <f t="shared" si="124"/>
        <v>0</v>
      </c>
      <c r="S769">
        <f t="shared" si="124"/>
        <v>0</v>
      </c>
      <c r="T769">
        <f t="shared" si="124"/>
        <v>0</v>
      </c>
      <c r="U769">
        <f t="shared" si="124"/>
        <v>0</v>
      </c>
      <c r="V769">
        <f t="shared" si="124"/>
        <v>0</v>
      </c>
      <c r="W769">
        <f t="shared" si="124"/>
        <v>0</v>
      </c>
      <c r="X769">
        <f t="shared" si="124"/>
        <v>0</v>
      </c>
      <c r="Y769">
        <f t="shared" si="123"/>
        <v>0</v>
      </c>
      <c r="Z769">
        <f t="shared" si="123"/>
        <v>0</v>
      </c>
      <c r="AA769">
        <f t="shared" si="123"/>
        <v>0</v>
      </c>
      <c r="AB769">
        <f t="shared" si="123"/>
        <v>0</v>
      </c>
      <c r="AC769">
        <f t="shared" si="123"/>
        <v>1</v>
      </c>
    </row>
    <row r="770" spans="1:29">
      <c r="A770">
        <f>Schools!A770</f>
        <v>136745</v>
      </c>
      <c r="B770" t="str">
        <f>Schools!B770</f>
        <v>North Durham Academy</v>
      </c>
      <c r="C770" t="str">
        <f>Schools!C770</f>
        <v>Secondary</v>
      </c>
      <c r="D770">
        <f>Schools!D770</f>
        <v>0</v>
      </c>
      <c r="E770" t="str">
        <f>Schools!E770</f>
        <v>/provider/23/136745</v>
      </c>
      <c r="F770" t="str">
        <f>Schools!F770</f>
        <v>High Street, Stanley, County Durham, DH9 0TW</v>
      </c>
      <c r="G770" s="17">
        <f>Schools!G770</f>
        <v>43284</v>
      </c>
      <c r="H770">
        <f>Schools!H770</f>
        <v>2783181</v>
      </c>
      <c r="I770" t="str">
        <f>Schools!I770</f>
        <v>2783181.txt</v>
      </c>
      <c r="J770" t="str">
        <f>Schools!J770</f>
        <v>https://files.api.ofsted.gov.uk/v1/file/2783181</v>
      </c>
      <c r="K770" t="str">
        <f>Schools!K770</f>
        <v>Monitoring visit</v>
      </c>
      <c r="L770" t="b">
        <f t="shared" si="124"/>
        <v>0</v>
      </c>
      <c r="M770">
        <f t="shared" si="124"/>
        <v>2</v>
      </c>
      <c r="N770">
        <f t="shared" si="124"/>
        <v>3</v>
      </c>
      <c r="O770">
        <f t="shared" si="124"/>
        <v>0</v>
      </c>
      <c r="P770">
        <f t="shared" si="124"/>
        <v>0</v>
      </c>
      <c r="Q770">
        <f t="shared" si="124"/>
        <v>0</v>
      </c>
      <c r="R770">
        <f t="shared" si="124"/>
        <v>0</v>
      </c>
      <c r="S770">
        <f t="shared" si="124"/>
        <v>0</v>
      </c>
      <c r="T770">
        <f t="shared" si="124"/>
        <v>0</v>
      </c>
      <c r="U770">
        <f t="shared" si="124"/>
        <v>0</v>
      </c>
      <c r="V770">
        <f t="shared" si="124"/>
        <v>0</v>
      </c>
      <c r="W770">
        <f t="shared" si="124"/>
        <v>0</v>
      </c>
      <c r="X770">
        <f t="shared" si="124"/>
        <v>0</v>
      </c>
      <c r="Y770">
        <f t="shared" ref="Y770:AC785" si="125">VLOOKUP($A770,rMentions,COLUMN()-9,FALSE)</f>
        <v>0</v>
      </c>
      <c r="Z770">
        <f t="shared" si="125"/>
        <v>0</v>
      </c>
      <c r="AA770">
        <f t="shared" si="125"/>
        <v>0</v>
      </c>
      <c r="AB770">
        <f t="shared" si="125"/>
        <v>0</v>
      </c>
      <c r="AC770">
        <f t="shared" si="125"/>
        <v>3</v>
      </c>
    </row>
    <row r="771" spans="1:29">
      <c r="A771">
        <f>Schools!A771</f>
        <v>114645</v>
      </c>
      <c r="B771" t="str">
        <f>Schools!B771</f>
        <v>Northease Manor School</v>
      </c>
      <c r="C771" t="str">
        <f>Schools!C771</f>
        <v>Independent School</v>
      </c>
      <c r="D771" t="str">
        <f>Schools!D771</f>
        <v>Good</v>
      </c>
      <c r="E771" t="str">
        <f>Schools!E771</f>
        <v>/provider/27/114645</v>
      </c>
      <c r="F771" t="str">
        <f>Schools!F771</f>
        <v>Rodmell, Lewes, East Sussex, BN7 3EY</v>
      </c>
      <c r="G771" s="17">
        <f>Schools!G771</f>
        <v>43213</v>
      </c>
      <c r="H771">
        <f>Schools!H771</f>
        <v>2769187</v>
      </c>
      <c r="I771" t="str">
        <f>Schools!I771</f>
        <v>2769187.txt</v>
      </c>
      <c r="J771" t="str">
        <f>Schools!J771</f>
        <v>https://files.api.ofsted.gov.uk/v1/file/2769187</v>
      </c>
      <c r="K771" t="str">
        <f>Schools!K771</f>
        <v>Standard inspection</v>
      </c>
      <c r="L771" t="b">
        <f t="shared" si="124"/>
        <v>0</v>
      </c>
      <c r="M771">
        <f t="shared" si="124"/>
        <v>0</v>
      </c>
      <c r="N771">
        <f t="shared" si="124"/>
        <v>3</v>
      </c>
      <c r="O771">
        <f t="shared" si="124"/>
        <v>0</v>
      </c>
      <c r="P771">
        <f t="shared" si="124"/>
        <v>1</v>
      </c>
      <c r="Q771">
        <f t="shared" si="124"/>
        <v>0</v>
      </c>
      <c r="R771">
        <f t="shared" si="124"/>
        <v>0</v>
      </c>
      <c r="S771">
        <f t="shared" si="124"/>
        <v>0</v>
      </c>
      <c r="T771">
        <f t="shared" si="124"/>
        <v>4</v>
      </c>
      <c r="U771">
        <f t="shared" si="124"/>
        <v>0</v>
      </c>
      <c r="V771">
        <f t="shared" si="124"/>
        <v>0</v>
      </c>
      <c r="W771">
        <f t="shared" si="124"/>
        <v>0</v>
      </c>
      <c r="X771">
        <f t="shared" si="124"/>
        <v>0</v>
      </c>
      <c r="Y771">
        <f t="shared" si="125"/>
        <v>0</v>
      </c>
      <c r="Z771">
        <f t="shared" si="125"/>
        <v>0</v>
      </c>
      <c r="AA771">
        <f t="shared" si="125"/>
        <v>0</v>
      </c>
      <c r="AB771">
        <f t="shared" si="125"/>
        <v>1</v>
      </c>
      <c r="AC771">
        <f t="shared" si="125"/>
        <v>4</v>
      </c>
    </row>
    <row r="772" spans="1:29">
      <c r="A772">
        <f>Schools!A772</f>
        <v>114646</v>
      </c>
      <c r="B772" t="str">
        <f>Schools!B772</f>
        <v>Darvell School</v>
      </c>
      <c r="C772" t="str">
        <f>Schools!C772</f>
        <v>Independent School</v>
      </c>
      <c r="D772" t="str">
        <f>Schools!D772</f>
        <v>Good</v>
      </c>
      <c r="E772" t="str">
        <f>Schools!E772</f>
        <v>/provider/27/114646</v>
      </c>
      <c r="F772" t="str">
        <f>Schools!F772</f>
        <v>Darvell, Brightling Road, Robertsbridge, East Sussex, TN32 5DR</v>
      </c>
      <c r="G772" s="17">
        <f>Schools!G772</f>
        <v>43266</v>
      </c>
      <c r="H772">
        <f>Schools!H772</f>
        <v>2779941</v>
      </c>
      <c r="I772" t="str">
        <f>Schools!I772</f>
        <v>2779941.txt</v>
      </c>
      <c r="J772" t="str">
        <f>Schools!J772</f>
        <v>https://files.api.ofsted.gov.uk/v1/file/2779941</v>
      </c>
      <c r="K772" t="str">
        <f>Schools!K772</f>
        <v>Standard inspection</v>
      </c>
      <c r="L772" t="b">
        <f t="shared" ref="L772:AA781" si="126">VLOOKUP($A772,rMentions,COLUMN()-9,FALSE)</f>
        <v>0</v>
      </c>
      <c r="M772">
        <f t="shared" si="126"/>
        <v>0</v>
      </c>
      <c r="N772">
        <f t="shared" si="126"/>
        <v>8</v>
      </c>
      <c r="O772">
        <f t="shared" si="126"/>
        <v>0</v>
      </c>
      <c r="P772">
        <f t="shared" si="126"/>
        <v>0</v>
      </c>
      <c r="Q772">
        <f t="shared" si="126"/>
        <v>0</v>
      </c>
      <c r="R772">
        <f t="shared" si="126"/>
        <v>0</v>
      </c>
      <c r="S772">
        <f t="shared" si="126"/>
        <v>1</v>
      </c>
      <c r="T772">
        <f t="shared" si="126"/>
        <v>1</v>
      </c>
      <c r="U772">
        <f t="shared" si="126"/>
        <v>0</v>
      </c>
      <c r="V772">
        <f t="shared" si="126"/>
        <v>0</v>
      </c>
      <c r="W772">
        <f t="shared" si="126"/>
        <v>0</v>
      </c>
      <c r="X772">
        <f t="shared" si="126"/>
        <v>0</v>
      </c>
      <c r="Y772">
        <f t="shared" si="126"/>
        <v>0</v>
      </c>
      <c r="Z772">
        <f t="shared" si="126"/>
        <v>0</v>
      </c>
      <c r="AA772">
        <f t="shared" si="126"/>
        <v>0</v>
      </c>
      <c r="AB772">
        <f t="shared" si="125"/>
        <v>1</v>
      </c>
      <c r="AC772">
        <f t="shared" si="125"/>
        <v>1</v>
      </c>
    </row>
    <row r="773" spans="1:29">
      <c r="A773">
        <f>Schools!A773</f>
        <v>138386</v>
      </c>
      <c r="B773" t="str">
        <f>Schools!B773</f>
        <v>Park View Academy</v>
      </c>
      <c r="C773" t="str">
        <f>Schools!C773</f>
        <v>Independent School</v>
      </c>
      <c r="D773">
        <f>Schools!D773</f>
        <v>0</v>
      </c>
      <c r="E773" t="str">
        <f>Schools!E773</f>
        <v>/provider/27/138386</v>
      </c>
      <c r="F773" t="str">
        <f>Schools!F773</f>
        <v>146-148 Parkview Road, Welling, Kent, DA16 1SR</v>
      </c>
      <c r="G773" s="17">
        <f>Schools!G773</f>
        <v>43255</v>
      </c>
      <c r="H773">
        <f>Schools!H773</f>
        <v>2777165</v>
      </c>
      <c r="I773" t="str">
        <f>Schools!I773</f>
        <v>2777165.txt</v>
      </c>
      <c r="J773" t="str">
        <f>Schools!J773</f>
        <v>https://files.api.ofsted.gov.uk/v1/file/2777165</v>
      </c>
      <c r="K773" t="str">
        <f>Schools!K773</f>
        <v>Additional inspection</v>
      </c>
      <c r="L773" t="b">
        <f t="shared" si="126"/>
        <v>0</v>
      </c>
      <c r="M773">
        <f t="shared" si="126"/>
        <v>0</v>
      </c>
      <c r="N773">
        <f t="shared" si="126"/>
        <v>0</v>
      </c>
      <c r="O773">
        <f t="shared" si="126"/>
        <v>0</v>
      </c>
      <c r="P773">
        <f t="shared" si="126"/>
        <v>0</v>
      </c>
      <c r="Q773">
        <f t="shared" si="126"/>
        <v>0</v>
      </c>
      <c r="R773">
        <f t="shared" si="126"/>
        <v>0</v>
      </c>
      <c r="S773">
        <f t="shared" si="126"/>
        <v>0</v>
      </c>
      <c r="T773">
        <f t="shared" si="126"/>
        <v>0</v>
      </c>
      <c r="U773">
        <f t="shared" si="126"/>
        <v>0</v>
      </c>
      <c r="V773">
        <f t="shared" si="126"/>
        <v>0</v>
      </c>
      <c r="W773">
        <f t="shared" si="126"/>
        <v>0</v>
      </c>
      <c r="X773">
        <f t="shared" si="126"/>
        <v>0</v>
      </c>
      <c r="Y773">
        <f t="shared" si="125"/>
        <v>0</v>
      </c>
      <c r="Z773">
        <f t="shared" si="125"/>
        <v>0</v>
      </c>
      <c r="AA773">
        <f t="shared" si="125"/>
        <v>0</v>
      </c>
      <c r="AB773">
        <f t="shared" si="125"/>
        <v>0</v>
      </c>
      <c r="AC773">
        <f t="shared" si="125"/>
        <v>0</v>
      </c>
    </row>
    <row r="774" spans="1:29">
      <c r="A774">
        <f>Schools!A774</f>
        <v>113533</v>
      </c>
      <c r="B774" t="str">
        <f>Schools!B774</f>
        <v>Sir John Hunt Community Sports College</v>
      </c>
      <c r="C774" t="str">
        <f>Schools!C774</f>
        <v>Secondary</v>
      </c>
      <c r="D774" t="str">
        <f>Schools!D774</f>
        <v>Requires Improvement</v>
      </c>
      <c r="E774" t="str">
        <f>Schools!E774</f>
        <v>/provider/23/113533</v>
      </c>
      <c r="F774" t="str">
        <f>Schools!F774</f>
        <v>Lancaster Gardens, Whitleigh, Plymouth, Devon, PL5 4AA</v>
      </c>
      <c r="G774" s="17">
        <f>Schools!G774</f>
        <v>43257</v>
      </c>
      <c r="H774">
        <f>Schools!H774</f>
        <v>2777517</v>
      </c>
      <c r="I774" t="str">
        <f>Schools!I774</f>
        <v>2777517.txt</v>
      </c>
      <c r="J774" t="str">
        <f>Schools!J774</f>
        <v>https://files.api.ofsted.gov.uk/v1/file/2777517</v>
      </c>
      <c r="K774" t="str">
        <f>Schools!K774</f>
        <v>Full inspection</v>
      </c>
      <c r="L774" t="b">
        <f t="shared" si="126"/>
        <v>0</v>
      </c>
      <c r="M774">
        <f t="shared" si="126"/>
        <v>0</v>
      </c>
      <c r="N774">
        <f t="shared" si="126"/>
        <v>5</v>
      </c>
      <c r="O774">
        <f t="shared" si="126"/>
        <v>0</v>
      </c>
      <c r="P774">
        <f t="shared" si="126"/>
        <v>0</v>
      </c>
      <c r="Q774">
        <f t="shared" si="126"/>
        <v>0</v>
      </c>
      <c r="R774">
        <f t="shared" si="126"/>
        <v>0</v>
      </c>
      <c r="S774">
        <f t="shared" si="126"/>
        <v>0</v>
      </c>
      <c r="T774">
        <f t="shared" si="126"/>
        <v>1</v>
      </c>
      <c r="U774">
        <f t="shared" si="126"/>
        <v>0</v>
      </c>
      <c r="V774">
        <f t="shared" si="126"/>
        <v>0</v>
      </c>
      <c r="W774">
        <f t="shared" si="126"/>
        <v>0</v>
      </c>
      <c r="X774">
        <f t="shared" si="126"/>
        <v>0</v>
      </c>
      <c r="Y774">
        <f t="shared" si="125"/>
        <v>0</v>
      </c>
      <c r="Z774">
        <f t="shared" si="125"/>
        <v>0</v>
      </c>
      <c r="AA774">
        <f t="shared" si="125"/>
        <v>0</v>
      </c>
      <c r="AB774">
        <f t="shared" si="125"/>
        <v>1</v>
      </c>
      <c r="AC774">
        <f t="shared" si="125"/>
        <v>11</v>
      </c>
    </row>
    <row r="775" spans="1:29">
      <c r="A775">
        <f>Schools!A775</f>
        <v>138408</v>
      </c>
      <c r="B775" t="str">
        <f>Schools!B775</f>
        <v>Pier View Academy</v>
      </c>
      <c r="C775" t="str">
        <f>Schools!C775</f>
        <v>Independent School</v>
      </c>
      <c r="D775" t="str">
        <f>Schools!D775</f>
        <v>Requires Improvement</v>
      </c>
      <c r="E775" t="str">
        <f>Schools!E775</f>
        <v>/provider/27/138408</v>
      </c>
      <c r="F775" t="str">
        <f>Schools!F775</f>
        <v>42-44 Harmer Street, Gravesend, Kent, DA12 2AX</v>
      </c>
      <c r="G775" s="17">
        <f>Schools!G775</f>
        <v>43068</v>
      </c>
      <c r="H775">
        <f>Schools!H775</f>
        <v>2739893</v>
      </c>
      <c r="I775" t="str">
        <f>Schools!I775</f>
        <v>2739893.txt</v>
      </c>
      <c r="J775" t="str">
        <f>Schools!J775</f>
        <v>https://files.api.ofsted.gov.uk/v1/file/2739893</v>
      </c>
      <c r="K775" t="str">
        <f>Schools!K775</f>
        <v>Standard inspection</v>
      </c>
      <c r="L775" t="b">
        <f t="shared" si="126"/>
        <v>0</v>
      </c>
      <c r="M775">
        <f t="shared" si="126"/>
        <v>0</v>
      </c>
      <c r="N775">
        <f t="shared" si="126"/>
        <v>2</v>
      </c>
      <c r="O775">
        <f t="shared" si="126"/>
        <v>0</v>
      </c>
      <c r="P775">
        <f t="shared" si="126"/>
        <v>0</v>
      </c>
      <c r="Q775">
        <f t="shared" si="126"/>
        <v>0</v>
      </c>
      <c r="R775">
        <f t="shared" si="126"/>
        <v>0</v>
      </c>
      <c r="S775">
        <f t="shared" si="126"/>
        <v>0</v>
      </c>
      <c r="T775">
        <f t="shared" si="126"/>
        <v>2</v>
      </c>
      <c r="U775">
        <f t="shared" si="126"/>
        <v>0</v>
      </c>
      <c r="V775">
        <f t="shared" si="126"/>
        <v>0</v>
      </c>
      <c r="W775">
        <f t="shared" si="126"/>
        <v>0</v>
      </c>
      <c r="X775">
        <f t="shared" si="126"/>
        <v>0</v>
      </c>
      <c r="Y775">
        <f t="shared" si="125"/>
        <v>0</v>
      </c>
      <c r="Z775">
        <f t="shared" si="125"/>
        <v>0</v>
      </c>
      <c r="AA775">
        <f t="shared" si="125"/>
        <v>0</v>
      </c>
      <c r="AB775">
        <f t="shared" si="125"/>
        <v>0</v>
      </c>
      <c r="AC775">
        <f t="shared" si="125"/>
        <v>1</v>
      </c>
    </row>
    <row r="776" spans="1:29">
      <c r="A776">
        <f>Schools!A776</f>
        <v>114678</v>
      </c>
      <c r="B776" t="str">
        <f>Schools!B776</f>
        <v>Homewood College</v>
      </c>
      <c r="C776" t="str">
        <f>Schools!C776</f>
        <v>Special School</v>
      </c>
      <c r="D776" t="str">
        <f>Schools!D776</f>
        <v>Requires Improvement</v>
      </c>
      <c r="E776" t="str">
        <f>Schools!E776</f>
        <v>/provider/25/114678</v>
      </c>
      <c r="F776" t="str">
        <f>Schools!F776</f>
        <v>Queensdown School Road, Off Lewes Road, Brighton, East Sussex, BN1 7LA</v>
      </c>
      <c r="G776" s="17">
        <f>Schools!G776</f>
        <v>43063</v>
      </c>
      <c r="H776">
        <f>Schools!H776</f>
        <v>2738953</v>
      </c>
      <c r="I776" t="str">
        <f>Schools!I776</f>
        <v>2738953.txt</v>
      </c>
      <c r="J776" t="str">
        <f>Schools!J776</f>
        <v>https://files.api.ofsted.gov.uk/v1/file/2738953</v>
      </c>
      <c r="K776" t="str">
        <f>Schools!K776</f>
        <v>Full inspection</v>
      </c>
      <c r="L776" t="b">
        <f t="shared" si="126"/>
        <v>0</v>
      </c>
      <c r="M776">
        <f t="shared" si="126"/>
        <v>3</v>
      </c>
      <c r="N776">
        <f t="shared" si="126"/>
        <v>5</v>
      </c>
      <c r="O776">
        <f t="shared" si="126"/>
        <v>2</v>
      </c>
      <c r="P776">
        <f t="shared" si="126"/>
        <v>0</v>
      </c>
      <c r="Q776">
        <f t="shared" si="126"/>
        <v>0</v>
      </c>
      <c r="R776">
        <f t="shared" si="126"/>
        <v>0</v>
      </c>
      <c r="S776">
        <f t="shared" si="126"/>
        <v>0</v>
      </c>
      <c r="T776">
        <f t="shared" si="126"/>
        <v>0</v>
      </c>
      <c r="U776">
        <f t="shared" si="126"/>
        <v>0</v>
      </c>
      <c r="V776">
        <f t="shared" si="126"/>
        <v>0</v>
      </c>
      <c r="W776">
        <f t="shared" si="126"/>
        <v>0</v>
      </c>
      <c r="X776">
        <f t="shared" si="126"/>
        <v>0</v>
      </c>
      <c r="Y776">
        <f t="shared" si="125"/>
        <v>0</v>
      </c>
      <c r="Z776">
        <f t="shared" si="125"/>
        <v>0</v>
      </c>
      <c r="AA776">
        <f t="shared" si="125"/>
        <v>0</v>
      </c>
      <c r="AB776">
        <f t="shared" si="125"/>
        <v>3</v>
      </c>
      <c r="AC776">
        <f t="shared" si="125"/>
        <v>4</v>
      </c>
    </row>
    <row r="777" spans="1:29">
      <c r="A777">
        <f>Schools!A777</f>
        <v>136826</v>
      </c>
      <c r="B777" t="str">
        <f>Schools!B777</f>
        <v>Leeds East Academy</v>
      </c>
      <c r="C777" t="str">
        <f>Schools!C777</f>
        <v>Secondary</v>
      </c>
      <c r="D777">
        <f>Schools!D777</f>
        <v>0</v>
      </c>
      <c r="E777" t="str">
        <f>Schools!E777</f>
        <v>/provider/23/136826</v>
      </c>
      <c r="F777" t="str">
        <f>Schools!F777</f>
        <v>South Parkway, Seacroft, Leeds, West Yorkshire, LS14 6TY</v>
      </c>
      <c r="G777" s="17">
        <f>Schools!G777</f>
        <v>43160</v>
      </c>
      <c r="H777">
        <f>Schools!H777</f>
        <v>2757555</v>
      </c>
      <c r="I777" t="str">
        <f>Schools!I777</f>
        <v>2757555.txt</v>
      </c>
      <c r="J777" t="str">
        <f>Schools!J777</f>
        <v>https://files.api.ofsted.gov.uk/v1/file/2757555</v>
      </c>
      <c r="K777" t="str">
        <f>Schools!K777</f>
        <v>Monitoring visit</v>
      </c>
      <c r="L777" t="b">
        <f t="shared" si="126"/>
        <v>0</v>
      </c>
      <c r="M777">
        <f t="shared" si="126"/>
        <v>1</v>
      </c>
      <c r="N777">
        <f t="shared" si="126"/>
        <v>3</v>
      </c>
      <c r="O777">
        <f t="shared" si="126"/>
        <v>0</v>
      </c>
      <c r="P777">
        <f t="shared" si="126"/>
        <v>0</v>
      </c>
      <c r="Q777">
        <f t="shared" si="126"/>
        <v>0</v>
      </c>
      <c r="R777">
        <f t="shared" si="126"/>
        <v>0</v>
      </c>
      <c r="S777">
        <f t="shared" si="126"/>
        <v>0</v>
      </c>
      <c r="T777">
        <f t="shared" si="126"/>
        <v>1</v>
      </c>
      <c r="U777">
        <f t="shared" si="126"/>
        <v>0</v>
      </c>
      <c r="V777">
        <f t="shared" si="126"/>
        <v>0</v>
      </c>
      <c r="W777">
        <f t="shared" si="126"/>
        <v>0</v>
      </c>
      <c r="X777">
        <f t="shared" si="126"/>
        <v>0</v>
      </c>
      <c r="Y777">
        <f t="shared" si="125"/>
        <v>0</v>
      </c>
      <c r="Z777">
        <f t="shared" si="125"/>
        <v>0</v>
      </c>
      <c r="AA777">
        <f t="shared" si="125"/>
        <v>0</v>
      </c>
      <c r="AB777">
        <f t="shared" si="125"/>
        <v>0</v>
      </c>
      <c r="AC777">
        <f t="shared" si="125"/>
        <v>3</v>
      </c>
    </row>
    <row r="778" spans="1:29">
      <c r="A778">
        <f>Schools!A778</f>
        <v>114688</v>
      </c>
      <c r="B778" t="str">
        <f>Schools!B778</f>
        <v>Grove Park School</v>
      </c>
      <c r="C778" t="str">
        <f>Schools!C778</f>
        <v>Special School</v>
      </c>
      <c r="D778">
        <f>Schools!D778</f>
        <v>0</v>
      </c>
      <c r="E778" t="str">
        <f>Schools!E778</f>
        <v>/provider/25/114688</v>
      </c>
      <c r="F778" t="str">
        <f>Schools!F778</f>
        <v>Church Road, Crowborough, East Sussex, TN6 1BN</v>
      </c>
      <c r="G778" s="17">
        <f>Schools!G778</f>
        <v>43012</v>
      </c>
      <c r="H778">
        <f>Schools!H778</f>
        <v>2728335</v>
      </c>
      <c r="I778" t="str">
        <f>Schools!I778</f>
        <v>2728335.txt</v>
      </c>
      <c r="J778" t="str">
        <f>Schools!J778</f>
        <v>https://files.api.ofsted.gov.uk/v1/file/2728335</v>
      </c>
      <c r="K778" t="str">
        <f>Schools!K778</f>
        <v>Short inspection</v>
      </c>
      <c r="L778" t="b">
        <f t="shared" si="126"/>
        <v>0</v>
      </c>
      <c r="M778">
        <f t="shared" si="126"/>
        <v>0</v>
      </c>
      <c r="N778">
        <f t="shared" si="126"/>
        <v>1</v>
      </c>
      <c r="O778">
        <f t="shared" si="126"/>
        <v>0</v>
      </c>
      <c r="P778">
        <f t="shared" si="126"/>
        <v>0</v>
      </c>
      <c r="Q778">
        <f t="shared" si="126"/>
        <v>0</v>
      </c>
      <c r="R778">
        <f t="shared" si="126"/>
        <v>0</v>
      </c>
      <c r="S778">
        <f t="shared" si="126"/>
        <v>0</v>
      </c>
      <c r="T778">
        <f t="shared" si="126"/>
        <v>0</v>
      </c>
      <c r="U778">
        <f t="shared" si="126"/>
        <v>0</v>
      </c>
      <c r="V778">
        <f t="shared" si="126"/>
        <v>0</v>
      </c>
      <c r="W778">
        <f t="shared" si="126"/>
        <v>0</v>
      </c>
      <c r="X778">
        <f t="shared" si="126"/>
        <v>0</v>
      </c>
      <c r="Y778">
        <f t="shared" si="125"/>
        <v>0</v>
      </c>
      <c r="Z778">
        <f t="shared" si="125"/>
        <v>0</v>
      </c>
      <c r="AA778">
        <f t="shared" si="125"/>
        <v>0</v>
      </c>
      <c r="AB778">
        <f t="shared" si="125"/>
        <v>3</v>
      </c>
      <c r="AC778">
        <f t="shared" si="125"/>
        <v>1</v>
      </c>
    </row>
    <row r="779" spans="1:29">
      <c r="A779">
        <f>Schools!A779</f>
        <v>137106</v>
      </c>
      <c r="B779" t="str">
        <f>Schools!B779</f>
        <v>King's Oak Academy</v>
      </c>
      <c r="C779" t="str">
        <f>Schools!C779</f>
        <v>Other schools</v>
      </c>
      <c r="D779" t="str">
        <f>Schools!D779</f>
        <v>Good</v>
      </c>
      <c r="E779" t="str">
        <f>Schools!E779</f>
        <v>/provider/28/137106</v>
      </c>
      <c r="F779" t="str">
        <f>Schools!F779</f>
        <v>Brook Road, Kingswood, Bristol, Gloucestershire, BS15 4JT</v>
      </c>
      <c r="G779" s="17">
        <f>Schools!G779</f>
        <v>43206</v>
      </c>
      <c r="H779">
        <f>Schools!H779</f>
        <v>2767161</v>
      </c>
      <c r="I779" t="str">
        <f>Schools!I779</f>
        <v>2767161.txt</v>
      </c>
      <c r="J779" t="str">
        <f>Schools!J779</f>
        <v>https://files.api.ofsted.gov.uk/v1/file/2767161</v>
      </c>
      <c r="K779" t="str">
        <f>Schools!K779</f>
        <v>Full inspection</v>
      </c>
      <c r="L779" t="b">
        <f t="shared" si="126"/>
        <v>0</v>
      </c>
      <c r="M779">
        <f t="shared" si="126"/>
        <v>0</v>
      </c>
      <c r="N779">
        <f t="shared" si="126"/>
        <v>5</v>
      </c>
      <c r="O779">
        <f t="shared" si="126"/>
        <v>0</v>
      </c>
      <c r="P779">
        <f t="shared" si="126"/>
        <v>0</v>
      </c>
      <c r="Q779">
        <f t="shared" si="126"/>
        <v>0</v>
      </c>
      <c r="R779">
        <f t="shared" si="126"/>
        <v>0</v>
      </c>
      <c r="S779">
        <f t="shared" si="126"/>
        <v>0</v>
      </c>
      <c r="T779">
        <f t="shared" si="126"/>
        <v>0</v>
      </c>
      <c r="U779">
        <f t="shared" si="126"/>
        <v>0</v>
      </c>
      <c r="V779">
        <f t="shared" si="126"/>
        <v>0</v>
      </c>
      <c r="W779">
        <f t="shared" si="126"/>
        <v>0</v>
      </c>
      <c r="X779">
        <f t="shared" si="126"/>
        <v>0</v>
      </c>
      <c r="Y779">
        <f t="shared" si="125"/>
        <v>0</v>
      </c>
      <c r="Z779">
        <f t="shared" si="125"/>
        <v>0</v>
      </c>
      <c r="AA779">
        <f t="shared" si="125"/>
        <v>0</v>
      </c>
      <c r="AB779">
        <f t="shared" si="125"/>
        <v>0</v>
      </c>
      <c r="AC779">
        <f t="shared" si="125"/>
        <v>5</v>
      </c>
    </row>
    <row r="780" spans="1:29">
      <c r="A780">
        <f>Schools!A780</f>
        <v>137321</v>
      </c>
      <c r="B780" t="str">
        <f>Schools!B780</f>
        <v>Felixstowe Academy</v>
      </c>
      <c r="C780" t="str">
        <f>Schools!C780</f>
        <v>Secondary</v>
      </c>
      <c r="D780">
        <f>Schools!D780</f>
        <v>0</v>
      </c>
      <c r="E780" t="str">
        <f>Schools!E780</f>
        <v>/provider/23/137321</v>
      </c>
      <c r="F780" t="str">
        <f>Schools!F780</f>
        <v>High Street, Felixstowe, Suffolk, IP11 9QR</v>
      </c>
      <c r="G780" s="17">
        <f>Schools!G780</f>
        <v>43299</v>
      </c>
      <c r="H780">
        <f>Schools!H780</f>
        <v>2786579</v>
      </c>
      <c r="I780" t="str">
        <f>Schools!I780</f>
        <v>2786579.txt</v>
      </c>
      <c r="J780" t="str">
        <f>Schools!J780</f>
        <v>https://files.api.ofsted.gov.uk/v1/file/2786579</v>
      </c>
      <c r="K780" t="str">
        <f>Schools!K780</f>
        <v>Monitoring visit</v>
      </c>
      <c r="L780" t="b">
        <f t="shared" si="126"/>
        <v>0</v>
      </c>
      <c r="M780">
        <f t="shared" si="126"/>
        <v>1</v>
      </c>
      <c r="N780">
        <f t="shared" si="126"/>
        <v>1</v>
      </c>
      <c r="O780">
        <f t="shared" si="126"/>
        <v>0</v>
      </c>
      <c r="P780">
        <f t="shared" si="126"/>
        <v>0</v>
      </c>
      <c r="Q780">
        <f t="shared" si="126"/>
        <v>0</v>
      </c>
      <c r="R780">
        <f t="shared" si="126"/>
        <v>0</v>
      </c>
      <c r="S780">
        <f t="shared" si="126"/>
        <v>0</v>
      </c>
      <c r="T780">
        <f t="shared" si="126"/>
        <v>1</v>
      </c>
      <c r="U780">
        <f t="shared" si="126"/>
        <v>0</v>
      </c>
      <c r="V780">
        <f t="shared" si="126"/>
        <v>0</v>
      </c>
      <c r="W780">
        <f t="shared" si="126"/>
        <v>0</v>
      </c>
      <c r="X780">
        <f t="shared" si="126"/>
        <v>0</v>
      </c>
      <c r="Y780">
        <f t="shared" si="125"/>
        <v>0</v>
      </c>
      <c r="Z780">
        <f t="shared" si="125"/>
        <v>0</v>
      </c>
      <c r="AA780">
        <f t="shared" si="125"/>
        <v>0</v>
      </c>
      <c r="AB780">
        <f t="shared" si="125"/>
        <v>0</v>
      </c>
      <c r="AC780">
        <f t="shared" si="125"/>
        <v>1</v>
      </c>
    </row>
    <row r="781" spans="1:29">
      <c r="A781">
        <f>Schools!A781</f>
        <v>139075</v>
      </c>
      <c r="B781" t="str">
        <f>Schools!B781</f>
        <v>Meopham School</v>
      </c>
      <c r="C781" t="str">
        <f>Schools!C781</f>
        <v>Secondary</v>
      </c>
      <c r="D781">
        <f>Schools!D781</f>
        <v>0</v>
      </c>
      <c r="E781" t="str">
        <f>Schools!E781</f>
        <v>/provider/23/139075</v>
      </c>
      <c r="F781" t="str">
        <f>Schools!F781</f>
        <v>Wrotham Road, Meopham, Gravesend, Kent, DA13 0AH</v>
      </c>
      <c r="G781" s="17">
        <f>Schools!G781</f>
        <v>43158</v>
      </c>
      <c r="H781">
        <f>Schools!H781</f>
        <v>2756763</v>
      </c>
      <c r="I781" t="str">
        <f>Schools!I781</f>
        <v>2756763.txt</v>
      </c>
      <c r="J781" t="str">
        <f>Schools!J781</f>
        <v>https://files.api.ofsted.gov.uk/v1/file/2756763</v>
      </c>
      <c r="K781" t="str">
        <f>Schools!K781</f>
        <v>Short inspection</v>
      </c>
      <c r="L781" t="b">
        <f t="shared" si="126"/>
        <v>0</v>
      </c>
      <c r="M781">
        <f t="shared" si="126"/>
        <v>1</v>
      </c>
      <c r="N781">
        <f t="shared" si="126"/>
        <v>1</v>
      </c>
      <c r="O781">
        <f t="shared" si="126"/>
        <v>0</v>
      </c>
      <c r="P781">
        <f t="shared" si="126"/>
        <v>0</v>
      </c>
      <c r="Q781">
        <f t="shared" si="126"/>
        <v>0</v>
      </c>
      <c r="R781">
        <f t="shared" si="126"/>
        <v>0</v>
      </c>
      <c r="S781">
        <f t="shared" si="126"/>
        <v>6</v>
      </c>
      <c r="T781">
        <f t="shared" si="126"/>
        <v>0</v>
      </c>
      <c r="U781">
        <f t="shared" si="126"/>
        <v>0</v>
      </c>
      <c r="V781">
        <f t="shared" si="126"/>
        <v>0</v>
      </c>
      <c r="W781">
        <f t="shared" si="126"/>
        <v>0</v>
      </c>
      <c r="X781">
        <f t="shared" si="126"/>
        <v>0</v>
      </c>
      <c r="Y781">
        <f t="shared" si="125"/>
        <v>0</v>
      </c>
      <c r="Z781">
        <f t="shared" si="125"/>
        <v>0</v>
      </c>
      <c r="AA781">
        <f t="shared" si="125"/>
        <v>0</v>
      </c>
      <c r="AB781">
        <f t="shared" si="125"/>
        <v>0</v>
      </c>
      <c r="AC781">
        <f t="shared" si="125"/>
        <v>2</v>
      </c>
    </row>
    <row r="782" spans="1:29">
      <c r="A782">
        <f>Schools!A782</f>
        <v>137498</v>
      </c>
      <c r="B782" t="str">
        <f>Schools!B782</f>
        <v>Maharishi Free School</v>
      </c>
      <c r="C782" t="str">
        <f>Schools!C782</f>
        <v>Other schools</v>
      </c>
      <c r="D782" t="str">
        <f>Schools!D782</f>
        <v>Good</v>
      </c>
      <c r="E782" t="str">
        <f>Schools!E782</f>
        <v>/provider/28/137498</v>
      </c>
      <c r="F782" t="str">
        <f>Schools!F782</f>
        <v>Cobbs Brow Lane, Lathom, Ormskirk, Lancashire, L40 6JJ</v>
      </c>
      <c r="G782" s="17">
        <f>Schools!G782</f>
        <v>43073</v>
      </c>
      <c r="H782">
        <f>Schools!H782</f>
        <v>2740881</v>
      </c>
      <c r="I782" t="str">
        <f>Schools!I782</f>
        <v>2740881.txt</v>
      </c>
      <c r="J782" t="str">
        <f>Schools!J782</f>
        <v>https://files.api.ofsted.gov.uk/v1/file/2740881</v>
      </c>
      <c r="K782" t="str">
        <f>Schools!K782</f>
        <v>Full inspection</v>
      </c>
      <c r="L782" t="b">
        <f t="shared" ref="L782:AA791" si="127">VLOOKUP($A782,rMentions,COLUMN()-9,FALSE)</f>
        <v>0</v>
      </c>
      <c r="M782">
        <f t="shared" si="127"/>
        <v>3</v>
      </c>
      <c r="N782">
        <f t="shared" si="127"/>
        <v>12</v>
      </c>
      <c r="O782">
        <f t="shared" si="127"/>
        <v>0</v>
      </c>
      <c r="P782">
        <f t="shared" si="127"/>
        <v>0</v>
      </c>
      <c r="Q782">
        <f t="shared" si="127"/>
        <v>0</v>
      </c>
      <c r="R782">
        <f t="shared" si="127"/>
        <v>0</v>
      </c>
      <c r="S782">
        <f t="shared" si="127"/>
        <v>0</v>
      </c>
      <c r="T782">
        <f t="shared" si="127"/>
        <v>0</v>
      </c>
      <c r="U782">
        <f t="shared" si="127"/>
        <v>0</v>
      </c>
      <c r="V782">
        <f t="shared" si="127"/>
        <v>0</v>
      </c>
      <c r="W782">
        <f t="shared" si="127"/>
        <v>0</v>
      </c>
      <c r="X782">
        <f t="shared" si="127"/>
        <v>0</v>
      </c>
      <c r="Y782">
        <f t="shared" si="127"/>
        <v>0</v>
      </c>
      <c r="Z782">
        <f t="shared" si="127"/>
        <v>0</v>
      </c>
      <c r="AA782">
        <f t="shared" si="127"/>
        <v>0</v>
      </c>
      <c r="AB782">
        <f t="shared" si="125"/>
        <v>0</v>
      </c>
      <c r="AC782">
        <f t="shared" si="125"/>
        <v>7</v>
      </c>
    </row>
    <row r="783" spans="1:29">
      <c r="A783">
        <f>Schools!A783</f>
        <v>113567</v>
      </c>
      <c r="B783" t="str">
        <f>Schools!B783</f>
        <v>St Wilfrid's School</v>
      </c>
      <c r="C783" t="str">
        <f>Schools!C783</f>
        <v>Independent School</v>
      </c>
      <c r="D783" t="str">
        <f>Schools!D783</f>
        <v>Good</v>
      </c>
      <c r="E783" t="str">
        <f>Schools!E783</f>
        <v>/provider/27/113567</v>
      </c>
      <c r="F783" t="str">
        <f>Schools!F783</f>
        <v>25-29 St David's Hill, Exeter, Devon, EX4 4DA</v>
      </c>
      <c r="G783" s="17">
        <f>Schools!G783</f>
        <v>43059</v>
      </c>
      <c r="H783">
        <f>Schools!H783</f>
        <v>2737977</v>
      </c>
      <c r="I783" t="str">
        <f>Schools!I783</f>
        <v>2737977.txt</v>
      </c>
      <c r="J783" t="str">
        <f>Schools!J783</f>
        <v>https://files.api.ofsted.gov.uk/v1/file/2737977</v>
      </c>
      <c r="K783" t="str">
        <f>Schools!K783</f>
        <v>Standard inspection</v>
      </c>
      <c r="L783" t="b">
        <f t="shared" si="127"/>
        <v>0</v>
      </c>
      <c r="M783">
        <f t="shared" si="127"/>
        <v>0</v>
      </c>
      <c r="N783">
        <f t="shared" si="127"/>
        <v>1</v>
      </c>
      <c r="O783">
        <f t="shared" si="127"/>
        <v>0</v>
      </c>
      <c r="P783">
        <f t="shared" si="127"/>
        <v>0</v>
      </c>
      <c r="Q783">
        <f t="shared" si="127"/>
        <v>0</v>
      </c>
      <c r="R783">
        <f t="shared" si="127"/>
        <v>1</v>
      </c>
      <c r="S783">
        <f t="shared" si="127"/>
        <v>0</v>
      </c>
      <c r="T783">
        <f t="shared" si="127"/>
        <v>0</v>
      </c>
      <c r="U783">
        <f t="shared" si="127"/>
        <v>0</v>
      </c>
      <c r="V783">
        <f t="shared" si="127"/>
        <v>0</v>
      </c>
      <c r="W783">
        <f t="shared" si="127"/>
        <v>0</v>
      </c>
      <c r="X783">
        <f t="shared" si="127"/>
        <v>0</v>
      </c>
      <c r="Y783">
        <f t="shared" si="125"/>
        <v>0</v>
      </c>
      <c r="Z783">
        <f t="shared" si="125"/>
        <v>0</v>
      </c>
      <c r="AA783">
        <f t="shared" si="125"/>
        <v>0</v>
      </c>
      <c r="AB783">
        <f t="shared" si="125"/>
        <v>0</v>
      </c>
      <c r="AC783">
        <f t="shared" si="125"/>
        <v>1</v>
      </c>
    </row>
    <row r="784" spans="1:29">
      <c r="A784">
        <f>Schools!A784</f>
        <v>136824</v>
      </c>
      <c r="B784" t="str">
        <f>Schools!B784</f>
        <v>St Peter's CofE Academy</v>
      </c>
      <c r="C784" t="str">
        <f>Schools!C784</f>
        <v>Secondary</v>
      </c>
      <c r="D784">
        <f>Schools!D784</f>
        <v>0</v>
      </c>
      <c r="E784" t="str">
        <f>Schools!E784</f>
        <v>/provider/23/136824</v>
      </c>
      <c r="F784" t="str">
        <f>Schools!F784</f>
        <v>Fenton Manor, Fenton, Stoke-on-Trent, Staffordshire, ST4 2RR</v>
      </c>
      <c r="G784" s="17">
        <f>Schools!G784</f>
        <v>43018</v>
      </c>
      <c r="H784">
        <f>Schools!H784</f>
        <v>2729523</v>
      </c>
      <c r="I784" t="str">
        <f>Schools!I784</f>
        <v>2729523.txt</v>
      </c>
      <c r="J784" t="str">
        <f>Schools!J784</f>
        <v>https://files.api.ofsted.gov.uk/v1/file/2729523</v>
      </c>
      <c r="K784" t="str">
        <f>Schools!K784</f>
        <v>Monitoring visit</v>
      </c>
      <c r="L784" t="b">
        <f t="shared" si="127"/>
        <v>0</v>
      </c>
      <c r="M784">
        <f t="shared" si="127"/>
        <v>0</v>
      </c>
      <c r="N784">
        <f t="shared" si="127"/>
        <v>1</v>
      </c>
      <c r="O784">
        <f t="shared" si="127"/>
        <v>0</v>
      </c>
      <c r="P784">
        <f t="shared" si="127"/>
        <v>0</v>
      </c>
      <c r="Q784">
        <f t="shared" si="127"/>
        <v>0</v>
      </c>
      <c r="R784">
        <f t="shared" si="127"/>
        <v>0</v>
      </c>
      <c r="S784">
        <f t="shared" si="127"/>
        <v>0</v>
      </c>
      <c r="T784">
        <f t="shared" si="127"/>
        <v>0</v>
      </c>
      <c r="U784">
        <f t="shared" si="127"/>
        <v>0</v>
      </c>
      <c r="V784">
        <f t="shared" si="127"/>
        <v>0</v>
      </c>
      <c r="W784">
        <f t="shared" si="127"/>
        <v>0</v>
      </c>
      <c r="X784">
        <f t="shared" si="127"/>
        <v>0</v>
      </c>
      <c r="Y784">
        <f t="shared" si="125"/>
        <v>0</v>
      </c>
      <c r="Z784">
        <f t="shared" si="125"/>
        <v>0</v>
      </c>
      <c r="AA784">
        <f t="shared" si="125"/>
        <v>0</v>
      </c>
      <c r="AB784">
        <f t="shared" si="125"/>
        <v>0</v>
      </c>
      <c r="AC784">
        <f t="shared" si="125"/>
        <v>2</v>
      </c>
    </row>
    <row r="785" spans="1:29">
      <c r="A785">
        <f>Schools!A785</f>
        <v>138920</v>
      </c>
      <c r="B785" t="str">
        <f>Schools!B785</f>
        <v>Winton Community Academy</v>
      </c>
      <c r="C785" t="str">
        <f>Schools!C785</f>
        <v>Secondary</v>
      </c>
      <c r="D785" t="str">
        <f>Schools!D785</f>
        <v>Good</v>
      </c>
      <c r="E785" t="str">
        <f>Schools!E785</f>
        <v>/provider/23/138920</v>
      </c>
      <c r="F785" t="str">
        <f>Schools!F785</f>
        <v>London Road, Andover, Hampshire, SP10 2PS</v>
      </c>
      <c r="G785" s="17">
        <f>Schools!G785</f>
        <v>43150</v>
      </c>
      <c r="H785">
        <f>Schools!H785</f>
        <v>2755085</v>
      </c>
      <c r="I785" t="str">
        <f>Schools!I785</f>
        <v>2755085.txt</v>
      </c>
      <c r="J785" t="str">
        <f>Schools!J785</f>
        <v>https://files.api.ofsted.gov.uk/v1/file/2755085</v>
      </c>
      <c r="K785" t="str">
        <f>Schools!K785</f>
        <v>Full inspection</v>
      </c>
      <c r="L785" t="b">
        <f t="shared" si="127"/>
        <v>0</v>
      </c>
      <c r="M785">
        <f t="shared" si="127"/>
        <v>3</v>
      </c>
      <c r="N785">
        <f t="shared" si="127"/>
        <v>9</v>
      </c>
      <c r="O785">
        <f t="shared" si="127"/>
        <v>1</v>
      </c>
      <c r="P785">
        <f t="shared" si="127"/>
        <v>0</v>
      </c>
      <c r="Q785">
        <f t="shared" si="127"/>
        <v>0</v>
      </c>
      <c r="R785">
        <f t="shared" si="127"/>
        <v>0</v>
      </c>
      <c r="S785">
        <f t="shared" si="127"/>
        <v>0</v>
      </c>
      <c r="T785">
        <f t="shared" si="127"/>
        <v>0</v>
      </c>
      <c r="U785">
        <f t="shared" si="127"/>
        <v>0</v>
      </c>
      <c r="V785">
        <f t="shared" si="127"/>
        <v>0</v>
      </c>
      <c r="W785">
        <f t="shared" si="127"/>
        <v>0</v>
      </c>
      <c r="X785">
        <f t="shared" si="127"/>
        <v>0</v>
      </c>
      <c r="Y785">
        <f t="shared" si="125"/>
        <v>0</v>
      </c>
      <c r="Z785">
        <f t="shared" si="125"/>
        <v>0</v>
      </c>
      <c r="AA785">
        <f t="shared" si="125"/>
        <v>0</v>
      </c>
      <c r="AB785">
        <f t="shared" si="125"/>
        <v>2</v>
      </c>
      <c r="AC785">
        <f t="shared" si="125"/>
        <v>4</v>
      </c>
    </row>
    <row r="786" spans="1:29">
      <c r="A786">
        <f>Schools!A786</f>
        <v>136757</v>
      </c>
      <c r="B786" t="str">
        <f>Schools!B786</f>
        <v>Stour Valley Community School</v>
      </c>
      <c r="C786" t="str">
        <f>Schools!C786</f>
        <v>Secondary</v>
      </c>
      <c r="D786">
        <f>Schools!D786</f>
        <v>0</v>
      </c>
      <c r="E786" t="str">
        <f>Schools!E786</f>
        <v>/provider/23/136757</v>
      </c>
      <c r="F786" t="str">
        <f>Schools!F786</f>
        <v>Cavendish Road, Clare, Sudbury, Suffolk, CO10 8PJ</v>
      </c>
      <c r="G786" s="17">
        <f>Schools!G786</f>
        <v>42983</v>
      </c>
      <c r="H786">
        <f>Schools!H786</f>
        <v>2723337</v>
      </c>
      <c r="I786" t="str">
        <f>Schools!I786</f>
        <v>2723337.txt</v>
      </c>
      <c r="J786" t="str">
        <f>Schools!J786</f>
        <v>https://files.api.ofsted.gov.uk/v1/file/2723337</v>
      </c>
      <c r="K786" t="str">
        <f>Schools!K786</f>
        <v>Short inspection</v>
      </c>
      <c r="L786" t="b">
        <f t="shared" si="127"/>
        <v>0</v>
      </c>
      <c r="M786">
        <f t="shared" si="127"/>
        <v>5</v>
      </c>
      <c r="N786">
        <f t="shared" si="127"/>
        <v>5</v>
      </c>
      <c r="O786">
        <f t="shared" si="127"/>
        <v>0</v>
      </c>
      <c r="P786">
        <f t="shared" si="127"/>
        <v>0</v>
      </c>
      <c r="Q786">
        <f t="shared" si="127"/>
        <v>0</v>
      </c>
      <c r="R786">
        <f t="shared" si="127"/>
        <v>0</v>
      </c>
      <c r="S786">
        <f t="shared" si="127"/>
        <v>1</v>
      </c>
      <c r="T786">
        <f t="shared" si="127"/>
        <v>0</v>
      </c>
      <c r="U786">
        <f t="shared" si="127"/>
        <v>0</v>
      </c>
      <c r="V786">
        <f t="shared" si="127"/>
        <v>0</v>
      </c>
      <c r="W786">
        <f t="shared" si="127"/>
        <v>0</v>
      </c>
      <c r="X786">
        <f t="shared" si="127"/>
        <v>0</v>
      </c>
      <c r="Y786">
        <f t="shared" ref="Y786:AC801" si="128">VLOOKUP($A786,rMentions,COLUMN()-9,FALSE)</f>
        <v>0</v>
      </c>
      <c r="Z786">
        <f t="shared" si="128"/>
        <v>0</v>
      </c>
      <c r="AA786">
        <f t="shared" si="128"/>
        <v>0</v>
      </c>
      <c r="AB786">
        <f t="shared" si="128"/>
        <v>0</v>
      </c>
      <c r="AC786">
        <f t="shared" si="128"/>
        <v>1</v>
      </c>
    </row>
    <row r="787" spans="1:29">
      <c r="A787">
        <f>Schools!A787</f>
        <v>112452</v>
      </c>
      <c r="B787" t="str">
        <f>Schools!B787</f>
        <v>Oversands School</v>
      </c>
      <c r="C787" t="str">
        <f>Schools!C787</f>
        <v>Independent School</v>
      </c>
      <c r="D787" t="str">
        <f>Schools!D787</f>
        <v>Good</v>
      </c>
      <c r="E787" t="str">
        <f>Schools!E787</f>
        <v>/provider/27/112452</v>
      </c>
      <c r="F787" t="str">
        <f>Schools!F787</f>
        <v>Witherslack, Grange-over-Sands, Cumbria, LA11 6SD</v>
      </c>
      <c r="G787" s="17">
        <f>Schools!G787</f>
        <v>43157</v>
      </c>
      <c r="H787">
        <f>Schools!H787</f>
        <v>2756399</v>
      </c>
      <c r="I787" t="str">
        <f>Schools!I787</f>
        <v>2756399.txt</v>
      </c>
      <c r="J787" t="str">
        <f>Schools!J787</f>
        <v>https://files.api.ofsted.gov.uk/v1/file/2756399</v>
      </c>
      <c r="K787" t="str">
        <f>Schools!K787</f>
        <v>Standard inspection</v>
      </c>
      <c r="L787" t="b">
        <f t="shared" si="127"/>
        <v>0</v>
      </c>
      <c r="M787">
        <f t="shared" si="127"/>
        <v>2</v>
      </c>
      <c r="N787">
        <f t="shared" si="127"/>
        <v>4</v>
      </c>
      <c r="O787">
        <f t="shared" si="127"/>
        <v>1</v>
      </c>
      <c r="P787">
        <f t="shared" si="127"/>
        <v>0</v>
      </c>
      <c r="Q787">
        <f t="shared" si="127"/>
        <v>0</v>
      </c>
      <c r="R787">
        <f t="shared" si="127"/>
        <v>0</v>
      </c>
      <c r="S787">
        <f t="shared" si="127"/>
        <v>0</v>
      </c>
      <c r="T787">
        <f t="shared" si="127"/>
        <v>1</v>
      </c>
      <c r="U787">
        <f t="shared" si="127"/>
        <v>0</v>
      </c>
      <c r="V787">
        <f t="shared" si="127"/>
        <v>0</v>
      </c>
      <c r="W787">
        <f t="shared" si="127"/>
        <v>0</v>
      </c>
      <c r="X787">
        <f t="shared" si="127"/>
        <v>0</v>
      </c>
      <c r="Y787">
        <f t="shared" si="128"/>
        <v>0</v>
      </c>
      <c r="Z787">
        <f t="shared" si="128"/>
        <v>0</v>
      </c>
      <c r="AA787">
        <f t="shared" si="128"/>
        <v>0</v>
      </c>
      <c r="AB787">
        <f t="shared" si="128"/>
        <v>0</v>
      </c>
      <c r="AC787">
        <f t="shared" si="128"/>
        <v>3</v>
      </c>
    </row>
    <row r="788" spans="1:29">
      <c r="A788">
        <f>Schools!A788</f>
        <v>112461</v>
      </c>
      <c r="B788" t="str">
        <f>Schools!B788</f>
        <v>Underley Garden School</v>
      </c>
      <c r="C788" t="str">
        <f>Schools!C788</f>
        <v>Independent School</v>
      </c>
      <c r="D788" t="str">
        <f>Schools!D788</f>
        <v>Outstanding</v>
      </c>
      <c r="E788" t="str">
        <f>Schools!E788</f>
        <v>/provider/27/112461</v>
      </c>
      <c r="F788" t="str">
        <f>Schools!F788</f>
        <v>Kirkby Lonsdale, Carnforth, Lancashire, LA6 2DZ</v>
      </c>
      <c r="G788" s="17">
        <f>Schools!G788</f>
        <v>43146</v>
      </c>
      <c r="H788">
        <f>Schools!H788</f>
        <v>2754239</v>
      </c>
      <c r="I788" t="str">
        <f>Schools!I788</f>
        <v>2754239.txt</v>
      </c>
      <c r="J788" t="str">
        <f>Schools!J788</f>
        <v>https://files.api.ofsted.gov.uk/v1/file/2754239</v>
      </c>
      <c r="K788" t="str">
        <f>Schools!K788</f>
        <v>Standard inspection</v>
      </c>
      <c r="L788" t="b">
        <f t="shared" si="127"/>
        <v>0</v>
      </c>
      <c r="M788">
        <f t="shared" si="127"/>
        <v>5</v>
      </c>
      <c r="N788">
        <f t="shared" si="127"/>
        <v>13</v>
      </c>
      <c r="O788">
        <f t="shared" si="127"/>
        <v>0</v>
      </c>
      <c r="P788">
        <f t="shared" si="127"/>
        <v>0</v>
      </c>
      <c r="Q788">
        <f t="shared" si="127"/>
        <v>0</v>
      </c>
      <c r="R788">
        <f t="shared" si="127"/>
        <v>2</v>
      </c>
      <c r="S788">
        <f t="shared" si="127"/>
        <v>0</v>
      </c>
      <c r="T788">
        <f t="shared" si="127"/>
        <v>0</v>
      </c>
      <c r="U788">
        <f t="shared" si="127"/>
        <v>0</v>
      </c>
      <c r="V788">
        <f t="shared" si="127"/>
        <v>0</v>
      </c>
      <c r="W788">
        <f t="shared" si="127"/>
        <v>0</v>
      </c>
      <c r="X788">
        <f t="shared" si="127"/>
        <v>0</v>
      </c>
      <c r="Y788">
        <f t="shared" si="128"/>
        <v>0</v>
      </c>
      <c r="Z788">
        <f t="shared" si="128"/>
        <v>0</v>
      </c>
      <c r="AA788">
        <f t="shared" si="128"/>
        <v>0</v>
      </c>
      <c r="AB788">
        <f t="shared" si="128"/>
        <v>0</v>
      </c>
      <c r="AC788">
        <f t="shared" si="128"/>
        <v>7</v>
      </c>
    </row>
    <row r="789" spans="1:29">
      <c r="A789">
        <f>Schools!A789</f>
        <v>137782</v>
      </c>
      <c r="B789" t="str">
        <f>Schools!B789</f>
        <v>The Regis School</v>
      </c>
      <c r="C789" t="str">
        <f>Schools!C789</f>
        <v>Secondary</v>
      </c>
      <c r="D789" t="str">
        <f>Schools!D789</f>
        <v>Good</v>
      </c>
      <c r="E789" t="str">
        <f>Schools!E789</f>
        <v>/provider/23/137782</v>
      </c>
      <c r="F789" t="str">
        <f>Schools!F789</f>
        <v>Westloats Lane, Bognor Regis, West Sussex, PO21 5LH</v>
      </c>
      <c r="G789" s="17">
        <f>Schools!G789</f>
        <v>43063</v>
      </c>
      <c r="H789">
        <f>Schools!H789</f>
        <v>2738965</v>
      </c>
      <c r="I789" t="str">
        <f>Schools!I789</f>
        <v>2738965.txt</v>
      </c>
      <c r="J789" t="str">
        <f>Schools!J789</f>
        <v>https://files.api.ofsted.gov.uk/v1/file/2738965</v>
      </c>
      <c r="K789" t="str">
        <f>Schools!K789</f>
        <v>Full inspection</v>
      </c>
      <c r="L789" t="b">
        <f t="shared" si="127"/>
        <v>0</v>
      </c>
      <c r="M789">
        <f t="shared" si="127"/>
        <v>9</v>
      </c>
      <c r="N789">
        <f t="shared" si="127"/>
        <v>13</v>
      </c>
      <c r="O789">
        <f t="shared" si="127"/>
        <v>0</v>
      </c>
      <c r="P789">
        <f t="shared" si="127"/>
        <v>0</v>
      </c>
      <c r="Q789">
        <f t="shared" si="127"/>
        <v>0</v>
      </c>
      <c r="R789">
        <f t="shared" si="127"/>
        <v>1</v>
      </c>
      <c r="S789">
        <f t="shared" si="127"/>
        <v>1</v>
      </c>
      <c r="T789">
        <f t="shared" si="127"/>
        <v>0</v>
      </c>
      <c r="U789">
        <f t="shared" si="127"/>
        <v>0</v>
      </c>
      <c r="V789">
        <f t="shared" si="127"/>
        <v>0</v>
      </c>
      <c r="W789">
        <f t="shared" si="127"/>
        <v>0</v>
      </c>
      <c r="X789">
        <f t="shared" si="127"/>
        <v>0</v>
      </c>
      <c r="Y789">
        <f t="shared" si="128"/>
        <v>0</v>
      </c>
      <c r="Z789">
        <f t="shared" si="128"/>
        <v>0</v>
      </c>
      <c r="AA789">
        <f t="shared" si="128"/>
        <v>0</v>
      </c>
      <c r="AB789">
        <f t="shared" si="128"/>
        <v>4</v>
      </c>
      <c r="AC789">
        <f t="shared" si="128"/>
        <v>14</v>
      </c>
    </row>
    <row r="790" spans="1:29">
      <c r="A790">
        <f>Schools!A790</f>
        <v>112464</v>
      </c>
      <c r="B790" t="str">
        <f>Schools!B790</f>
        <v>Mayfield School</v>
      </c>
      <c r="C790" t="str">
        <f>Schools!C790</f>
        <v>Special School</v>
      </c>
      <c r="D790">
        <f>Schools!D790</f>
        <v>0</v>
      </c>
      <c r="E790" t="str">
        <f>Schools!E790</f>
        <v>/provider/25/112464</v>
      </c>
      <c r="F790" t="str">
        <f>Schools!F790</f>
        <v>Moresby Road, Hensingham, Whitehaven, Cumbria, CA28 8TU</v>
      </c>
      <c r="G790" s="17">
        <f>Schools!G790</f>
        <v>43147</v>
      </c>
      <c r="H790">
        <f>Schools!H790</f>
        <v>2754531</v>
      </c>
      <c r="I790" t="str">
        <f>Schools!I790</f>
        <v>2754531.txt</v>
      </c>
      <c r="J790" t="str">
        <f>Schools!J790</f>
        <v>https://files.api.ofsted.gov.uk/v1/file/2754531</v>
      </c>
      <c r="K790" t="str">
        <f>Schools!K790</f>
        <v>Short inspection</v>
      </c>
      <c r="L790" t="b">
        <f t="shared" si="127"/>
        <v>0</v>
      </c>
      <c r="M790">
        <f t="shared" si="127"/>
        <v>0</v>
      </c>
      <c r="N790">
        <f t="shared" si="127"/>
        <v>1</v>
      </c>
      <c r="O790">
        <f t="shared" si="127"/>
        <v>0</v>
      </c>
      <c r="P790">
        <f t="shared" si="127"/>
        <v>0</v>
      </c>
      <c r="Q790">
        <f t="shared" si="127"/>
        <v>0</v>
      </c>
      <c r="R790">
        <f t="shared" si="127"/>
        <v>0</v>
      </c>
      <c r="S790">
        <f t="shared" si="127"/>
        <v>0</v>
      </c>
      <c r="T790">
        <f t="shared" si="127"/>
        <v>0</v>
      </c>
      <c r="U790">
        <f t="shared" si="127"/>
        <v>0</v>
      </c>
      <c r="V790">
        <f t="shared" si="127"/>
        <v>0</v>
      </c>
      <c r="W790">
        <f t="shared" si="127"/>
        <v>0</v>
      </c>
      <c r="X790">
        <f t="shared" si="127"/>
        <v>0</v>
      </c>
      <c r="Y790">
        <f t="shared" si="128"/>
        <v>0</v>
      </c>
      <c r="Z790">
        <f t="shared" si="128"/>
        <v>0</v>
      </c>
      <c r="AA790">
        <f t="shared" si="128"/>
        <v>0</v>
      </c>
      <c r="AB790">
        <f t="shared" si="128"/>
        <v>1</v>
      </c>
      <c r="AC790">
        <f t="shared" si="128"/>
        <v>1</v>
      </c>
    </row>
    <row r="791" spans="1:29">
      <c r="A791">
        <f>Schools!A791</f>
        <v>139239</v>
      </c>
      <c r="B791" t="str">
        <f>Schools!B791</f>
        <v>Eifa International School</v>
      </c>
      <c r="C791" t="str">
        <f>Schools!C791</f>
        <v>Independent School</v>
      </c>
      <c r="D791" t="str">
        <f>Schools!D791</f>
        <v>Good</v>
      </c>
      <c r="E791" t="str">
        <f>Schools!E791</f>
        <v>/provider/27/139239</v>
      </c>
      <c r="F791" t="str">
        <f>Schools!F791</f>
        <v>36 PORTLAND PLACE, MARYLEBONE, LONDON, W1B 1LS</v>
      </c>
      <c r="G791" s="17">
        <f>Schools!G791</f>
        <v>43257</v>
      </c>
      <c r="H791">
        <f>Schools!H791</f>
        <v>2777563</v>
      </c>
      <c r="I791" t="str">
        <f>Schools!I791</f>
        <v>2777563.txt</v>
      </c>
      <c r="J791" t="str">
        <f>Schools!J791</f>
        <v>https://files.api.ofsted.gov.uk/v1/file/2777563</v>
      </c>
      <c r="K791" t="str">
        <f>Schools!K791</f>
        <v>Standard inspection</v>
      </c>
      <c r="L791" t="b">
        <f t="shared" si="127"/>
        <v>0</v>
      </c>
      <c r="M791">
        <f t="shared" si="127"/>
        <v>1</v>
      </c>
      <c r="N791">
        <f t="shared" si="127"/>
        <v>8</v>
      </c>
      <c r="O791">
        <f t="shared" si="127"/>
        <v>1</v>
      </c>
      <c r="P791">
        <f t="shared" si="127"/>
        <v>1</v>
      </c>
      <c r="Q791">
        <f t="shared" si="127"/>
        <v>0</v>
      </c>
      <c r="R791">
        <f t="shared" si="127"/>
        <v>0</v>
      </c>
      <c r="S791">
        <f t="shared" si="127"/>
        <v>0</v>
      </c>
      <c r="T791">
        <f t="shared" si="127"/>
        <v>0</v>
      </c>
      <c r="U791">
        <f t="shared" si="127"/>
        <v>0</v>
      </c>
      <c r="V791">
        <f t="shared" si="127"/>
        <v>0</v>
      </c>
      <c r="W791">
        <f t="shared" si="127"/>
        <v>0</v>
      </c>
      <c r="X791">
        <f t="shared" si="127"/>
        <v>0</v>
      </c>
      <c r="Y791">
        <f t="shared" si="128"/>
        <v>0</v>
      </c>
      <c r="Z791">
        <f t="shared" si="128"/>
        <v>0</v>
      </c>
      <c r="AA791">
        <f t="shared" si="128"/>
        <v>0</v>
      </c>
      <c r="AB791">
        <f t="shared" si="128"/>
        <v>0</v>
      </c>
      <c r="AC791">
        <f t="shared" si="128"/>
        <v>7</v>
      </c>
    </row>
    <row r="792" spans="1:29">
      <c r="A792">
        <f>Schools!A792</f>
        <v>112465</v>
      </c>
      <c r="B792" t="str">
        <f>Schools!B792</f>
        <v>Sandgate School</v>
      </c>
      <c r="C792" t="str">
        <f>Schools!C792</f>
        <v>Special School</v>
      </c>
      <c r="D792">
        <f>Schools!D792</f>
        <v>0</v>
      </c>
      <c r="E792" t="str">
        <f>Schools!E792</f>
        <v>/provider/25/112465</v>
      </c>
      <c r="F792" t="str">
        <f>Schools!F792</f>
        <v>Sandylands Road, Kendal, Cumbria, LA9 6JG</v>
      </c>
      <c r="G792" s="17">
        <f>Schools!G792</f>
        <v>43026</v>
      </c>
      <c r="H792">
        <f>Schools!H792</f>
        <v>2731295</v>
      </c>
      <c r="I792" t="str">
        <f>Schools!I792</f>
        <v>2731295.txt</v>
      </c>
      <c r="J792" t="str">
        <f>Schools!J792</f>
        <v>https://files.api.ofsted.gov.uk/v1/file/2731295</v>
      </c>
      <c r="K792" t="str">
        <f>Schools!K792</f>
        <v>Short inspection</v>
      </c>
      <c r="L792" t="b">
        <f t="shared" ref="L792:AA801" si="129">VLOOKUP($A792,rMentions,COLUMN()-9,FALSE)</f>
        <v>0</v>
      </c>
      <c r="M792">
        <f t="shared" si="129"/>
        <v>0</v>
      </c>
      <c r="N792">
        <f t="shared" si="129"/>
        <v>1</v>
      </c>
      <c r="O792">
        <f t="shared" si="129"/>
        <v>0</v>
      </c>
      <c r="P792">
        <f t="shared" si="129"/>
        <v>0</v>
      </c>
      <c r="Q792">
        <f t="shared" si="129"/>
        <v>0</v>
      </c>
      <c r="R792">
        <f t="shared" si="129"/>
        <v>0</v>
      </c>
      <c r="S792">
        <f t="shared" si="129"/>
        <v>0</v>
      </c>
      <c r="T792">
        <f t="shared" si="129"/>
        <v>0</v>
      </c>
      <c r="U792">
        <f t="shared" si="129"/>
        <v>0</v>
      </c>
      <c r="V792">
        <f t="shared" si="129"/>
        <v>0</v>
      </c>
      <c r="W792">
        <f t="shared" si="129"/>
        <v>0</v>
      </c>
      <c r="X792">
        <f t="shared" si="129"/>
        <v>0</v>
      </c>
      <c r="Y792">
        <f t="shared" si="129"/>
        <v>0</v>
      </c>
      <c r="Z792">
        <f t="shared" si="129"/>
        <v>0</v>
      </c>
      <c r="AA792">
        <f t="shared" si="129"/>
        <v>0</v>
      </c>
      <c r="AB792">
        <f t="shared" si="128"/>
        <v>0</v>
      </c>
      <c r="AC792">
        <f t="shared" si="128"/>
        <v>0</v>
      </c>
    </row>
    <row r="793" spans="1:29">
      <c r="A793">
        <f>Schools!A793</f>
        <v>112466</v>
      </c>
      <c r="B793" t="str">
        <f>Schools!B793</f>
        <v>Sandside Lodge School</v>
      </c>
      <c r="C793" t="str">
        <f>Schools!C793</f>
        <v>Special School</v>
      </c>
      <c r="D793">
        <f>Schools!D793</f>
        <v>0</v>
      </c>
      <c r="E793" t="str">
        <f>Schools!E793</f>
        <v>/provider/25/112466</v>
      </c>
      <c r="F793" t="str">
        <f>Schools!F793</f>
        <v>Sandside Road, Ulverston, Cumbria, LA12 9EF</v>
      </c>
      <c r="G793" s="17">
        <f>Schools!G793</f>
        <v>43011</v>
      </c>
      <c r="H793">
        <f>Schools!H793</f>
        <v>2728021</v>
      </c>
      <c r="I793" t="str">
        <f>Schools!I793</f>
        <v>2728021.txt</v>
      </c>
      <c r="J793" t="str">
        <f>Schools!J793</f>
        <v>https://files.api.ofsted.gov.uk/v1/file/2728021</v>
      </c>
      <c r="K793" t="str">
        <f>Schools!K793</f>
        <v>Short inspection</v>
      </c>
      <c r="L793" t="b">
        <f t="shared" si="129"/>
        <v>0</v>
      </c>
      <c r="M793">
        <f t="shared" si="129"/>
        <v>0</v>
      </c>
      <c r="N793">
        <f t="shared" si="129"/>
        <v>1</v>
      </c>
      <c r="O793">
        <f t="shared" si="129"/>
        <v>0</v>
      </c>
      <c r="P793">
        <f t="shared" si="129"/>
        <v>0</v>
      </c>
      <c r="Q793">
        <f t="shared" si="129"/>
        <v>0</v>
      </c>
      <c r="R793">
        <f t="shared" si="129"/>
        <v>0</v>
      </c>
      <c r="S793">
        <f t="shared" si="129"/>
        <v>0</v>
      </c>
      <c r="T793">
        <f t="shared" si="129"/>
        <v>0</v>
      </c>
      <c r="U793">
        <f t="shared" si="129"/>
        <v>0</v>
      </c>
      <c r="V793">
        <f t="shared" si="129"/>
        <v>0</v>
      </c>
      <c r="W793">
        <f t="shared" si="129"/>
        <v>0</v>
      </c>
      <c r="X793">
        <f t="shared" si="129"/>
        <v>0</v>
      </c>
      <c r="Y793">
        <f t="shared" si="128"/>
        <v>0</v>
      </c>
      <c r="Z793">
        <f t="shared" si="128"/>
        <v>0</v>
      </c>
      <c r="AA793">
        <f t="shared" si="128"/>
        <v>0</v>
      </c>
      <c r="AB793">
        <f t="shared" si="128"/>
        <v>0</v>
      </c>
      <c r="AC793">
        <f t="shared" si="128"/>
        <v>0</v>
      </c>
    </row>
    <row r="794" spans="1:29">
      <c r="A794">
        <f>Schools!A794</f>
        <v>137082</v>
      </c>
      <c r="B794" t="str">
        <f>Schools!B794</f>
        <v>Nene Park Academy</v>
      </c>
      <c r="C794" t="str">
        <f>Schools!C794</f>
        <v>Secondary</v>
      </c>
      <c r="D794">
        <f>Schools!D794</f>
        <v>0</v>
      </c>
      <c r="E794" t="str">
        <f>Schools!E794</f>
        <v>/provider/23/137082</v>
      </c>
      <c r="F794" t="str">
        <f>Schools!F794</f>
        <v>Oundle Road, Orton Longueville, Peterborough, Cambridgeshire, PE2 7EA</v>
      </c>
      <c r="G794" s="17">
        <f>Schools!G794</f>
        <v>43171</v>
      </c>
      <c r="H794">
        <f>Schools!H794</f>
        <v>2760247</v>
      </c>
      <c r="I794" t="str">
        <f>Schools!I794</f>
        <v>2760247.txt</v>
      </c>
      <c r="J794" t="str">
        <f>Schools!J794</f>
        <v>https://files.api.ofsted.gov.uk/v1/file/2760247</v>
      </c>
      <c r="K794" t="str">
        <f>Schools!K794</f>
        <v>Short inspection</v>
      </c>
      <c r="L794" t="b">
        <f t="shared" si="129"/>
        <v>0</v>
      </c>
      <c r="M794">
        <f t="shared" si="129"/>
        <v>1</v>
      </c>
      <c r="N794">
        <f t="shared" si="129"/>
        <v>0</v>
      </c>
      <c r="O794">
        <f t="shared" si="129"/>
        <v>0</v>
      </c>
      <c r="P794">
        <f t="shared" si="129"/>
        <v>0</v>
      </c>
      <c r="Q794">
        <f t="shared" si="129"/>
        <v>0</v>
      </c>
      <c r="R794">
        <f t="shared" si="129"/>
        <v>0</v>
      </c>
      <c r="S794">
        <f t="shared" si="129"/>
        <v>0</v>
      </c>
      <c r="T794">
        <f t="shared" si="129"/>
        <v>0</v>
      </c>
      <c r="U794">
        <f t="shared" si="129"/>
        <v>0</v>
      </c>
      <c r="V794">
        <f t="shared" si="129"/>
        <v>0</v>
      </c>
      <c r="W794">
        <f t="shared" si="129"/>
        <v>0</v>
      </c>
      <c r="X794">
        <f t="shared" si="129"/>
        <v>0</v>
      </c>
      <c r="Y794">
        <f t="shared" si="128"/>
        <v>0</v>
      </c>
      <c r="Z794">
        <f t="shared" si="128"/>
        <v>0</v>
      </c>
      <c r="AA794">
        <f t="shared" si="128"/>
        <v>0</v>
      </c>
      <c r="AB794">
        <f t="shared" si="128"/>
        <v>0</v>
      </c>
      <c r="AC794">
        <f t="shared" si="128"/>
        <v>4</v>
      </c>
    </row>
    <row r="795" spans="1:29">
      <c r="A795">
        <f>Schools!A795</f>
        <v>113616</v>
      </c>
      <c r="B795" t="str">
        <f>Schools!B795</f>
        <v>Quay View School</v>
      </c>
      <c r="C795" t="str">
        <f>Schools!C795</f>
        <v>Independent School</v>
      </c>
      <c r="D795" t="str">
        <f>Schools!D795</f>
        <v>Requires Improvement</v>
      </c>
      <c r="E795" t="str">
        <f>Schools!E795</f>
        <v>/provider/27/113616</v>
      </c>
      <c r="F795" t="str">
        <f>Schools!F795</f>
        <v>Bere Alston, Yelverton, Devon, PL20 7EX</v>
      </c>
      <c r="G795" s="17">
        <f>Schools!G795</f>
        <v>43297</v>
      </c>
      <c r="H795">
        <f>Schools!H795</f>
        <v>2786061</v>
      </c>
      <c r="I795" t="str">
        <f>Schools!I795</f>
        <v>2786061.txt</v>
      </c>
      <c r="J795" t="str">
        <f>Schools!J795</f>
        <v>https://files.api.ofsted.gov.uk/v1/file/2786061</v>
      </c>
      <c r="K795" t="str">
        <f>Schools!K795</f>
        <v>Standard inspection</v>
      </c>
      <c r="L795" t="b">
        <f t="shared" si="129"/>
        <v>0</v>
      </c>
      <c r="M795">
        <f t="shared" si="129"/>
        <v>4</v>
      </c>
      <c r="N795">
        <f t="shared" si="129"/>
        <v>6</v>
      </c>
      <c r="O795">
        <f t="shared" si="129"/>
        <v>1</v>
      </c>
      <c r="P795">
        <f t="shared" si="129"/>
        <v>3</v>
      </c>
      <c r="Q795">
        <f t="shared" si="129"/>
        <v>0</v>
      </c>
      <c r="R795">
        <f t="shared" si="129"/>
        <v>0</v>
      </c>
      <c r="S795">
        <f t="shared" si="129"/>
        <v>0</v>
      </c>
      <c r="T795">
        <f t="shared" si="129"/>
        <v>0</v>
      </c>
      <c r="U795">
        <f t="shared" si="129"/>
        <v>0</v>
      </c>
      <c r="V795">
        <f t="shared" si="129"/>
        <v>0</v>
      </c>
      <c r="W795">
        <f t="shared" si="129"/>
        <v>0</v>
      </c>
      <c r="X795">
        <f t="shared" si="129"/>
        <v>0</v>
      </c>
      <c r="Y795">
        <f t="shared" si="128"/>
        <v>0</v>
      </c>
      <c r="Z795">
        <f t="shared" si="128"/>
        <v>0</v>
      </c>
      <c r="AA795">
        <f t="shared" si="128"/>
        <v>0</v>
      </c>
      <c r="AB795">
        <f t="shared" si="128"/>
        <v>0</v>
      </c>
      <c r="AC795">
        <f t="shared" si="128"/>
        <v>3</v>
      </c>
    </row>
    <row r="796" spans="1:29">
      <c r="A796">
        <f>Schools!A796</f>
        <v>113623</v>
      </c>
      <c r="B796" t="str">
        <f>Schools!B796</f>
        <v>Magdalen Court School</v>
      </c>
      <c r="C796" t="str">
        <f>Schools!C796</f>
        <v>Independent School</v>
      </c>
      <c r="D796" t="str">
        <f>Schools!D796</f>
        <v>Inadequate</v>
      </c>
      <c r="E796" t="str">
        <f>Schools!E796</f>
        <v>/provider/27/113623</v>
      </c>
      <c r="F796" t="str">
        <f>Schools!F796</f>
        <v>Victoria Park Road, Exeter, Devon, EX2 4NU</v>
      </c>
      <c r="G796" s="17">
        <f>Schools!G796</f>
        <v>43116</v>
      </c>
      <c r="H796">
        <f>Schools!H796</f>
        <v>2748549</v>
      </c>
      <c r="I796" t="str">
        <f>Schools!I796</f>
        <v>2748549.txt</v>
      </c>
      <c r="J796" t="str">
        <f>Schools!J796</f>
        <v>https://files.api.ofsted.gov.uk/v1/file/2748549</v>
      </c>
      <c r="K796" t="str">
        <f>Schools!K796</f>
        <v>Standard inspection</v>
      </c>
      <c r="L796" t="b">
        <f t="shared" si="129"/>
        <v>0</v>
      </c>
      <c r="M796">
        <f t="shared" si="129"/>
        <v>0</v>
      </c>
      <c r="N796">
        <f t="shared" si="129"/>
        <v>1</v>
      </c>
      <c r="O796">
        <f t="shared" si="129"/>
        <v>0</v>
      </c>
      <c r="P796">
        <f t="shared" si="129"/>
        <v>2</v>
      </c>
      <c r="Q796">
        <f t="shared" si="129"/>
        <v>0</v>
      </c>
      <c r="R796">
        <f t="shared" si="129"/>
        <v>0</v>
      </c>
      <c r="S796">
        <f t="shared" si="129"/>
        <v>0</v>
      </c>
      <c r="T796">
        <f t="shared" si="129"/>
        <v>1</v>
      </c>
      <c r="U796">
        <f t="shared" si="129"/>
        <v>0</v>
      </c>
      <c r="V796">
        <f t="shared" si="129"/>
        <v>0</v>
      </c>
      <c r="W796">
        <f t="shared" si="129"/>
        <v>0</v>
      </c>
      <c r="X796">
        <f t="shared" si="129"/>
        <v>0</v>
      </c>
      <c r="Y796">
        <f t="shared" si="128"/>
        <v>0</v>
      </c>
      <c r="Z796">
        <f t="shared" si="128"/>
        <v>0</v>
      </c>
      <c r="AA796">
        <f t="shared" si="128"/>
        <v>0</v>
      </c>
      <c r="AB796">
        <f t="shared" si="128"/>
        <v>0</v>
      </c>
      <c r="AC796">
        <f t="shared" si="128"/>
        <v>0</v>
      </c>
    </row>
    <row r="797" spans="1:29">
      <c r="A797">
        <f>Schools!A797</f>
        <v>113634</v>
      </c>
      <c r="B797" t="str">
        <f>Schools!B797</f>
        <v>Southbrook School</v>
      </c>
      <c r="C797" t="str">
        <f>Schools!C797</f>
        <v>Special School</v>
      </c>
      <c r="D797">
        <f>Schools!D797</f>
        <v>0</v>
      </c>
      <c r="E797" t="str">
        <f>Schools!E797</f>
        <v>/provider/25/113634</v>
      </c>
      <c r="F797" t="str">
        <f>Schools!F797</f>
        <v>Bishop Westall Road, Topsham Road, Exeter, Devon, EX2 6JB</v>
      </c>
      <c r="G797" s="17">
        <f>Schools!G797</f>
        <v>43046</v>
      </c>
      <c r="H797">
        <f>Schools!H797</f>
        <v>2735477</v>
      </c>
      <c r="I797" t="str">
        <f>Schools!I797</f>
        <v>2735477.txt</v>
      </c>
      <c r="J797" t="str">
        <f>Schools!J797</f>
        <v>https://files.api.ofsted.gov.uk/v1/file/2735477</v>
      </c>
      <c r="K797" t="str">
        <f>Schools!K797</f>
        <v>Short inspection</v>
      </c>
      <c r="L797" t="b">
        <f t="shared" si="129"/>
        <v>0</v>
      </c>
      <c r="M797">
        <f t="shared" si="129"/>
        <v>0</v>
      </c>
      <c r="N797">
        <f t="shared" si="129"/>
        <v>2</v>
      </c>
      <c r="O797">
        <f t="shared" si="129"/>
        <v>0</v>
      </c>
      <c r="P797">
        <f t="shared" si="129"/>
        <v>0</v>
      </c>
      <c r="Q797">
        <f t="shared" si="129"/>
        <v>0</v>
      </c>
      <c r="R797">
        <f t="shared" si="129"/>
        <v>0</v>
      </c>
      <c r="S797">
        <f t="shared" si="129"/>
        <v>0</v>
      </c>
      <c r="T797">
        <f t="shared" si="129"/>
        <v>0</v>
      </c>
      <c r="U797">
        <f t="shared" si="129"/>
        <v>0</v>
      </c>
      <c r="V797">
        <f t="shared" si="129"/>
        <v>0</v>
      </c>
      <c r="W797">
        <f t="shared" si="129"/>
        <v>0</v>
      </c>
      <c r="X797">
        <f t="shared" si="129"/>
        <v>0</v>
      </c>
      <c r="Y797">
        <f t="shared" si="128"/>
        <v>0</v>
      </c>
      <c r="Z797">
        <f t="shared" si="128"/>
        <v>0</v>
      </c>
      <c r="AA797">
        <f t="shared" si="128"/>
        <v>0</v>
      </c>
      <c r="AB797">
        <f t="shared" si="128"/>
        <v>0</v>
      </c>
      <c r="AC797">
        <f t="shared" si="128"/>
        <v>3</v>
      </c>
    </row>
    <row r="798" spans="1:29">
      <c r="A798">
        <f>Schools!A798</f>
        <v>113636</v>
      </c>
      <c r="B798" t="str">
        <f>Schools!B798</f>
        <v>Barley Lane School</v>
      </c>
      <c r="C798" t="str">
        <f>Schools!C798</f>
        <v>Special School</v>
      </c>
      <c r="D798">
        <f>Schools!D798</f>
        <v>0</v>
      </c>
      <c r="E798" t="str">
        <f>Schools!E798</f>
        <v>/provider/25/113636</v>
      </c>
      <c r="F798" t="str">
        <f>Schools!F798</f>
        <v>Barley Lane, St Thomas, Exeter, Devon, EX4 1TA</v>
      </c>
      <c r="G798" s="17">
        <f>Schools!G798</f>
        <v>43109</v>
      </c>
      <c r="H798">
        <f>Schools!H798</f>
        <v>2747405</v>
      </c>
      <c r="I798" t="str">
        <f>Schools!I798</f>
        <v>2747405.txt</v>
      </c>
      <c r="J798" t="str">
        <f>Schools!J798</f>
        <v>https://files.api.ofsted.gov.uk/v1/file/2747405</v>
      </c>
      <c r="K798" t="str">
        <f>Schools!K798</f>
        <v>Short inspection</v>
      </c>
      <c r="L798" t="b">
        <f t="shared" si="129"/>
        <v>0</v>
      </c>
      <c r="M798">
        <f t="shared" si="129"/>
        <v>1</v>
      </c>
      <c r="N798">
        <f t="shared" si="129"/>
        <v>0</v>
      </c>
      <c r="O798">
        <f t="shared" si="129"/>
        <v>0</v>
      </c>
      <c r="P798">
        <f t="shared" si="129"/>
        <v>0</v>
      </c>
      <c r="Q798">
        <f t="shared" si="129"/>
        <v>0</v>
      </c>
      <c r="R798">
        <f t="shared" si="129"/>
        <v>0</v>
      </c>
      <c r="S798">
        <f t="shared" si="129"/>
        <v>0</v>
      </c>
      <c r="T798">
        <f t="shared" si="129"/>
        <v>0</v>
      </c>
      <c r="U798">
        <f t="shared" si="129"/>
        <v>0</v>
      </c>
      <c r="V798">
        <f t="shared" si="129"/>
        <v>0</v>
      </c>
      <c r="W798">
        <f t="shared" si="129"/>
        <v>0</v>
      </c>
      <c r="X798">
        <f t="shared" si="129"/>
        <v>0</v>
      </c>
      <c r="Y798">
        <f t="shared" si="128"/>
        <v>0</v>
      </c>
      <c r="Z798">
        <f t="shared" si="128"/>
        <v>0</v>
      </c>
      <c r="AA798">
        <f t="shared" si="128"/>
        <v>0</v>
      </c>
      <c r="AB798">
        <f t="shared" si="128"/>
        <v>0</v>
      </c>
      <c r="AC798">
        <f t="shared" si="128"/>
        <v>0</v>
      </c>
    </row>
    <row r="799" spans="1:29">
      <c r="A799">
        <f>Schools!A799</f>
        <v>113637</v>
      </c>
      <c r="B799" t="str">
        <f>Schools!B799</f>
        <v>The Lampard Community School</v>
      </c>
      <c r="C799" t="str">
        <f>Schools!C799</f>
        <v>Special School</v>
      </c>
      <c r="D799" t="str">
        <f>Schools!D799</f>
        <v>Good</v>
      </c>
      <c r="E799" t="str">
        <f>Schools!E799</f>
        <v>/provider/25/113637</v>
      </c>
      <c r="F799" t="str">
        <f>Schools!F799</f>
        <v>St John's Lane, Barnstaple, Devon, EX32 9DD</v>
      </c>
      <c r="G799" s="17">
        <f>Schools!G799</f>
        <v>42990</v>
      </c>
      <c r="H799">
        <f>Schools!H799</f>
        <v>2724891</v>
      </c>
      <c r="I799" t="str">
        <f>Schools!I799</f>
        <v>2724891.txt</v>
      </c>
      <c r="J799" t="str">
        <f>Schools!J799</f>
        <v>https://files.api.ofsted.gov.uk/v1/file/2724891</v>
      </c>
      <c r="K799" t="str">
        <f>Schools!K799</f>
        <v>Full inspection</v>
      </c>
      <c r="L799" t="b">
        <f t="shared" si="129"/>
        <v>0</v>
      </c>
      <c r="M799">
        <f t="shared" si="129"/>
        <v>1</v>
      </c>
      <c r="N799">
        <f t="shared" si="129"/>
        <v>9</v>
      </c>
      <c r="O799">
        <f t="shared" si="129"/>
        <v>0</v>
      </c>
      <c r="P799">
        <f t="shared" si="129"/>
        <v>1</v>
      </c>
      <c r="Q799">
        <f t="shared" si="129"/>
        <v>0</v>
      </c>
      <c r="R799">
        <f t="shared" si="129"/>
        <v>0</v>
      </c>
      <c r="S799">
        <f t="shared" si="129"/>
        <v>0</v>
      </c>
      <c r="T799">
        <f t="shared" si="129"/>
        <v>0</v>
      </c>
      <c r="U799">
        <f t="shared" si="129"/>
        <v>0</v>
      </c>
      <c r="V799">
        <f t="shared" si="129"/>
        <v>0</v>
      </c>
      <c r="W799">
        <f t="shared" si="129"/>
        <v>0</v>
      </c>
      <c r="X799">
        <f t="shared" si="129"/>
        <v>0</v>
      </c>
      <c r="Y799">
        <f t="shared" si="128"/>
        <v>0</v>
      </c>
      <c r="Z799">
        <f t="shared" si="128"/>
        <v>0</v>
      </c>
      <c r="AA799">
        <f t="shared" si="128"/>
        <v>0</v>
      </c>
      <c r="AB799">
        <f t="shared" si="128"/>
        <v>0</v>
      </c>
      <c r="AC799">
        <f t="shared" si="128"/>
        <v>1</v>
      </c>
    </row>
    <row r="800" spans="1:29">
      <c r="A800">
        <f>Schools!A800</f>
        <v>113638</v>
      </c>
      <c r="B800" t="str">
        <f>Schools!B800</f>
        <v>Pathfield School</v>
      </c>
      <c r="C800" t="str">
        <f>Schools!C800</f>
        <v>Special School</v>
      </c>
      <c r="D800">
        <f>Schools!D800</f>
        <v>0</v>
      </c>
      <c r="E800" t="str">
        <f>Schools!E800</f>
        <v>/provider/25/113638</v>
      </c>
      <c r="F800" t="str">
        <f>Schools!F800</f>
        <v>Abbey Road, Pilton, Barnstaple, Devon, EX31 1JU</v>
      </c>
      <c r="G800" s="17">
        <f>Schools!G800</f>
        <v>43209</v>
      </c>
      <c r="H800">
        <f>Schools!H800</f>
        <v>2767969</v>
      </c>
      <c r="I800" t="str">
        <f>Schools!I800</f>
        <v>2767969.txt</v>
      </c>
      <c r="J800" t="str">
        <f>Schools!J800</f>
        <v>https://files.api.ofsted.gov.uk/v1/file/2767969</v>
      </c>
      <c r="K800" t="str">
        <f>Schools!K800</f>
        <v>Short inspection</v>
      </c>
      <c r="L800" t="b">
        <f t="shared" si="129"/>
        <v>0</v>
      </c>
      <c r="M800">
        <f t="shared" si="129"/>
        <v>0</v>
      </c>
      <c r="N800">
        <f t="shared" si="129"/>
        <v>0</v>
      </c>
      <c r="O800">
        <f t="shared" si="129"/>
        <v>0</v>
      </c>
      <c r="P800">
        <f t="shared" si="129"/>
        <v>0</v>
      </c>
      <c r="Q800">
        <f t="shared" si="129"/>
        <v>0</v>
      </c>
      <c r="R800">
        <f t="shared" si="129"/>
        <v>0</v>
      </c>
      <c r="S800">
        <f t="shared" si="129"/>
        <v>0</v>
      </c>
      <c r="T800">
        <f t="shared" si="129"/>
        <v>0</v>
      </c>
      <c r="U800">
        <f t="shared" si="129"/>
        <v>0</v>
      </c>
      <c r="V800">
        <f t="shared" si="129"/>
        <v>0</v>
      </c>
      <c r="W800">
        <f t="shared" si="129"/>
        <v>0</v>
      </c>
      <c r="X800">
        <f t="shared" si="129"/>
        <v>0</v>
      </c>
      <c r="Y800">
        <f t="shared" si="128"/>
        <v>0</v>
      </c>
      <c r="Z800">
        <f t="shared" si="128"/>
        <v>0</v>
      </c>
      <c r="AA800">
        <f t="shared" si="128"/>
        <v>0</v>
      </c>
      <c r="AB800">
        <f t="shared" si="128"/>
        <v>0</v>
      </c>
      <c r="AC800">
        <f t="shared" si="128"/>
        <v>0</v>
      </c>
    </row>
    <row r="801" spans="1:29">
      <c r="A801">
        <f>Schools!A801</f>
        <v>113643</v>
      </c>
      <c r="B801" t="str">
        <f>Schools!B801</f>
        <v>Bidwell Brook School</v>
      </c>
      <c r="C801" t="str">
        <f>Schools!C801</f>
        <v>Special School</v>
      </c>
      <c r="D801">
        <f>Schools!D801</f>
        <v>0</v>
      </c>
      <c r="E801" t="str">
        <f>Schools!E801</f>
        <v>/provider/25/113643</v>
      </c>
      <c r="F801" t="str">
        <f>Schools!F801</f>
        <v>Shinner's Bridge, Dartington, Totnes, Devon, TQ9 6JU</v>
      </c>
      <c r="G801" s="17">
        <f>Schools!G801</f>
        <v>43045</v>
      </c>
      <c r="H801">
        <f>Schools!H801</f>
        <v>2735227</v>
      </c>
      <c r="I801" t="str">
        <f>Schools!I801</f>
        <v>2735227.txt</v>
      </c>
      <c r="J801" t="str">
        <f>Schools!J801</f>
        <v>https://files.api.ofsted.gov.uk/v1/file/2735227</v>
      </c>
      <c r="K801" t="str">
        <f>Schools!K801</f>
        <v>Short inspection</v>
      </c>
      <c r="L801" t="b">
        <f t="shared" si="129"/>
        <v>0</v>
      </c>
      <c r="M801">
        <f t="shared" si="129"/>
        <v>0</v>
      </c>
      <c r="N801">
        <f t="shared" si="129"/>
        <v>0</v>
      </c>
      <c r="O801">
        <f t="shared" si="129"/>
        <v>0</v>
      </c>
      <c r="P801">
        <f t="shared" si="129"/>
        <v>1</v>
      </c>
      <c r="Q801">
        <f t="shared" si="129"/>
        <v>0</v>
      </c>
      <c r="R801">
        <f t="shared" si="129"/>
        <v>0</v>
      </c>
      <c r="S801">
        <f t="shared" si="129"/>
        <v>0</v>
      </c>
      <c r="T801">
        <f t="shared" si="129"/>
        <v>0</v>
      </c>
      <c r="U801">
        <f t="shared" si="129"/>
        <v>0</v>
      </c>
      <c r="V801">
        <f t="shared" si="129"/>
        <v>0</v>
      </c>
      <c r="W801">
        <f t="shared" si="129"/>
        <v>0</v>
      </c>
      <c r="X801">
        <f t="shared" si="129"/>
        <v>0</v>
      </c>
      <c r="Y801">
        <f t="shared" si="128"/>
        <v>0</v>
      </c>
      <c r="Z801">
        <f t="shared" si="128"/>
        <v>0</v>
      </c>
      <c r="AA801">
        <f t="shared" si="128"/>
        <v>0</v>
      </c>
      <c r="AB801">
        <f t="shared" si="128"/>
        <v>0</v>
      </c>
      <c r="AC801">
        <f t="shared" si="128"/>
        <v>0</v>
      </c>
    </row>
    <row r="802" spans="1:29">
      <c r="A802">
        <f>Schools!A802</f>
        <v>113644</v>
      </c>
      <c r="B802" t="str">
        <f>Schools!B802</f>
        <v>Woodlands School</v>
      </c>
      <c r="C802" t="str">
        <f>Schools!C802</f>
        <v>Special School</v>
      </c>
      <c r="D802">
        <f>Schools!D802</f>
        <v>0</v>
      </c>
      <c r="E802" t="str">
        <f>Schools!E802</f>
        <v>/provider/25/113644</v>
      </c>
      <c r="F802" t="str">
        <f>Schools!F802</f>
        <v>Woodview Learning Community, Picklecombe Drive, Off Tamerton Foliot Road, Plymouth, Devon, PL6 5ES</v>
      </c>
      <c r="G802" s="17">
        <f>Schools!G802</f>
        <v>43110</v>
      </c>
      <c r="H802">
        <f>Schools!H802</f>
        <v>2747551</v>
      </c>
      <c r="I802" t="str">
        <f>Schools!I802</f>
        <v>2747551.txt</v>
      </c>
      <c r="J802" t="str">
        <f>Schools!J802</f>
        <v>https://files.api.ofsted.gov.uk/v1/file/2747551</v>
      </c>
      <c r="K802" t="str">
        <f>Schools!K802</f>
        <v>Short inspection</v>
      </c>
      <c r="L802" t="b">
        <f t="shared" ref="L802:AA811" si="130">VLOOKUP($A802,rMentions,COLUMN()-9,FALSE)</f>
        <v>0</v>
      </c>
      <c r="M802">
        <f t="shared" si="130"/>
        <v>0</v>
      </c>
      <c r="N802">
        <f t="shared" si="130"/>
        <v>1</v>
      </c>
      <c r="O802">
        <f t="shared" si="130"/>
        <v>0</v>
      </c>
      <c r="P802">
        <f t="shared" si="130"/>
        <v>0</v>
      </c>
      <c r="Q802">
        <f t="shared" si="130"/>
        <v>0</v>
      </c>
      <c r="R802">
        <f t="shared" si="130"/>
        <v>0</v>
      </c>
      <c r="S802">
        <f t="shared" si="130"/>
        <v>0</v>
      </c>
      <c r="T802">
        <f t="shared" si="130"/>
        <v>0</v>
      </c>
      <c r="U802">
        <f t="shared" si="130"/>
        <v>0</v>
      </c>
      <c r="V802">
        <f t="shared" si="130"/>
        <v>0</v>
      </c>
      <c r="W802">
        <f t="shared" si="130"/>
        <v>0</v>
      </c>
      <c r="X802">
        <f t="shared" si="130"/>
        <v>0</v>
      </c>
      <c r="Y802">
        <f t="shared" si="130"/>
        <v>0</v>
      </c>
      <c r="Z802">
        <f t="shared" si="130"/>
        <v>0</v>
      </c>
      <c r="AA802">
        <f t="shared" si="130"/>
        <v>0</v>
      </c>
      <c r="AB802">
        <f t="shared" ref="Y802:AC817" si="131">VLOOKUP($A802,rMentions,COLUMN()-9,FALSE)</f>
        <v>0</v>
      </c>
      <c r="AC802">
        <f t="shared" si="131"/>
        <v>0</v>
      </c>
    </row>
    <row r="803" spans="1:29">
      <c r="A803">
        <f>Schools!A803</f>
        <v>113645</v>
      </c>
      <c r="B803" t="str">
        <f>Schools!B803</f>
        <v>Cann Bridge School</v>
      </c>
      <c r="C803" t="str">
        <f>Schools!C803</f>
        <v>Special School</v>
      </c>
      <c r="D803">
        <f>Schools!D803</f>
        <v>0</v>
      </c>
      <c r="E803" t="str">
        <f>Schools!E803</f>
        <v>/provider/25/113645</v>
      </c>
      <c r="F803" t="str">
        <f>Schools!F803</f>
        <v>Miller Way, Estover, Plymouth, Devon, PL6 8UN</v>
      </c>
      <c r="G803" s="17">
        <f>Schools!G803</f>
        <v>43151</v>
      </c>
      <c r="H803">
        <f>Schools!H803</f>
        <v>2755117</v>
      </c>
      <c r="I803" t="str">
        <f>Schools!I803</f>
        <v>2755117.txt</v>
      </c>
      <c r="J803" t="str">
        <f>Schools!J803</f>
        <v>https://files.api.ofsted.gov.uk/v1/file/2755117</v>
      </c>
      <c r="K803" t="str">
        <f>Schools!K803</f>
        <v>Short inspection</v>
      </c>
      <c r="L803" t="b">
        <f t="shared" si="130"/>
        <v>0</v>
      </c>
      <c r="M803">
        <f t="shared" si="130"/>
        <v>0</v>
      </c>
      <c r="N803">
        <f t="shared" si="130"/>
        <v>1</v>
      </c>
      <c r="O803">
        <f t="shared" si="130"/>
        <v>0</v>
      </c>
      <c r="P803">
        <f t="shared" si="130"/>
        <v>0</v>
      </c>
      <c r="Q803">
        <f t="shared" si="130"/>
        <v>0</v>
      </c>
      <c r="R803">
        <f t="shared" si="130"/>
        <v>0</v>
      </c>
      <c r="S803">
        <f t="shared" si="130"/>
        <v>0</v>
      </c>
      <c r="T803">
        <f t="shared" si="130"/>
        <v>0</v>
      </c>
      <c r="U803">
        <f t="shared" si="130"/>
        <v>0</v>
      </c>
      <c r="V803">
        <f t="shared" si="130"/>
        <v>0</v>
      </c>
      <c r="W803">
        <f t="shared" si="130"/>
        <v>0</v>
      </c>
      <c r="X803">
        <f t="shared" si="130"/>
        <v>0</v>
      </c>
      <c r="Y803">
        <f t="shared" si="131"/>
        <v>0</v>
      </c>
      <c r="Z803">
        <f t="shared" si="131"/>
        <v>0</v>
      </c>
      <c r="AA803">
        <f t="shared" si="131"/>
        <v>0</v>
      </c>
      <c r="AB803">
        <f t="shared" si="131"/>
        <v>0</v>
      </c>
      <c r="AC803">
        <f t="shared" si="131"/>
        <v>0</v>
      </c>
    </row>
    <row r="804" spans="1:29">
      <c r="A804">
        <f>Schools!A804</f>
        <v>113648</v>
      </c>
      <c r="B804" t="str">
        <f>Schools!B804</f>
        <v>Brook Green Centre for Learning</v>
      </c>
      <c r="C804" t="str">
        <f>Schools!C804</f>
        <v>Special School</v>
      </c>
      <c r="D804">
        <f>Schools!D804</f>
        <v>0</v>
      </c>
      <c r="E804" t="str">
        <f>Schools!E804</f>
        <v>/provider/25/113648</v>
      </c>
      <c r="F804" t="str">
        <f>Schools!F804</f>
        <v>Bodmin Road, Whitleigh, Plymouth, Devon, PL5 4DZ</v>
      </c>
      <c r="G804" s="17">
        <f>Schools!G804</f>
        <v>43209</v>
      </c>
      <c r="H804">
        <f>Schools!H804</f>
        <v>2768007</v>
      </c>
      <c r="I804" t="str">
        <f>Schools!I804</f>
        <v>2768007.txt</v>
      </c>
      <c r="J804" t="str">
        <f>Schools!J804</f>
        <v>https://files.api.ofsted.gov.uk/v1/file/2768007</v>
      </c>
      <c r="K804" t="str">
        <f>Schools!K804</f>
        <v>Short inspection</v>
      </c>
      <c r="L804" t="b">
        <f t="shared" si="130"/>
        <v>0</v>
      </c>
      <c r="M804">
        <f t="shared" si="130"/>
        <v>1</v>
      </c>
      <c r="N804">
        <f t="shared" si="130"/>
        <v>5</v>
      </c>
      <c r="O804">
        <f t="shared" si="130"/>
        <v>0</v>
      </c>
      <c r="P804">
        <f t="shared" si="130"/>
        <v>0</v>
      </c>
      <c r="Q804">
        <f t="shared" si="130"/>
        <v>0</v>
      </c>
      <c r="R804">
        <f t="shared" si="130"/>
        <v>0</v>
      </c>
      <c r="S804">
        <f t="shared" si="130"/>
        <v>0</v>
      </c>
      <c r="T804">
        <f t="shared" si="130"/>
        <v>0</v>
      </c>
      <c r="U804">
        <f t="shared" si="130"/>
        <v>0</v>
      </c>
      <c r="V804">
        <f t="shared" si="130"/>
        <v>0</v>
      </c>
      <c r="W804">
        <f t="shared" si="130"/>
        <v>0</v>
      </c>
      <c r="X804">
        <f t="shared" si="130"/>
        <v>0</v>
      </c>
      <c r="Y804">
        <f t="shared" si="131"/>
        <v>0</v>
      </c>
      <c r="Z804">
        <f t="shared" si="131"/>
        <v>0</v>
      </c>
      <c r="AA804">
        <f t="shared" si="131"/>
        <v>0</v>
      </c>
      <c r="AB804">
        <f t="shared" si="131"/>
        <v>0</v>
      </c>
      <c r="AC804">
        <f t="shared" si="131"/>
        <v>1</v>
      </c>
    </row>
    <row r="805" spans="1:29">
      <c r="A805">
        <f>Schools!A805</f>
        <v>113649</v>
      </c>
      <c r="B805" t="str">
        <f>Schools!B805</f>
        <v>Mount Tamar School</v>
      </c>
      <c r="C805" t="str">
        <f>Schools!C805</f>
        <v>Special School</v>
      </c>
      <c r="D805" t="str">
        <f>Schools!D805</f>
        <v>Good</v>
      </c>
      <c r="E805" t="str">
        <f>Schools!E805</f>
        <v>/provider/25/113649</v>
      </c>
      <c r="F805" t="str">
        <f>Schools!F805</f>
        <v>Row Lane, Higher St Budeaux, Plymouth, Devon, PL5 2EF</v>
      </c>
      <c r="G805" s="17">
        <f>Schools!G805</f>
        <v>42997</v>
      </c>
      <c r="H805">
        <f>Schools!H805</f>
        <v>2726045</v>
      </c>
      <c r="I805" t="str">
        <f>Schools!I805</f>
        <v>2726045.txt</v>
      </c>
      <c r="J805" t="str">
        <f>Schools!J805</f>
        <v>https://files.api.ofsted.gov.uk/v1/file/2726045</v>
      </c>
      <c r="K805" t="str">
        <f>Schools!K805</f>
        <v>Full inspection</v>
      </c>
      <c r="L805" t="b">
        <f t="shared" si="130"/>
        <v>0</v>
      </c>
      <c r="M805">
        <f t="shared" si="130"/>
        <v>0</v>
      </c>
      <c r="N805">
        <f t="shared" si="130"/>
        <v>7</v>
      </c>
      <c r="O805">
        <f t="shared" si="130"/>
        <v>0</v>
      </c>
      <c r="P805">
        <f t="shared" si="130"/>
        <v>0</v>
      </c>
      <c r="Q805">
        <f t="shared" si="130"/>
        <v>0</v>
      </c>
      <c r="R805">
        <f t="shared" si="130"/>
        <v>0</v>
      </c>
      <c r="S805">
        <f t="shared" si="130"/>
        <v>0</v>
      </c>
      <c r="T805">
        <f t="shared" si="130"/>
        <v>0</v>
      </c>
      <c r="U805">
        <f t="shared" si="130"/>
        <v>0</v>
      </c>
      <c r="V805">
        <f t="shared" si="130"/>
        <v>0</v>
      </c>
      <c r="W805">
        <f t="shared" si="130"/>
        <v>0</v>
      </c>
      <c r="X805">
        <f t="shared" si="130"/>
        <v>0</v>
      </c>
      <c r="Y805">
        <f t="shared" si="131"/>
        <v>0</v>
      </c>
      <c r="Z805">
        <f t="shared" si="131"/>
        <v>0</v>
      </c>
      <c r="AA805">
        <f t="shared" si="131"/>
        <v>0</v>
      </c>
      <c r="AB805">
        <f t="shared" si="131"/>
        <v>0</v>
      </c>
      <c r="AC805">
        <f t="shared" si="131"/>
        <v>5</v>
      </c>
    </row>
    <row r="806" spans="1:29">
      <c r="A806">
        <f>Schools!A806</f>
        <v>113650</v>
      </c>
      <c r="B806" t="str">
        <f>Schools!B806</f>
        <v>Longcause Community Special School</v>
      </c>
      <c r="C806" t="str">
        <f>Schools!C806</f>
        <v>Special School</v>
      </c>
      <c r="D806" t="str">
        <f>Schools!D806</f>
        <v>Good</v>
      </c>
      <c r="E806" t="str">
        <f>Schools!E806</f>
        <v>/provider/25/113650</v>
      </c>
      <c r="F806" t="str">
        <f>Schools!F806</f>
        <v>Longcause, Plympton St Maurice, Plympton, Plymouth, Devon, PL7 1JB</v>
      </c>
      <c r="G806" s="17">
        <f>Schools!G806</f>
        <v>43242</v>
      </c>
      <c r="H806">
        <f>Schools!H806</f>
        <v>2774889</v>
      </c>
      <c r="I806" t="str">
        <f>Schools!I806</f>
        <v>2774889.txt</v>
      </c>
      <c r="J806" t="str">
        <f>Schools!J806</f>
        <v>https://files.api.ofsted.gov.uk/v1/file/2774889</v>
      </c>
      <c r="K806" t="str">
        <f>Schools!K806</f>
        <v>Short inspection</v>
      </c>
      <c r="L806" t="b">
        <f t="shared" si="130"/>
        <v>0</v>
      </c>
      <c r="M806">
        <f t="shared" si="130"/>
        <v>0</v>
      </c>
      <c r="N806">
        <f t="shared" si="130"/>
        <v>3</v>
      </c>
      <c r="O806">
        <f t="shared" si="130"/>
        <v>0</v>
      </c>
      <c r="P806">
        <f t="shared" si="130"/>
        <v>1</v>
      </c>
      <c r="Q806">
        <f t="shared" si="130"/>
        <v>0</v>
      </c>
      <c r="R806">
        <f t="shared" si="130"/>
        <v>0</v>
      </c>
      <c r="S806">
        <f t="shared" si="130"/>
        <v>0</v>
      </c>
      <c r="T806">
        <f t="shared" si="130"/>
        <v>1</v>
      </c>
      <c r="U806">
        <f t="shared" si="130"/>
        <v>0</v>
      </c>
      <c r="V806">
        <f t="shared" si="130"/>
        <v>0</v>
      </c>
      <c r="W806">
        <f t="shared" si="130"/>
        <v>0</v>
      </c>
      <c r="X806">
        <f t="shared" si="130"/>
        <v>0</v>
      </c>
      <c r="Y806">
        <f t="shared" si="131"/>
        <v>0</v>
      </c>
      <c r="Z806">
        <f t="shared" si="131"/>
        <v>0</v>
      </c>
      <c r="AA806">
        <f t="shared" si="131"/>
        <v>0</v>
      </c>
      <c r="AB806">
        <f t="shared" si="131"/>
        <v>0</v>
      </c>
      <c r="AC806">
        <f t="shared" si="131"/>
        <v>0</v>
      </c>
    </row>
    <row r="807" spans="1:29">
      <c r="A807">
        <f>Schools!A807</f>
        <v>113652</v>
      </c>
      <c r="B807" t="str">
        <f>Schools!B807</f>
        <v>Wesc Foundation School</v>
      </c>
      <c r="C807" t="str">
        <f>Schools!C807</f>
        <v>Special School</v>
      </c>
      <c r="D807" t="str">
        <f>Schools!D807</f>
        <v>Good</v>
      </c>
      <c r="E807" t="str">
        <f>Schools!E807</f>
        <v>/provider/25/113652</v>
      </c>
      <c r="F807" t="str">
        <f>Schools!F807</f>
        <v>Countess Wear, Exeter, Devon, EX2 6HA</v>
      </c>
      <c r="G807" s="17">
        <f>Schools!G807</f>
        <v>42984</v>
      </c>
      <c r="H807">
        <f>Schools!H807</f>
        <v>2723487</v>
      </c>
      <c r="I807" t="str">
        <f>Schools!I807</f>
        <v>2723487.txt</v>
      </c>
      <c r="J807" t="str">
        <f>Schools!J807</f>
        <v>https://files.api.ofsted.gov.uk/v1/file/2723487</v>
      </c>
      <c r="K807" t="str">
        <f>Schools!K807</f>
        <v>Full inspection</v>
      </c>
      <c r="L807" t="b">
        <f t="shared" si="130"/>
        <v>0</v>
      </c>
      <c r="M807">
        <f t="shared" si="130"/>
        <v>0</v>
      </c>
      <c r="N807">
        <f t="shared" si="130"/>
        <v>3</v>
      </c>
      <c r="O807">
        <f t="shared" si="130"/>
        <v>0</v>
      </c>
      <c r="P807">
        <f t="shared" si="130"/>
        <v>0</v>
      </c>
      <c r="Q807">
        <f t="shared" si="130"/>
        <v>0</v>
      </c>
      <c r="R807">
        <f t="shared" si="130"/>
        <v>0</v>
      </c>
      <c r="S807">
        <f t="shared" si="130"/>
        <v>0</v>
      </c>
      <c r="T807">
        <f t="shared" si="130"/>
        <v>0</v>
      </c>
      <c r="U807">
        <f t="shared" si="130"/>
        <v>0</v>
      </c>
      <c r="V807">
        <f t="shared" si="130"/>
        <v>0</v>
      </c>
      <c r="W807">
        <f t="shared" si="130"/>
        <v>0</v>
      </c>
      <c r="X807">
        <f t="shared" si="130"/>
        <v>0</v>
      </c>
      <c r="Y807">
        <f t="shared" si="131"/>
        <v>0</v>
      </c>
      <c r="Z807">
        <f t="shared" si="131"/>
        <v>0</v>
      </c>
      <c r="AA807">
        <f t="shared" si="131"/>
        <v>0</v>
      </c>
      <c r="AB807">
        <f t="shared" si="131"/>
        <v>1</v>
      </c>
      <c r="AC807">
        <f t="shared" si="131"/>
        <v>1</v>
      </c>
    </row>
    <row r="808" spans="1:29">
      <c r="A808">
        <f>Schools!A808</f>
        <v>139220</v>
      </c>
      <c r="B808" t="str">
        <f>Schools!B808</f>
        <v>Serene House School</v>
      </c>
      <c r="C808" t="str">
        <f>Schools!C808</f>
        <v>Independent School</v>
      </c>
      <c r="D808" t="str">
        <f>Schools!D808</f>
        <v>Good</v>
      </c>
      <c r="E808" t="str">
        <f>Schools!E808</f>
        <v>/provider/27/139220</v>
      </c>
      <c r="F808" t="str">
        <f>Schools!F808</f>
        <v>C/O Cambian Education, 4th Floor Waterfront, Chancellors Road, London, W6 9RU</v>
      </c>
      <c r="G808" s="17">
        <f>Schools!G808</f>
        <v>43271</v>
      </c>
      <c r="H808">
        <f>Schools!H808</f>
        <v>2780715</v>
      </c>
      <c r="I808" t="str">
        <f>Schools!I808</f>
        <v>2780715.txt</v>
      </c>
      <c r="J808" t="str">
        <f>Schools!J808</f>
        <v>https://files.api.ofsted.gov.uk/v1/file/2780715</v>
      </c>
      <c r="K808" t="str">
        <f>Schools!K808</f>
        <v>Standard inspection</v>
      </c>
      <c r="L808" t="b">
        <f t="shared" si="130"/>
        <v>0</v>
      </c>
      <c r="M808">
        <f t="shared" si="130"/>
        <v>1</v>
      </c>
      <c r="N808">
        <f t="shared" si="130"/>
        <v>8</v>
      </c>
      <c r="O808">
        <f t="shared" si="130"/>
        <v>0</v>
      </c>
      <c r="P808">
        <f t="shared" si="130"/>
        <v>1</v>
      </c>
      <c r="Q808">
        <f t="shared" si="130"/>
        <v>0</v>
      </c>
      <c r="R808">
        <f t="shared" si="130"/>
        <v>1</v>
      </c>
      <c r="S808">
        <f t="shared" si="130"/>
        <v>0</v>
      </c>
      <c r="T808">
        <f t="shared" si="130"/>
        <v>0</v>
      </c>
      <c r="U808">
        <f t="shared" si="130"/>
        <v>0</v>
      </c>
      <c r="V808">
        <f t="shared" si="130"/>
        <v>0</v>
      </c>
      <c r="W808">
        <f t="shared" si="130"/>
        <v>0</v>
      </c>
      <c r="X808">
        <f t="shared" si="130"/>
        <v>0</v>
      </c>
      <c r="Y808">
        <f t="shared" si="131"/>
        <v>0</v>
      </c>
      <c r="Z808">
        <f t="shared" si="131"/>
        <v>0</v>
      </c>
      <c r="AA808">
        <f t="shared" si="131"/>
        <v>0</v>
      </c>
      <c r="AB808">
        <f t="shared" si="131"/>
        <v>0</v>
      </c>
      <c r="AC808">
        <f t="shared" si="131"/>
        <v>8</v>
      </c>
    </row>
    <row r="809" spans="1:29">
      <c r="A809">
        <f>Schools!A809</f>
        <v>137138</v>
      </c>
      <c r="B809" t="str">
        <f>Schools!B809</f>
        <v>Bexleyheath Academy</v>
      </c>
      <c r="C809" t="str">
        <f>Schools!C809</f>
        <v>Secondary</v>
      </c>
      <c r="D809">
        <f>Schools!D809</f>
        <v>0</v>
      </c>
      <c r="E809" t="str">
        <f>Schools!E809</f>
        <v>/provider/23/137138</v>
      </c>
      <c r="F809" t="str">
        <f>Schools!F809</f>
        <v>Woolwich Road, Bexleyheath, Kent, DA6 7DA</v>
      </c>
      <c r="G809" s="17">
        <f>Schools!G809</f>
        <v>43117</v>
      </c>
      <c r="H809">
        <f>Schools!H809</f>
        <v>2748639</v>
      </c>
      <c r="I809" t="str">
        <f>Schools!I809</f>
        <v>2748639.txt</v>
      </c>
      <c r="J809" t="str">
        <f>Schools!J809</f>
        <v>https://files.api.ofsted.gov.uk/v1/file/2748639</v>
      </c>
      <c r="K809" t="str">
        <f>Schools!K809</f>
        <v>Monitoring visit</v>
      </c>
      <c r="L809" t="b">
        <f t="shared" si="130"/>
        <v>0</v>
      </c>
      <c r="M809">
        <f t="shared" si="130"/>
        <v>0</v>
      </c>
      <c r="N809">
        <f t="shared" si="130"/>
        <v>0</v>
      </c>
      <c r="O809">
        <f t="shared" si="130"/>
        <v>0</v>
      </c>
      <c r="P809">
        <f t="shared" si="130"/>
        <v>0</v>
      </c>
      <c r="Q809">
        <f t="shared" si="130"/>
        <v>0</v>
      </c>
      <c r="R809">
        <f t="shared" si="130"/>
        <v>0</v>
      </c>
      <c r="S809">
        <f t="shared" si="130"/>
        <v>0</v>
      </c>
      <c r="T809">
        <f t="shared" si="130"/>
        <v>0</v>
      </c>
      <c r="U809">
        <f t="shared" si="130"/>
        <v>0</v>
      </c>
      <c r="V809">
        <f t="shared" si="130"/>
        <v>0</v>
      </c>
      <c r="W809">
        <f t="shared" si="130"/>
        <v>0</v>
      </c>
      <c r="X809">
        <f t="shared" si="130"/>
        <v>0</v>
      </c>
      <c r="Y809">
        <f t="shared" si="131"/>
        <v>0</v>
      </c>
      <c r="Z809">
        <f t="shared" si="131"/>
        <v>0</v>
      </c>
      <c r="AA809">
        <f t="shared" si="131"/>
        <v>0</v>
      </c>
      <c r="AB809">
        <f t="shared" si="131"/>
        <v>0</v>
      </c>
      <c r="AC809">
        <f t="shared" si="131"/>
        <v>0</v>
      </c>
    </row>
    <row r="810" spans="1:29">
      <c r="A810">
        <f>Schools!A810</f>
        <v>138384</v>
      </c>
      <c r="B810" t="str">
        <f>Schools!B810</f>
        <v>Kings London</v>
      </c>
      <c r="C810" t="str">
        <f>Schools!C810</f>
        <v>Independent School</v>
      </c>
      <c r="D810" t="str">
        <f>Schools!D810</f>
        <v>Good</v>
      </c>
      <c r="E810" t="str">
        <f>Schools!E810</f>
        <v>/provider/27/138384</v>
      </c>
      <c r="F810" t="str">
        <f>Schools!F810</f>
        <v>25 Beckenham Road, Beckenham, London, BR3 4PR</v>
      </c>
      <c r="G810" s="17">
        <f>Schools!G810</f>
        <v>43159</v>
      </c>
      <c r="H810">
        <f>Schools!H810</f>
        <v>2757135</v>
      </c>
      <c r="I810" t="str">
        <f>Schools!I810</f>
        <v>2757135.txt</v>
      </c>
      <c r="J810" t="str">
        <f>Schools!J810</f>
        <v>https://files.api.ofsted.gov.uk/v1/file/2757135</v>
      </c>
      <c r="K810" t="str">
        <f>Schools!K810</f>
        <v>Standard inspection</v>
      </c>
      <c r="L810" t="b">
        <f t="shared" si="130"/>
        <v>0</v>
      </c>
      <c r="M810">
        <f t="shared" si="130"/>
        <v>0</v>
      </c>
      <c r="N810">
        <f t="shared" si="130"/>
        <v>2</v>
      </c>
      <c r="O810">
        <f t="shared" si="130"/>
        <v>0</v>
      </c>
      <c r="P810">
        <f t="shared" si="130"/>
        <v>0</v>
      </c>
      <c r="Q810">
        <f t="shared" si="130"/>
        <v>0</v>
      </c>
      <c r="R810">
        <f t="shared" si="130"/>
        <v>0</v>
      </c>
      <c r="S810">
        <f t="shared" si="130"/>
        <v>1</v>
      </c>
      <c r="T810">
        <f t="shared" si="130"/>
        <v>0</v>
      </c>
      <c r="U810">
        <f t="shared" si="130"/>
        <v>0</v>
      </c>
      <c r="V810">
        <f t="shared" si="130"/>
        <v>0</v>
      </c>
      <c r="W810">
        <f t="shared" si="130"/>
        <v>0</v>
      </c>
      <c r="X810">
        <f t="shared" si="130"/>
        <v>0</v>
      </c>
      <c r="Y810">
        <f t="shared" si="131"/>
        <v>1</v>
      </c>
      <c r="Z810">
        <f t="shared" si="131"/>
        <v>1</v>
      </c>
      <c r="AA810">
        <f t="shared" si="131"/>
        <v>1</v>
      </c>
      <c r="AB810">
        <f t="shared" si="131"/>
        <v>0</v>
      </c>
      <c r="AC810">
        <f t="shared" si="131"/>
        <v>12</v>
      </c>
    </row>
    <row r="811" spans="1:29">
      <c r="A811">
        <f>Schools!A811</f>
        <v>138563</v>
      </c>
      <c r="B811" t="str">
        <f>Schools!B811</f>
        <v>Aurora Hedgeway School</v>
      </c>
      <c r="C811" t="str">
        <f>Schools!C811</f>
        <v>Independent School</v>
      </c>
      <c r="D811" t="str">
        <f>Schools!D811</f>
        <v>Good</v>
      </c>
      <c r="E811" t="str">
        <f>Schools!E811</f>
        <v>/provider/27/138563</v>
      </c>
      <c r="F811" t="str">
        <f>Schools!F811</f>
        <v>Rookery Lane, Pilning, South Gloucestershire, BS35 4JN</v>
      </c>
      <c r="G811" s="17">
        <f>Schools!G811</f>
        <v>43077</v>
      </c>
      <c r="H811">
        <f>Schools!H811</f>
        <v>2741903</v>
      </c>
      <c r="I811" t="str">
        <f>Schools!I811</f>
        <v>2741903.txt</v>
      </c>
      <c r="J811" t="str">
        <f>Schools!J811</f>
        <v>https://files.api.ofsted.gov.uk/v1/file/2741903</v>
      </c>
      <c r="K811" t="str">
        <f>Schools!K811</f>
        <v>Standard inspection</v>
      </c>
      <c r="L811" t="b">
        <f t="shared" si="130"/>
        <v>0</v>
      </c>
      <c r="M811">
        <f t="shared" si="130"/>
        <v>1</v>
      </c>
      <c r="N811">
        <f t="shared" si="130"/>
        <v>5</v>
      </c>
      <c r="O811">
        <f t="shared" si="130"/>
        <v>0</v>
      </c>
      <c r="P811">
        <f t="shared" si="130"/>
        <v>0</v>
      </c>
      <c r="Q811">
        <f t="shared" si="130"/>
        <v>0</v>
      </c>
      <c r="R811">
        <f t="shared" si="130"/>
        <v>0</v>
      </c>
      <c r="S811">
        <f t="shared" si="130"/>
        <v>2</v>
      </c>
      <c r="T811">
        <f t="shared" si="130"/>
        <v>0</v>
      </c>
      <c r="U811">
        <f t="shared" si="130"/>
        <v>0</v>
      </c>
      <c r="V811">
        <f t="shared" si="130"/>
        <v>0</v>
      </c>
      <c r="W811">
        <f t="shared" si="130"/>
        <v>0</v>
      </c>
      <c r="X811">
        <f t="shared" si="130"/>
        <v>0</v>
      </c>
      <c r="Y811">
        <f t="shared" si="131"/>
        <v>0</v>
      </c>
      <c r="Z811">
        <f t="shared" si="131"/>
        <v>0</v>
      </c>
      <c r="AA811">
        <f t="shared" si="131"/>
        <v>0</v>
      </c>
      <c r="AB811">
        <f t="shared" si="131"/>
        <v>1</v>
      </c>
      <c r="AC811">
        <f t="shared" si="131"/>
        <v>2</v>
      </c>
    </row>
    <row r="812" spans="1:29">
      <c r="A812" t="str">
        <f>Schools!A812</f>
        <v>SC472610</v>
      </c>
      <c r="B812" t="str">
        <f>Schools!B812</f>
        <v>Ashwicke Hall School</v>
      </c>
      <c r="C812" t="str">
        <f>Schools!C812</f>
        <v>Boarding School</v>
      </c>
      <c r="D812" t="str">
        <f>Schools!D812</f>
        <v>Inadequate</v>
      </c>
      <c r="E812" t="str">
        <f>Schools!E812</f>
        <v>/provider/1/SC472610</v>
      </c>
      <c r="F812" t="str">
        <f>Schools!F812</f>
        <v>Ashwicke Hall, Marshfield, Wiltshire, SN14 8AG</v>
      </c>
      <c r="G812" s="17">
        <f>Schools!G812</f>
        <v>43180</v>
      </c>
      <c r="H812">
        <f>Schools!H812</f>
        <v>2762621</v>
      </c>
      <c r="I812" t="str">
        <f>Schools!I812</f>
        <v>2762621.txt</v>
      </c>
      <c r="J812" t="str">
        <f>Schools!J812</f>
        <v>https://files.api.ofsted.gov.uk/v1/file/2762621</v>
      </c>
      <c r="K812" t="str">
        <f>Schools!K812</f>
        <v>Monitoring visit</v>
      </c>
      <c r="L812" t="b">
        <f t="shared" ref="L812:AA821" si="132">VLOOKUP($A812,rMentions,COLUMN()-9,FALSE)</f>
        <v>0</v>
      </c>
      <c r="M812">
        <f t="shared" si="132"/>
        <v>0</v>
      </c>
      <c r="N812">
        <f t="shared" si="132"/>
        <v>0</v>
      </c>
      <c r="O812">
        <f t="shared" si="132"/>
        <v>1</v>
      </c>
      <c r="P812">
        <f t="shared" si="132"/>
        <v>1</v>
      </c>
      <c r="Q812">
        <f t="shared" si="132"/>
        <v>0</v>
      </c>
      <c r="R812">
        <f t="shared" si="132"/>
        <v>0</v>
      </c>
      <c r="S812">
        <f t="shared" si="132"/>
        <v>0</v>
      </c>
      <c r="T812">
        <f t="shared" si="132"/>
        <v>0</v>
      </c>
      <c r="U812">
        <f t="shared" si="132"/>
        <v>0</v>
      </c>
      <c r="V812">
        <f t="shared" si="132"/>
        <v>0</v>
      </c>
      <c r="W812">
        <f t="shared" si="132"/>
        <v>0</v>
      </c>
      <c r="X812">
        <f t="shared" si="132"/>
        <v>0</v>
      </c>
      <c r="Y812">
        <f t="shared" si="132"/>
        <v>0</v>
      </c>
      <c r="Z812">
        <f t="shared" si="132"/>
        <v>0</v>
      </c>
      <c r="AA812">
        <f t="shared" si="132"/>
        <v>0</v>
      </c>
      <c r="AB812">
        <f t="shared" si="131"/>
        <v>0</v>
      </c>
      <c r="AC812">
        <f t="shared" si="131"/>
        <v>2</v>
      </c>
    </row>
    <row r="813" spans="1:29">
      <c r="A813">
        <f>Schools!A813</f>
        <v>138875</v>
      </c>
      <c r="B813" t="str">
        <f>Schools!B813</f>
        <v>Amberleigh Therapeutic School</v>
      </c>
      <c r="C813" t="str">
        <f>Schools!C813</f>
        <v>Independent School</v>
      </c>
      <c r="D813" t="str">
        <f>Schools!D813</f>
        <v>Inadequate</v>
      </c>
      <c r="E813" t="str">
        <f>Schools!E813</f>
        <v>/provider/27/138875</v>
      </c>
      <c r="F813" t="str">
        <f>Schools!F813</f>
        <v>The Oaks, Redhill, Telford, Shropshire, TF2 9NZ</v>
      </c>
      <c r="G813" s="17">
        <f>Schools!G813</f>
        <v>43060</v>
      </c>
      <c r="H813">
        <f>Schools!H813</f>
        <v>2738067</v>
      </c>
      <c r="I813" t="str">
        <f>Schools!I813</f>
        <v>2738067.txt</v>
      </c>
      <c r="J813" t="str">
        <f>Schools!J813</f>
        <v>https://files.api.ofsted.gov.uk/v1/file/2738067</v>
      </c>
      <c r="K813" t="str">
        <f>Schools!K813</f>
        <v>Standard inspection</v>
      </c>
      <c r="L813" t="b">
        <f t="shared" si="132"/>
        <v>0</v>
      </c>
      <c r="M813">
        <f t="shared" si="132"/>
        <v>0</v>
      </c>
      <c r="N813">
        <f t="shared" si="132"/>
        <v>4</v>
      </c>
      <c r="O813">
        <f t="shared" si="132"/>
        <v>0</v>
      </c>
      <c r="P813">
        <f t="shared" si="132"/>
        <v>1</v>
      </c>
      <c r="Q813">
        <f t="shared" si="132"/>
        <v>0</v>
      </c>
      <c r="R813">
        <f t="shared" si="132"/>
        <v>0</v>
      </c>
      <c r="S813">
        <f t="shared" si="132"/>
        <v>0</v>
      </c>
      <c r="T813">
        <f t="shared" si="132"/>
        <v>1</v>
      </c>
      <c r="U813">
        <f t="shared" si="132"/>
        <v>0</v>
      </c>
      <c r="V813">
        <f t="shared" si="132"/>
        <v>0</v>
      </c>
      <c r="W813">
        <f t="shared" si="132"/>
        <v>1</v>
      </c>
      <c r="X813">
        <f t="shared" si="132"/>
        <v>0</v>
      </c>
      <c r="Y813">
        <f t="shared" si="131"/>
        <v>0</v>
      </c>
      <c r="Z813">
        <f t="shared" si="131"/>
        <v>0</v>
      </c>
      <c r="AA813">
        <f t="shared" si="131"/>
        <v>0</v>
      </c>
      <c r="AB813">
        <f t="shared" si="131"/>
        <v>1</v>
      </c>
      <c r="AC813">
        <f t="shared" si="131"/>
        <v>3</v>
      </c>
    </row>
    <row r="814" spans="1:29">
      <c r="A814">
        <f>Schools!A814</f>
        <v>140294</v>
      </c>
      <c r="B814" t="str">
        <f>Schools!B814</f>
        <v>Simon Balle All-Through School</v>
      </c>
      <c r="C814" t="str">
        <f>Schools!C814</f>
        <v>Other schools</v>
      </c>
      <c r="D814" t="str">
        <f>Schools!D814</f>
        <v>Outstanding</v>
      </c>
      <c r="E814" t="str">
        <f>Schools!E814</f>
        <v>/provider/28/140294</v>
      </c>
      <c r="F814" t="str">
        <f>Schools!F814</f>
        <v>Mangrove Road, Hertford, Hertfordshire, SG13 8AJ</v>
      </c>
      <c r="G814" s="17">
        <f>Schools!G814</f>
        <v>43271</v>
      </c>
      <c r="H814">
        <f>Schools!H814</f>
        <v>2780727</v>
      </c>
      <c r="I814" t="str">
        <f>Schools!I814</f>
        <v>2780727.txt</v>
      </c>
      <c r="J814" t="str">
        <f>Schools!J814</f>
        <v>https://files.api.ofsted.gov.uk/v1/file/2780727</v>
      </c>
      <c r="K814" t="str">
        <f>Schools!K814</f>
        <v>Full inspection</v>
      </c>
      <c r="L814" t="b">
        <f t="shared" si="132"/>
        <v>0</v>
      </c>
      <c r="M814">
        <f t="shared" si="132"/>
        <v>0</v>
      </c>
      <c r="N814">
        <f t="shared" si="132"/>
        <v>3</v>
      </c>
      <c r="O814">
        <f t="shared" si="132"/>
        <v>0</v>
      </c>
      <c r="P814">
        <f t="shared" si="132"/>
        <v>1</v>
      </c>
      <c r="Q814">
        <f t="shared" si="132"/>
        <v>0</v>
      </c>
      <c r="R814">
        <f t="shared" si="132"/>
        <v>0</v>
      </c>
      <c r="S814">
        <f t="shared" si="132"/>
        <v>0</v>
      </c>
      <c r="T814">
        <f t="shared" si="132"/>
        <v>1</v>
      </c>
      <c r="U814">
        <f t="shared" si="132"/>
        <v>0</v>
      </c>
      <c r="V814">
        <f t="shared" si="132"/>
        <v>0</v>
      </c>
      <c r="W814">
        <f t="shared" si="132"/>
        <v>0</v>
      </c>
      <c r="X814">
        <f t="shared" si="132"/>
        <v>0</v>
      </c>
      <c r="Y814">
        <f t="shared" si="131"/>
        <v>0</v>
      </c>
      <c r="Z814">
        <f t="shared" si="131"/>
        <v>0</v>
      </c>
      <c r="AA814">
        <f t="shared" si="131"/>
        <v>0</v>
      </c>
      <c r="AB814">
        <f t="shared" si="131"/>
        <v>0</v>
      </c>
      <c r="AC814">
        <f t="shared" si="131"/>
        <v>4</v>
      </c>
    </row>
    <row r="815" spans="1:29">
      <c r="A815">
        <f>Schools!A815</f>
        <v>140326</v>
      </c>
      <c r="B815" t="str">
        <f>Schools!B815</f>
        <v>The Halifax Academy</v>
      </c>
      <c r="C815" t="str">
        <f>Schools!C815</f>
        <v>Other schools</v>
      </c>
      <c r="D815" t="str">
        <f>Schools!D815</f>
        <v>Good</v>
      </c>
      <c r="E815" t="str">
        <f>Schools!E815</f>
        <v>/provider/28/140326</v>
      </c>
      <c r="F815" t="str">
        <f>Schools!F815</f>
        <v>Gibbet Street, Halifax, West Yorkshire, HX2 0BA</v>
      </c>
      <c r="G815" s="17">
        <f>Schools!G815</f>
        <v>43014</v>
      </c>
      <c r="H815">
        <f>Schools!H815</f>
        <v>2728823</v>
      </c>
      <c r="I815" t="str">
        <f>Schools!I815</f>
        <v>2728823.txt</v>
      </c>
      <c r="J815" t="str">
        <f>Schools!J815</f>
        <v>https://files.api.ofsted.gov.uk/v1/file/2728823</v>
      </c>
      <c r="K815" t="str">
        <f>Schools!K815</f>
        <v>Full inspection</v>
      </c>
      <c r="L815" t="b">
        <f t="shared" si="132"/>
        <v>0</v>
      </c>
      <c r="M815">
        <f t="shared" si="132"/>
        <v>1</v>
      </c>
      <c r="N815">
        <f t="shared" si="132"/>
        <v>14</v>
      </c>
      <c r="O815">
        <f t="shared" si="132"/>
        <v>0</v>
      </c>
      <c r="P815">
        <f t="shared" si="132"/>
        <v>1</v>
      </c>
      <c r="Q815">
        <f t="shared" si="132"/>
        <v>0</v>
      </c>
      <c r="R815">
        <f t="shared" si="132"/>
        <v>0</v>
      </c>
      <c r="S815">
        <f t="shared" si="132"/>
        <v>1</v>
      </c>
      <c r="T815">
        <f t="shared" si="132"/>
        <v>0</v>
      </c>
      <c r="U815">
        <f t="shared" si="132"/>
        <v>0</v>
      </c>
      <c r="V815">
        <f t="shared" si="132"/>
        <v>0</v>
      </c>
      <c r="W815">
        <f t="shared" si="132"/>
        <v>0</v>
      </c>
      <c r="X815">
        <f t="shared" si="132"/>
        <v>0</v>
      </c>
      <c r="Y815">
        <f t="shared" si="131"/>
        <v>0</v>
      </c>
      <c r="Z815">
        <f t="shared" si="131"/>
        <v>0</v>
      </c>
      <c r="AA815">
        <f t="shared" si="131"/>
        <v>0</v>
      </c>
      <c r="AB815">
        <f t="shared" si="131"/>
        <v>0</v>
      </c>
      <c r="AC815">
        <f t="shared" si="131"/>
        <v>8</v>
      </c>
    </row>
    <row r="816" spans="1:29">
      <c r="A816">
        <f>Schools!A816</f>
        <v>138877</v>
      </c>
      <c r="B816" t="str">
        <f>Schools!B816</f>
        <v>Catch 22 Include Primary School Suffolk</v>
      </c>
      <c r="C816" t="str">
        <f>Schools!C816</f>
        <v>Independent School</v>
      </c>
      <c r="D816">
        <f>Schools!D816</f>
        <v>0</v>
      </c>
      <c r="E816" t="str">
        <f>Schools!E816</f>
        <v>/provider/27/138877</v>
      </c>
      <c r="F816" t="str">
        <f>Schools!F816</f>
        <v>SPRINGVALE COURT, HADLEIGH ROAD, IPSWICH, SUFFOLK, IP8 3AS</v>
      </c>
      <c r="G816" s="17">
        <f>Schools!G816</f>
        <v>43070</v>
      </c>
      <c r="H816">
        <f>Schools!H816</f>
        <v>2740445</v>
      </c>
      <c r="I816" t="str">
        <f>Schools!I816</f>
        <v>2740445.txt</v>
      </c>
      <c r="J816" t="str">
        <f>Schools!J816</f>
        <v>https://files.api.ofsted.gov.uk/v1/file/2740445</v>
      </c>
      <c r="K816" t="str">
        <f>Schools!K816</f>
        <v>Additional inspection</v>
      </c>
      <c r="L816" t="b">
        <f t="shared" si="132"/>
        <v>0</v>
      </c>
      <c r="M816">
        <f t="shared" si="132"/>
        <v>0</v>
      </c>
      <c r="N816">
        <f t="shared" si="132"/>
        <v>2</v>
      </c>
      <c r="O816">
        <f t="shared" si="132"/>
        <v>0</v>
      </c>
      <c r="P816">
        <f t="shared" si="132"/>
        <v>0</v>
      </c>
      <c r="Q816">
        <f t="shared" si="132"/>
        <v>0</v>
      </c>
      <c r="R816">
        <f t="shared" si="132"/>
        <v>0</v>
      </c>
      <c r="S816">
        <f t="shared" si="132"/>
        <v>0</v>
      </c>
      <c r="T816">
        <f t="shared" si="132"/>
        <v>0</v>
      </c>
      <c r="U816">
        <f t="shared" si="132"/>
        <v>0</v>
      </c>
      <c r="V816">
        <f t="shared" si="132"/>
        <v>0</v>
      </c>
      <c r="W816">
        <f t="shared" si="132"/>
        <v>0</v>
      </c>
      <c r="X816">
        <f t="shared" si="132"/>
        <v>0</v>
      </c>
      <c r="Y816">
        <f t="shared" si="131"/>
        <v>0</v>
      </c>
      <c r="Z816">
        <f t="shared" si="131"/>
        <v>0</v>
      </c>
      <c r="AA816">
        <f t="shared" si="131"/>
        <v>0</v>
      </c>
      <c r="AB816">
        <f t="shared" si="131"/>
        <v>0</v>
      </c>
      <c r="AC816">
        <f t="shared" si="131"/>
        <v>0</v>
      </c>
    </row>
    <row r="817" spans="1:29">
      <c r="A817" t="str">
        <f>Schools!A817</f>
        <v>SC475345</v>
      </c>
      <c r="B817" t="str">
        <f>Schools!B817</f>
        <v>Beechen Cliff School</v>
      </c>
      <c r="C817" t="str">
        <f>Schools!C817</f>
        <v>Boarding School</v>
      </c>
      <c r="D817" t="str">
        <f>Schools!D817</f>
        <v>Inadequate</v>
      </c>
      <c r="E817" t="str">
        <f>Schools!E817</f>
        <v>/provider/1/SC475345</v>
      </c>
      <c r="F817" t="str">
        <f>Schools!F817</f>
        <v>Alexandra Park, Bath, Somerset, BA2 4RE</v>
      </c>
      <c r="G817" s="17">
        <f>Schools!G817</f>
        <v>43284</v>
      </c>
      <c r="H817">
        <f>Schools!H817</f>
        <v>2783407</v>
      </c>
      <c r="I817" t="str">
        <f>Schools!I817</f>
        <v>2783407.txt</v>
      </c>
      <c r="J817" t="str">
        <f>Schools!J817</f>
        <v>https://files.api.ofsted.gov.uk/v1/file/2783407</v>
      </c>
      <c r="K817" t="str">
        <f>Schools!K817</f>
        <v>Full inspection</v>
      </c>
      <c r="L817" t="b">
        <f t="shared" si="132"/>
        <v>0</v>
      </c>
      <c r="M817">
        <f t="shared" si="132"/>
        <v>0</v>
      </c>
      <c r="N817">
        <f t="shared" si="132"/>
        <v>0</v>
      </c>
      <c r="O817">
        <f t="shared" si="132"/>
        <v>0</v>
      </c>
      <c r="P817">
        <f t="shared" si="132"/>
        <v>0</v>
      </c>
      <c r="Q817">
        <f t="shared" si="132"/>
        <v>0</v>
      </c>
      <c r="R817">
        <f t="shared" si="132"/>
        <v>0</v>
      </c>
      <c r="S817">
        <f t="shared" si="132"/>
        <v>0</v>
      </c>
      <c r="T817">
        <f t="shared" si="132"/>
        <v>1</v>
      </c>
      <c r="U817">
        <f t="shared" si="132"/>
        <v>0</v>
      </c>
      <c r="V817">
        <f t="shared" si="132"/>
        <v>0</v>
      </c>
      <c r="W817">
        <f t="shared" si="132"/>
        <v>0</v>
      </c>
      <c r="X817">
        <f t="shared" si="132"/>
        <v>0</v>
      </c>
      <c r="Y817">
        <f t="shared" si="131"/>
        <v>0</v>
      </c>
      <c r="Z817">
        <f t="shared" si="131"/>
        <v>0</v>
      </c>
      <c r="AA817">
        <f t="shared" si="131"/>
        <v>0</v>
      </c>
      <c r="AB817">
        <f t="shared" si="131"/>
        <v>0</v>
      </c>
      <c r="AC817">
        <f t="shared" si="131"/>
        <v>0</v>
      </c>
    </row>
    <row r="818" spans="1:29">
      <c r="A818">
        <f>Schools!A818</f>
        <v>137687</v>
      </c>
      <c r="B818" t="str">
        <f>Schools!B818</f>
        <v>Sittingbourne Community College</v>
      </c>
      <c r="C818" t="str">
        <f>Schools!C818</f>
        <v>Secondary</v>
      </c>
      <c r="D818" t="str">
        <f>Schools!D818</f>
        <v>Good</v>
      </c>
      <c r="E818" t="str">
        <f>Schools!E818</f>
        <v>/provider/23/137687</v>
      </c>
      <c r="F818" t="str">
        <f>Schools!F818</f>
        <v>Swanstree Avenue, Sittingbourne, Kent, ME10 4NL</v>
      </c>
      <c r="G818" s="17">
        <f>Schools!G818</f>
        <v>43084</v>
      </c>
      <c r="H818">
        <f>Schools!H818</f>
        <v>2743257</v>
      </c>
      <c r="I818" t="str">
        <f>Schools!I818</f>
        <v>2743257.txt</v>
      </c>
      <c r="J818" t="str">
        <f>Schools!J818</f>
        <v>https://files.api.ofsted.gov.uk/v1/file/2743257</v>
      </c>
      <c r="K818" t="str">
        <f>Schools!K818</f>
        <v>Full inspection</v>
      </c>
      <c r="L818" t="b">
        <f t="shared" si="132"/>
        <v>0</v>
      </c>
      <c r="M818">
        <f t="shared" si="132"/>
        <v>4</v>
      </c>
      <c r="N818">
        <f t="shared" si="132"/>
        <v>4</v>
      </c>
      <c r="O818">
        <f t="shared" si="132"/>
        <v>0</v>
      </c>
      <c r="P818">
        <f t="shared" si="132"/>
        <v>1</v>
      </c>
      <c r="Q818">
        <f t="shared" si="132"/>
        <v>0</v>
      </c>
      <c r="R818">
        <f t="shared" si="132"/>
        <v>0</v>
      </c>
      <c r="S818">
        <f t="shared" si="132"/>
        <v>2</v>
      </c>
      <c r="T818">
        <f t="shared" si="132"/>
        <v>0</v>
      </c>
      <c r="U818">
        <f t="shared" si="132"/>
        <v>0</v>
      </c>
      <c r="V818">
        <f t="shared" si="132"/>
        <v>0</v>
      </c>
      <c r="W818">
        <f t="shared" si="132"/>
        <v>0</v>
      </c>
      <c r="X818">
        <f t="shared" si="132"/>
        <v>0</v>
      </c>
      <c r="Y818">
        <f t="shared" ref="Y818:AC833" si="133">VLOOKUP($A818,rMentions,COLUMN()-9,FALSE)</f>
        <v>0</v>
      </c>
      <c r="Z818">
        <f t="shared" si="133"/>
        <v>0</v>
      </c>
      <c r="AA818">
        <f t="shared" si="133"/>
        <v>0</v>
      </c>
      <c r="AB818">
        <f t="shared" si="133"/>
        <v>5</v>
      </c>
      <c r="AC818">
        <f t="shared" si="133"/>
        <v>8</v>
      </c>
    </row>
    <row r="819" spans="1:29">
      <c r="A819">
        <f>Schools!A819</f>
        <v>138884</v>
      </c>
      <c r="B819" t="str">
        <f>Schools!B819</f>
        <v>Aurora Brambles East School</v>
      </c>
      <c r="C819" t="str">
        <f>Schools!C819</f>
        <v>Independent School</v>
      </c>
      <c r="D819" t="str">
        <f>Schools!D819</f>
        <v>Good</v>
      </c>
      <c r="E819" t="str">
        <f>Schools!E819</f>
        <v>/provider/27/138884</v>
      </c>
      <c r="F819" t="str">
        <f>Schools!F819</f>
        <v>Woodlands, Holly Tree Close, Darwen, Lancashire, BB3 2NG</v>
      </c>
      <c r="G819" s="17">
        <f>Schools!G819</f>
        <v>43033</v>
      </c>
      <c r="H819">
        <f>Schools!H819</f>
        <v>2732689</v>
      </c>
      <c r="I819" t="str">
        <f>Schools!I819</f>
        <v>2732689.txt</v>
      </c>
      <c r="J819" t="str">
        <f>Schools!J819</f>
        <v>https://files.api.ofsted.gov.uk/v1/file/2732689</v>
      </c>
      <c r="K819" t="str">
        <f>Schools!K819</f>
        <v>Standard inspection</v>
      </c>
      <c r="L819" t="b">
        <f t="shared" si="132"/>
        <v>0</v>
      </c>
      <c r="M819">
        <f t="shared" si="132"/>
        <v>1</v>
      </c>
      <c r="N819">
        <f t="shared" si="132"/>
        <v>2</v>
      </c>
      <c r="O819">
        <f t="shared" si="132"/>
        <v>0</v>
      </c>
      <c r="P819">
        <f t="shared" si="132"/>
        <v>1</v>
      </c>
      <c r="Q819">
        <f t="shared" si="132"/>
        <v>0</v>
      </c>
      <c r="R819">
        <f t="shared" si="132"/>
        <v>0</v>
      </c>
      <c r="S819">
        <f t="shared" si="132"/>
        <v>1</v>
      </c>
      <c r="T819">
        <f t="shared" si="132"/>
        <v>0</v>
      </c>
      <c r="U819">
        <f t="shared" si="132"/>
        <v>0</v>
      </c>
      <c r="V819">
        <f t="shared" si="132"/>
        <v>0</v>
      </c>
      <c r="W819">
        <f t="shared" si="132"/>
        <v>0</v>
      </c>
      <c r="X819">
        <f t="shared" si="132"/>
        <v>0</v>
      </c>
      <c r="Y819">
        <f t="shared" si="133"/>
        <v>0</v>
      </c>
      <c r="Z819">
        <f t="shared" si="133"/>
        <v>0</v>
      </c>
      <c r="AA819">
        <f t="shared" si="133"/>
        <v>0</v>
      </c>
      <c r="AB819">
        <f t="shared" si="133"/>
        <v>0</v>
      </c>
      <c r="AC819">
        <f t="shared" si="133"/>
        <v>0</v>
      </c>
    </row>
    <row r="820" spans="1:29">
      <c r="A820">
        <f>Schools!A820</f>
        <v>138148</v>
      </c>
      <c r="B820" t="str">
        <f>Schools!B820</f>
        <v>Hartford Church of England High School</v>
      </c>
      <c r="C820" t="str">
        <f>Schools!C820</f>
        <v>Secondary</v>
      </c>
      <c r="D820">
        <f>Schools!D820</f>
        <v>0</v>
      </c>
      <c r="E820" t="str">
        <f>Schools!E820</f>
        <v>/provider/23/138148</v>
      </c>
      <c r="F820" t="str">
        <f>Schools!F820</f>
        <v>Hartford Campus Chester Road, Northwich, Cheshire, CW8 1LH</v>
      </c>
      <c r="G820" s="17">
        <f>Schools!G820</f>
        <v>43164</v>
      </c>
      <c r="H820">
        <f>Schools!H820</f>
        <v>2758669</v>
      </c>
      <c r="I820" t="str">
        <f>Schools!I820</f>
        <v>2758669.txt</v>
      </c>
      <c r="J820" t="str">
        <f>Schools!J820</f>
        <v>https://files.api.ofsted.gov.uk/v1/file/2758669</v>
      </c>
      <c r="K820" t="str">
        <f>Schools!K820</f>
        <v>Short inspection</v>
      </c>
      <c r="L820" t="b">
        <f t="shared" si="132"/>
        <v>0</v>
      </c>
      <c r="M820">
        <f t="shared" si="132"/>
        <v>0</v>
      </c>
      <c r="N820">
        <f t="shared" si="132"/>
        <v>0</v>
      </c>
      <c r="O820">
        <f t="shared" si="132"/>
        <v>0</v>
      </c>
      <c r="P820">
        <f t="shared" si="132"/>
        <v>0</v>
      </c>
      <c r="Q820">
        <f t="shared" si="132"/>
        <v>0</v>
      </c>
      <c r="R820">
        <f t="shared" si="132"/>
        <v>0</v>
      </c>
      <c r="S820">
        <f t="shared" si="132"/>
        <v>0</v>
      </c>
      <c r="T820">
        <f t="shared" si="132"/>
        <v>0</v>
      </c>
      <c r="U820">
        <f t="shared" si="132"/>
        <v>0</v>
      </c>
      <c r="V820">
        <f t="shared" si="132"/>
        <v>0</v>
      </c>
      <c r="W820">
        <f t="shared" si="132"/>
        <v>0</v>
      </c>
      <c r="X820">
        <f t="shared" si="132"/>
        <v>0</v>
      </c>
      <c r="Y820">
        <f t="shared" si="133"/>
        <v>0</v>
      </c>
      <c r="Z820">
        <f t="shared" si="133"/>
        <v>0</v>
      </c>
      <c r="AA820">
        <f t="shared" si="133"/>
        <v>0</v>
      </c>
      <c r="AB820">
        <f t="shared" si="133"/>
        <v>0</v>
      </c>
      <c r="AC820">
        <f t="shared" si="133"/>
        <v>3</v>
      </c>
    </row>
    <row r="821" spans="1:29">
      <c r="A821">
        <f>Schools!A821</f>
        <v>140457</v>
      </c>
      <c r="B821" t="str">
        <f>Schools!B821</f>
        <v>Adelaide School</v>
      </c>
      <c r="C821" t="str">
        <f>Schools!C821</f>
        <v>Special School</v>
      </c>
      <c r="D821" t="str">
        <f>Schools!D821</f>
        <v>Outstanding</v>
      </c>
      <c r="E821" t="str">
        <f>Schools!E821</f>
        <v>/provider/25/140457</v>
      </c>
      <c r="F821" t="str">
        <f>Schools!F821</f>
        <v>Adelaide Street, Crewe, Cheshire, CW1 3DT</v>
      </c>
      <c r="G821" s="17">
        <f>Schools!G821</f>
        <v>43172</v>
      </c>
      <c r="H821">
        <f>Schools!H821</f>
        <v>2760395</v>
      </c>
      <c r="I821" t="str">
        <f>Schools!I821</f>
        <v>2760395.txt</v>
      </c>
      <c r="J821" t="str">
        <f>Schools!J821</f>
        <v>https://files.api.ofsted.gov.uk/v1/file/2760395</v>
      </c>
      <c r="K821" t="str">
        <f>Schools!K821</f>
        <v>Full inspection</v>
      </c>
      <c r="L821" t="b">
        <f t="shared" si="132"/>
        <v>0</v>
      </c>
      <c r="M821">
        <f t="shared" si="132"/>
        <v>0</v>
      </c>
      <c r="N821">
        <f t="shared" si="132"/>
        <v>0</v>
      </c>
      <c r="O821">
        <f t="shared" si="132"/>
        <v>0</v>
      </c>
      <c r="P821">
        <f t="shared" si="132"/>
        <v>0</v>
      </c>
      <c r="Q821">
        <f t="shared" si="132"/>
        <v>0</v>
      </c>
      <c r="R821">
        <f t="shared" si="132"/>
        <v>0</v>
      </c>
      <c r="S821">
        <f t="shared" si="132"/>
        <v>0</v>
      </c>
      <c r="T821">
        <f t="shared" si="132"/>
        <v>0</v>
      </c>
      <c r="U821">
        <f t="shared" si="132"/>
        <v>0</v>
      </c>
      <c r="V821">
        <f t="shared" si="132"/>
        <v>0</v>
      </c>
      <c r="W821">
        <f t="shared" si="132"/>
        <v>0</v>
      </c>
      <c r="X821">
        <f t="shared" si="132"/>
        <v>1</v>
      </c>
      <c r="Y821">
        <f t="shared" si="133"/>
        <v>0</v>
      </c>
      <c r="Z821">
        <f t="shared" si="133"/>
        <v>0</v>
      </c>
      <c r="AA821">
        <f t="shared" si="133"/>
        <v>0</v>
      </c>
      <c r="AB821">
        <f t="shared" si="133"/>
        <v>0</v>
      </c>
      <c r="AC821">
        <f t="shared" si="133"/>
        <v>0</v>
      </c>
    </row>
    <row r="822" spans="1:29">
      <c r="A822" t="str">
        <f>Schools!A822</f>
        <v>SC473713</v>
      </c>
      <c r="B822" t="str">
        <f>Schools!B822</f>
        <v>The Robert Ogden School</v>
      </c>
      <c r="C822" t="str">
        <f>Schools!C822</f>
        <v>Residential Special School</v>
      </c>
      <c r="D822" t="str">
        <f>Schools!D822</f>
        <v>Good</v>
      </c>
      <c r="E822" t="str">
        <f>Schools!E822</f>
        <v>/provider/10/SC473713</v>
      </c>
      <c r="F822" t="str">
        <f>Schools!F822</f>
        <v>10 Thurnscoe Hall Mews High Street, Thurnscoe, ROTHERHAM, South Yorkshire, S63 0ST</v>
      </c>
      <c r="G822" s="17">
        <f>Schools!G822</f>
        <v>43214</v>
      </c>
      <c r="H822">
        <f>Schools!H822</f>
        <v>2769529</v>
      </c>
      <c r="I822" t="str">
        <f>Schools!I822</f>
        <v>2769529.txt</v>
      </c>
      <c r="J822" t="str">
        <f>Schools!J822</f>
        <v>https://files.api.ofsted.gov.uk/v1/file/2769529</v>
      </c>
      <c r="K822" t="str">
        <f>Schools!K822</f>
        <v>Full inspection</v>
      </c>
      <c r="L822" t="b">
        <f t="shared" ref="L822:AA831" si="134">VLOOKUP($A822,rMentions,COLUMN()-9,FALSE)</f>
        <v>0</v>
      </c>
      <c r="M822">
        <f t="shared" si="134"/>
        <v>0</v>
      </c>
      <c r="N822">
        <f t="shared" si="134"/>
        <v>0</v>
      </c>
      <c r="O822">
        <f t="shared" si="134"/>
        <v>0</v>
      </c>
      <c r="P822">
        <f t="shared" si="134"/>
        <v>0</v>
      </c>
      <c r="Q822">
        <f t="shared" si="134"/>
        <v>0</v>
      </c>
      <c r="R822">
        <f t="shared" si="134"/>
        <v>0</v>
      </c>
      <c r="S822">
        <f t="shared" si="134"/>
        <v>0</v>
      </c>
      <c r="T822">
        <f t="shared" si="134"/>
        <v>0</v>
      </c>
      <c r="U822">
        <f t="shared" si="134"/>
        <v>0</v>
      </c>
      <c r="V822">
        <f t="shared" si="134"/>
        <v>0</v>
      </c>
      <c r="W822">
        <f t="shared" si="134"/>
        <v>0</v>
      </c>
      <c r="X822">
        <f t="shared" si="134"/>
        <v>0</v>
      </c>
      <c r="Y822">
        <f t="shared" si="134"/>
        <v>0</v>
      </c>
      <c r="Z822">
        <f t="shared" si="134"/>
        <v>0</v>
      </c>
      <c r="AA822">
        <f t="shared" si="134"/>
        <v>0</v>
      </c>
      <c r="AB822">
        <f t="shared" si="133"/>
        <v>1</v>
      </c>
      <c r="AC822">
        <f t="shared" si="133"/>
        <v>0</v>
      </c>
    </row>
    <row r="823" spans="1:29">
      <c r="A823">
        <f>Schools!A823</f>
        <v>138267</v>
      </c>
      <c r="B823" t="str">
        <f>Schools!B823</f>
        <v>Ark Bolingbroke Academy</v>
      </c>
      <c r="C823" t="str">
        <f>Schools!C823</f>
        <v>Secondary</v>
      </c>
      <c r="D823">
        <f>Schools!D823</f>
        <v>0</v>
      </c>
      <c r="E823" t="str">
        <f>Schools!E823</f>
        <v>/provider/23/138267</v>
      </c>
      <c r="F823" t="str">
        <f>Schools!F823</f>
        <v>Wakehurst Road, London, SW11 6BF</v>
      </c>
      <c r="G823" s="17">
        <f>Schools!G823</f>
        <v>43214</v>
      </c>
      <c r="H823">
        <f>Schools!H823</f>
        <v>2769257</v>
      </c>
      <c r="I823" t="str">
        <f>Schools!I823</f>
        <v>2769257.txt</v>
      </c>
      <c r="J823" t="str">
        <f>Schools!J823</f>
        <v>https://files.api.ofsted.gov.uk/v1/file/2769257</v>
      </c>
      <c r="K823" t="str">
        <f>Schools!K823</f>
        <v>Short inspection</v>
      </c>
      <c r="L823" t="b">
        <f t="shared" si="134"/>
        <v>0</v>
      </c>
      <c r="M823">
        <f t="shared" si="134"/>
        <v>0</v>
      </c>
      <c r="N823">
        <f t="shared" si="134"/>
        <v>0</v>
      </c>
      <c r="O823">
        <f t="shared" si="134"/>
        <v>0</v>
      </c>
      <c r="P823">
        <f t="shared" si="134"/>
        <v>2</v>
      </c>
      <c r="Q823">
        <f t="shared" si="134"/>
        <v>0</v>
      </c>
      <c r="R823">
        <f t="shared" si="134"/>
        <v>0</v>
      </c>
      <c r="S823">
        <f t="shared" si="134"/>
        <v>2</v>
      </c>
      <c r="T823">
        <f t="shared" si="134"/>
        <v>0</v>
      </c>
      <c r="U823">
        <f t="shared" si="134"/>
        <v>0</v>
      </c>
      <c r="V823">
        <f t="shared" si="134"/>
        <v>0</v>
      </c>
      <c r="W823">
        <f t="shared" si="134"/>
        <v>0</v>
      </c>
      <c r="X823">
        <f t="shared" si="134"/>
        <v>0</v>
      </c>
      <c r="Y823">
        <f t="shared" si="133"/>
        <v>0</v>
      </c>
      <c r="Z823">
        <f t="shared" si="133"/>
        <v>0</v>
      </c>
      <c r="AA823">
        <f t="shared" si="133"/>
        <v>0</v>
      </c>
      <c r="AB823">
        <f t="shared" si="133"/>
        <v>1</v>
      </c>
      <c r="AC823">
        <f t="shared" si="133"/>
        <v>1</v>
      </c>
    </row>
    <row r="824" spans="1:29">
      <c r="A824">
        <f>Schools!A824</f>
        <v>137274</v>
      </c>
      <c r="B824" t="str">
        <f>Schools!B824</f>
        <v>Bloxwich Academy</v>
      </c>
      <c r="C824" t="str">
        <f>Schools!C824</f>
        <v>Other schools</v>
      </c>
      <c r="D824" t="str">
        <f>Schools!D824</f>
        <v>Requires Improvement</v>
      </c>
      <c r="E824" t="str">
        <f>Schools!E824</f>
        <v>/provider/28/137274</v>
      </c>
      <c r="F824" t="str">
        <f>Schools!F824</f>
        <v>Leamore Lane, Bloxwich, Walsall, West Midlands, WS2 7NR</v>
      </c>
      <c r="G824" s="17">
        <f>Schools!G824</f>
        <v>43108</v>
      </c>
      <c r="H824">
        <f>Schools!H824</f>
        <v>2747297</v>
      </c>
      <c r="I824" t="str">
        <f>Schools!I824</f>
        <v>2747297.txt</v>
      </c>
      <c r="J824" t="str">
        <f>Schools!J824</f>
        <v>https://files.api.ofsted.gov.uk/v1/file/2747297</v>
      </c>
      <c r="K824" t="str">
        <f>Schools!K824</f>
        <v>Full inspection</v>
      </c>
      <c r="L824" t="b">
        <f t="shared" si="134"/>
        <v>0</v>
      </c>
      <c r="M824">
        <f t="shared" si="134"/>
        <v>6</v>
      </c>
      <c r="N824">
        <f t="shared" si="134"/>
        <v>12</v>
      </c>
      <c r="O824">
        <f t="shared" si="134"/>
        <v>1</v>
      </c>
      <c r="P824">
        <f t="shared" si="134"/>
        <v>0</v>
      </c>
      <c r="Q824">
        <f t="shared" si="134"/>
        <v>0</v>
      </c>
      <c r="R824">
        <f t="shared" si="134"/>
        <v>0</v>
      </c>
      <c r="S824">
        <f t="shared" si="134"/>
        <v>0</v>
      </c>
      <c r="T824">
        <f t="shared" si="134"/>
        <v>2</v>
      </c>
      <c r="U824">
        <f t="shared" si="134"/>
        <v>0</v>
      </c>
      <c r="V824">
        <f t="shared" si="134"/>
        <v>0</v>
      </c>
      <c r="W824">
        <f t="shared" si="134"/>
        <v>0</v>
      </c>
      <c r="X824">
        <f t="shared" si="134"/>
        <v>0</v>
      </c>
      <c r="Y824">
        <f t="shared" si="133"/>
        <v>0</v>
      </c>
      <c r="Z824">
        <f t="shared" si="133"/>
        <v>0</v>
      </c>
      <c r="AA824">
        <f t="shared" si="133"/>
        <v>0</v>
      </c>
      <c r="AB824">
        <f t="shared" si="133"/>
        <v>0</v>
      </c>
      <c r="AC824">
        <f t="shared" si="133"/>
        <v>5</v>
      </c>
    </row>
    <row r="825" spans="1:29">
      <c r="A825">
        <f>Schools!A825</f>
        <v>140500</v>
      </c>
      <c r="B825" t="str">
        <f>Schools!B825</f>
        <v>Smithills School</v>
      </c>
      <c r="C825" t="str">
        <f>Schools!C825</f>
        <v>Secondary</v>
      </c>
      <c r="D825" t="str">
        <f>Schools!D825</f>
        <v>Good</v>
      </c>
      <c r="E825" t="str">
        <f>Schools!E825</f>
        <v>/provider/23/140500</v>
      </c>
      <c r="F825" t="str">
        <f>Schools!F825</f>
        <v>Smithills Dean Road, Bolton, Lancashire, BL1 6JS</v>
      </c>
      <c r="G825" s="17">
        <f>Schools!G825</f>
        <v>43294</v>
      </c>
      <c r="H825">
        <f>Schools!H825</f>
        <v>2785625</v>
      </c>
      <c r="I825" t="str">
        <f>Schools!I825</f>
        <v>2785625.txt</v>
      </c>
      <c r="J825" t="str">
        <f>Schools!J825</f>
        <v>https://files.api.ofsted.gov.uk/v1/file/2785625</v>
      </c>
      <c r="K825" t="str">
        <f>Schools!K825</f>
        <v>Full inspection</v>
      </c>
      <c r="L825" t="b">
        <f t="shared" si="134"/>
        <v>0</v>
      </c>
      <c r="M825">
        <f t="shared" si="134"/>
        <v>1</v>
      </c>
      <c r="N825">
        <f t="shared" si="134"/>
        <v>5</v>
      </c>
      <c r="O825">
        <f t="shared" si="134"/>
        <v>0</v>
      </c>
      <c r="P825">
        <f t="shared" si="134"/>
        <v>1</v>
      </c>
      <c r="Q825">
        <f t="shared" si="134"/>
        <v>0</v>
      </c>
      <c r="R825">
        <f t="shared" si="134"/>
        <v>1</v>
      </c>
      <c r="S825">
        <f t="shared" si="134"/>
        <v>0</v>
      </c>
      <c r="T825">
        <f t="shared" si="134"/>
        <v>0</v>
      </c>
      <c r="U825">
        <f t="shared" si="134"/>
        <v>0</v>
      </c>
      <c r="V825">
        <f t="shared" si="134"/>
        <v>0</v>
      </c>
      <c r="W825">
        <f t="shared" si="134"/>
        <v>0</v>
      </c>
      <c r="X825">
        <f t="shared" si="134"/>
        <v>0</v>
      </c>
      <c r="Y825">
        <f t="shared" si="133"/>
        <v>0</v>
      </c>
      <c r="Z825">
        <f t="shared" si="133"/>
        <v>0</v>
      </c>
      <c r="AA825">
        <f t="shared" si="133"/>
        <v>0</v>
      </c>
      <c r="AB825">
        <f t="shared" si="133"/>
        <v>0</v>
      </c>
      <c r="AC825">
        <f t="shared" si="133"/>
        <v>6</v>
      </c>
    </row>
    <row r="826" spans="1:29">
      <c r="A826">
        <f>Schools!A826</f>
        <v>138198</v>
      </c>
      <c r="B826" t="str">
        <f>Schools!B826</f>
        <v>Sandymoor</v>
      </c>
      <c r="C826" t="str">
        <f>Schools!C826</f>
        <v>Secondary</v>
      </c>
      <c r="D826" t="str">
        <f>Schools!D826</f>
        <v>Inadequate</v>
      </c>
      <c r="E826" t="str">
        <f>Schools!E826</f>
        <v>/provider/23/138198</v>
      </c>
      <c r="F826" t="str">
        <f>Schools!F826</f>
        <v>Wharford Lane, Sandymoor, Runcorn, Cheshire, WA7 1QU</v>
      </c>
      <c r="G826" s="17">
        <f>Schools!G826</f>
        <v>43231</v>
      </c>
      <c r="H826">
        <f>Schools!H826</f>
        <v>2772829</v>
      </c>
      <c r="I826" t="str">
        <f>Schools!I826</f>
        <v>2772829.txt</v>
      </c>
      <c r="J826" t="str">
        <f>Schools!J826</f>
        <v>https://files.api.ofsted.gov.uk/v1/file/2772829</v>
      </c>
      <c r="K826" t="str">
        <f>Schools!K826</f>
        <v>Full inspection</v>
      </c>
      <c r="L826" t="b">
        <f t="shared" si="134"/>
        <v>0</v>
      </c>
      <c r="M826">
        <f t="shared" si="134"/>
        <v>1</v>
      </c>
      <c r="N826">
        <f t="shared" si="134"/>
        <v>2</v>
      </c>
      <c r="O826">
        <f t="shared" si="134"/>
        <v>0</v>
      </c>
      <c r="P826">
        <f t="shared" si="134"/>
        <v>0</v>
      </c>
      <c r="Q826">
        <f t="shared" si="134"/>
        <v>0</v>
      </c>
      <c r="R826">
        <f t="shared" si="134"/>
        <v>0</v>
      </c>
      <c r="S826">
        <f t="shared" si="134"/>
        <v>0</v>
      </c>
      <c r="T826">
        <f t="shared" si="134"/>
        <v>0</v>
      </c>
      <c r="U826">
        <f t="shared" si="134"/>
        <v>0</v>
      </c>
      <c r="V826">
        <f t="shared" si="134"/>
        <v>0</v>
      </c>
      <c r="W826">
        <f t="shared" si="134"/>
        <v>0</v>
      </c>
      <c r="X826">
        <f t="shared" si="134"/>
        <v>0</v>
      </c>
      <c r="Y826">
        <f t="shared" si="133"/>
        <v>0</v>
      </c>
      <c r="Z826">
        <f t="shared" si="133"/>
        <v>0</v>
      </c>
      <c r="AA826">
        <f t="shared" si="133"/>
        <v>0</v>
      </c>
      <c r="AB826">
        <f t="shared" si="133"/>
        <v>0</v>
      </c>
      <c r="AC826">
        <f t="shared" si="133"/>
        <v>1</v>
      </c>
    </row>
    <row r="827" spans="1:29">
      <c r="A827">
        <f>Schools!A827</f>
        <v>137867</v>
      </c>
      <c r="B827" t="str">
        <f>Schools!B827</f>
        <v>Thomas Clarkson Academy</v>
      </c>
      <c r="C827" t="str">
        <f>Schools!C827</f>
        <v>Secondary</v>
      </c>
      <c r="D827" t="str">
        <f>Schools!D827</f>
        <v>Requires Improvement</v>
      </c>
      <c r="E827" t="str">
        <f>Schools!E827</f>
        <v>/provider/23/137867</v>
      </c>
      <c r="F827" t="str">
        <f>Schools!F827</f>
        <v>Corporation Road, Wisbech, Cambridgeshire, PE13 2SE</v>
      </c>
      <c r="G827" s="17">
        <f>Schools!G827</f>
        <v>43061</v>
      </c>
      <c r="H827">
        <f>Schools!H827</f>
        <v>2738395</v>
      </c>
      <c r="I827" t="str">
        <f>Schools!I827</f>
        <v>2738395.txt</v>
      </c>
      <c r="J827" t="str">
        <f>Schools!J827</f>
        <v>https://files.api.ofsted.gov.uk/v1/file/2738395</v>
      </c>
      <c r="K827" t="str">
        <f>Schools!K827</f>
        <v>Full inspection</v>
      </c>
      <c r="L827" t="b">
        <f t="shared" si="134"/>
        <v>0</v>
      </c>
      <c r="M827">
        <f t="shared" si="134"/>
        <v>0</v>
      </c>
      <c r="N827">
        <f t="shared" si="134"/>
        <v>2</v>
      </c>
      <c r="O827">
        <f t="shared" si="134"/>
        <v>0</v>
      </c>
      <c r="P827">
        <f t="shared" si="134"/>
        <v>1</v>
      </c>
      <c r="Q827">
        <f t="shared" si="134"/>
        <v>0</v>
      </c>
      <c r="R827">
        <f t="shared" si="134"/>
        <v>0</v>
      </c>
      <c r="S827">
        <f t="shared" si="134"/>
        <v>1</v>
      </c>
      <c r="T827">
        <f t="shared" si="134"/>
        <v>0</v>
      </c>
      <c r="U827">
        <f t="shared" si="134"/>
        <v>0</v>
      </c>
      <c r="V827">
        <f t="shared" si="134"/>
        <v>0</v>
      </c>
      <c r="W827">
        <f t="shared" si="134"/>
        <v>0</v>
      </c>
      <c r="X827">
        <f t="shared" si="134"/>
        <v>0</v>
      </c>
      <c r="Y827">
        <f t="shared" si="133"/>
        <v>0</v>
      </c>
      <c r="Z827">
        <f t="shared" si="133"/>
        <v>0</v>
      </c>
      <c r="AA827">
        <f t="shared" si="133"/>
        <v>0</v>
      </c>
      <c r="AB827">
        <f t="shared" si="133"/>
        <v>0</v>
      </c>
      <c r="AC827">
        <f t="shared" si="133"/>
        <v>5</v>
      </c>
    </row>
    <row r="828" spans="1:29">
      <c r="A828">
        <f>Schools!A828</f>
        <v>139657</v>
      </c>
      <c r="B828" t="str">
        <f>Schools!B828</f>
        <v>Anderida Learning Centre</v>
      </c>
      <c r="C828" t="str">
        <f>Schools!C828</f>
        <v>Independent School</v>
      </c>
      <c r="D828">
        <f>Schools!D828</f>
        <v>0</v>
      </c>
      <c r="E828" t="str">
        <f>Schools!E828</f>
        <v>/provider/27/139657</v>
      </c>
      <c r="F828" t="str">
        <f>Schools!F828</f>
        <v>NEVILLE MEWS, 6A NEVILLE ROAD, EASTBOURNE, EAST SUSSEX, BN22 8HR</v>
      </c>
      <c r="G828" s="17">
        <f>Schools!G828</f>
        <v>43132</v>
      </c>
      <c r="H828">
        <f>Schools!H828</f>
        <v>2750901</v>
      </c>
      <c r="I828" t="str">
        <f>Schools!I828</f>
        <v>2750901.txt</v>
      </c>
      <c r="J828" t="str">
        <f>Schools!J828</f>
        <v>https://files.api.ofsted.gov.uk/v1/file/2750901</v>
      </c>
      <c r="K828" t="str">
        <f>Schools!K828</f>
        <v>Additional inspection</v>
      </c>
      <c r="L828" t="b">
        <f t="shared" si="134"/>
        <v>0</v>
      </c>
      <c r="M828">
        <f t="shared" si="134"/>
        <v>6</v>
      </c>
      <c r="N828">
        <f t="shared" si="134"/>
        <v>1</v>
      </c>
      <c r="O828">
        <f t="shared" si="134"/>
        <v>0</v>
      </c>
      <c r="P828">
        <f t="shared" si="134"/>
        <v>0</v>
      </c>
      <c r="Q828">
        <f t="shared" si="134"/>
        <v>0</v>
      </c>
      <c r="R828">
        <f t="shared" si="134"/>
        <v>0</v>
      </c>
      <c r="S828">
        <f t="shared" si="134"/>
        <v>0</v>
      </c>
      <c r="T828">
        <f t="shared" si="134"/>
        <v>0</v>
      </c>
      <c r="U828">
        <f t="shared" si="134"/>
        <v>0</v>
      </c>
      <c r="V828">
        <f t="shared" si="134"/>
        <v>0</v>
      </c>
      <c r="W828">
        <f t="shared" si="134"/>
        <v>0</v>
      </c>
      <c r="X828">
        <f t="shared" si="134"/>
        <v>0</v>
      </c>
      <c r="Y828">
        <f t="shared" si="133"/>
        <v>1</v>
      </c>
      <c r="Z828">
        <f t="shared" si="133"/>
        <v>1</v>
      </c>
      <c r="AA828">
        <f t="shared" si="133"/>
        <v>2</v>
      </c>
      <c r="AB828">
        <f t="shared" si="133"/>
        <v>0</v>
      </c>
      <c r="AC828">
        <f t="shared" si="133"/>
        <v>2</v>
      </c>
    </row>
    <row r="829" spans="1:29">
      <c r="A829">
        <f>Schools!A829</f>
        <v>138097</v>
      </c>
      <c r="B829" t="str">
        <f>Schools!B829</f>
        <v>Cedar Mount Academy</v>
      </c>
      <c r="C829" t="str">
        <f>Schools!C829</f>
        <v>Secondary</v>
      </c>
      <c r="D829" t="str">
        <f>Schools!D829</f>
        <v>Requires Improvement</v>
      </c>
      <c r="E829" t="str">
        <f>Schools!E829</f>
        <v>/provider/23/138097</v>
      </c>
      <c r="F829" t="str">
        <f>Schools!F829</f>
        <v>GORTON EDUCATION VILLAGE, 50 WEMBLEY ROAD, GORTON, GREATER MANCHESTER, M18 7DT</v>
      </c>
      <c r="G829" s="17">
        <f>Schools!G829</f>
        <v>42990</v>
      </c>
      <c r="H829">
        <f>Schools!H829</f>
        <v>2724933</v>
      </c>
      <c r="I829" t="str">
        <f>Schools!I829</f>
        <v>2724933.txt</v>
      </c>
      <c r="J829" t="str">
        <f>Schools!J829</f>
        <v>https://files.api.ofsted.gov.uk/v1/file/2724933</v>
      </c>
      <c r="K829" t="str">
        <f>Schools!K829</f>
        <v>Full inspection</v>
      </c>
      <c r="L829" t="b">
        <f t="shared" si="134"/>
        <v>0</v>
      </c>
      <c r="M829">
        <f t="shared" si="134"/>
        <v>3</v>
      </c>
      <c r="N829">
        <f t="shared" si="134"/>
        <v>4</v>
      </c>
      <c r="O829">
        <f t="shared" si="134"/>
        <v>0</v>
      </c>
      <c r="P829">
        <f t="shared" si="134"/>
        <v>0</v>
      </c>
      <c r="Q829">
        <f t="shared" si="134"/>
        <v>0</v>
      </c>
      <c r="R829">
        <f t="shared" si="134"/>
        <v>0</v>
      </c>
      <c r="S829">
        <f t="shared" si="134"/>
        <v>0</v>
      </c>
      <c r="T829">
        <f t="shared" si="134"/>
        <v>0</v>
      </c>
      <c r="U829">
        <f t="shared" si="134"/>
        <v>0</v>
      </c>
      <c r="V829">
        <f t="shared" si="134"/>
        <v>0</v>
      </c>
      <c r="W829">
        <f t="shared" si="134"/>
        <v>0</v>
      </c>
      <c r="X829">
        <f t="shared" si="134"/>
        <v>0</v>
      </c>
      <c r="Y829">
        <f t="shared" si="133"/>
        <v>0</v>
      </c>
      <c r="Z829">
        <f t="shared" si="133"/>
        <v>0</v>
      </c>
      <c r="AA829">
        <f t="shared" si="133"/>
        <v>0</v>
      </c>
      <c r="AB829">
        <f t="shared" si="133"/>
        <v>0</v>
      </c>
      <c r="AC829">
        <f t="shared" si="133"/>
        <v>12</v>
      </c>
    </row>
    <row r="830" spans="1:29">
      <c r="A830">
        <f>Schools!A830</f>
        <v>139919</v>
      </c>
      <c r="B830" t="str">
        <f>Schools!B830</f>
        <v>Shaftesbury Extended Learning Centre</v>
      </c>
      <c r="C830" t="str">
        <f>Schools!C830</f>
        <v>Independent School</v>
      </c>
      <c r="D830" t="str">
        <f>Schools!D830</f>
        <v>Requires Improvement</v>
      </c>
      <c r="E830" t="str">
        <f>Schools!E830</f>
        <v>/provider/27/139919</v>
      </c>
      <c r="F830" t="str">
        <f>Schools!F830</f>
        <v>The Keresley Centre, Bennetts Road North, Keresley End, Coventry, Warwickshire, CV7 8LA</v>
      </c>
      <c r="G830" s="17">
        <f>Schools!G830</f>
        <v>43279</v>
      </c>
      <c r="H830">
        <f>Schools!H830</f>
        <v>2782401</v>
      </c>
      <c r="I830" t="str">
        <f>Schools!I830</f>
        <v>2782401.txt</v>
      </c>
      <c r="J830" t="str">
        <f>Schools!J830</f>
        <v>https://files.api.ofsted.gov.uk/v1/file/2782401</v>
      </c>
      <c r="K830" t="str">
        <f>Schools!K830</f>
        <v>Standard inspection</v>
      </c>
      <c r="L830" t="b">
        <f t="shared" si="134"/>
        <v>0</v>
      </c>
      <c r="M830">
        <f t="shared" si="134"/>
        <v>11</v>
      </c>
      <c r="N830">
        <f t="shared" si="134"/>
        <v>14</v>
      </c>
      <c r="O830">
        <f t="shared" si="134"/>
        <v>0</v>
      </c>
      <c r="P830">
        <f t="shared" si="134"/>
        <v>0</v>
      </c>
      <c r="Q830">
        <f t="shared" si="134"/>
        <v>0</v>
      </c>
      <c r="R830">
        <f t="shared" si="134"/>
        <v>0</v>
      </c>
      <c r="S830">
        <f t="shared" si="134"/>
        <v>0</v>
      </c>
      <c r="T830">
        <f t="shared" si="134"/>
        <v>0</v>
      </c>
      <c r="U830">
        <f t="shared" si="134"/>
        <v>0</v>
      </c>
      <c r="V830">
        <f t="shared" si="134"/>
        <v>0</v>
      </c>
      <c r="W830">
        <f t="shared" si="134"/>
        <v>0</v>
      </c>
      <c r="X830">
        <f t="shared" si="134"/>
        <v>0</v>
      </c>
      <c r="Y830">
        <f t="shared" si="133"/>
        <v>0</v>
      </c>
      <c r="Z830">
        <f t="shared" si="133"/>
        <v>0</v>
      </c>
      <c r="AA830">
        <f t="shared" si="133"/>
        <v>0</v>
      </c>
      <c r="AB830">
        <f t="shared" si="133"/>
        <v>3</v>
      </c>
      <c r="AC830">
        <f t="shared" si="133"/>
        <v>6</v>
      </c>
    </row>
    <row r="831" spans="1:29">
      <c r="A831">
        <f>Schools!A831</f>
        <v>140226</v>
      </c>
      <c r="B831" t="str">
        <f>Schools!B831</f>
        <v>Full Circle Education</v>
      </c>
      <c r="C831" t="str">
        <f>Schools!C831</f>
        <v>Independent School</v>
      </c>
      <c r="D831" t="str">
        <f>Schools!D831</f>
        <v>Good</v>
      </c>
      <c r="E831" t="str">
        <f>Schools!E831</f>
        <v>/provider/27/140226</v>
      </c>
      <c r="F831" t="str">
        <f>Schools!F831</f>
        <v>124-126 Broadwalk, Kidbrooke, Greenwich, London, SE3 8ND</v>
      </c>
      <c r="G831" s="17">
        <f>Schools!G831</f>
        <v>43213</v>
      </c>
      <c r="H831">
        <f>Schools!H831</f>
        <v>2769159</v>
      </c>
      <c r="I831" t="str">
        <f>Schools!I831</f>
        <v>2769159.txt</v>
      </c>
      <c r="J831" t="str">
        <f>Schools!J831</f>
        <v>https://files.api.ofsted.gov.uk/v1/file/2769159</v>
      </c>
      <c r="K831" t="str">
        <f>Schools!K831</f>
        <v>Standard inspection</v>
      </c>
      <c r="L831" t="b">
        <f t="shared" si="134"/>
        <v>0</v>
      </c>
      <c r="M831">
        <f t="shared" si="134"/>
        <v>0</v>
      </c>
      <c r="N831">
        <f t="shared" si="134"/>
        <v>3</v>
      </c>
      <c r="O831">
        <f t="shared" si="134"/>
        <v>0</v>
      </c>
      <c r="P831">
        <f t="shared" si="134"/>
        <v>1</v>
      </c>
      <c r="Q831">
        <f t="shared" si="134"/>
        <v>0</v>
      </c>
      <c r="R831">
        <f t="shared" si="134"/>
        <v>0</v>
      </c>
      <c r="S831">
        <f t="shared" si="134"/>
        <v>0</v>
      </c>
      <c r="T831">
        <f t="shared" si="134"/>
        <v>0</v>
      </c>
      <c r="U831">
        <f t="shared" si="134"/>
        <v>0</v>
      </c>
      <c r="V831">
        <f t="shared" si="134"/>
        <v>0</v>
      </c>
      <c r="W831">
        <f t="shared" si="134"/>
        <v>0</v>
      </c>
      <c r="X831">
        <f t="shared" si="134"/>
        <v>0</v>
      </c>
      <c r="Y831">
        <f t="shared" si="133"/>
        <v>0</v>
      </c>
      <c r="Z831">
        <f t="shared" si="133"/>
        <v>0</v>
      </c>
      <c r="AA831">
        <f t="shared" si="133"/>
        <v>0</v>
      </c>
      <c r="AB831">
        <f t="shared" si="133"/>
        <v>1</v>
      </c>
      <c r="AC831">
        <f t="shared" si="133"/>
        <v>7</v>
      </c>
    </row>
    <row r="832" spans="1:29">
      <c r="A832">
        <f>Schools!A832</f>
        <v>138506</v>
      </c>
      <c r="B832" t="str">
        <f>Schools!B832</f>
        <v>Ormiston Sudbury Academy</v>
      </c>
      <c r="C832" t="str">
        <f>Schools!C832</f>
        <v>Secondary</v>
      </c>
      <c r="D832">
        <f>Schools!D832</f>
        <v>0</v>
      </c>
      <c r="E832" t="str">
        <f>Schools!E832</f>
        <v>/provider/23/138506</v>
      </c>
      <c r="F832" t="str">
        <f>Schools!F832</f>
        <v>Tudor Road, Sudbury, Suffolk, CO10 1NW</v>
      </c>
      <c r="G832" s="17">
        <f>Schools!G832</f>
        <v>43207</v>
      </c>
      <c r="H832">
        <f>Schools!H832</f>
        <v>2767295</v>
      </c>
      <c r="I832" t="str">
        <f>Schools!I832</f>
        <v>2767295.txt</v>
      </c>
      <c r="J832" t="str">
        <f>Schools!J832</f>
        <v>https://files.api.ofsted.gov.uk/v1/file/2767295</v>
      </c>
      <c r="K832" t="str">
        <f>Schools!K832</f>
        <v>Short inspection</v>
      </c>
      <c r="L832" t="b">
        <f t="shared" ref="L832:AA841" si="135">VLOOKUP($A832,rMentions,COLUMN()-9,FALSE)</f>
        <v>0</v>
      </c>
      <c r="M832">
        <f t="shared" si="135"/>
        <v>2</v>
      </c>
      <c r="N832">
        <f t="shared" si="135"/>
        <v>2</v>
      </c>
      <c r="O832">
        <f t="shared" si="135"/>
        <v>0</v>
      </c>
      <c r="P832">
        <f t="shared" si="135"/>
        <v>0</v>
      </c>
      <c r="Q832">
        <f t="shared" si="135"/>
        <v>0</v>
      </c>
      <c r="R832">
        <f t="shared" si="135"/>
        <v>0</v>
      </c>
      <c r="S832">
        <f t="shared" si="135"/>
        <v>0</v>
      </c>
      <c r="T832">
        <f t="shared" si="135"/>
        <v>0</v>
      </c>
      <c r="U832">
        <f t="shared" si="135"/>
        <v>0</v>
      </c>
      <c r="V832">
        <f t="shared" si="135"/>
        <v>0</v>
      </c>
      <c r="W832">
        <f t="shared" si="135"/>
        <v>0</v>
      </c>
      <c r="X832">
        <f t="shared" si="135"/>
        <v>0</v>
      </c>
      <c r="Y832">
        <f t="shared" si="135"/>
        <v>0</v>
      </c>
      <c r="Z832">
        <f t="shared" si="135"/>
        <v>0</v>
      </c>
      <c r="AA832">
        <f t="shared" si="135"/>
        <v>0</v>
      </c>
      <c r="AB832">
        <f t="shared" si="133"/>
        <v>0</v>
      </c>
      <c r="AC832">
        <f t="shared" si="133"/>
        <v>8</v>
      </c>
    </row>
    <row r="833" spans="1:29">
      <c r="A833">
        <f>Schools!A833</f>
        <v>136114</v>
      </c>
      <c r="B833" t="str">
        <f>Schools!B833</f>
        <v>Woodlands Meed</v>
      </c>
      <c r="C833" t="str">
        <f>Schools!C833</f>
        <v>Special School</v>
      </c>
      <c r="D833">
        <f>Schools!D833</f>
        <v>0</v>
      </c>
      <c r="E833" t="str">
        <f>Schools!E833</f>
        <v>/provider/25/136114</v>
      </c>
      <c r="F833" t="str">
        <f>Schools!F833</f>
        <v>Chanctonbury Road, Burgess Hill, West Sussex, RH15 9EY</v>
      </c>
      <c r="G833" s="17">
        <f>Schools!G833</f>
        <v>43292</v>
      </c>
      <c r="H833">
        <f>Schools!H833</f>
        <v>2785067</v>
      </c>
      <c r="I833" t="str">
        <f>Schools!I833</f>
        <v>2785067.txt</v>
      </c>
      <c r="J833" t="str">
        <f>Schools!J833</f>
        <v>https://files.api.ofsted.gov.uk/v1/file/2785067</v>
      </c>
      <c r="K833" t="str">
        <f>Schools!K833</f>
        <v>Short inspection</v>
      </c>
      <c r="L833" t="b">
        <f t="shared" si="135"/>
        <v>0</v>
      </c>
      <c r="M833">
        <f t="shared" si="135"/>
        <v>0</v>
      </c>
      <c r="N833">
        <f t="shared" si="135"/>
        <v>0</v>
      </c>
      <c r="O833">
        <f t="shared" si="135"/>
        <v>0</v>
      </c>
      <c r="P833">
        <f t="shared" si="135"/>
        <v>0</v>
      </c>
      <c r="Q833">
        <f t="shared" si="135"/>
        <v>0</v>
      </c>
      <c r="R833">
        <f t="shared" si="135"/>
        <v>0</v>
      </c>
      <c r="S833">
        <f t="shared" si="135"/>
        <v>0</v>
      </c>
      <c r="T833">
        <f t="shared" si="135"/>
        <v>0</v>
      </c>
      <c r="U833">
        <f t="shared" si="135"/>
        <v>0</v>
      </c>
      <c r="V833">
        <f t="shared" si="135"/>
        <v>0</v>
      </c>
      <c r="W833">
        <f t="shared" si="135"/>
        <v>0</v>
      </c>
      <c r="X833">
        <f t="shared" si="135"/>
        <v>0</v>
      </c>
      <c r="Y833">
        <f t="shared" si="133"/>
        <v>0</v>
      </c>
      <c r="Z833">
        <f t="shared" si="133"/>
        <v>0</v>
      </c>
      <c r="AA833">
        <f t="shared" si="133"/>
        <v>0</v>
      </c>
      <c r="AB833">
        <f t="shared" si="133"/>
        <v>1</v>
      </c>
      <c r="AC833">
        <f t="shared" si="133"/>
        <v>0</v>
      </c>
    </row>
    <row r="834" spans="1:29">
      <c r="A834">
        <f>Schools!A834</f>
        <v>139771</v>
      </c>
      <c r="B834" t="str">
        <f>Schools!B834</f>
        <v>Tlg Nottingham</v>
      </c>
      <c r="C834" t="str">
        <f>Schools!C834</f>
        <v>Independent School</v>
      </c>
      <c r="D834" t="str">
        <f>Schools!D834</f>
        <v>Good</v>
      </c>
      <c r="E834" t="str">
        <f>Schools!E834</f>
        <v>/provider/27/139771</v>
      </c>
      <c r="F834" t="str">
        <f>Schools!F834</f>
        <v>Arnold Road Evangelical Church, 518-520 Arnold Road, Nottingham, Nottinghamshire, NG5 5HN</v>
      </c>
      <c r="G834" s="17">
        <f>Schools!G834</f>
        <v>43173</v>
      </c>
      <c r="H834">
        <f>Schools!H834</f>
        <v>2760891</v>
      </c>
      <c r="I834" t="str">
        <f>Schools!I834</f>
        <v>2760891.txt</v>
      </c>
      <c r="J834" t="str">
        <f>Schools!J834</f>
        <v>https://files.api.ofsted.gov.uk/v1/file/2760891</v>
      </c>
      <c r="K834" t="str">
        <f>Schools!K834</f>
        <v>Standard inspection</v>
      </c>
      <c r="L834" t="b">
        <f t="shared" si="135"/>
        <v>0</v>
      </c>
      <c r="M834">
        <f t="shared" si="135"/>
        <v>4</v>
      </c>
      <c r="N834">
        <f t="shared" si="135"/>
        <v>11</v>
      </c>
      <c r="O834">
        <f t="shared" si="135"/>
        <v>0</v>
      </c>
      <c r="P834">
        <f t="shared" si="135"/>
        <v>0</v>
      </c>
      <c r="Q834">
        <f t="shared" si="135"/>
        <v>0</v>
      </c>
      <c r="R834">
        <f t="shared" si="135"/>
        <v>0</v>
      </c>
      <c r="S834">
        <f t="shared" si="135"/>
        <v>3</v>
      </c>
      <c r="T834">
        <f t="shared" si="135"/>
        <v>0</v>
      </c>
      <c r="U834">
        <f t="shared" si="135"/>
        <v>0</v>
      </c>
      <c r="V834">
        <f t="shared" si="135"/>
        <v>0</v>
      </c>
      <c r="W834">
        <f t="shared" si="135"/>
        <v>0</v>
      </c>
      <c r="X834">
        <f t="shared" si="135"/>
        <v>2</v>
      </c>
      <c r="Y834">
        <f t="shared" ref="Y834:AC849" si="136">VLOOKUP($A834,rMentions,COLUMN()-9,FALSE)</f>
        <v>0</v>
      </c>
      <c r="Z834">
        <f t="shared" si="136"/>
        <v>0</v>
      </c>
      <c r="AA834">
        <f t="shared" si="136"/>
        <v>0</v>
      </c>
      <c r="AB834">
        <f t="shared" si="136"/>
        <v>0</v>
      </c>
      <c r="AC834">
        <f t="shared" si="136"/>
        <v>11</v>
      </c>
    </row>
    <row r="835" spans="1:29">
      <c r="A835">
        <f>Schools!A835</f>
        <v>140225</v>
      </c>
      <c r="B835" t="str">
        <f>Schools!B835</f>
        <v>Epic Learning Independent School</v>
      </c>
      <c r="C835" t="str">
        <f>Schools!C835</f>
        <v>Independent School</v>
      </c>
      <c r="D835" t="str">
        <f>Schools!D835</f>
        <v>Good</v>
      </c>
      <c r="E835" t="str">
        <f>Schools!E835</f>
        <v>/provider/27/140225</v>
      </c>
      <c r="F835" t="str">
        <f>Schools!F835</f>
        <v>Golborne Youth Centre, 2a Wornington Road, Swinbrook Estate, London, W10 5QJ</v>
      </c>
      <c r="G835" s="17">
        <f>Schools!G835</f>
        <v>43175</v>
      </c>
      <c r="H835">
        <f>Schools!H835</f>
        <v>2761557</v>
      </c>
      <c r="I835" t="str">
        <f>Schools!I835</f>
        <v>2761557.txt</v>
      </c>
      <c r="J835" t="str">
        <f>Schools!J835</f>
        <v>https://files.api.ofsted.gov.uk/v1/file/2761557</v>
      </c>
      <c r="K835" t="str">
        <f>Schools!K835</f>
        <v>Standard inspection</v>
      </c>
      <c r="L835" t="b">
        <f t="shared" si="135"/>
        <v>0</v>
      </c>
      <c r="M835">
        <f t="shared" si="135"/>
        <v>4</v>
      </c>
      <c r="N835">
        <f t="shared" si="135"/>
        <v>5</v>
      </c>
      <c r="O835">
        <f t="shared" si="135"/>
        <v>0</v>
      </c>
      <c r="P835">
        <f t="shared" si="135"/>
        <v>0</v>
      </c>
      <c r="Q835">
        <f t="shared" si="135"/>
        <v>0</v>
      </c>
      <c r="R835">
        <f t="shared" si="135"/>
        <v>0</v>
      </c>
      <c r="S835">
        <f t="shared" si="135"/>
        <v>0</v>
      </c>
      <c r="T835">
        <f t="shared" si="135"/>
        <v>0</v>
      </c>
      <c r="U835">
        <f t="shared" si="135"/>
        <v>0</v>
      </c>
      <c r="V835">
        <f t="shared" si="135"/>
        <v>0</v>
      </c>
      <c r="W835">
        <f t="shared" si="135"/>
        <v>0</v>
      </c>
      <c r="X835">
        <f t="shared" si="135"/>
        <v>0</v>
      </c>
      <c r="Y835">
        <f t="shared" si="136"/>
        <v>0</v>
      </c>
      <c r="Z835">
        <f t="shared" si="136"/>
        <v>0</v>
      </c>
      <c r="AA835">
        <f t="shared" si="136"/>
        <v>0</v>
      </c>
      <c r="AB835">
        <f t="shared" si="136"/>
        <v>0</v>
      </c>
      <c r="AC835">
        <f t="shared" si="136"/>
        <v>3</v>
      </c>
    </row>
    <row r="836" spans="1:29">
      <c r="A836">
        <f>Schools!A836</f>
        <v>140227</v>
      </c>
      <c r="B836" t="str">
        <f>Schools!B836</f>
        <v>Bridge School</v>
      </c>
      <c r="C836" t="str">
        <f>Schools!C836</f>
        <v>Independent School</v>
      </c>
      <c r="D836" t="str">
        <f>Schools!D836</f>
        <v>Good</v>
      </c>
      <c r="E836" t="str">
        <f>Schools!E836</f>
        <v>/provider/27/140227</v>
      </c>
      <c r="F836" t="str">
        <f>Schools!F836</f>
        <v>C/O Cambian Education, 4th Floor Waterfront, Chancellors Road, London, W6 9RU</v>
      </c>
      <c r="G836" s="17">
        <f>Schools!G836</f>
        <v>42990</v>
      </c>
      <c r="H836">
        <f>Schools!H836</f>
        <v>2724863</v>
      </c>
      <c r="I836" t="str">
        <f>Schools!I836</f>
        <v>2724863.txt</v>
      </c>
      <c r="J836" t="str">
        <f>Schools!J836</f>
        <v>https://files.api.ofsted.gov.uk/v1/file/2724863</v>
      </c>
      <c r="K836" t="str">
        <f>Schools!K836</f>
        <v>Standard inspection</v>
      </c>
      <c r="L836" t="b">
        <f t="shared" si="135"/>
        <v>0</v>
      </c>
      <c r="M836">
        <f t="shared" si="135"/>
        <v>3</v>
      </c>
      <c r="N836">
        <f t="shared" si="135"/>
        <v>4</v>
      </c>
      <c r="O836">
        <f t="shared" si="135"/>
        <v>0</v>
      </c>
      <c r="P836">
        <f t="shared" si="135"/>
        <v>0</v>
      </c>
      <c r="Q836">
        <f t="shared" si="135"/>
        <v>0</v>
      </c>
      <c r="R836">
        <f t="shared" si="135"/>
        <v>0</v>
      </c>
      <c r="S836">
        <f t="shared" si="135"/>
        <v>0</v>
      </c>
      <c r="T836">
        <f t="shared" si="135"/>
        <v>0</v>
      </c>
      <c r="U836">
        <f t="shared" si="135"/>
        <v>0</v>
      </c>
      <c r="V836">
        <f t="shared" si="135"/>
        <v>0</v>
      </c>
      <c r="W836">
        <f t="shared" si="135"/>
        <v>0</v>
      </c>
      <c r="X836">
        <f t="shared" si="135"/>
        <v>0</v>
      </c>
      <c r="Y836">
        <f t="shared" si="136"/>
        <v>0</v>
      </c>
      <c r="Z836">
        <f t="shared" si="136"/>
        <v>0</v>
      </c>
      <c r="AA836">
        <f t="shared" si="136"/>
        <v>0</v>
      </c>
      <c r="AB836">
        <f t="shared" si="136"/>
        <v>3</v>
      </c>
      <c r="AC836">
        <f t="shared" si="136"/>
        <v>3</v>
      </c>
    </row>
    <row r="837" spans="1:29">
      <c r="A837">
        <f>Schools!A837</f>
        <v>139603</v>
      </c>
      <c r="B837" t="str">
        <f>Schools!B837</f>
        <v>R.E.A.L Independent Schools</v>
      </c>
      <c r="C837" t="str">
        <f>Schools!C837</f>
        <v>Independent School</v>
      </c>
      <c r="D837" t="str">
        <f>Schools!D837</f>
        <v>Good</v>
      </c>
      <c r="E837" t="str">
        <f>Schools!E837</f>
        <v>/provider/27/139603</v>
      </c>
      <c r="F837" t="str">
        <f>Schools!F837</f>
        <v>The Old Fire Station, Mansfield Road, Blidworth, Nottinghamshire, NG21 0PN</v>
      </c>
      <c r="G837" s="17">
        <f>Schools!G837</f>
        <v>42989</v>
      </c>
      <c r="H837">
        <f>Schools!H837</f>
        <v>2724607</v>
      </c>
      <c r="I837" t="str">
        <f>Schools!I837</f>
        <v>2724607.txt</v>
      </c>
      <c r="J837" t="str">
        <f>Schools!J837</f>
        <v>https://files.api.ofsted.gov.uk/v1/file/2724607</v>
      </c>
      <c r="K837" t="str">
        <f>Schools!K837</f>
        <v>Standard inspection</v>
      </c>
      <c r="L837" t="b">
        <f t="shared" si="135"/>
        <v>0</v>
      </c>
      <c r="M837">
        <f t="shared" si="135"/>
        <v>3</v>
      </c>
      <c r="N837">
        <f t="shared" si="135"/>
        <v>6</v>
      </c>
      <c r="O837">
        <f t="shared" si="135"/>
        <v>0</v>
      </c>
      <c r="P837">
        <f t="shared" si="135"/>
        <v>0</v>
      </c>
      <c r="Q837">
        <f t="shared" si="135"/>
        <v>0</v>
      </c>
      <c r="R837">
        <f t="shared" si="135"/>
        <v>0</v>
      </c>
      <c r="S837">
        <f t="shared" si="135"/>
        <v>0</v>
      </c>
      <c r="T837">
        <f t="shared" si="135"/>
        <v>0</v>
      </c>
      <c r="U837">
        <f t="shared" si="135"/>
        <v>0</v>
      </c>
      <c r="V837">
        <f t="shared" si="135"/>
        <v>0</v>
      </c>
      <c r="W837">
        <f t="shared" si="135"/>
        <v>0</v>
      </c>
      <c r="X837">
        <f t="shared" si="135"/>
        <v>0</v>
      </c>
      <c r="Y837">
        <f t="shared" si="136"/>
        <v>0</v>
      </c>
      <c r="Z837">
        <f t="shared" si="136"/>
        <v>0</v>
      </c>
      <c r="AA837">
        <f t="shared" si="136"/>
        <v>0</v>
      </c>
      <c r="AB837">
        <f t="shared" si="136"/>
        <v>4</v>
      </c>
      <c r="AC837">
        <f t="shared" si="136"/>
        <v>4</v>
      </c>
    </row>
    <row r="838" spans="1:29">
      <c r="A838">
        <f>Schools!A838</f>
        <v>138351</v>
      </c>
      <c r="B838" t="str">
        <f>Schools!B838</f>
        <v>The Rural Enterprise Academy</v>
      </c>
      <c r="C838" t="str">
        <f>Schools!C838</f>
        <v>Secondary</v>
      </c>
      <c r="D838" t="str">
        <f>Schools!D838</f>
        <v>Good</v>
      </c>
      <c r="E838" t="str">
        <f>Schools!E838</f>
        <v>/provider/23/138351</v>
      </c>
      <c r="F838" t="str">
        <f>Schools!F838</f>
        <v>Rodbaston Campus, Penkridge, Staffordshire, ST19 5PH</v>
      </c>
      <c r="G838" s="17">
        <f>Schools!G838</f>
        <v>43263</v>
      </c>
      <c r="H838">
        <f>Schools!H838</f>
        <v>2778969</v>
      </c>
      <c r="I838" t="str">
        <f>Schools!I838</f>
        <v>2778969.txt</v>
      </c>
      <c r="J838" t="str">
        <f>Schools!J838</f>
        <v>https://files.api.ofsted.gov.uk/v1/file/2778969</v>
      </c>
      <c r="K838" t="str">
        <f>Schools!K838</f>
        <v>Full inspection</v>
      </c>
      <c r="L838" t="b">
        <f t="shared" si="135"/>
        <v>0</v>
      </c>
      <c r="M838">
        <f t="shared" si="135"/>
        <v>1</v>
      </c>
      <c r="N838">
        <f t="shared" si="135"/>
        <v>4</v>
      </c>
      <c r="O838">
        <f t="shared" si="135"/>
        <v>0</v>
      </c>
      <c r="P838">
        <f t="shared" si="135"/>
        <v>0</v>
      </c>
      <c r="Q838">
        <f t="shared" si="135"/>
        <v>0</v>
      </c>
      <c r="R838">
        <f t="shared" si="135"/>
        <v>0</v>
      </c>
      <c r="S838">
        <f t="shared" si="135"/>
        <v>0</v>
      </c>
      <c r="T838">
        <f t="shared" si="135"/>
        <v>0</v>
      </c>
      <c r="U838">
        <f t="shared" si="135"/>
        <v>0</v>
      </c>
      <c r="V838">
        <f t="shared" si="135"/>
        <v>0</v>
      </c>
      <c r="W838">
        <f t="shared" si="135"/>
        <v>0</v>
      </c>
      <c r="X838">
        <f t="shared" si="135"/>
        <v>0</v>
      </c>
      <c r="Y838">
        <f t="shared" si="136"/>
        <v>0</v>
      </c>
      <c r="Z838">
        <f t="shared" si="136"/>
        <v>0</v>
      </c>
      <c r="AA838">
        <f t="shared" si="136"/>
        <v>0</v>
      </c>
      <c r="AB838">
        <f t="shared" si="136"/>
        <v>1</v>
      </c>
      <c r="AC838">
        <f t="shared" si="136"/>
        <v>2</v>
      </c>
    </row>
    <row r="839" spans="1:29">
      <c r="A839">
        <f>Schools!A839</f>
        <v>138271</v>
      </c>
      <c r="B839" t="str">
        <f>Schools!B839</f>
        <v>City of Peterborough Academy, Special School</v>
      </c>
      <c r="C839" t="str">
        <f>Schools!C839</f>
        <v>Special School</v>
      </c>
      <c r="D839" t="str">
        <f>Schools!D839</f>
        <v>Good</v>
      </c>
      <c r="E839" t="str">
        <f>Schools!E839</f>
        <v>/provider/25/138271</v>
      </c>
      <c r="F839" t="str">
        <f>Schools!F839</f>
        <v>Reeves Way, Peterborough, Cambridgeshire, PE1 5LQ</v>
      </c>
      <c r="G839" s="17">
        <f>Schools!G839</f>
        <v>43024</v>
      </c>
      <c r="H839">
        <f>Schools!H839</f>
        <v>2730661</v>
      </c>
      <c r="I839" t="str">
        <f>Schools!I839</f>
        <v>2730661.txt</v>
      </c>
      <c r="J839" t="str">
        <f>Schools!J839</f>
        <v>https://files.api.ofsted.gov.uk/v1/file/2730661</v>
      </c>
      <c r="K839" t="str">
        <f>Schools!K839</f>
        <v>Full inspection</v>
      </c>
      <c r="L839" t="b">
        <f t="shared" si="135"/>
        <v>0</v>
      </c>
      <c r="M839">
        <f t="shared" si="135"/>
        <v>2</v>
      </c>
      <c r="N839">
        <f t="shared" si="135"/>
        <v>6</v>
      </c>
      <c r="O839">
        <f t="shared" si="135"/>
        <v>0</v>
      </c>
      <c r="P839">
        <f t="shared" si="135"/>
        <v>0</v>
      </c>
      <c r="Q839">
        <f t="shared" si="135"/>
        <v>0</v>
      </c>
      <c r="R839">
        <f t="shared" si="135"/>
        <v>0</v>
      </c>
      <c r="S839">
        <f t="shared" si="135"/>
        <v>0</v>
      </c>
      <c r="T839">
        <f t="shared" si="135"/>
        <v>0</v>
      </c>
      <c r="U839">
        <f t="shared" si="135"/>
        <v>0</v>
      </c>
      <c r="V839">
        <f t="shared" si="135"/>
        <v>0</v>
      </c>
      <c r="W839">
        <f t="shared" si="135"/>
        <v>0</v>
      </c>
      <c r="X839">
        <f t="shared" si="135"/>
        <v>0</v>
      </c>
      <c r="Y839">
        <f t="shared" si="136"/>
        <v>0</v>
      </c>
      <c r="Z839">
        <f t="shared" si="136"/>
        <v>0</v>
      </c>
      <c r="AA839">
        <f t="shared" si="136"/>
        <v>0</v>
      </c>
      <c r="AB839">
        <f t="shared" si="136"/>
        <v>0</v>
      </c>
      <c r="AC839">
        <f t="shared" si="136"/>
        <v>3</v>
      </c>
    </row>
    <row r="840" spans="1:29">
      <c r="A840">
        <f>Schools!A840</f>
        <v>137582</v>
      </c>
      <c r="B840" t="str">
        <f>Schools!B840</f>
        <v>University of Chester Academy Northwich</v>
      </c>
      <c r="C840" t="str">
        <f>Schools!C840</f>
        <v>Secondary</v>
      </c>
      <c r="D840" t="str">
        <f>Schools!D840</f>
        <v>Good</v>
      </c>
      <c r="E840" t="str">
        <f>Schools!E840</f>
        <v>/provider/23/137582</v>
      </c>
      <c r="F840" t="str">
        <f>Schools!F840</f>
        <v>Shipbrook Road, Rudheath, Northwich, Cheshire, CW9 7DT</v>
      </c>
      <c r="G840" s="17">
        <f>Schools!G840</f>
        <v>43139</v>
      </c>
      <c r="H840">
        <f>Schools!H840</f>
        <v>2752751</v>
      </c>
      <c r="I840" t="str">
        <f>Schools!I840</f>
        <v>2752751.txt</v>
      </c>
      <c r="J840" t="str">
        <f>Schools!J840</f>
        <v>https://files.api.ofsted.gov.uk/v1/file/2752751</v>
      </c>
      <c r="K840" t="str">
        <f>Schools!K840</f>
        <v>Full inspection</v>
      </c>
      <c r="L840" t="b">
        <f t="shared" si="135"/>
        <v>0</v>
      </c>
      <c r="M840">
        <f t="shared" si="135"/>
        <v>6</v>
      </c>
      <c r="N840">
        <f t="shared" si="135"/>
        <v>11</v>
      </c>
      <c r="O840">
        <f t="shared" si="135"/>
        <v>0</v>
      </c>
      <c r="P840">
        <f t="shared" si="135"/>
        <v>0</v>
      </c>
      <c r="Q840">
        <f t="shared" si="135"/>
        <v>0</v>
      </c>
      <c r="R840">
        <f t="shared" si="135"/>
        <v>0</v>
      </c>
      <c r="S840">
        <f t="shared" si="135"/>
        <v>0</v>
      </c>
      <c r="T840">
        <f t="shared" si="135"/>
        <v>1</v>
      </c>
      <c r="U840">
        <f t="shared" si="135"/>
        <v>0</v>
      </c>
      <c r="V840">
        <f t="shared" si="135"/>
        <v>0</v>
      </c>
      <c r="W840">
        <f t="shared" si="135"/>
        <v>0</v>
      </c>
      <c r="X840">
        <f t="shared" si="135"/>
        <v>0</v>
      </c>
      <c r="Y840">
        <f t="shared" si="136"/>
        <v>0</v>
      </c>
      <c r="Z840">
        <f t="shared" si="136"/>
        <v>0</v>
      </c>
      <c r="AA840">
        <f t="shared" si="136"/>
        <v>0</v>
      </c>
      <c r="AB840">
        <f t="shared" si="136"/>
        <v>0</v>
      </c>
      <c r="AC840">
        <f t="shared" si="136"/>
        <v>2</v>
      </c>
    </row>
    <row r="841" spans="1:29">
      <c r="A841">
        <f>Schools!A841</f>
        <v>138273</v>
      </c>
      <c r="B841" t="str">
        <f>Schools!B841</f>
        <v>Saxmundham Free School</v>
      </c>
      <c r="C841" t="str">
        <f>Schools!C841</f>
        <v>Secondary</v>
      </c>
      <c r="D841">
        <f>Schools!D841</f>
        <v>0</v>
      </c>
      <c r="E841" t="str">
        <f>Schools!E841</f>
        <v>/provider/23/138273</v>
      </c>
      <c r="F841" t="str">
        <f>Schools!F841</f>
        <v>Seaman Avenue, Saxmundham, Suffolk, IP17 1DZ</v>
      </c>
      <c r="G841" s="17">
        <f>Schools!G841</f>
        <v>43180</v>
      </c>
      <c r="H841">
        <f>Schools!H841</f>
        <v>2762429</v>
      </c>
      <c r="I841" t="str">
        <f>Schools!I841</f>
        <v>2762429.txt</v>
      </c>
      <c r="J841" t="str">
        <f>Schools!J841</f>
        <v>https://files.api.ofsted.gov.uk/v1/file/2762429</v>
      </c>
      <c r="K841" t="str">
        <f>Schools!K841</f>
        <v>Short inspection</v>
      </c>
      <c r="L841" t="b">
        <f t="shared" si="135"/>
        <v>0</v>
      </c>
      <c r="M841">
        <f t="shared" si="135"/>
        <v>4</v>
      </c>
      <c r="N841">
        <f t="shared" si="135"/>
        <v>2</v>
      </c>
      <c r="O841">
        <f t="shared" si="135"/>
        <v>0</v>
      </c>
      <c r="P841">
        <f t="shared" si="135"/>
        <v>0</v>
      </c>
      <c r="Q841">
        <f t="shared" si="135"/>
        <v>0</v>
      </c>
      <c r="R841">
        <f t="shared" si="135"/>
        <v>0</v>
      </c>
      <c r="S841">
        <f t="shared" si="135"/>
        <v>0</v>
      </c>
      <c r="T841">
        <f t="shared" si="135"/>
        <v>0</v>
      </c>
      <c r="U841">
        <f t="shared" si="135"/>
        <v>0</v>
      </c>
      <c r="V841">
        <f t="shared" si="135"/>
        <v>0</v>
      </c>
      <c r="W841">
        <f t="shared" si="135"/>
        <v>0</v>
      </c>
      <c r="X841">
        <f t="shared" si="135"/>
        <v>0</v>
      </c>
      <c r="Y841">
        <f t="shared" si="136"/>
        <v>0</v>
      </c>
      <c r="Z841">
        <f t="shared" si="136"/>
        <v>0</v>
      </c>
      <c r="AA841">
        <f t="shared" si="136"/>
        <v>0</v>
      </c>
      <c r="AB841">
        <f t="shared" si="136"/>
        <v>0</v>
      </c>
      <c r="AC841">
        <f t="shared" si="136"/>
        <v>4</v>
      </c>
    </row>
    <row r="842" spans="1:29">
      <c r="A842">
        <f>Schools!A842</f>
        <v>139997</v>
      </c>
      <c r="B842" t="str">
        <f>Schools!B842</f>
        <v>Carfax College</v>
      </c>
      <c r="C842" t="str">
        <f>Schools!C842</f>
        <v>Independent School</v>
      </c>
      <c r="D842" t="str">
        <f>Schools!D842</f>
        <v>Good</v>
      </c>
      <c r="E842" t="str">
        <f>Schools!E842</f>
        <v>/provider/27/139997</v>
      </c>
      <c r="F842" t="str">
        <f>Schools!F842</f>
        <v>39-42 Hythe Bridge Street, Oxford, Oxfordshire, OX1 2EP</v>
      </c>
      <c r="G842" s="17">
        <f>Schools!G842</f>
        <v>43207</v>
      </c>
      <c r="H842">
        <f>Schools!H842</f>
        <v>2767323</v>
      </c>
      <c r="I842" t="str">
        <f>Schools!I842</f>
        <v>2767323.txt</v>
      </c>
      <c r="J842" t="str">
        <f>Schools!J842</f>
        <v>https://files.api.ofsted.gov.uk/v1/file/2767323</v>
      </c>
      <c r="K842" t="str">
        <f>Schools!K842</f>
        <v>Standard inspection</v>
      </c>
      <c r="L842" t="b">
        <f t="shared" ref="L842:AA851" si="137">VLOOKUP($A842,rMentions,COLUMN()-9,FALSE)</f>
        <v>0</v>
      </c>
      <c r="M842">
        <f t="shared" si="137"/>
        <v>1</v>
      </c>
      <c r="N842">
        <f t="shared" si="137"/>
        <v>0</v>
      </c>
      <c r="O842">
        <f t="shared" si="137"/>
        <v>0</v>
      </c>
      <c r="P842">
        <f t="shared" si="137"/>
        <v>2</v>
      </c>
      <c r="Q842">
        <f t="shared" si="137"/>
        <v>0</v>
      </c>
      <c r="R842">
        <f t="shared" si="137"/>
        <v>0</v>
      </c>
      <c r="S842">
        <f t="shared" si="137"/>
        <v>0</v>
      </c>
      <c r="T842">
        <f t="shared" si="137"/>
        <v>0</v>
      </c>
      <c r="U842">
        <f t="shared" si="137"/>
        <v>0</v>
      </c>
      <c r="V842">
        <f t="shared" si="137"/>
        <v>0</v>
      </c>
      <c r="W842">
        <f t="shared" si="137"/>
        <v>0</v>
      </c>
      <c r="X842">
        <f t="shared" si="137"/>
        <v>0</v>
      </c>
      <c r="Y842">
        <f t="shared" si="137"/>
        <v>0</v>
      </c>
      <c r="Z842">
        <f t="shared" si="137"/>
        <v>0</v>
      </c>
      <c r="AA842">
        <f t="shared" si="137"/>
        <v>0</v>
      </c>
      <c r="AB842">
        <f t="shared" si="136"/>
        <v>0</v>
      </c>
      <c r="AC842">
        <f t="shared" si="136"/>
        <v>1</v>
      </c>
    </row>
    <row r="843" spans="1:29">
      <c r="A843">
        <f>Schools!A843</f>
        <v>140046</v>
      </c>
      <c r="B843" t="str">
        <f>Schools!B843</f>
        <v>Clay Hill School</v>
      </c>
      <c r="C843" t="str">
        <f>Schools!C843</f>
        <v>Independent School</v>
      </c>
      <c r="D843" t="str">
        <f>Schools!D843</f>
        <v>Good</v>
      </c>
      <c r="E843" t="str">
        <f>Schools!E843</f>
        <v>/provider/27/140046</v>
      </c>
      <c r="F843" t="str">
        <f>Schools!F843</f>
        <v>Clay Hill, Lyndhurst, Hampshire, SO43 7DE</v>
      </c>
      <c r="G843" s="17">
        <f>Schools!G843</f>
        <v>43108</v>
      </c>
      <c r="H843">
        <f>Schools!H843</f>
        <v>2747315</v>
      </c>
      <c r="I843" t="str">
        <f>Schools!I843</f>
        <v>2747315.txt</v>
      </c>
      <c r="J843" t="str">
        <f>Schools!J843</f>
        <v>https://files.api.ofsted.gov.uk/v1/file/2747315</v>
      </c>
      <c r="K843" t="str">
        <f>Schools!K843</f>
        <v>Standard inspection</v>
      </c>
      <c r="L843" t="b">
        <f t="shared" si="137"/>
        <v>0</v>
      </c>
      <c r="M843">
        <f t="shared" si="137"/>
        <v>0</v>
      </c>
      <c r="N843">
        <f t="shared" si="137"/>
        <v>6</v>
      </c>
      <c r="O843">
        <f t="shared" si="137"/>
        <v>0</v>
      </c>
      <c r="P843">
        <f t="shared" si="137"/>
        <v>1</v>
      </c>
      <c r="Q843">
        <f t="shared" si="137"/>
        <v>0</v>
      </c>
      <c r="R843">
        <f t="shared" si="137"/>
        <v>0</v>
      </c>
      <c r="S843">
        <f t="shared" si="137"/>
        <v>0</v>
      </c>
      <c r="T843">
        <f t="shared" si="137"/>
        <v>0</v>
      </c>
      <c r="U843">
        <f t="shared" si="137"/>
        <v>0</v>
      </c>
      <c r="V843">
        <f t="shared" si="137"/>
        <v>0</v>
      </c>
      <c r="W843">
        <f t="shared" si="137"/>
        <v>0</v>
      </c>
      <c r="X843">
        <f t="shared" si="137"/>
        <v>0</v>
      </c>
      <c r="Y843">
        <f t="shared" si="136"/>
        <v>0</v>
      </c>
      <c r="Z843">
        <f t="shared" si="136"/>
        <v>0</v>
      </c>
      <c r="AA843">
        <f t="shared" si="136"/>
        <v>0</v>
      </c>
      <c r="AB843">
        <f t="shared" si="136"/>
        <v>1</v>
      </c>
      <c r="AC843">
        <f t="shared" si="136"/>
        <v>5</v>
      </c>
    </row>
    <row r="844" spans="1:29">
      <c r="A844">
        <f>Schools!A844</f>
        <v>139733</v>
      </c>
      <c r="B844" t="str">
        <f>Schools!B844</f>
        <v>Eden Park Academy</v>
      </c>
      <c r="C844" t="str">
        <f>Schools!C844</f>
        <v>Independent School</v>
      </c>
      <c r="D844" t="str">
        <f>Schools!D844</f>
        <v>Requires Improvement</v>
      </c>
      <c r="E844" t="str">
        <f>Schools!E844</f>
        <v>/provider/27/139733</v>
      </c>
      <c r="F844" t="str">
        <f>Schools!F844</f>
        <v>Barkly Road, Beeston, Leeds, West Yorkshire, LS11 7EN</v>
      </c>
      <c r="G844" s="17">
        <f>Schools!G844</f>
        <v>42998</v>
      </c>
      <c r="H844">
        <f>Schools!H844</f>
        <v>2726195</v>
      </c>
      <c r="I844" t="str">
        <f>Schools!I844</f>
        <v>2726195.txt</v>
      </c>
      <c r="J844" t="str">
        <f>Schools!J844</f>
        <v>https://files.api.ofsted.gov.uk/v1/file/2726195</v>
      </c>
      <c r="K844" t="str">
        <f>Schools!K844</f>
        <v>Standard inspection</v>
      </c>
      <c r="L844" t="b">
        <f t="shared" si="137"/>
        <v>0</v>
      </c>
      <c r="M844">
        <f t="shared" si="137"/>
        <v>0</v>
      </c>
      <c r="N844">
        <f t="shared" si="137"/>
        <v>3</v>
      </c>
      <c r="O844">
        <f t="shared" si="137"/>
        <v>0</v>
      </c>
      <c r="P844">
        <f t="shared" si="137"/>
        <v>0</v>
      </c>
      <c r="Q844">
        <f t="shared" si="137"/>
        <v>0</v>
      </c>
      <c r="R844">
        <f t="shared" si="137"/>
        <v>0</v>
      </c>
      <c r="S844">
        <f t="shared" si="137"/>
        <v>3</v>
      </c>
      <c r="T844">
        <f t="shared" si="137"/>
        <v>0</v>
      </c>
      <c r="U844">
        <f t="shared" si="137"/>
        <v>0</v>
      </c>
      <c r="V844">
        <f t="shared" si="137"/>
        <v>0</v>
      </c>
      <c r="W844">
        <f t="shared" si="137"/>
        <v>0</v>
      </c>
      <c r="X844">
        <f t="shared" si="137"/>
        <v>0</v>
      </c>
      <c r="Y844">
        <f t="shared" si="136"/>
        <v>0</v>
      </c>
      <c r="Z844">
        <f t="shared" si="136"/>
        <v>0</v>
      </c>
      <c r="AA844">
        <f t="shared" si="136"/>
        <v>0</v>
      </c>
      <c r="AB844">
        <f t="shared" si="136"/>
        <v>0</v>
      </c>
      <c r="AC844">
        <f t="shared" si="136"/>
        <v>4</v>
      </c>
    </row>
    <row r="845" spans="1:29">
      <c r="A845">
        <f>Schools!A845</f>
        <v>140205</v>
      </c>
      <c r="B845" t="str">
        <f>Schools!B845</f>
        <v>Cambian Chesham House School</v>
      </c>
      <c r="C845" t="str">
        <f>Schools!C845</f>
        <v>Independent School</v>
      </c>
      <c r="D845" t="str">
        <f>Schools!D845</f>
        <v>Good</v>
      </c>
      <c r="E845" t="str">
        <f>Schools!E845</f>
        <v>/provider/27/140205</v>
      </c>
      <c r="F845" t="str">
        <f>Schools!F845</f>
        <v>Chesham House, Thrush Drive, Bury, Manchester, BL9 6JD</v>
      </c>
      <c r="G845" s="17">
        <f>Schools!G845</f>
        <v>43052</v>
      </c>
      <c r="H845">
        <f>Schools!H845</f>
        <v>2736537</v>
      </c>
      <c r="I845" t="str">
        <f>Schools!I845</f>
        <v>2736537.txt</v>
      </c>
      <c r="J845" t="str">
        <f>Schools!J845</f>
        <v>https://files.api.ofsted.gov.uk/v1/file/2736537</v>
      </c>
      <c r="K845" t="str">
        <f>Schools!K845</f>
        <v>Standard inspection</v>
      </c>
      <c r="L845" t="b">
        <f t="shared" si="137"/>
        <v>0</v>
      </c>
      <c r="M845">
        <f t="shared" si="137"/>
        <v>8</v>
      </c>
      <c r="N845">
        <f t="shared" si="137"/>
        <v>7</v>
      </c>
      <c r="O845">
        <f t="shared" si="137"/>
        <v>0</v>
      </c>
      <c r="P845">
        <f t="shared" si="137"/>
        <v>1</v>
      </c>
      <c r="Q845">
        <f t="shared" si="137"/>
        <v>0</v>
      </c>
      <c r="R845">
        <f t="shared" si="137"/>
        <v>0</v>
      </c>
      <c r="S845">
        <f t="shared" si="137"/>
        <v>0</v>
      </c>
      <c r="T845">
        <f t="shared" si="137"/>
        <v>1</v>
      </c>
      <c r="U845">
        <f t="shared" si="137"/>
        <v>0</v>
      </c>
      <c r="V845">
        <f t="shared" si="137"/>
        <v>0</v>
      </c>
      <c r="W845">
        <f t="shared" si="137"/>
        <v>0</v>
      </c>
      <c r="X845">
        <f t="shared" si="137"/>
        <v>0</v>
      </c>
      <c r="Y845">
        <f t="shared" si="136"/>
        <v>0</v>
      </c>
      <c r="Z845">
        <f t="shared" si="136"/>
        <v>0</v>
      </c>
      <c r="AA845">
        <f t="shared" si="136"/>
        <v>0</v>
      </c>
      <c r="AB845">
        <f t="shared" si="136"/>
        <v>3</v>
      </c>
      <c r="AC845">
        <f t="shared" si="136"/>
        <v>9</v>
      </c>
    </row>
    <row r="846" spans="1:29">
      <c r="A846">
        <f>Schools!A846</f>
        <v>138403</v>
      </c>
      <c r="B846" t="str">
        <f>Schools!B846</f>
        <v>London Academy of Excellence</v>
      </c>
      <c r="C846" t="str">
        <f>Schools!C846</f>
        <v>16-19 academy</v>
      </c>
      <c r="D846" t="str">
        <f>Schools!D846</f>
        <v>Outstanding</v>
      </c>
      <c r="E846" t="str">
        <f>Schools!E846</f>
        <v>/provider/46/138403</v>
      </c>
      <c r="F846" t="str">
        <f>Schools!F846</f>
        <v>Broadway House, 322 High Street, Stratford, London, E15 1AJ</v>
      </c>
      <c r="G846" s="17">
        <f>Schools!G846</f>
        <v>43061</v>
      </c>
      <c r="H846">
        <f>Schools!H846</f>
        <v>2738347</v>
      </c>
      <c r="I846" t="str">
        <f>Schools!I846</f>
        <v>2738347.txt</v>
      </c>
      <c r="J846" t="str">
        <f>Schools!J846</f>
        <v>https://files.api.ofsted.gov.uk/v1/file/2738347</v>
      </c>
      <c r="K846" t="str">
        <f>Schools!K846</f>
        <v>Full inspection</v>
      </c>
      <c r="L846" t="b">
        <f t="shared" si="137"/>
        <v>0</v>
      </c>
      <c r="M846">
        <f t="shared" si="137"/>
        <v>2</v>
      </c>
      <c r="N846">
        <f t="shared" si="137"/>
        <v>7</v>
      </c>
      <c r="O846">
        <f t="shared" si="137"/>
        <v>0</v>
      </c>
      <c r="P846">
        <f t="shared" si="137"/>
        <v>1</v>
      </c>
      <c r="Q846">
        <f t="shared" si="137"/>
        <v>0</v>
      </c>
      <c r="R846">
        <f t="shared" si="137"/>
        <v>0</v>
      </c>
      <c r="S846">
        <f t="shared" si="137"/>
        <v>1</v>
      </c>
      <c r="T846">
        <f t="shared" si="137"/>
        <v>0</v>
      </c>
      <c r="U846">
        <f t="shared" si="137"/>
        <v>0</v>
      </c>
      <c r="V846">
        <f t="shared" si="137"/>
        <v>0</v>
      </c>
      <c r="W846">
        <f t="shared" si="137"/>
        <v>0</v>
      </c>
      <c r="X846">
        <f t="shared" si="137"/>
        <v>0</v>
      </c>
      <c r="Y846">
        <f t="shared" si="136"/>
        <v>0</v>
      </c>
      <c r="Z846">
        <f t="shared" si="136"/>
        <v>0</v>
      </c>
      <c r="AA846">
        <f t="shared" si="136"/>
        <v>0</v>
      </c>
      <c r="AB846">
        <f t="shared" si="136"/>
        <v>0</v>
      </c>
      <c r="AC846">
        <f t="shared" si="136"/>
        <v>7</v>
      </c>
    </row>
    <row r="847" spans="1:29">
      <c r="A847">
        <f>Schools!A847</f>
        <v>139433</v>
      </c>
      <c r="B847" t="str">
        <f>Schools!B847</f>
        <v>The Maltings College</v>
      </c>
      <c r="C847" t="str">
        <f>Schools!C847</f>
        <v>16-19 academy</v>
      </c>
      <c r="D847" t="str">
        <f>Schools!D847</f>
        <v>Requires Improvement</v>
      </c>
      <c r="E847" t="str">
        <f>Schools!E847</f>
        <v>/provider/46/139433</v>
      </c>
      <c r="F847" t="str">
        <f>Schools!F847</f>
        <v>MALTINGS ROAD, WHEATLEY, HALIFAX, WEST YORKSHIRE, HX2 0TJ</v>
      </c>
      <c r="G847" s="17">
        <f>Schools!G847</f>
        <v>43210</v>
      </c>
      <c r="H847">
        <f>Schools!H847</f>
        <v>2768335</v>
      </c>
      <c r="I847" t="str">
        <f>Schools!I847</f>
        <v>2768335.txt</v>
      </c>
      <c r="J847" t="str">
        <f>Schools!J847</f>
        <v>https://files.api.ofsted.gov.uk/v1/file/2768335</v>
      </c>
      <c r="K847" t="str">
        <f>Schools!K847</f>
        <v>Full inspection</v>
      </c>
      <c r="L847" t="b">
        <f t="shared" si="137"/>
        <v>0</v>
      </c>
      <c r="M847">
        <f t="shared" si="137"/>
        <v>0</v>
      </c>
      <c r="N847">
        <f t="shared" si="137"/>
        <v>10</v>
      </c>
      <c r="O847">
        <f t="shared" si="137"/>
        <v>0</v>
      </c>
      <c r="P847">
        <f t="shared" si="137"/>
        <v>1</v>
      </c>
      <c r="Q847">
        <f t="shared" si="137"/>
        <v>0</v>
      </c>
      <c r="R847">
        <f t="shared" si="137"/>
        <v>0</v>
      </c>
      <c r="S847">
        <f t="shared" si="137"/>
        <v>0</v>
      </c>
      <c r="T847">
        <f t="shared" si="137"/>
        <v>0</v>
      </c>
      <c r="U847">
        <f t="shared" si="137"/>
        <v>0</v>
      </c>
      <c r="V847">
        <f t="shared" si="137"/>
        <v>0</v>
      </c>
      <c r="W847">
        <f t="shared" si="137"/>
        <v>0</v>
      </c>
      <c r="X847">
        <f t="shared" si="137"/>
        <v>0</v>
      </c>
      <c r="Y847">
        <f t="shared" si="136"/>
        <v>0</v>
      </c>
      <c r="Z847">
        <f t="shared" si="136"/>
        <v>0</v>
      </c>
      <c r="AA847">
        <f t="shared" si="136"/>
        <v>0</v>
      </c>
      <c r="AB847">
        <f t="shared" si="136"/>
        <v>3</v>
      </c>
      <c r="AC847">
        <f t="shared" si="136"/>
        <v>10</v>
      </c>
    </row>
    <row r="848" spans="1:29">
      <c r="A848">
        <f>Schools!A848</f>
        <v>139730</v>
      </c>
      <c r="B848" t="str">
        <f>Schools!B848</f>
        <v>Connell Sixth Form College</v>
      </c>
      <c r="C848" t="str">
        <f>Schools!C848</f>
        <v>16-19 academy</v>
      </c>
      <c r="D848" t="str">
        <f>Schools!D848</f>
        <v>Good</v>
      </c>
      <c r="E848" t="str">
        <f>Schools!E848</f>
        <v>/provider/46/139730</v>
      </c>
      <c r="F848" t="str">
        <f>Schools!F848</f>
        <v>301 Alan Turing Way, Manchester, Greater Manchester, M11 3BS</v>
      </c>
      <c r="G848" s="17">
        <f>Schools!G848</f>
        <v>43159</v>
      </c>
      <c r="H848">
        <f>Schools!H848</f>
        <v>2757195</v>
      </c>
      <c r="I848" t="str">
        <f>Schools!I848</f>
        <v>2757195.txt</v>
      </c>
      <c r="J848" t="str">
        <f>Schools!J848</f>
        <v>https://files.api.ofsted.gov.uk/v1/file/2757195</v>
      </c>
      <c r="K848" t="str">
        <f>Schools!K848</f>
        <v>Full inspection</v>
      </c>
      <c r="L848" t="b">
        <f t="shared" si="137"/>
        <v>0</v>
      </c>
      <c r="M848">
        <f t="shared" si="137"/>
        <v>5</v>
      </c>
      <c r="N848">
        <f t="shared" si="137"/>
        <v>7</v>
      </c>
      <c r="O848">
        <f t="shared" si="137"/>
        <v>0</v>
      </c>
      <c r="P848">
        <f t="shared" si="137"/>
        <v>0</v>
      </c>
      <c r="Q848">
        <f t="shared" si="137"/>
        <v>0</v>
      </c>
      <c r="R848">
        <f t="shared" si="137"/>
        <v>0</v>
      </c>
      <c r="S848">
        <f t="shared" si="137"/>
        <v>1</v>
      </c>
      <c r="T848">
        <f t="shared" si="137"/>
        <v>0</v>
      </c>
      <c r="U848">
        <f t="shared" si="137"/>
        <v>0</v>
      </c>
      <c r="V848">
        <f t="shared" si="137"/>
        <v>0</v>
      </c>
      <c r="W848">
        <f t="shared" si="137"/>
        <v>0</v>
      </c>
      <c r="X848">
        <f t="shared" si="137"/>
        <v>0</v>
      </c>
      <c r="Y848">
        <f t="shared" si="136"/>
        <v>0</v>
      </c>
      <c r="Z848">
        <f t="shared" si="136"/>
        <v>1</v>
      </c>
      <c r="AA848">
        <f t="shared" si="136"/>
        <v>2</v>
      </c>
      <c r="AB848">
        <f t="shared" si="136"/>
        <v>1</v>
      </c>
      <c r="AC848">
        <f t="shared" si="136"/>
        <v>5</v>
      </c>
    </row>
    <row r="849" spans="1:29">
      <c r="A849">
        <f>Schools!A849</f>
        <v>139896</v>
      </c>
      <c r="B849" t="str">
        <f>Schools!B849</f>
        <v>Sir Isaac Newton Sixth Form Free School</v>
      </c>
      <c r="C849" t="str">
        <f>Schools!C849</f>
        <v>16-19 academy</v>
      </c>
      <c r="D849" t="str">
        <f>Schools!D849</f>
        <v>Outstanding</v>
      </c>
      <c r="E849" t="str">
        <f>Schools!E849</f>
        <v>/provider/46/139896</v>
      </c>
      <c r="F849" t="str">
        <f>Schools!F849</f>
        <v>The Old Fire Station, 30 Bethel Street, Norwich, Norfolk, NR2 1NR</v>
      </c>
      <c r="G849" s="17">
        <f>Schools!G849</f>
        <v>43262</v>
      </c>
      <c r="H849">
        <f>Schools!H849</f>
        <v>2778881</v>
      </c>
      <c r="I849" t="str">
        <f>Schools!I849</f>
        <v>2778881.txt</v>
      </c>
      <c r="J849" t="str">
        <f>Schools!J849</f>
        <v>https://files.api.ofsted.gov.uk/v1/file/2778881</v>
      </c>
      <c r="K849" t="str">
        <f>Schools!K849</f>
        <v>Full inspection</v>
      </c>
      <c r="L849" t="b">
        <f t="shared" si="137"/>
        <v>0</v>
      </c>
      <c r="M849">
        <f t="shared" si="137"/>
        <v>4</v>
      </c>
      <c r="N849">
        <f t="shared" si="137"/>
        <v>13</v>
      </c>
      <c r="O849">
        <f t="shared" si="137"/>
        <v>0</v>
      </c>
      <c r="P849">
        <f t="shared" si="137"/>
        <v>1</v>
      </c>
      <c r="Q849">
        <f t="shared" si="137"/>
        <v>0</v>
      </c>
      <c r="R849">
        <f t="shared" si="137"/>
        <v>0</v>
      </c>
      <c r="S849">
        <f t="shared" si="137"/>
        <v>0</v>
      </c>
      <c r="T849">
        <f t="shared" si="137"/>
        <v>0</v>
      </c>
      <c r="U849">
        <f t="shared" si="137"/>
        <v>0</v>
      </c>
      <c r="V849">
        <f t="shared" si="137"/>
        <v>0</v>
      </c>
      <c r="W849">
        <f t="shared" si="137"/>
        <v>0</v>
      </c>
      <c r="X849">
        <f t="shared" si="137"/>
        <v>0</v>
      </c>
      <c r="Y849">
        <f t="shared" si="136"/>
        <v>1</v>
      </c>
      <c r="Z849">
        <f t="shared" si="136"/>
        <v>0</v>
      </c>
      <c r="AA849">
        <f t="shared" si="136"/>
        <v>1</v>
      </c>
      <c r="AB849">
        <f t="shared" si="136"/>
        <v>1</v>
      </c>
      <c r="AC849">
        <f t="shared" si="136"/>
        <v>1</v>
      </c>
    </row>
    <row r="850" spans="1:29">
      <c r="A850">
        <f>Schools!A850</f>
        <v>138260</v>
      </c>
      <c r="B850" t="str">
        <f>Schools!B850</f>
        <v>King's Leadership Academy Hawthornes</v>
      </c>
      <c r="C850" t="str">
        <f>Schools!C850</f>
        <v>Secondary</v>
      </c>
      <c r="D850" t="str">
        <f>Schools!D850</f>
        <v>Requires Improvement</v>
      </c>
      <c r="E850" t="str">
        <f>Schools!E850</f>
        <v>/provider/23/138260</v>
      </c>
      <c r="F850" t="str">
        <f>Schools!F850</f>
        <v>Fernhill Road, Bootle, Merseyside, L20 6AQ</v>
      </c>
      <c r="G850" s="17">
        <f>Schools!G850</f>
        <v>43025</v>
      </c>
      <c r="H850">
        <f>Schools!H850</f>
        <v>2731017</v>
      </c>
      <c r="I850" t="str">
        <f>Schools!I850</f>
        <v>2731017.txt</v>
      </c>
      <c r="J850" t="str">
        <f>Schools!J850</f>
        <v>https://files.api.ofsted.gov.uk/v1/file/2731017</v>
      </c>
      <c r="K850" t="str">
        <f>Schools!K850</f>
        <v>Full inspection</v>
      </c>
      <c r="L850" t="b">
        <f t="shared" si="137"/>
        <v>0</v>
      </c>
      <c r="M850">
        <f t="shared" si="137"/>
        <v>2</v>
      </c>
      <c r="N850">
        <f t="shared" si="137"/>
        <v>9</v>
      </c>
      <c r="O850">
        <f t="shared" si="137"/>
        <v>0</v>
      </c>
      <c r="P850">
        <f t="shared" si="137"/>
        <v>0</v>
      </c>
      <c r="Q850">
        <f t="shared" si="137"/>
        <v>0</v>
      </c>
      <c r="R850">
        <f t="shared" si="137"/>
        <v>0</v>
      </c>
      <c r="S850">
        <f t="shared" si="137"/>
        <v>2</v>
      </c>
      <c r="T850">
        <f t="shared" si="137"/>
        <v>1</v>
      </c>
      <c r="U850">
        <f t="shared" si="137"/>
        <v>0</v>
      </c>
      <c r="V850">
        <f t="shared" si="137"/>
        <v>0</v>
      </c>
      <c r="W850">
        <f t="shared" si="137"/>
        <v>0</v>
      </c>
      <c r="X850">
        <f t="shared" si="137"/>
        <v>0</v>
      </c>
      <c r="Y850">
        <f t="shared" ref="Y850:AC865" si="138">VLOOKUP($A850,rMentions,COLUMN()-9,FALSE)</f>
        <v>0</v>
      </c>
      <c r="Z850">
        <f t="shared" si="138"/>
        <v>0</v>
      </c>
      <c r="AA850">
        <f t="shared" si="138"/>
        <v>0</v>
      </c>
      <c r="AB850">
        <f t="shared" si="138"/>
        <v>0</v>
      </c>
      <c r="AC850">
        <f t="shared" si="138"/>
        <v>8</v>
      </c>
    </row>
    <row r="851" spans="1:29">
      <c r="A851">
        <f>Schools!A851</f>
        <v>140865</v>
      </c>
      <c r="B851" t="str">
        <f>Schools!B851</f>
        <v>The McAuley Catholic High School</v>
      </c>
      <c r="C851" t="str">
        <f>Schools!C851</f>
        <v>Secondary</v>
      </c>
      <c r="D851" t="str">
        <f>Schools!D851</f>
        <v>Requires Improvement</v>
      </c>
      <c r="E851" t="str">
        <f>Schools!E851</f>
        <v>/provider/23/140865</v>
      </c>
      <c r="F851" t="str">
        <f>Schools!F851</f>
        <v>Cantley Lane, Cantley, Doncaster, South Yorkshire, DN3 3QF</v>
      </c>
      <c r="G851" s="17">
        <f>Schools!G851</f>
        <v>43082</v>
      </c>
      <c r="H851">
        <f>Schools!H851</f>
        <v>2742811</v>
      </c>
      <c r="I851" t="str">
        <f>Schools!I851</f>
        <v>2742811.txt</v>
      </c>
      <c r="J851" t="str">
        <f>Schools!J851</f>
        <v>https://files.api.ofsted.gov.uk/v1/file/2742811</v>
      </c>
      <c r="K851" t="str">
        <f>Schools!K851</f>
        <v>Full inspection</v>
      </c>
      <c r="L851" t="b">
        <f t="shared" si="137"/>
        <v>0</v>
      </c>
      <c r="M851">
        <f t="shared" si="137"/>
        <v>6</v>
      </c>
      <c r="N851">
        <f t="shared" si="137"/>
        <v>14</v>
      </c>
      <c r="O851">
        <f t="shared" si="137"/>
        <v>0</v>
      </c>
      <c r="P851">
        <f t="shared" si="137"/>
        <v>0</v>
      </c>
      <c r="Q851">
        <f t="shared" si="137"/>
        <v>0</v>
      </c>
      <c r="R851">
        <f t="shared" si="137"/>
        <v>0</v>
      </c>
      <c r="S851">
        <f t="shared" si="137"/>
        <v>0</v>
      </c>
      <c r="T851">
        <f t="shared" si="137"/>
        <v>0</v>
      </c>
      <c r="U851">
        <f t="shared" si="137"/>
        <v>0</v>
      </c>
      <c r="V851">
        <f t="shared" si="137"/>
        <v>0</v>
      </c>
      <c r="W851">
        <f t="shared" si="137"/>
        <v>0</v>
      </c>
      <c r="X851">
        <f t="shared" si="137"/>
        <v>0</v>
      </c>
      <c r="Y851">
        <f t="shared" si="138"/>
        <v>0</v>
      </c>
      <c r="Z851">
        <f t="shared" si="138"/>
        <v>0</v>
      </c>
      <c r="AA851">
        <f t="shared" si="138"/>
        <v>0</v>
      </c>
      <c r="AB851">
        <f t="shared" si="138"/>
        <v>1</v>
      </c>
      <c r="AC851">
        <f t="shared" si="138"/>
        <v>15</v>
      </c>
    </row>
    <row r="852" spans="1:29">
      <c r="A852">
        <f>Schools!A852</f>
        <v>139417</v>
      </c>
      <c r="B852" t="str">
        <f>Schools!B852</f>
        <v>The London Acorn School</v>
      </c>
      <c r="C852" t="str">
        <f>Schools!C852</f>
        <v>Independent School</v>
      </c>
      <c r="D852" t="str">
        <f>Schools!D852</f>
        <v>Good</v>
      </c>
      <c r="E852" t="str">
        <f>Schools!E852</f>
        <v>/provider/27/139417</v>
      </c>
      <c r="F852" t="str">
        <f>Schools!F852</f>
        <v>Morden Cottage, Morden Hall Park, Morden Hall Road, London, SM4 5JD</v>
      </c>
      <c r="G852" s="17">
        <f>Schools!G852</f>
        <v>43126</v>
      </c>
      <c r="H852">
        <f>Schools!H852</f>
        <v>2749769</v>
      </c>
      <c r="I852" t="str">
        <f>Schools!I852</f>
        <v>2749769.txt</v>
      </c>
      <c r="J852" t="str">
        <f>Schools!J852</f>
        <v>https://files.api.ofsted.gov.uk/v1/file/2749769</v>
      </c>
      <c r="K852" t="str">
        <f>Schools!K852</f>
        <v>Standard inspection</v>
      </c>
      <c r="L852" t="b">
        <f t="shared" ref="L852:AA861" si="139">VLOOKUP($A852,rMentions,COLUMN()-9,FALSE)</f>
        <v>0</v>
      </c>
      <c r="M852">
        <f t="shared" si="139"/>
        <v>2</v>
      </c>
      <c r="N852">
        <f t="shared" si="139"/>
        <v>6</v>
      </c>
      <c r="O852">
        <f t="shared" si="139"/>
        <v>1</v>
      </c>
      <c r="P852">
        <f t="shared" si="139"/>
        <v>0</v>
      </c>
      <c r="Q852">
        <f t="shared" si="139"/>
        <v>0</v>
      </c>
      <c r="R852">
        <f t="shared" si="139"/>
        <v>0</v>
      </c>
      <c r="S852">
        <f t="shared" si="139"/>
        <v>0</v>
      </c>
      <c r="T852">
        <f t="shared" si="139"/>
        <v>0</v>
      </c>
      <c r="U852">
        <f t="shared" si="139"/>
        <v>0</v>
      </c>
      <c r="V852">
        <f t="shared" si="139"/>
        <v>0</v>
      </c>
      <c r="W852">
        <f t="shared" si="139"/>
        <v>0</v>
      </c>
      <c r="X852">
        <f t="shared" si="139"/>
        <v>0</v>
      </c>
      <c r="Y852">
        <f t="shared" si="139"/>
        <v>0</v>
      </c>
      <c r="Z852">
        <f t="shared" si="139"/>
        <v>0</v>
      </c>
      <c r="AA852">
        <f t="shared" si="139"/>
        <v>0</v>
      </c>
      <c r="AB852">
        <f t="shared" si="138"/>
        <v>0</v>
      </c>
      <c r="AC852">
        <f t="shared" si="138"/>
        <v>4</v>
      </c>
    </row>
    <row r="853" spans="1:29">
      <c r="A853">
        <f>Schools!A853</f>
        <v>139601</v>
      </c>
      <c r="B853" t="str">
        <f>Schools!B853</f>
        <v>The Complete Works Independent School</v>
      </c>
      <c r="C853" t="str">
        <f>Schools!C853</f>
        <v>Independent School</v>
      </c>
      <c r="D853" t="str">
        <f>Schools!D853</f>
        <v>Good</v>
      </c>
      <c r="E853" t="str">
        <f>Schools!E853</f>
        <v>/provider/27/139601</v>
      </c>
      <c r="F853" t="str">
        <f>Schools!F853</f>
        <v>38 Commercial Street, London, E1 6LP</v>
      </c>
      <c r="G853" s="17">
        <f>Schools!G853</f>
        <v>42998</v>
      </c>
      <c r="H853">
        <f>Schools!H853</f>
        <v>2726223</v>
      </c>
      <c r="I853" t="str">
        <f>Schools!I853</f>
        <v>2726223.txt</v>
      </c>
      <c r="J853" t="str">
        <f>Schools!J853</f>
        <v>https://files.api.ofsted.gov.uk/v1/file/2726223</v>
      </c>
      <c r="K853" t="str">
        <f>Schools!K853</f>
        <v>Additional inspection</v>
      </c>
      <c r="L853" t="b">
        <f t="shared" si="139"/>
        <v>0</v>
      </c>
      <c r="M853">
        <f t="shared" si="139"/>
        <v>0</v>
      </c>
      <c r="N853">
        <f t="shared" si="139"/>
        <v>0</v>
      </c>
      <c r="O853">
        <f t="shared" si="139"/>
        <v>0</v>
      </c>
      <c r="P853">
        <f t="shared" si="139"/>
        <v>0</v>
      </c>
      <c r="Q853">
        <f t="shared" si="139"/>
        <v>0</v>
      </c>
      <c r="R853">
        <f t="shared" si="139"/>
        <v>0</v>
      </c>
      <c r="S853">
        <f t="shared" si="139"/>
        <v>0</v>
      </c>
      <c r="T853">
        <f t="shared" si="139"/>
        <v>0</v>
      </c>
      <c r="U853">
        <f t="shared" si="139"/>
        <v>0</v>
      </c>
      <c r="V853">
        <f t="shared" si="139"/>
        <v>0</v>
      </c>
      <c r="W853">
        <f t="shared" si="139"/>
        <v>0</v>
      </c>
      <c r="X853">
        <f t="shared" si="139"/>
        <v>0</v>
      </c>
      <c r="Y853">
        <f t="shared" si="138"/>
        <v>0</v>
      </c>
      <c r="Z853">
        <f t="shared" si="138"/>
        <v>0</v>
      </c>
      <c r="AA853">
        <f t="shared" si="138"/>
        <v>0</v>
      </c>
      <c r="AB853">
        <f t="shared" si="138"/>
        <v>0</v>
      </c>
      <c r="AC853">
        <f t="shared" si="138"/>
        <v>0</v>
      </c>
    </row>
    <row r="854" spans="1:29">
      <c r="A854">
        <f>Schools!A854</f>
        <v>139734</v>
      </c>
      <c r="B854" t="str">
        <f>Schools!B854</f>
        <v>Woodside Lodge Outdoor Learning Centre</v>
      </c>
      <c r="C854" t="str">
        <f>Schools!C854</f>
        <v>Independent School</v>
      </c>
      <c r="D854" t="str">
        <f>Schools!D854</f>
        <v>Outstanding</v>
      </c>
      <c r="E854" t="str">
        <f>Schools!E854</f>
        <v>/provider/27/139734</v>
      </c>
      <c r="F854" t="str">
        <f>Schools!F854</f>
        <v>One Ash House, Loughbotough Road, Quorn, Leicestershire, LE12 8DB</v>
      </c>
      <c r="G854" s="17">
        <f>Schools!G854</f>
        <v>43026</v>
      </c>
      <c r="H854">
        <f>Schools!H854</f>
        <v>2731337</v>
      </c>
      <c r="I854" t="str">
        <f>Schools!I854</f>
        <v>2731337.txt</v>
      </c>
      <c r="J854" t="str">
        <f>Schools!J854</f>
        <v>https://files.api.ofsted.gov.uk/v1/file/2731337</v>
      </c>
      <c r="K854" t="str">
        <f>Schools!K854</f>
        <v>Standard inspection</v>
      </c>
      <c r="L854" t="b">
        <f t="shared" si="139"/>
        <v>0</v>
      </c>
      <c r="M854">
        <f t="shared" si="139"/>
        <v>3</v>
      </c>
      <c r="N854">
        <f t="shared" si="139"/>
        <v>6</v>
      </c>
      <c r="O854">
        <f t="shared" si="139"/>
        <v>0</v>
      </c>
      <c r="P854">
        <f t="shared" si="139"/>
        <v>0</v>
      </c>
      <c r="Q854">
        <f t="shared" si="139"/>
        <v>0</v>
      </c>
      <c r="R854">
        <f t="shared" si="139"/>
        <v>0</v>
      </c>
      <c r="S854">
        <f t="shared" si="139"/>
        <v>0</v>
      </c>
      <c r="T854">
        <f t="shared" si="139"/>
        <v>0</v>
      </c>
      <c r="U854">
        <f t="shared" si="139"/>
        <v>0</v>
      </c>
      <c r="V854">
        <f t="shared" si="139"/>
        <v>0</v>
      </c>
      <c r="W854">
        <f t="shared" si="139"/>
        <v>0</v>
      </c>
      <c r="X854">
        <f t="shared" si="139"/>
        <v>0</v>
      </c>
      <c r="Y854">
        <f t="shared" si="138"/>
        <v>0</v>
      </c>
      <c r="Z854">
        <f t="shared" si="138"/>
        <v>0</v>
      </c>
      <c r="AA854">
        <f t="shared" si="138"/>
        <v>0</v>
      </c>
      <c r="AB854">
        <f t="shared" si="138"/>
        <v>0</v>
      </c>
      <c r="AC854">
        <f t="shared" si="138"/>
        <v>7</v>
      </c>
    </row>
    <row r="855" spans="1:29">
      <c r="A855">
        <f>Schools!A855</f>
        <v>141071</v>
      </c>
      <c r="B855" t="str">
        <f>Schools!B855</f>
        <v>Whitefriars School</v>
      </c>
      <c r="C855" t="str">
        <f>Schools!C855</f>
        <v>Other schools</v>
      </c>
      <c r="D855" t="str">
        <f>Schools!D855</f>
        <v>Outstanding</v>
      </c>
      <c r="E855" t="str">
        <f>Schools!E855</f>
        <v>/provider/28/141071</v>
      </c>
      <c r="F855" t="str">
        <f>Schools!F855</f>
        <v>Whitefriars Avenue, Wealdstone, Harrow, Middlesex, HA3 5RQ</v>
      </c>
      <c r="G855" s="17">
        <f>Schools!G855</f>
        <v>43264</v>
      </c>
      <c r="H855">
        <f>Schools!H855</f>
        <v>2779319</v>
      </c>
      <c r="I855" t="str">
        <f>Schools!I855</f>
        <v>2779319.txt</v>
      </c>
      <c r="J855" t="str">
        <f>Schools!J855</f>
        <v>https://files.api.ofsted.gov.uk/v1/file/2779319</v>
      </c>
      <c r="K855" t="str">
        <f>Schools!K855</f>
        <v>Full inspection</v>
      </c>
      <c r="L855" t="b">
        <f t="shared" si="139"/>
        <v>0</v>
      </c>
      <c r="M855">
        <f t="shared" si="139"/>
        <v>5</v>
      </c>
      <c r="N855">
        <f t="shared" si="139"/>
        <v>7</v>
      </c>
      <c r="O855">
        <f t="shared" si="139"/>
        <v>0</v>
      </c>
      <c r="P855">
        <f t="shared" si="139"/>
        <v>0</v>
      </c>
      <c r="Q855">
        <f t="shared" si="139"/>
        <v>0</v>
      </c>
      <c r="R855">
        <f t="shared" si="139"/>
        <v>0</v>
      </c>
      <c r="S855">
        <f t="shared" si="139"/>
        <v>0</v>
      </c>
      <c r="T855">
        <f t="shared" si="139"/>
        <v>0</v>
      </c>
      <c r="U855">
        <f t="shared" si="139"/>
        <v>0</v>
      </c>
      <c r="V855">
        <f t="shared" si="139"/>
        <v>0</v>
      </c>
      <c r="W855">
        <f t="shared" si="139"/>
        <v>0</v>
      </c>
      <c r="X855">
        <f t="shared" si="139"/>
        <v>0</v>
      </c>
      <c r="Y855">
        <f t="shared" si="138"/>
        <v>0</v>
      </c>
      <c r="Z855">
        <f t="shared" si="138"/>
        <v>0</v>
      </c>
      <c r="AA855">
        <f t="shared" si="138"/>
        <v>0</v>
      </c>
      <c r="AB855">
        <f t="shared" si="138"/>
        <v>1</v>
      </c>
      <c r="AC855">
        <f t="shared" si="138"/>
        <v>7</v>
      </c>
    </row>
    <row r="856" spans="1:29">
      <c r="A856">
        <f>Schools!A856</f>
        <v>138411</v>
      </c>
      <c r="B856" t="str">
        <f>Schools!B856</f>
        <v>Meden School</v>
      </c>
      <c r="C856" t="str">
        <f>Schools!C856</f>
        <v>Secondary</v>
      </c>
      <c r="D856">
        <f>Schools!D856</f>
        <v>0</v>
      </c>
      <c r="E856" t="str">
        <f>Schools!E856</f>
        <v>/provider/23/138411</v>
      </c>
      <c r="F856" t="str">
        <f>Schools!F856</f>
        <v>Burns Lane, Warsop, Mansfield, Nottinghamshire, NG20 0QN</v>
      </c>
      <c r="G856" s="17">
        <f>Schools!G856</f>
        <v>43028</v>
      </c>
      <c r="H856">
        <f>Schools!H856</f>
        <v>2731889</v>
      </c>
      <c r="I856" t="str">
        <f>Schools!I856</f>
        <v>2731889.txt</v>
      </c>
      <c r="J856" t="str">
        <f>Schools!J856</f>
        <v>https://files.api.ofsted.gov.uk/v1/file/2731889</v>
      </c>
      <c r="K856" t="str">
        <f>Schools!K856</f>
        <v>Short inspection</v>
      </c>
      <c r="L856" t="b">
        <f t="shared" si="139"/>
        <v>0</v>
      </c>
      <c r="M856">
        <f t="shared" si="139"/>
        <v>0</v>
      </c>
      <c r="N856">
        <f t="shared" si="139"/>
        <v>2</v>
      </c>
      <c r="O856">
        <f t="shared" si="139"/>
        <v>0</v>
      </c>
      <c r="P856">
        <f t="shared" si="139"/>
        <v>0</v>
      </c>
      <c r="Q856">
        <f t="shared" si="139"/>
        <v>0</v>
      </c>
      <c r="R856">
        <f t="shared" si="139"/>
        <v>0</v>
      </c>
      <c r="S856">
        <f t="shared" si="139"/>
        <v>0</v>
      </c>
      <c r="T856">
        <f t="shared" si="139"/>
        <v>0</v>
      </c>
      <c r="U856">
        <f t="shared" si="139"/>
        <v>0</v>
      </c>
      <c r="V856">
        <f t="shared" si="139"/>
        <v>0</v>
      </c>
      <c r="W856">
        <f t="shared" si="139"/>
        <v>0</v>
      </c>
      <c r="X856">
        <f t="shared" si="139"/>
        <v>0</v>
      </c>
      <c r="Y856">
        <f t="shared" si="138"/>
        <v>0</v>
      </c>
      <c r="Z856">
        <f t="shared" si="138"/>
        <v>0</v>
      </c>
      <c r="AA856">
        <f t="shared" si="138"/>
        <v>0</v>
      </c>
      <c r="AB856">
        <f t="shared" si="138"/>
        <v>0</v>
      </c>
      <c r="AC856">
        <f t="shared" si="138"/>
        <v>1</v>
      </c>
    </row>
    <row r="857" spans="1:29">
      <c r="A857">
        <f>Schools!A857</f>
        <v>138783</v>
      </c>
      <c r="B857" t="str">
        <f>Schools!B857</f>
        <v>King Edward VI Academy</v>
      </c>
      <c r="C857" t="str">
        <f>Schools!C857</f>
        <v>Secondary</v>
      </c>
      <c r="D857">
        <f>Schools!D857</f>
        <v>0</v>
      </c>
      <c r="E857" t="str">
        <f>Schools!E857</f>
        <v>/provider/23/138783</v>
      </c>
      <c r="F857" t="str">
        <f>Schools!F857</f>
        <v>West End, Spilsby, Lincolnshire, PE23 5EW</v>
      </c>
      <c r="G857" s="17">
        <f>Schools!G857</f>
        <v>43019</v>
      </c>
      <c r="H857">
        <f>Schools!H857</f>
        <v>2729825</v>
      </c>
      <c r="I857" t="str">
        <f>Schools!I857</f>
        <v>2729825.txt</v>
      </c>
      <c r="J857" t="str">
        <f>Schools!J857</f>
        <v>https://files.api.ofsted.gov.uk/v1/file/2729825</v>
      </c>
      <c r="K857" t="str">
        <f>Schools!K857</f>
        <v>Short inspection</v>
      </c>
      <c r="L857" t="b">
        <f t="shared" si="139"/>
        <v>0</v>
      </c>
      <c r="M857">
        <f t="shared" si="139"/>
        <v>3</v>
      </c>
      <c r="N857">
        <f t="shared" si="139"/>
        <v>2</v>
      </c>
      <c r="O857">
        <f t="shared" si="139"/>
        <v>0</v>
      </c>
      <c r="P857">
        <f t="shared" si="139"/>
        <v>0</v>
      </c>
      <c r="Q857">
        <f t="shared" si="139"/>
        <v>0</v>
      </c>
      <c r="R857">
        <f t="shared" si="139"/>
        <v>0</v>
      </c>
      <c r="S857">
        <f t="shared" si="139"/>
        <v>0</v>
      </c>
      <c r="T857">
        <f t="shared" si="139"/>
        <v>0</v>
      </c>
      <c r="U857">
        <f t="shared" si="139"/>
        <v>0</v>
      </c>
      <c r="V857">
        <f t="shared" si="139"/>
        <v>0</v>
      </c>
      <c r="W857">
        <f t="shared" si="139"/>
        <v>0</v>
      </c>
      <c r="X857">
        <f t="shared" si="139"/>
        <v>0</v>
      </c>
      <c r="Y857">
        <f t="shared" si="138"/>
        <v>0</v>
      </c>
      <c r="Z857">
        <f t="shared" si="138"/>
        <v>0</v>
      </c>
      <c r="AA857">
        <f t="shared" si="138"/>
        <v>0</v>
      </c>
      <c r="AB857">
        <f t="shared" si="138"/>
        <v>0</v>
      </c>
      <c r="AC857">
        <f t="shared" si="138"/>
        <v>3</v>
      </c>
    </row>
    <row r="858" spans="1:29">
      <c r="A858">
        <f>Schools!A858</f>
        <v>138435</v>
      </c>
      <c r="B858" t="str">
        <f>Schools!B858</f>
        <v>Tamworth Enterprise College and AET Academy</v>
      </c>
      <c r="C858" t="str">
        <f>Schools!C858</f>
        <v>Secondary</v>
      </c>
      <c r="D858" t="str">
        <f>Schools!D858</f>
        <v>Requires Improvement</v>
      </c>
      <c r="E858" t="str">
        <f>Schools!E858</f>
        <v>/provider/23/138435</v>
      </c>
      <c r="F858" t="str">
        <f>Schools!F858</f>
        <v>Birds Bush Road, Belgrave, Tamworth, Staffordshire, B77 2NE</v>
      </c>
      <c r="G858" s="17">
        <f>Schools!G858</f>
        <v>43298</v>
      </c>
      <c r="H858">
        <f>Schools!H858</f>
        <v>2786171</v>
      </c>
      <c r="I858" t="str">
        <f>Schools!I858</f>
        <v>2786171.txt</v>
      </c>
      <c r="J858" t="str">
        <f>Schools!J858</f>
        <v>https://files.api.ofsted.gov.uk/v1/file/2786171</v>
      </c>
      <c r="K858" t="str">
        <f>Schools!K858</f>
        <v>Full inspection</v>
      </c>
      <c r="L858" t="b">
        <f t="shared" si="139"/>
        <v>0</v>
      </c>
      <c r="M858">
        <f t="shared" si="139"/>
        <v>3</v>
      </c>
      <c r="N858">
        <f t="shared" si="139"/>
        <v>2</v>
      </c>
      <c r="O858">
        <f t="shared" si="139"/>
        <v>0</v>
      </c>
      <c r="P858">
        <f t="shared" si="139"/>
        <v>1</v>
      </c>
      <c r="Q858">
        <f t="shared" si="139"/>
        <v>0</v>
      </c>
      <c r="R858">
        <f t="shared" si="139"/>
        <v>0</v>
      </c>
      <c r="S858">
        <f t="shared" si="139"/>
        <v>1</v>
      </c>
      <c r="T858">
        <f t="shared" si="139"/>
        <v>0</v>
      </c>
      <c r="U858">
        <f t="shared" si="139"/>
        <v>0</v>
      </c>
      <c r="V858">
        <f t="shared" si="139"/>
        <v>0</v>
      </c>
      <c r="W858">
        <f t="shared" si="139"/>
        <v>0</v>
      </c>
      <c r="X858">
        <f t="shared" si="139"/>
        <v>0</v>
      </c>
      <c r="Y858">
        <f t="shared" si="138"/>
        <v>0</v>
      </c>
      <c r="Z858">
        <f t="shared" si="138"/>
        <v>0</v>
      </c>
      <c r="AA858">
        <f t="shared" si="138"/>
        <v>0</v>
      </c>
      <c r="AB858">
        <f t="shared" si="138"/>
        <v>0</v>
      </c>
      <c r="AC858">
        <f t="shared" si="138"/>
        <v>6</v>
      </c>
    </row>
    <row r="859" spans="1:29">
      <c r="A859">
        <f>Schools!A859</f>
        <v>138918</v>
      </c>
      <c r="B859" t="str">
        <f>Schools!B859</f>
        <v>The Nicholas Hamond Academy</v>
      </c>
      <c r="C859" t="str">
        <f>Schools!C859</f>
        <v>Secondary</v>
      </c>
      <c r="D859" t="str">
        <f>Schools!D859</f>
        <v>Requires Improvement</v>
      </c>
      <c r="E859" t="str">
        <f>Schools!E859</f>
        <v>/provider/23/138918</v>
      </c>
      <c r="F859" t="str">
        <f>Schools!F859</f>
        <v>Brandon Road, Swaffham, Norfolk, PE37 7DZ</v>
      </c>
      <c r="G859" s="17">
        <f>Schools!G859</f>
        <v>43110</v>
      </c>
      <c r="H859">
        <f>Schools!H859</f>
        <v>2747611</v>
      </c>
      <c r="I859" t="str">
        <f>Schools!I859</f>
        <v>2747611.txt</v>
      </c>
      <c r="J859" t="str">
        <f>Schools!J859</f>
        <v>https://files.api.ofsted.gov.uk/v1/file/2747611</v>
      </c>
      <c r="K859" t="str">
        <f>Schools!K859</f>
        <v>Full inspection</v>
      </c>
      <c r="L859" t="b">
        <f t="shared" si="139"/>
        <v>0</v>
      </c>
      <c r="M859">
        <f t="shared" si="139"/>
        <v>8</v>
      </c>
      <c r="N859">
        <f t="shared" si="139"/>
        <v>11</v>
      </c>
      <c r="O859">
        <f t="shared" si="139"/>
        <v>0</v>
      </c>
      <c r="P859">
        <f t="shared" si="139"/>
        <v>0</v>
      </c>
      <c r="Q859">
        <f t="shared" si="139"/>
        <v>0</v>
      </c>
      <c r="R859">
        <f t="shared" si="139"/>
        <v>0</v>
      </c>
      <c r="S859">
        <f t="shared" si="139"/>
        <v>6</v>
      </c>
      <c r="T859">
        <f t="shared" si="139"/>
        <v>0</v>
      </c>
      <c r="U859">
        <f t="shared" si="139"/>
        <v>0</v>
      </c>
      <c r="V859">
        <f t="shared" si="139"/>
        <v>0</v>
      </c>
      <c r="W859">
        <f t="shared" si="139"/>
        <v>0</v>
      </c>
      <c r="X859">
        <f t="shared" si="139"/>
        <v>0</v>
      </c>
      <c r="Y859">
        <f t="shared" si="138"/>
        <v>0</v>
      </c>
      <c r="Z859">
        <f t="shared" si="138"/>
        <v>0</v>
      </c>
      <c r="AA859">
        <f t="shared" si="138"/>
        <v>0</v>
      </c>
      <c r="AB859">
        <f t="shared" si="138"/>
        <v>0</v>
      </c>
      <c r="AC859">
        <f t="shared" si="138"/>
        <v>16</v>
      </c>
    </row>
    <row r="860" spans="1:29">
      <c r="A860">
        <f>Schools!A860</f>
        <v>139901</v>
      </c>
      <c r="B860" t="str">
        <f>Schools!B860</f>
        <v>Ummid Independent School</v>
      </c>
      <c r="C860" t="str">
        <f>Schools!C860</f>
        <v>Independent School</v>
      </c>
      <c r="D860" t="str">
        <f>Schools!D860</f>
        <v>Inadequate</v>
      </c>
      <c r="E860" t="str">
        <f>Schools!E860</f>
        <v>/provider/27/139901</v>
      </c>
      <c r="F860" t="str">
        <f>Schools!F860</f>
        <v>The Old Sunday School, Bakes Street, Bradford, BD7 3EX</v>
      </c>
      <c r="G860" s="17">
        <f>Schools!G860</f>
        <v>42989</v>
      </c>
      <c r="H860">
        <f>Schools!H860</f>
        <v>2728087</v>
      </c>
      <c r="I860" t="str">
        <f>Schools!I860</f>
        <v>2728087.txt</v>
      </c>
      <c r="J860" t="str">
        <f>Schools!J860</f>
        <v>https://files.api.ofsted.gov.uk/v1/file/2728087</v>
      </c>
      <c r="K860" t="str">
        <f>Schools!K860</f>
        <v>Standard inspection</v>
      </c>
      <c r="L860" t="b">
        <f t="shared" si="139"/>
        <v>0</v>
      </c>
      <c r="M860">
        <f t="shared" si="139"/>
        <v>1</v>
      </c>
      <c r="N860">
        <f t="shared" si="139"/>
        <v>4</v>
      </c>
      <c r="O860">
        <f t="shared" si="139"/>
        <v>0</v>
      </c>
      <c r="P860">
        <f t="shared" si="139"/>
        <v>0</v>
      </c>
      <c r="Q860">
        <f t="shared" si="139"/>
        <v>0</v>
      </c>
      <c r="R860">
        <f t="shared" si="139"/>
        <v>0</v>
      </c>
      <c r="S860">
        <f t="shared" si="139"/>
        <v>0</v>
      </c>
      <c r="T860">
        <f t="shared" si="139"/>
        <v>1</v>
      </c>
      <c r="U860">
        <f t="shared" si="139"/>
        <v>0</v>
      </c>
      <c r="V860">
        <f t="shared" si="139"/>
        <v>0</v>
      </c>
      <c r="W860">
        <f t="shared" si="139"/>
        <v>0</v>
      </c>
      <c r="X860">
        <f t="shared" si="139"/>
        <v>0</v>
      </c>
      <c r="Y860">
        <f t="shared" si="138"/>
        <v>0</v>
      </c>
      <c r="Z860">
        <f t="shared" si="138"/>
        <v>0</v>
      </c>
      <c r="AA860">
        <f t="shared" si="138"/>
        <v>0</v>
      </c>
      <c r="AB860">
        <f t="shared" si="138"/>
        <v>1</v>
      </c>
      <c r="AC860">
        <f t="shared" si="138"/>
        <v>4</v>
      </c>
    </row>
    <row r="861" spans="1:29">
      <c r="A861">
        <f>Schools!A861</f>
        <v>140731</v>
      </c>
      <c r="B861" t="str">
        <f>Schools!B861</f>
        <v>Tudor Grange Academy Redditch</v>
      </c>
      <c r="C861" t="str">
        <f>Schools!C861</f>
        <v>Secondary</v>
      </c>
      <c r="D861" t="str">
        <f>Schools!D861</f>
        <v>Requires Improvement</v>
      </c>
      <c r="E861" t="str">
        <f>Schools!E861</f>
        <v>/provider/23/140731</v>
      </c>
      <c r="F861" t="str">
        <f>Schools!F861</f>
        <v>Woodrow Drive, Redditch, Worcestershire, B98 7UH</v>
      </c>
      <c r="G861" s="17">
        <f>Schools!G861</f>
        <v>43279</v>
      </c>
      <c r="H861">
        <f>Schools!H861</f>
        <v>2782383</v>
      </c>
      <c r="I861" t="str">
        <f>Schools!I861</f>
        <v>2782383.txt</v>
      </c>
      <c r="J861" t="str">
        <f>Schools!J861</f>
        <v>https://files.api.ofsted.gov.uk/v1/file/2782383</v>
      </c>
      <c r="K861" t="str">
        <f>Schools!K861</f>
        <v>Full inspection</v>
      </c>
      <c r="L861" t="b">
        <f t="shared" si="139"/>
        <v>0</v>
      </c>
      <c r="M861">
        <f t="shared" si="139"/>
        <v>1</v>
      </c>
      <c r="N861">
        <f t="shared" si="139"/>
        <v>10</v>
      </c>
      <c r="O861">
        <f t="shared" si="139"/>
        <v>0</v>
      </c>
      <c r="P861">
        <f t="shared" si="139"/>
        <v>0</v>
      </c>
      <c r="Q861">
        <f t="shared" si="139"/>
        <v>0</v>
      </c>
      <c r="R861">
        <f t="shared" si="139"/>
        <v>0</v>
      </c>
      <c r="S861">
        <f t="shared" si="139"/>
        <v>1</v>
      </c>
      <c r="T861">
        <f t="shared" si="139"/>
        <v>0</v>
      </c>
      <c r="U861">
        <f t="shared" si="139"/>
        <v>0</v>
      </c>
      <c r="V861">
        <f t="shared" si="139"/>
        <v>0</v>
      </c>
      <c r="W861">
        <f t="shared" si="139"/>
        <v>0</v>
      </c>
      <c r="X861">
        <f t="shared" si="139"/>
        <v>0</v>
      </c>
      <c r="Y861">
        <f t="shared" si="138"/>
        <v>0</v>
      </c>
      <c r="Z861">
        <f t="shared" si="138"/>
        <v>0</v>
      </c>
      <c r="AA861">
        <f t="shared" si="138"/>
        <v>0</v>
      </c>
      <c r="AB861">
        <f t="shared" si="138"/>
        <v>1</v>
      </c>
      <c r="AC861">
        <f t="shared" si="138"/>
        <v>6</v>
      </c>
    </row>
    <row r="862" spans="1:29">
      <c r="A862">
        <f>Schools!A862</f>
        <v>138787</v>
      </c>
      <c r="B862" t="str">
        <f>Schools!B862</f>
        <v>Childwall Sports &amp; Science Academy</v>
      </c>
      <c r="C862" t="str">
        <f>Schools!C862</f>
        <v>Secondary</v>
      </c>
      <c r="D862" t="str">
        <f>Schools!D862</f>
        <v>Requires Improvement</v>
      </c>
      <c r="E862" t="str">
        <f>Schools!E862</f>
        <v>/provider/23/138787</v>
      </c>
      <c r="F862" t="str">
        <f>Schools!F862</f>
        <v>Queen's Drive, Liverpool, Merseyside, L15 6XZ</v>
      </c>
      <c r="G862" s="17">
        <f>Schools!G862</f>
        <v>43299</v>
      </c>
      <c r="H862">
        <f>Schools!H862</f>
        <v>2786525</v>
      </c>
      <c r="I862" t="str">
        <f>Schools!I862</f>
        <v>2786525.txt</v>
      </c>
      <c r="J862" t="str">
        <f>Schools!J862</f>
        <v>https://files.api.ofsted.gov.uk/v1/file/2786525</v>
      </c>
      <c r="K862" t="str">
        <f>Schools!K862</f>
        <v>Full inspection</v>
      </c>
      <c r="L862" t="b">
        <f t="shared" ref="L862:AA871" si="140">VLOOKUP($A862,rMentions,COLUMN()-9,FALSE)</f>
        <v>0</v>
      </c>
      <c r="M862">
        <f t="shared" si="140"/>
        <v>18</v>
      </c>
      <c r="N862">
        <f t="shared" si="140"/>
        <v>19</v>
      </c>
      <c r="O862">
        <f t="shared" si="140"/>
        <v>0</v>
      </c>
      <c r="P862">
        <f t="shared" si="140"/>
        <v>0</v>
      </c>
      <c r="Q862">
        <f t="shared" si="140"/>
        <v>0</v>
      </c>
      <c r="R862">
        <f t="shared" si="140"/>
        <v>0</v>
      </c>
      <c r="S862">
        <f t="shared" si="140"/>
        <v>4</v>
      </c>
      <c r="T862">
        <f t="shared" si="140"/>
        <v>0</v>
      </c>
      <c r="U862">
        <f t="shared" si="140"/>
        <v>0</v>
      </c>
      <c r="V862">
        <f t="shared" si="140"/>
        <v>0</v>
      </c>
      <c r="W862">
        <f t="shared" si="140"/>
        <v>0</v>
      </c>
      <c r="X862">
        <f t="shared" si="140"/>
        <v>0</v>
      </c>
      <c r="Y862">
        <f t="shared" si="140"/>
        <v>0</v>
      </c>
      <c r="Z862">
        <f t="shared" si="140"/>
        <v>1</v>
      </c>
      <c r="AA862">
        <f t="shared" si="140"/>
        <v>0</v>
      </c>
      <c r="AB862">
        <f t="shared" si="138"/>
        <v>1</v>
      </c>
      <c r="AC862">
        <f t="shared" si="138"/>
        <v>16</v>
      </c>
    </row>
    <row r="863" spans="1:29">
      <c r="A863">
        <f>Schools!A863</f>
        <v>140039</v>
      </c>
      <c r="B863" t="str">
        <f>Schools!B863</f>
        <v>Break Through</v>
      </c>
      <c r="C863" t="str">
        <f>Schools!C863</f>
        <v>Independent School</v>
      </c>
      <c r="D863" t="str">
        <f>Schools!D863</f>
        <v>Good</v>
      </c>
      <c r="E863" t="str">
        <f>Schools!E863</f>
        <v>/provider/27/140039</v>
      </c>
      <c r="F863" t="str">
        <f>Schools!F863</f>
        <v>121 Nuxley Road, Belverdere, Bexley, Kent, DA17 5JX</v>
      </c>
      <c r="G863" s="17">
        <f>Schools!G863</f>
        <v>43298</v>
      </c>
      <c r="H863">
        <f>Schools!H863</f>
        <v>2786187</v>
      </c>
      <c r="I863" t="str">
        <f>Schools!I863</f>
        <v>2786187.txt</v>
      </c>
      <c r="J863" t="str">
        <f>Schools!J863</f>
        <v>https://files.api.ofsted.gov.uk/v1/file/2786187</v>
      </c>
      <c r="K863" t="str">
        <f>Schools!K863</f>
        <v>Standard inspection</v>
      </c>
      <c r="L863" t="b">
        <f t="shared" si="140"/>
        <v>0</v>
      </c>
      <c r="M863">
        <f t="shared" si="140"/>
        <v>2</v>
      </c>
      <c r="N863">
        <f t="shared" si="140"/>
        <v>5</v>
      </c>
      <c r="O863">
        <f t="shared" si="140"/>
        <v>0</v>
      </c>
      <c r="P863">
        <f t="shared" si="140"/>
        <v>0</v>
      </c>
      <c r="Q863">
        <f t="shared" si="140"/>
        <v>0</v>
      </c>
      <c r="R863">
        <f t="shared" si="140"/>
        <v>0</v>
      </c>
      <c r="S863">
        <f t="shared" si="140"/>
        <v>0</v>
      </c>
      <c r="T863">
        <f t="shared" si="140"/>
        <v>0</v>
      </c>
      <c r="U863">
        <f t="shared" si="140"/>
        <v>0</v>
      </c>
      <c r="V863">
        <f t="shared" si="140"/>
        <v>0</v>
      </c>
      <c r="W863">
        <f t="shared" si="140"/>
        <v>0</v>
      </c>
      <c r="X863">
        <f t="shared" si="140"/>
        <v>0</v>
      </c>
      <c r="Y863">
        <f t="shared" si="138"/>
        <v>0</v>
      </c>
      <c r="Z863">
        <f t="shared" si="138"/>
        <v>0</v>
      </c>
      <c r="AA863">
        <f t="shared" si="138"/>
        <v>0</v>
      </c>
      <c r="AB863">
        <f t="shared" si="138"/>
        <v>1</v>
      </c>
      <c r="AC863">
        <f t="shared" si="138"/>
        <v>4</v>
      </c>
    </row>
    <row r="864" spans="1:29">
      <c r="A864">
        <f>Schools!A864</f>
        <v>140751</v>
      </c>
      <c r="B864" t="str">
        <f>Schools!B864</f>
        <v>Saint Peter's Catholic Voluntary Academy</v>
      </c>
      <c r="C864" t="str">
        <f>Schools!C864</f>
        <v>Secondary</v>
      </c>
      <c r="D864">
        <f>Schools!D864</f>
        <v>0</v>
      </c>
      <c r="E864" t="str">
        <f>Schools!E864</f>
        <v>/provider/23/140751</v>
      </c>
      <c r="F864" t="str">
        <f>Schools!F864</f>
        <v>Normanby Road, South Bank, Middlesbrough, TS6 6SP</v>
      </c>
      <c r="G864" s="17">
        <f>Schools!G864</f>
        <v>43305</v>
      </c>
      <c r="H864">
        <f>Schools!H864</f>
        <v>50006488</v>
      </c>
      <c r="I864" t="str">
        <f>Schools!I864</f>
        <v>50006488.txt</v>
      </c>
      <c r="J864" t="str">
        <f>Schools!J864</f>
        <v>https://files.api.ofsted.gov.uk/v1/file/50006488</v>
      </c>
      <c r="K864" t="str">
        <f>Schools!K864</f>
        <v>Monitoring visit</v>
      </c>
      <c r="L864" t="b">
        <f t="shared" si="140"/>
        <v>0</v>
      </c>
      <c r="M864">
        <f t="shared" si="140"/>
        <v>2</v>
      </c>
      <c r="N864">
        <f t="shared" si="140"/>
        <v>1</v>
      </c>
      <c r="O864">
        <f t="shared" si="140"/>
        <v>0</v>
      </c>
      <c r="P864">
        <f t="shared" si="140"/>
        <v>2</v>
      </c>
      <c r="Q864">
        <f t="shared" si="140"/>
        <v>0</v>
      </c>
      <c r="R864">
        <f t="shared" si="140"/>
        <v>0</v>
      </c>
      <c r="S864">
        <f t="shared" si="140"/>
        <v>0</v>
      </c>
      <c r="T864">
        <f t="shared" si="140"/>
        <v>0</v>
      </c>
      <c r="U864">
        <f t="shared" si="140"/>
        <v>0</v>
      </c>
      <c r="V864">
        <f t="shared" si="140"/>
        <v>0</v>
      </c>
      <c r="W864">
        <f t="shared" si="140"/>
        <v>0</v>
      </c>
      <c r="X864">
        <f t="shared" si="140"/>
        <v>0</v>
      </c>
      <c r="Y864">
        <f t="shared" si="138"/>
        <v>0</v>
      </c>
      <c r="Z864">
        <f t="shared" si="138"/>
        <v>0</v>
      </c>
      <c r="AA864">
        <f t="shared" si="138"/>
        <v>0</v>
      </c>
      <c r="AB864">
        <f t="shared" si="138"/>
        <v>0</v>
      </c>
      <c r="AC864">
        <f t="shared" si="138"/>
        <v>2</v>
      </c>
    </row>
    <row r="865" spans="1:29">
      <c r="A865">
        <f>Schools!A865</f>
        <v>138374</v>
      </c>
      <c r="B865" t="str">
        <f>Schools!B865</f>
        <v>West Walsall E-ACT Academy</v>
      </c>
      <c r="C865" t="str">
        <f>Schools!C865</f>
        <v>Secondary</v>
      </c>
      <c r="D865" t="str">
        <f>Schools!D865</f>
        <v>Good</v>
      </c>
      <c r="E865" t="str">
        <f>Schools!E865</f>
        <v>/provider/23/138374</v>
      </c>
      <c r="F865" t="str">
        <f>Schools!F865</f>
        <v>Primley Avenue, Walsall, West Midlands, WS2 9UA</v>
      </c>
      <c r="G865" s="17">
        <f>Schools!G865</f>
        <v>43062</v>
      </c>
      <c r="H865">
        <f>Schools!H865</f>
        <v>2738703</v>
      </c>
      <c r="I865" t="str">
        <f>Schools!I865</f>
        <v>2738703.txt</v>
      </c>
      <c r="J865" t="str">
        <f>Schools!J865</f>
        <v>https://files.api.ofsted.gov.uk/v1/file/2738703</v>
      </c>
      <c r="K865" t="str">
        <f>Schools!K865</f>
        <v>Full inspection</v>
      </c>
      <c r="L865" t="b">
        <f t="shared" si="140"/>
        <v>0</v>
      </c>
      <c r="M865">
        <f t="shared" si="140"/>
        <v>4</v>
      </c>
      <c r="N865">
        <f t="shared" si="140"/>
        <v>11</v>
      </c>
      <c r="O865">
        <f t="shared" si="140"/>
        <v>0</v>
      </c>
      <c r="P865">
        <f t="shared" si="140"/>
        <v>0</v>
      </c>
      <c r="Q865">
        <f t="shared" si="140"/>
        <v>0</v>
      </c>
      <c r="R865">
        <f t="shared" si="140"/>
        <v>0</v>
      </c>
      <c r="S865">
        <f t="shared" si="140"/>
        <v>0</v>
      </c>
      <c r="T865">
        <f t="shared" si="140"/>
        <v>0</v>
      </c>
      <c r="U865">
        <f t="shared" si="140"/>
        <v>0</v>
      </c>
      <c r="V865">
        <f t="shared" si="140"/>
        <v>0</v>
      </c>
      <c r="W865">
        <f t="shared" si="140"/>
        <v>0</v>
      </c>
      <c r="X865">
        <f t="shared" si="140"/>
        <v>0</v>
      </c>
      <c r="Y865">
        <f t="shared" si="138"/>
        <v>0</v>
      </c>
      <c r="Z865">
        <f t="shared" si="138"/>
        <v>0</v>
      </c>
      <c r="AA865">
        <f t="shared" si="138"/>
        <v>0</v>
      </c>
      <c r="AB865">
        <f t="shared" si="138"/>
        <v>0</v>
      </c>
      <c r="AC865">
        <f t="shared" si="138"/>
        <v>13</v>
      </c>
    </row>
    <row r="866" spans="1:29">
      <c r="A866">
        <f>Schools!A866</f>
        <v>138499</v>
      </c>
      <c r="B866" t="str">
        <f>Schools!B866</f>
        <v>Wykham Park Academy</v>
      </c>
      <c r="C866" t="str">
        <f>Schools!C866</f>
        <v>Secondary</v>
      </c>
      <c r="D866" t="str">
        <f>Schools!D866</f>
        <v>Good</v>
      </c>
      <c r="E866" t="str">
        <f>Schools!E866</f>
        <v>/provider/23/138499</v>
      </c>
      <c r="F866" t="str">
        <f>Schools!F866</f>
        <v>Ruskin Road, Banbury, Oxfordshire, OX16 9HY</v>
      </c>
      <c r="G866" s="17">
        <f>Schools!G866</f>
        <v>43263</v>
      </c>
      <c r="H866">
        <f>Schools!H866</f>
        <v>2778923</v>
      </c>
      <c r="I866" t="str">
        <f>Schools!I866</f>
        <v>2778923.txt</v>
      </c>
      <c r="J866" t="str">
        <f>Schools!J866</f>
        <v>https://files.api.ofsted.gov.uk/v1/file/2778923</v>
      </c>
      <c r="K866" t="str">
        <f>Schools!K866</f>
        <v>Full inspection</v>
      </c>
      <c r="L866" t="b">
        <f t="shared" si="140"/>
        <v>0</v>
      </c>
      <c r="M866">
        <f t="shared" si="140"/>
        <v>0</v>
      </c>
      <c r="N866">
        <f t="shared" si="140"/>
        <v>2</v>
      </c>
      <c r="O866">
        <f t="shared" si="140"/>
        <v>0</v>
      </c>
      <c r="P866">
        <f t="shared" si="140"/>
        <v>1</v>
      </c>
      <c r="Q866">
        <f t="shared" si="140"/>
        <v>0</v>
      </c>
      <c r="R866">
        <f t="shared" si="140"/>
        <v>0</v>
      </c>
      <c r="S866">
        <f t="shared" si="140"/>
        <v>0</v>
      </c>
      <c r="T866">
        <f t="shared" si="140"/>
        <v>0</v>
      </c>
      <c r="U866">
        <f t="shared" si="140"/>
        <v>0</v>
      </c>
      <c r="V866">
        <f t="shared" si="140"/>
        <v>0</v>
      </c>
      <c r="W866">
        <f t="shared" si="140"/>
        <v>0</v>
      </c>
      <c r="X866">
        <f t="shared" si="140"/>
        <v>0</v>
      </c>
      <c r="Y866">
        <f t="shared" ref="Y866:AC881" si="141">VLOOKUP($A866,rMentions,COLUMN()-9,FALSE)</f>
        <v>0</v>
      </c>
      <c r="Z866">
        <f t="shared" si="141"/>
        <v>0</v>
      </c>
      <c r="AA866">
        <f t="shared" si="141"/>
        <v>0</v>
      </c>
      <c r="AB866">
        <f t="shared" si="141"/>
        <v>0</v>
      </c>
      <c r="AC866">
        <f t="shared" si="141"/>
        <v>3</v>
      </c>
    </row>
    <row r="867" spans="1:29">
      <c r="A867">
        <f>Schools!A867</f>
        <v>140787</v>
      </c>
      <c r="B867" t="str">
        <f>Schools!B867</f>
        <v>The Cedars Academy</v>
      </c>
      <c r="C867" t="str">
        <f>Schools!C867</f>
        <v>Secondary</v>
      </c>
      <c r="D867" t="str">
        <f>Schools!D867</f>
        <v>Good</v>
      </c>
      <c r="E867" t="str">
        <f>Schools!E867</f>
        <v>/provider/23/140787</v>
      </c>
      <c r="F867" t="str">
        <f>Schools!F867</f>
        <v>Wanlip Lane, Birstall, Leicester, Leicestershire, LE4 4GH</v>
      </c>
      <c r="G867" s="17">
        <f>Schools!G867</f>
        <v>43151</v>
      </c>
      <c r="H867">
        <f>Schools!H867</f>
        <v>2755123</v>
      </c>
      <c r="I867" t="str">
        <f>Schools!I867</f>
        <v>2755123.txt</v>
      </c>
      <c r="J867" t="str">
        <f>Schools!J867</f>
        <v>https://files.api.ofsted.gov.uk/v1/file/2755123</v>
      </c>
      <c r="K867" t="str">
        <f>Schools!K867</f>
        <v>Full inspection</v>
      </c>
      <c r="L867" t="b">
        <f t="shared" si="140"/>
        <v>0</v>
      </c>
      <c r="M867">
        <f t="shared" si="140"/>
        <v>1</v>
      </c>
      <c r="N867">
        <f t="shared" si="140"/>
        <v>7</v>
      </c>
      <c r="O867">
        <f t="shared" si="140"/>
        <v>1</v>
      </c>
      <c r="P867">
        <f t="shared" si="140"/>
        <v>1</v>
      </c>
      <c r="Q867">
        <f t="shared" si="140"/>
        <v>0</v>
      </c>
      <c r="R867">
        <f t="shared" si="140"/>
        <v>0</v>
      </c>
      <c r="S867">
        <f t="shared" si="140"/>
        <v>2</v>
      </c>
      <c r="T867">
        <f t="shared" si="140"/>
        <v>0</v>
      </c>
      <c r="U867">
        <f t="shared" si="140"/>
        <v>0</v>
      </c>
      <c r="V867">
        <f t="shared" si="140"/>
        <v>0</v>
      </c>
      <c r="W867">
        <f t="shared" si="140"/>
        <v>0</v>
      </c>
      <c r="X867">
        <f t="shared" si="140"/>
        <v>0</v>
      </c>
      <c r="Y867">
        <f t="shared" si="141"/>
        <v>0</v>
      </c>
      <c r="Z867">
        <f t="shared" si="141"/>
        <v>0</v>
      </c>
      <c r="AA867">
        <f t="shared" si="141"/>
        <v>0</v>
      </c>
      <c r="AB867">
        <f t="shared" si="141"/>
        <v>0</v>
      </c>
      <c r="AC867">
        <f t="shared" si="141"/>
        <v>6</v>
      </c>
    </row>
    <row r="868" spans="1:29">
      <c r="A868">
        <f>Schools!A868</f>
        <v>137675</v>
      </c>
      <c r="B868" t="str">
        <f>Schools!B868</f>
        <v>King's Leadership Academy, Liverpool</v>
      </c>
      <c r="C868" t="str">
        <f>Schools!C868</f>
        <v>Secondary</v>
      </c>
      <c r="D868" t="str">
        <f>Schools!D868</f>
        <v>Good</v>
      </c>
      <c r="E868" t="str">
        <f>Schools!E868</f>
        <v>/provider/23/137675</v>
      </c>
      <c r="F868" t="str">
        <f>Schools!F868</f>
        <v>Dingle Vale, Liverpool, Merseyside, L8 9SJ</v>
      </c>
      <c r="G868" s="17">
        <f>Schools!G868</f>
        <v>43242</v>
      </c>
      <c r="H868">
        <f>Schools!H868</f>
        <v>2774867</v>
      </c>
      <c r="I868" t="str">
        <f>Schools!I868</f>
        <v>2774867.txt</v>
      </c>
      <c r="J868" t="str">
        <f>Schools!J868</f>
        <v>https://files.api.ofsted.gov.uk/v1/file/2774867</v>
      </c>
      <c r="K868" t="str">
        <f>Schools!K868</f>
        <v>Full inspection</v>
      </c>
      <c r="L868" t="b">
        <f t="shared" si="140"/>
        <v>0</v>
      </c>
      <c r="M868">
        <f t="shared" si="140"/>
        <v>3</v>
      </c>
      <c r="N868">
        <f t="shared" si="140"/>
        <v>4</v>
      </c>
      <c r="O868">
        <f t="shared" si="140"/>
        <v>0</v>
      </c>
      <c r="P868">
        <f t="shared" si="140"/>
        <v>0</v>
      </c>
      <c r="Q868">
        <f t="shared" si="140"/>
        <v>0</v>
      </c>
      <c r="R868">
        <f t="shared" si="140"/>
        <v>0</v>
      </c>
      <c r="S868">
        <f t="shared" si="140"/>
        <v>6</v>
      </c>
      <c r="T868">
        <f t="shared" si="140"/>
        <v>0</v>
      </c>
      <c r="U868">
        <f t="shared" si="140"/>
        <v>0</v>
      </c>
      <c r="V868">
        <f t="shared" si="140"/>
        <v>0</v>
      </c>
      <c r="W868">
        <f t="shared" si="140"/>
        <v>0</v>
      </c>
      <c r="X868">
        <f t="shared" si="140"/>
        <v>0</v>
      </c>
      <c r="Y868">
        <f t="shared" si="141"/>
        <v>0</v>
      </c>
      <c r="Z868">
        <f t="shared" si="141"/>
        <v>0</v>
      </c>
      <c r="AA868">
        <f t="shared" si="141"/>
        <v>0</v>
      </c>
      <c r="AB868">
        <f t="shared" si="141"/>
        <v>0</v>
      </c>
      <c r="AC868">
        <f t="shared" si="141"/>
        <v>7</v>
      </c>
    </row>
    <row r="869" spans="1:29">
      <c r="A869">
        <f>Schools!A869</f>
        <v>140795</v>
      </c>
      <c r="B869" t="str">
        <f>Schools!B869</f>
        <v>Whitefield Schools</v>
      </c>
      <c r="C869" t="str">
        <f>Schools!C869</f>
        <v>Special School</v>
      </c>
      <c r="D869" t="str">
        <f>Schools!D869</f>
        <v>Outstanding</v>
      </c>
      <c r="E869" t="str">
        <f>Schools!E869</f>
        <v>/provider/25/140795</v>
      </c>
      <c r="F869" t="str">
        <f>Schools!F869</f>
        <v>Macdonald Road, Walthamstow, London, E17 4AZ</v>
      </c>
      <c r="G869" s="17">
        <f>Schools!G869</f>
        <v>43111</v>
      </c>
      <c r="H869">
        <f>Schools!H869</f>
        <v>2747797</v>
      </c>
      <c r="I869" t="str">
        <f>Schools!I869</f>
        <v>2747797.txt</v>
      </c>
      <c r="J869" t="str">
        <f>Schools!J869</f>
        <v>https://files.api.ofsted.gov.uk/v1/file/2747797</v>
      </c>
      <c r="K869" t="str">
        <f>Schools!K869</f>
        <v>Full inspection</v>
      </c>
      <c r="L869" t="b">
        <f t="shared" si="140"/>
        <v>0</v>
      </c>
      <c r="M869">
        <f t="shared" si="140"/>
        <v>0</v>
      </c>
      <c r="N869">
        <f t="shared" si="140"/>
        <v>1</v>
      </c>
      <c r="O869">
        <f t="shared" si="140"/>
        <v>0</v>
      </c>
      <c r="P869">
        <f t="shared" si="140"/>
        <v>1</v>
      </c>
      <c r="Q869">
        <f t="shared" si="140"/>
        <v>0</v>
      </c>
      <c r="R869">
        <f t="shared" si="140"/>
        <v>0</v>
      </c>
      <c r="S869">
        <f t="shared" si="140"/>
        <v>0</v>
      </c>
      <c r="T869">
        <f t="shared" si="140"/>
        <v>0</v>
      </c>
      <c r="U869">
        <f t="shared" si="140"/>
        <v>0</v>
      </c>
      <c r="V869">
        <f t="shared" si="140"/>
        <v>0</v>
      </c>
      <c r="W869">
        <f t="shared" si="140"/>
        <v>0</v>
      </c>
      <c r="X869">
        <f t="shared" si="140"/>
        <v>0</v>
      </c>
      <c r="Y869">
        <f t="shared" si="141"/>
        <v>0</v>
      </c>
      <c r="Z869">
        <f t="shared" si="141"/>
        <v>0</v>
      </c>
      <c r="AA869">
        <f t="shared" si="141"/>
        <v>0</v>
      </c>
      <c r="AB869">
        <f t="shared" si="141"/>
        <v>0</v>
      </c>
      <c r="AC869">
        <f t="shared" si="141"/>
        <v>1</v>
      </c>
    </row>
    <row r="870" spans="1:29">
      <c r="A870">
        <f>Schools!A870</f>
        <v>140798</v>
      </c>
      <c r="B870" t="str">
        <f>Schools!B870</f>
        <v>Wolverhampton Girls' High School</v>
      </c>
      <c r="C870" t="str">
        <f>Schools!C870</f>
        <v>Secondary</v>
      </c>
      <c r="D870">
        <f>Schools!D870</f>
        <v>0</v>
      </c>
      <c r="E870" t="str">
        <f>Schools!E870</f>
        <v>/provider/23/140798</v>
      </c>
      <c r="F870" t="str">
        <f>Schools!F870</f>
        <v>Tettenhall Road, Tettenhall, Wolverhampton, West Midlands, WV6 0BY</v>
      </c>
      <c r="G870" s="17">
        <f>Schools!G870</f>
        <v>43090</v>
      </c>
      <c r="H870">
        <f>Schools!H870</f>
        <v>2744647</v>
      </c>
      <c r="I870" t="str">
        <f>Schools!I870</f>
        <v>2744647.txt</v>
      </c>
      <c r="J870" t="str">
        <f>Schools!J870</f>
        <v>https://files.api.ofsted.gov.uk/v1/file/2744647</v>
      </c>
      <c r="K870" t="str">
        <f>Schools!K870</f>
        <v>Monitoring visit</v>
      </c>
      <c r="L870" t="b">
        <f t="shared" si="140"/>
        <v>0</v>
      </c>
      <c r="M870">
        <f t="shared" si="140"/>
        <v>0</v>
      </c>
      <c r="N870">
        <f t="shared" si="140"/>
        <v>0</v>
      </c>
      <c r="O870">
        <f t="shared" si="140"/>
        <v>0</v>
      </c>
      <c r="P870">
        <f t="shared" si="140"/>
        <v>0</v>
      </c>
      <c r="Q870">
        <f t="shared" si="140"/>
        <v>0</v>
      </c>
      <c r="R870">
        <f t="shared" si="140"/>
        <v>0</v>
      </c>
      <c r="S870">
        <f t="shared" si="140"/>
        <v>0</v>
      </c>
      <c r="T870">
        <f t="shared" si="140"/>
        <v>0</v>
      </c>
      <c r="U870">
        <f t="shared" si="140"/>
        <v>0</v>
      </c>
      <c r="V870">
        <f t="shared" si="140"/>
        <v>0</v>
      </c>
      <c r="W870">
        <f t="shared" si="140"/>
        <v>0</v>
      </c>
      <c r="X870">
        <f t="shared" si="140"/>
        <v>0</v>
      </c>
      <c r="Y870">
        <f t="shared" si="141"/>
        <v>0</v>
      </c>
      <c r="Z870">
        <f t="shared" si="141"/>
        <v>0</v>
      </c>
      <c r="AA870">
        <f t="shared" si="141"/>
        <v>0</v>
      </c>
      <c r="AB870">
        <f t="shared" si="141"/>
        <v>0</v>
      </c>
      <c r="AC870">
        <f t="shared" si="141"/>
        <v>2</v>
      </c>
    </row>
    <row r="871" spans="1:29">
      <c r="A871">
        <f>Schools!A871</f>
        <v>139784</v>
      </c>
      <c r="B871" t="str">
        <f>Schools!B871</f>
        <v>Park Avenue Girls' High School</v>
      </c>
      <c r="C871" t="str">
        <f>Schools!C871</f>
        <v>Independent School</v>
      </c>
      <c r="D871" t="str">
        <f>Schools!D871</f>
        <v>Inadequate</v>
      </c>
      <c r="E871" t="str">
        <f>Schools!E871</f>
        <v>/provider/27/139784</v>
      </c>
      <c r="F871" t="str">
        <f>Schools!F871</f>
        <v>22 Avenue Road, Stoke-on-Trent, Staffordshire, ST4 2DT</v>
      </c>
      <c r="G871" s="17">
        <f>Schools!G871</f>
        <v>43067</v>
      </c>
      <c r="H871">
        <f>Schools!H871</f>
        <v>2748451</v>
      </c>
      <c r="I871" t="str">
        <f>Schools!I871</f>
        <v>2748451.txt</v>
      </c>
      <c r="J871" t="str">
        <f>Schools!J871</f>
        <v>https://files.api.ofsted.gov.uk/v1/file/2748451</v>
      </c>
      <c r="K871" t="str">
        <f>Schools!K871</f>
        <v>Standard inspection</v>
      </c>
      <c r="L871" t="b">
        <f t="shared" si="140"/>
        <v>0</v>
      </c>
      <c r="M871">
        <f t="shared" si="140"/>
        <v>1</v>
      </c>
      <c r="N871">
        <f t="shared" si="140"/>
        <v>1</v>
      </c>
      <c r="O871">
        <f t="shared" si="140"/>
        <v>0</v>
      </c>
      <c r="P871">
        <f t="shared" si="140"/>
        <v>0</v>
      </c>
      <c r="Q871">
        <f t="shared" si="140"/>
        <v>0</v>
      </c>
      <c r="R871">
        <f t="shared" si="140"/>
        <v>0</v>
      </c>
      <c r="S871">
        <f t="shared" si="140"/>
        <v>0</v>
      </c>
      <c r="T871">
        <f t="shared" si="140"/>
        <v>0</v>
      </c>
      <c r="U871">
        <f t="shared" si="140"/>
        <v>0</v>
      </c>
      <c r="V871">
        <f t="shared" si="140"/>
        <v>0</v>
      </c>
      <c r="W871">
        <f t="shared" si="140"/>
        <v>0</v>
      </c>
      <c r="X871">
        <f t="shared" si="140"/>
        <v>0</v>
      </c>
      <c r="Y871">
        <f t="shared" si="141"/>
        <v>0</v>
      </c>
      <c r="Z871">
        <f t="shared" si="141"/>
        <v>0</v>
      </c>
      <c r="AA871">
        <f t="shared" si="141"/>
        <v>0</v>
      </c>
      <c r="AB871">
        <f t="shared" si="141"/>
        <v>0</v>
      </c>
      <c r="AC871">
        <f t="shared" si="141"/>
        <v>1</v>
      </c>
    </row>
    <row r="872" spans="1:29">
      <c r="A872">
        <f>Schools!A872</f>
        <v>138226</v>
      </c>
      <c r="B872" t="str">
        <f>Schools!B872</f>
        <v>Cobham Free School</v>
      </c>
      <c r="C872" t="str">
        <f>Schools!C872</f>
        <v>Other schools</v>
      </c>
      <c r="D872" t="str">
        <f>Schools!D872</f>
        <v>Good</v>
      </c>
      <c r="E872" t="str">
        <f>Schools!E872</f>
        <v>/provider/28/138226</v>
      </c>
      <c r="F872" t="str">
        <f>Schools!F872</f>
        <v>89-95 Portsmouth Road, Cobham, Surrey, KT11 1JJ</v>
      </c>
      <c r="G872" s="17">
        <f>Schools!G872</f>
        <v>43010</v>
      </c>
      <c r="H872">
        <f>Schools!H872</f>
        <v>2727795</v>
      </c>
      <c r="I872" t="str">
        <f>Schools!I872</f>
        <v>2727795.txt</v>
      </c>
      <c r="J872" t="str">
        <f>Schools!J872</f>
        <v>https://files.api.ofsted.gov.uk/v1/file/2727795</v>
      </c>
      <c r="K872" t="str">
        <f>Schools!K872</f>
        <v>Full inspection</v>
      </c>
      <c r="L872" t="b">
        <f t="shared" ref="L872:AA881" si="142">VLOOKUP($A872,rMentions,COLUMN()-9,FALSE)</f>
        <v>0</v>
      </c>
      <c r="M872">
        <f t="shared" si="142"/>
        <v>1</v>
      </c>
      <c r="N872">
        <f t="shared" si="142"/>
        <v>9</v>
      </c>
      <c r="O872">
        <f t="shared" si="142"/>
        <v>0</v>
      </c>
      <c r="P872">
        <f t="shared" si="142"/>
        <v>0</v>
      </c>
      <c r="Q872">
        <f t="shared" si="142"/>
        <v>0</v>
      </c>
      <c r="R872">
        <f t="shared" si="142"/>
        <v>0</v>
      </c>
      <c r="S872">
        <f t="shared" si="142"/>
        <v>0</v>
      </c>
      <c r="T872">
        <f t="shared" si="142"/>
        <v>0</v>
      </c>
      <c r="U872">
        <f t="shared" si="142"/>
        <v>0</v>
      </c>
      <c r="V872">
        <f t="shared" si="142"/>
        <v>0</v>
      </c>
      <c r="W872">
        <f t="shared" si="142"/>
        <v>0</v>
      </c>
      <c r="X872">
        <f t="shared" si="142"/>
        <v>0</v>
      </c>
      <c r="Y872">
        <f t="shared" si="142"/>
        <v>0</v>
      </c>
      <c r="Z872">
        <f t="shared" si="142"/>
        <v>0</v>
      </c>
      <c r="AA872">
        <f t="shared" si="142"/>
        <v>0</v>
      </c>
      <c r="AB872">
        <f t="shared" si="141"/>
        <v>0</v>
      </c>
      <c r="AC872">
        <f t="shared" si="141"/>
        <v>3</v>
      </c>
    </row>
    <row r="873" spans="1:29">
      <c r="A873">
        <f>Schools!A873</f>
        <v>115239</v>
      </c>
      <c r="B873" t="str">
        <f>Schools!B873</f>
        <v>Grays Convent High School</v>
      </c>
      <c r="C873" t="str">
        <f>Schools!C873</f>
        <v>Secondary</v>
      </c>
      <c r="D873">
        <f>Schools!D873</f>
        <v>0</v>
      </c>
      <c r="E873" t="str">
        <f>Schools!E873</f>
        <v>/provider/23/115239</v>
      </c>
      <c r="F873" t="str">
        <f>Schools!F873</f>
        <v>College Avenue, Grays, Essex, RM17 5UX</v>
      </c>
      <c r="G873" s="17">
        <f>Schools!G873</f>
        <v>43088</v>
      </c>
      <c r="H873">
        <f>Schools!H873</f>
        <v>2743901</v>
      </c>
      <c r="I873" t="str">
        <f>Schools!I873</f>
        <v>2743901.txt</v>
      </c>
      <c r="J873" t="str">
        <f>Schools!J873</f>
        <v>https://files.api.ofsted.gov.uk/v1/file/2743901</v>
      </c>
      <c r="K873" t="str">
        <f>Schools!K873</f>
        <v>Short inspection</v>
      </c>
      <c r="L873" t="b">
        <f t="shared" si="142"/>
        <v>0</v>
      </c>
      <c r="M873">
        <f t="shared" si="142"/>
        <v>1</v>
      </c>
      <c r="N873">
        <f t="shared" si="142"/>
        <v>2</v>
      </c>
      <c r="O873">
        <f t="shared" si="142"/>
        <v>0</v>
      </c>
      <c r="P873">
        <f t="shared" si="142"/>
        <v>0</v>
      </c>
      <c r="Q873">
        <f t="shared" si="142"/>
        <v>0</v>
      </c>
      <c r="R873">
        <f t="shared" si="142"/>
        <v>0</v>
      </c>
      <c r="S873">
        <f t="shared" si="142"/>
        <v>0</v>
      </c>
      <c r="T873">
        <f t="shared" si="142"/>
        <v>1</v>
      </c>
      <c r="U873">
        <f t="shared" si="142"/>
        <v>0</v>
      </c>
      <c r="V873">
        <f t="shared" si="142"/>
        <v>0</v>
      </c>
      <c r="W873">
        <f t="shared" si="142"/>
        <v>0</v>
      </c>
      <c r="X873">
        <f t="shared" si="142"/>
        <v>0</v>
      </c>
      <c r="Y873">
        <f t="shared" si="141"/>
        <v>0</v>
      </c>
      <c r="Z873">
        <f t="shared" si="141"/>
        <v>0</v>
      </c>
      <c r="AA873">
        <f t="shared" si="141"/>
        <v>0</v>
      </c>
      <c r="AB873">
        <f t="shared" si="141"/>
        <v>0</v>
      </c>
      <c r="AC873">
        <f t="shared" si="141"/>
        <v>4</v>
      </c>
    </row>
    <row r="874" spans="1:29">
      <c r="A874">
        <f>Schools!A874</f>
        <v>138274</v>
      </c>
      <c r="B874" t="str">
        <f>Schools!B874</f>
        <v>Beccles Free School</v>
      </c>
      <c r="C874" t="str">
        <f>Schools!C874</f>
        <v>Secondary</v>
      </c>
      <c r="D874">
        <f>Schools!D874</f>
        <v>0</v>
      </c>
      <c r="E874" t="str">
        <f>Schools!E874</f>
        <v>/provider/23/138274</v>
      </c>
      <c r="F874" t="str">
        <f>Schools!F874</f>
        <v>Castle Hill, Beccles, Suffolk, NR34 7BQ</v>
      </c>
      <c r="G874" s="17">
        <f>Schools!G874</f>
        <v>43262</v>
      </c>
      <c r="H874">
        <f>Schools!H874</f>
        <v>2778859</v>
      </c>
      <c r="I874" t="str">
        <f>Schools!I874</f>
        <v>2778859.txt</v>
      </c>
      <c r="J874" t="str">
        <f>Schools!J874</f>
        <v>https://files.api.ofsted.gov.uk/v1/file/2778859</v>
      </c>
      <c r="K874" t="str">
        <f>Schools!K874</f>
        <v>Short inspection</v>
      </c>
      <c r="L874" t="b">
        <f t="shared" si="142"/>
        <v>0</v>
      </c>
      <c r="M874">
        <f t="shared" si="142"/>
        <v>0</v>
      </c>
      <c r="N874">
        <f t="shared" si="142"/>
        <v>1</v>
      </c>
      <c r="O874">
        <f t="shared" si="142"/>
        <v>0</v>
      </c>
      <c r="P874">
        <f t="shared" si="142"/>
        <v>0</v>
      </c>
      <c r="Q874">
        <f t="shared" si="142"/>
        <v>0</v>
      </c>
      <c r="R874">
        <f t="shared" si="142"/>
        <v>0</v>
      </c>
      <c r="S874">
        <f t="shared" si="142"/>
        <v>0</v>
      </c>
      <c r="T874">
        <f t="shared" si="142"/>
        <v>0</v>
      </c>
      <c r="U874">
        <f t="shared" si="142"/>
        <v>0</v>
      </c>
      <c r="V874">
        <f t="shared" si="142"/>
        <v>0</v>
      </c>
      <c r="W874">
        <f t="shared" si="142"/>
        <v>0</v>
      </c>
      <c r="X874">
        <f t="shared" si="142"/>
        <v>0</v>
      </c>
      <c r="Y874">
        <f t="shared" si="141"/>
        <v>0</v>
      </c>
      <c r="Z874">
        <f t="shared" si="141"/>
        <v>0</v>
      </c>
      <c r="AA874">
        <f t="shared" si="141"/>
        <v>0</v>
      </c>
      <c r="AB874">
        <f t="shared" si="141"/>
        <v>0</v>
      </c>
      <c r="AC874">
        <f t="shared" si="141"/>
        <v>1</v>
      </c>
    </row>
    <row r="875" spans="1:29">
      <c r="A875">
        <f>Schools!A875</f>
        <v>138233</v>
      </c>
      <c r="B875" t="str">
        <f>Schools!B875</f>
        <v>Atherton Community School</v>
      </c>
      <c r="C875" t="str">
        <f>Schools!C875</f>
        <v>Secondary</v>
      </c>
      <c r="D875" t="str">
        <f>Schools!D875</f>
        <v>Requires Improvement</v>
      </c>
      <c r="E875" t="str">
        <f>Schools!E875</f>
        <v>/provider/23/138233</v>
      </c>
      <c r="F875" t="str">
        <f>Schools!F875</f>
        <v>Hamilton Street, Atherton, Greater Manchester, M46 0AY</v>
      </c>
      <c r="G875" s="17">
        <f>Schools!G875</f>
        <v>43166</v>
      </c>
      <c r="H875">
        <f>Schools!H875</f>
        <v>2759239</v>
      </c>
      <c r="I875" t="str">
        <f>Schools!I875</f>
        <v>2759239.txt</v>
      </c>
      <c r="J875" t="str">
        <f>Schools!J875</f>
        <v>https://files.api.ofsted.gov.uk/v1/file/2759239</v>
      </c>
      <c r="K875" t="str">
        <f>Schools!K875</f>
        <v>Full inspection</v>
      </c>
      <c r="L875" t="b">
        <f t="shared" si="142"/>
        <v>0</v>
      </c>
      <c r="M875">
        <f t="shared" si="142"/>
        <v>4</v>
      </c>
      <c r="N875">
        <f t="shared" si="142"/>
        <v>4</v>
      </c>
      <c r="O875">
        <f t="shared" si="142"/>
        <v>0</v>
      </c>
      <c r="P875">
        <f t="shared" si="142"/>
        <v>0</v>
      </c>
      <c r="Q875">
        <f t="shared" si="142"/>
        <v>0</v>
      </c>
      <c r="R875">
        <f t="shared" si="142"/>
        <v>0</v>
      </c>
      <c r="S875">
        <f t="shared" si="142"/>
        <v>1</v>
      </c>
      <c r="T875">
        <f t="shared" si="142"/>
        <v>0</v>
      </c>
      <c r="U875">
        <f t="shared" si="142"/>
        <v>0</v>
      </c>
      <c r="V875">
        <f t="shared" si="142"/>
        <v>0</v>
      </c>
      <c r="W875">
        <f t="shared" si="142"/>
        <v>0</v>
      </c>
      <c r="X875">
        <f t="shared" si="142"/>
        <v>0</v>
      </c>
      <c r="Y875">
        <f t="shared" si="141"/>
        <v>0</v>
      </c>
      <c r="Z875">
        <f t="shared" si="141"/>
        <v>0</v>
      </c>
      <c r="AA875">
        <f t="shared" si="141"/>
        <v>1</v>
      </c>
      <c r="AB875">
        <f t="shared" si="141"/>
        <v>1</v>
      </c>
      <c r="AC875">
        <f t="shared" si="141"/>
        <v>6</v>
      </c>
    </row>
    <row r="876" spans="1:29">
      <c r="A876">
        <f>Schools!A876</f>
        <v>138098</v>
      </c>
      <c r="B876" t="str">
        <f>Schools!B876</f>
        <v>Moseley Park</v>
      </c>
      <c r="C876" t="str">
        <f>Schools!C876</f>
        <v>Secondary</v>
      </c>
      <c r="D876" t="str">
        <f>Schools!D876</f>
        <v>Outstanding</v>
      </c>
      <c r="E876" t="str">
        <f>Schools!E876</f>
        <v>/provider/23/138098</v>
      </c>
      <c r="F876" t="str">
        <f>Schools!F876</f>
        <v>Holland Road, Bilston, West Midlands, WV14 6LU</v>
      </c>
      <c r="G876" s="17">
        <f>Schools!G876</f>
        <v>43027</v>
      </c>
      <c r="H876">
        <f>Schools!H876</f>
        <v>2731641</v>
      </c>
      <c r="I876" t="str">
        <f>Schools!I876</f>
        <v>2731641.txt</v>
      </c>
      <c r="J876" t="str">
        <f>Schools!J876</f>
        <v>https://files.api.ofsted.gov.uk/v1/file/2731641</v>
      </c>
      <c r="K876" t="str">
        <f>Schools!K876</f>
        <v>Full inspection</v>
      </c>
      <c r="L876" t="b">
        <f t="shared" si="142"/>
        <v>0</v>
      </c>
      <c r="M876">
        <f t="shared" si="142"/>
        <v>1</v>
      </c>
      <c r="N876">
        <f t="shared" si="142"/>
        <v>9</v>
      </c>
      <c r="O876">
        <f t="shared" si="142"/>
        <v>0</v>
      </c>
      <c r="P876">
        <f t="shared" si="142"/>
        <v>0</v>
      </c>
      <c r="Q876">
        <f t="shared" si="142"/>
        <v>0</v>
      </c>
      <c r="R876">
        <f t="shared" si="142"/>
        <v>0</v>
      </c>
      <c r="S876">
        <f t="shared" si="142"/>
        <v>1</v>
      </c>
      <c r="T876">
        <f t="shared" si="142"/>
        <v>0</v>
      </c>
      <c r="U876">
        <f t="shared" si="142"/>
        <v>0</v>
      </c>
      <c r="V876">
        <f t="shared" si="142"/>
        <v>0</v>
      </c>
      <c r="W876">
        <f t="shared" si="142"/>
        <v>0</v>
      </c>
      <c r="X876">
        <f t="shared" si="142"/>
        <v>0</v>
      </c>
      <c r="Y876">
        <f t="shared" si="141"/>
        <v>0</v>
      </c>
      <c r="Z876">
        <f t="shared" si="141"/>
        <v>1</v>
      </c>
      <c r="AA876">
        <f t="shared" si="141"/>
        <v>0</v>
      </c>
      <c r="AB876">
        <f t="shared" si="141"/>
        <v>0</v>
      </c>
      <c r="AC876">
        <f t="shared" si="141"/>
        <v>5</v>
      </c>
    </row>
    <row r="877" spans="1:29">
      <c r="A877">
        <f>Schools!A877</f>
        <v>137065</v>
      </c>
      <c r="B877" t="str">
        <f>Schools!B877</f>
        <v>Co-op Academy Leeds</v>
      </c>
      <c r="C877" t="str">
        <f>Schools!C877</f>
        <v>Secondary</v>
      </c>
      <c r="D877">
        <f>Schools!D877</f>
        <v>0</v>
      </c>
      <c r="E877" t="str">
        <f>Schools!E877</f>
        <v>/provider/23/137065</v>
      </c>
      <c r="F877" t="str">
        <f>Schools!F877</f>
        <v>Stoney Rock Lane, Leeds, West Yorkshire, LS9 7HD</v>
      </c>
      <c r="G877" s="17">
        <f>Schools!G877</f>
        <v>43157</v>
      </c>
      <c r="H877">
        <f>Schools!H877</f>
        <v>2756405</v>
      </c>
      <c r="I877" t="str">
        <f>Schools!I877</f>
        <v>2756405.txt</v>
      </c>
      <c r="J877" t="str">
        <f>Schools!J877</f>
        <v>https://files.api.ofsted.gov.uk/v1/file/2756405</v>
      </c>
      <c r="K877" t="str">
        <f>Schools!K877</f>
        <v>Monitoring visit</v>
      </c>
      <c r="L877" t="b">
        <f t="shared" si="142"/>
        <v>0</v>
      </c>
      <c r="M877">
        <f t="shared" si="142"/>
        <v>4</v>
      </c>
      <c r="N877">
        <f t="shared" si="142"/>
        <v>4</v>
      </c>
      <c r="O877">
        <f t="shared" si="142"/>
        <v>0</v>
      </c>
      <c r="P877">
        <f t="shared" si="142"/>
        <v>1</v>
      </c>
      <c r="Q877">
        <f t="shared" si="142"/>
        <v>0</v>
      </c>
      <c r="R877">
        <f t="shared" si="142"/>
        <v>0</v>
      </c>
      <c r="S877">
        <f t="shared" si="142"/>
        <v>0</v>
      </c>
      <c r="T877">
        <f t="shared" si="142"/>
        <v>0</v>
      </c>
      <c r="U877">
        <f t="shared" si="142"/>
        <v>0</v>
      </c>
      <c r="V877">
        <f t="shared" si="142"/>
        <v>0</v>
      </c>
      <c r="W877">
        <f t="shared" si="142"/>
        <v>0</v>
      </c>
      <c r="X877">
        <f t="shared" si="142"/>
        <v>0</v>
      </c>
      <c r="Y877">
        <f t="shared" si="141"/>
        <v>0</v>
      </c>
      <c r="Z877">
        <f t="shared" si="141"/>
        <v>0</v>
      </c>
      <c r="AA877">
        <f t="shared" si="141"/>
        <v>0</v>
      </c>
      <c r="AB877">
        <f t="shared" si="141"/>
        <v>0</v>
      </c>
      <c r="AC877">
        <f t="shared" si="141"/>
        <v>2</v>
      </c>
    </row>
    <row r="878" spans="1:29">
      <c r="A878">
        <f>Schools!A878</f>
        <v>138250</v>
      </c>
      <c r="B878" t="str">
        <f>Schools!B878</f>
        <v>IES Breckland</v>
      </c>
      <c r="C878" t="str">
        <f>Schools!C878</f>
        <v>Secondary</v>
      </c>
      <c r="D878">
        <f>Schools!D878</f>
        <v>0</v>
      </c>
      <c r="E878" t="str">
        <f>Schools!E878</f>
        <v>/provider/23/138250</v>
      </c>
      <c r="F878" t="str">
        <f>Schools!F878</f>
        <v>Crown Street, Brandon, Suffolk, IP27 0NJ</v>
      </c>
      <c r="G878" s="17">
        <f>Schools!G878</f>
        <v>43140</v>
      </c>
      <c r="H878">
        <f>Schools!H878</f>
        <v>2753099</v>
      </c>
      <c r="I878" t="str">
        <f>Schools!I878</f>
        <v>2753099.txt</v>
      </c>
      <c r="J878" t="str">
        <f>Schools!J878</f>
        <v>https://files.api.ofsted.gov.uk/v1/file/2753099</v>
      </c>
      <c r="K878" t="str">
        <f>Schools!K878</f>
        <v>Monitoring visit</v>
      </c>
      <c r="L878" t="b">
        <f t="shared" si="142"/>
        <v>0</v>
      </c>
      <c r="M878">
        <f t="shared" si="142"/>
        <v>0</v>
      </c>
      <c r="N878">
        <f t="shared" si="142"/>
        <v>0</v>
      </c>
      <c r="O878">
        <f t="shared" si="142"/>
        <v>0</v>
      </c>
      <c r="P878">
        <f t="shared" si="142"/>
        <v>0</v>
      </c>
      <c r="Q878">
        <f t="shared" si="142"/>
        <v>0</v>
      </c>
      <c r="R878">
        <f t="shared" si="142"/>
        <v>0</v>
      </c>
      <c r="S878">
        <f t="shared" si="142"/>
        <v>0</v>
      </c>
      <c r="T878">
        <f t="shared" si="142"/>
        <v>0</v>
      </c>
      <c r="U878">
        <f t="shared" si="142"/>
        <v>0</v>
      </c>
      <c r="V878">
        <f t="shared" si="142"/>
        <v>0</v>
      </c>
      <c r="W878">
        <f t="shared" si="142"/>
        <v>0</v>
      </c>
      <c r="X878">
        <f t="shared" si="142"/>
        <v>0</v>
      </c>
      <c r="Y878">
        <f t="shared" si="141"/>
        <v>0</v>
      </c>
      <c r="Z878">
        <f t="shared" si="141"/>
        <v>0</v>
      </c>
      <c r="AA878">
        <f t="shared" si="141"/>
        <v>0</v>
      </c>
      <c r="AB878">
        <f t="shared" si="141"/>
        <v>0</v>
      </c>
      <c r="AC878">
        <f t="shared" si="141"/>
        <v>1</v>
      </c>
    </row>
    <row r="879" spans="1:29">
      <c r="A879">
        <f>Schools!A879</f>
        <v>138885</v>
      </c>
      <c r="B879" t="str">
        <f>Schools!B879</f>
        <v>The Clarendon Academy</v>
      </c>
      <c r="C879" t="str">
        <f>Schools!C879</f>
        <v>Secondary</v>
      </c>
      <c r="D879" t="str">
        <f>Schools!D879</f>
        <v>Good</v>
      </c>
      <c r="E879" t="str">
        <f>Schools!E879</f>
        <v>/provider/23/138885</v>
      </c>
      <c r="F879" t="str">
        <f>Schools!F879</f>
        <v>Frome Road, Trowbridge, Wiltshire, BA14 0DJ</v>
      </c>
      <c r="G879" s="17">
        <f>Schools!G879</f>
        <v>43111</v>
      </c>
      <c r="H879">
        <f>Schools!H879</f>
        <v>2747813</v>
      </c>
      <c r="I879" t="str">
        <f>Schools!I879</f>
        <v>2747813.txt</v>
      </c>
      <c r="J879" t="str">
        <f>Schools!J879</f>
        <v>https://files.api.ofsted.gov.uk/v1/file/2747813</v>
      </c>
      <c r="K879" t="str">
        <f>Schools!K879</f>
        <v>Full inspection</v>
      </c>
      <c r="L879" t="b">
        <f t="shared" si="142"/>
        <v>0</v>
      </c>
      <c r="M879">
        <f t="shared" si="142"/>
        <v>5</v>
      </c>
      <c r="N879">
        <f t="shared" si="142"/>
        <v>2</v>
      </c>
      <c r="O879">
        <f t="shared" si="142"/>
        <v>0</v>
      </c>
      <c r="P879">
        <f t="shared" si="142"/>
        <v>0</v>
      </c>
      <c r="Q879">
        <f t="shared" si="142"/>
        <v>0</v>
      </c>
      <c r="R879">
        <f t="shared" si="142"/>
        <v>0</v>
      </c>
      <c r="S879">
        <f t="shared" si="142"/>
        <v>0</v>
      </c>
      <c r="T879">
        <f t="shared" si="142"/>
        <v>1</v>
      </c>
      <c r="U879">
        <f t="shared" si="142"/>
        <v>0</v>
      </c>
      <c r="V879">
        <f t="shared" si="142"/>
        <v>0</v>
      </c>
      <c r="W879">
        <f t="shared" si="142"/>
        <v>0</v>
      </c>
      <c r="X879">
        <f t="shared" si="142"/>
        <v>0</v>
      </c>
      <c r="Y879">
        <f t="shared" si="141"/>
        <v>0</v>
      </c>
      <c r="Z879">
        <f t="shared" si="141"/>
        <v>0</v>
      </c>
      <c r="AA879">
        <f t="shared" si="141"/>
        <v>0</v>
      </c>
      <c r="AB879">
        <f t="shared" si="141"/>
        <v>1</v>
      </c>
      <c r="AC879">
        <f t="shared" si="141"/>
        <v>5</v>
      </c>
    </row>
    <row r="880" spans="1:29">
      <c r="A880">
        <f>Schools!A880</f>
        <v>138418</v>
      </c>
      <c r="B880" t="str">
        <f>Schools!B880</f>
        <v>The Albion Academy</v>
      </c>
      <c r="C880" t="str">
        <f>Schools!C880</f>
        <v>Secondary</v>
      </c>
      <c r="D880">
        <f>Schools!D880</f>
        <v>0</v>
      </c>
      <c r="E880" t="str">
        <f>Schools!E880</f>
        <v>/provider/23/138418</v>
      </c>
      <c r="F880" t="str">
        <f>Schools!F880</f>
        <v>1 London Street, Salford, Greater Manchester, M6 6QT</v>
      </c>
      <c r="G880" s="17">
        <f>Schools!G880</f>
        <v>43080</v>
      </c>
      <c r="H880">
        <f>Schools!H880</f>
        <v>2742381</v>
      </c>
      <c r="I880" t="str">
        <f>Schools!I880</f>
        <v>2742381.txt</v>
      </c>
      <c r="J880" t="str">
        <f>Schools!J880</f>
        <v>https://files.api.ofsted.gov.uk/v1/file/2742381</v>
      </c>
      <c r="K880" t="str">
        <f>Schools!K880</f>
        <v>Monitoring visit</v>
      </c>
      <c r="L880" t="b">
        <f t="shared" si="142"/>
        <v>0</v>
      </c>
      <c r="M880">
        <f t="shared" si="142"/>
        <v>1</v>
      </c>
      <c r="N880">
        <f t="shared" si="142"/>
        <v>1</v>
      </c>
      <c r="O880">
        <f t="shared" si="142"/>
        <v>0</v>
      </c>
      <c r="P880">
        <f t="shared" si="142"/>
        <v>0</v>
      </c>
      <c r="Q880">
        <f t="shared" si="142"/>
        <v>0</v>
      </c>
      <c r="R880">
        <f t="shared" si="142"/>
        <v>0</v>
      </c>
      <c r="S880">
        <f t="shared" si="142"/>
        <v>0</v>
      </c>
      <c r="T880">
        <f t="shared" si="142"/>
        <v>0</v>
      </c>
      <c r="U880">
        <f t="shared" si="142"/>
        <v>0</v>
      </c>
      <c r="V880">
        <f t="shared" si="142"/>
        <v>0</v>
      </c>
      <c r="W880">
        <f t="shared" si="142"/>
        <v>0</v>
      </c>
      <c r="X880">
        <f t="shared" si="142"/>
        <v>0</v>
      </c>
      <c r="Y880">
        <f t="shared" si="141"/>
        <v>0</v>
      </c>
      <c r="Z880">
        <f t="shared" si="141"/>
        <v>0</v>
      </c>
      <c r="AA880">
        <f t="shared" si="141"/>
        <v>0</v>
      </c>
      <c r="AB880">
        <f t="shared" si="141"/>
        <v>0</v>
      </c>
      <c r="AC880">
        <f t="shared" si="141"/>
        <v>1</v>
      </c>
    </row>
    <row r="881" spans="1:29">
      <c r="A881">
        <f>Schools!A881</f>
        <v>115382</v>
      </c>
      <c r="B881" t="str">
        <f>Schools!B881</f>
        <v>St Benedict's Catholic College</v>
      </c>
      <c r="C881" t="str">
        <f>Schools!C881</f>
        <v>Secondary</v>
      </c>
      <c r="D881">
        <f>Schools!D881</f>
        <v>0</v>
      </c>
      <c r="E881" t="str">
        <f>Schools!E881</f>
        <v>/provider/23/115382</v>
      </c>
      <c r="F881" t="str">
        <f>Schools!F881</f>
        <v>Norman Way, Colchester, Essex, CO3 3US</v>
      </c>
      <c r="G881" s="17">
        <f>Schools!G881</f>
        <v>43173</v>
      </c>
      <c r="H881">
        <f>Schools!H881</f>
        <v>2760817</v>
      </c>
      <c r="I881" t="str">
        <f>Schools!I881</f>
        <v>2760817.txt</v>
      </c>
      <c r="J881" t="str">
        <f>Schools!J881</f>
        <v>https://files.api.ofsted.gov.uk/v1/file/2760817</v>
      </c>
      <c r="K881" t="str">
        <f>Schools!K881</f>
        <v>Short inspection</v>
      </c>
      <c r="L881" t="b">
        <f t="shared" si="142"/>
        <v>0</v>
      </c>
      <c r="M881">
        <f t="shared" si="142"/>
        <v>2</v>
      </c>
      <c r="N881">
        <f t="shared" si="142"/>
        <v>2</v>
      </c>
      <c r="O881">
        <f t="shared" si="142"/>
        <v>0</v>
      </c>
      <c r="P881">
        <f t="shared" si="142"/>
        <v>0</v>
      </c>
      <c r="Q881">
        <f t="shared" si="142"/>
        <v>0</v>
      </c>
      <c r="R881">
        <f t="shared" si="142"/>
        <v>0</v>
      </c>
      <c r="S881">
        <f t="shared" si="142"/>
        <v>2</v>
      </c>
      <c r="T881">
        <f t="shared" si="142"/>
        <v>0</v>
      </c>
      <c r="U881">
        <f t="shared" si="142"/>
        <v>0</v>
      </c>
      <c r="V881">
        <f t="shared" si="142"/>
        <v>0</v>
      </c>
      <c r="W881">
        <f t="shared" si="142"/>
        <v>0</v>
      </c>
      <c r="X881">
        <f t="shared" si="142"/>
        <v>0</v>
      </c>
      <c r="Y881">
        <f t="shared" si="141"/>
        <v>0</v>
      </c>
      <c r="Z881">
        <f t="shared" si="141"/>
        <v>0</v>
      </c>
      <c r="AA881">
        <f t="shared" si="141"/>
        <v>0</v>
      </c>
      <c r="AB881">
        <f t="shared" si="141"/>
        <v>0</v>
      </c>
      <c r="AC881">
        <f t="shared" si="141"/>
        <v>4</v>
      </c>
    </row>
    <row r="882" spans="1:29">
      <c r="A882">
        <f>Schools!A882</f>
        <v>138380</v>
      </c>
      <c r="B882" t="str">
        <f>Schools!B882</f>
        <v>Lighthouse School Leeds</v>
      </c>
      <c r="C882" t="str">
        <f>Schools!C882</f>
        <v>Special School</v>
      </c>
      <c r="D882">
        <f>Schools!D882</f>
        <v>0</v>
      </c>
      <c r="E882" t="str">
        <f>Schools!E882</f>
        <v>/provider/25/138380</v>
      </c>
      <c r="F882" t="str">
        <f>Schools!F882</f>
        <v>Arthington House, Hospital Lane, Cookridge, Leeds, West Yorkshire, LS16 6QB</v>
      </c>
      <c r="G882" s="17">
        <f>Schools!G882</f>
        <v>43109</v>
      </c>
      <c r="H882">
        <f>Schools!H882</f>
        <v>2747391</v>
      </c>
      <c r="I882" t="str">
        <f>Schools!I882</f>
        <v>2747391.txt</v>
      </c>
      <c r="J882" t="str">
        <f>Schools!J882</f>
        <v>https://files.api.ofsted.gov.uk/v1/file/2747391</v>
      </c>
      <c r="K882" t="str">
        <f>Schools!K882</f>
        <v>Short inspection</v>
      </c>
      <c r="L882" t="b">
        <f t="shared" ref="L882:AA891" si="143">VLOOKUP($A882,rMentions,COLUMN()-9,FALSE)</f>
        <v>0</v>
      </c>
      <c r="M882">
        <f t="shared" si="143"/>
        <v>3</v>
      </c>
      <c r="N882">
        <f t="shared" si="143"/>
        <v>3</v>
      </c>
      <c r="O882">
        <f t="shared" si="143"/>
        <v>0</v>
      </c>
      <c r="P882">
        <f t="shared" si="143"/>
        <v>0</v>
      </c>
      <c r="Q882">
        <f t="shared" si="143"/>
        <v>0</v>
      </c>
      <c r="R882">
        <f t="shared" si="143"/>
        <v>0</v>
      </c>
      <c r="S882">
        <f t="shared" si="143"/>
        <v>0</v>
      </c>
      <c r="T882">
        <f t="shared" si="143"/>
        <v>0</v>
      </c>
      <c r="U882">
        <f t="shared" si="143"/>
        <v>0</v>
      </c>
      <c r="V882">
        <f t="shared" si="143"/>
        <v>0</v>
      </c>
      <c r="W882">
        <f t="shared" si="143"/>
        <v>0</v>
      </c>
      <c r="X882">
        <f t="shared" si="143"/>
        <v>0</v>
      </c>
      <c r="Y882">
        <f t="shared" si="143"/>
        <v>0</v>
      </c>
      <c r="Z882">
        <f t="shared" si="143"/>
        <v>0</v>
      </c>
      <c r="AA882">
        <f t="shared" si="143"/>
        <v>0</v>
      </c>
      <c r="AB882">
        <f t="shared" ref="Y882:AC897" si="144">VLOOKUP($A882,rMentions,COLUMN()-9,FALSE)</f>
        <v>0</v>
      </c>
      <c r="AC882">
        <f t="shared" si="144"/>
        <v>1</v>
      </c>
    </row>
    <row r="883" spans="1:29">
      <c r="A883">
        <f>Schools!A883</f>
        <v>138222</v>
      </c>
      <c r="B883" t="str">
        <f>Schools!B883</f>
        <v>Aston University Engineering Academy</v>
      </c>
      <c r="C883" t="str">
        <f>Schools!C883</f>
        <v>Secondary</v>
      </c>
      <c r="D883" t="str">
        <f>Schools!D883</f>
        <v>Requires Improvement</v>
      </c>
      <c r="E883" t="str">
        <f>Schools!E883</f>
        <v>/provider/23/138222</v>
      </c>
      <c r="F883" t="str">
        <f>Schools!F883</f>
        <v>1 Lister Street, Birmingham, West Midlands, B7 4AG</v>
      </c>
      <c r="G883" s="17">
        <f>Schools!G883</f>
        <v>43209</v>
      </c>
      <c r="H883">
        <f>Schools!H883</f>
        <v>2767975</v>
      </c>
      <c r="I883" t="str">
        <f>Schools!I883</f>
        <v>2767975.txt</v>
      </c>
      <c r="J883" t="str">
        <f>Schools!J883</f>
        <v>https://files.api.ofsted.gov.uk/v1/file/2767975</v>
      </c>
      <c r="K883" t="str">
        <f>Schools!K883</f>
        <v>Full inspection</v>
      </c>
      <c r="L883" t="b">
        <f t="shared" si="143"/>
        <v>0</v>
      </c>
      <c r="M883">
        <f t="shared" si="143"/>
        <v>7</v>
      </c>
      <c r="N883">
        <f t="shared" si="143"/>
        <v>7</v>
      </c>
      <c r="O883">
        <f t="shared" si="143"/>
        <v>0</v>
      </c>
      <c r="P883">
        <f t="shared" si="143"/>
        <v>0</v>
      </c>
      <c r="Q883">
        <f t="shared" si="143"/>
        <v>0</v>
      </c>
      <c r="R883">
        <f t="shared" si="143"/>
        <v>0</v>
      </c>
      <c r="S883">
        <f t="shared" si="143"/>
        <v>0</v>
      </c>
      <c r="T883">
        <f t="shared" si="143"/>
        <v>0</v>
      </c>
      <c r="U883">
        <f t="shared" si="143"/>
        <v>0</v>
      </c>
      <c r="V883">
        <f t="shared" si="143"/>
        <v>0</v>
      </c>
      <c r="W883">
        <f t="shared" si="143"/>
        <v>0</v>
      </c>
      <c r="X883">
        <f t="shared" si="143"/>
        <v>0</v>
      </c>
      <c r="Y883">
        <f t="shared" si="144"/>
        <v>0</v>
      </c>
      <c r="Z883">
        <f t="shared" si="144"/>
        <v>0</v>
      </c>
      <c r="AA883">
        <f t="shared" si="144"/>
        <v>0</v>
      </c>
      <c r="AB883">
        <f t="shared" si="144"/>
        <v>0</v>
      </c>
      <c r="AC883">
        <f t="shared" si="144"/>
        <v>4</v>
      </c>
    </row>
    <row r="884" spans="1:29">
      <c r="A884">
        <f>Schools!A884</f>
        <v>115426</v>
      </c>
      <c r="B884" t="str">
        <f>Schools!B884</f>
        <v>Doucecroft School</v>
      </c>
      <c r="C884" t="str">
        <f>Schools!C884</f>
        <v>Independent School</v>
      </c>
      <c r="D884">
        <f>Schools!D884</f>
        <v>0</v>
      </c>
      <c r="E884" t="str">
        <f>Schools!E884</f>
        <v>/provider/27/115426</v>
      </c>
      <c r="F884" t="str">
        <f>Schools!F884</f>
        <v>Abbotts Lane, Eight Ash Green, Colchester, Essex, CO6 3QL</v>
      </c>
      <c r="G884" s="17">
        <f>Schools!G884</f>
        <v>43221</v>
      </c>
      <c r="H884">
        <f>Schools!H884</f>
        <v>2770767</v>
      </c>
      <c r="I884" t="str">
        <f>Schools!I884</f>
        <v>2770767.txt</v>
      </c>
      <c r="J884" t="str">
        <f>Schools!J884</f>
        <v>https://files.api.ofsted.gov.uk/v1/file/2770767</v>
      </c>
      <c r="K884" t="str">
        <f>Schools!K884</f>
        <v>Additional inspection</v>
      </c>
      <c r="L884" t="b">
        <f t="shared" si="143"/>
        <v>0</v>
      </c>
      <c r="M884">
        <f t="shared" si="143"/>
        <v>0</v>
      </c>
      <c r="N884">
        <f t="shared" si="143"/>
        <v>0</v>
      </c>
      <c r="O884">
        <f t="shared" si="143"/>
        <v>0</v>
      </c>
      <c r="P884">
        <f t="shared" si="143"/>
        <v>0</v>
      </c>
      <c r="Q884">
        <f t="shared" si="143"/>
        <v>0</v>
      </c>
      <c r="R884">
        <f t="shared" si="143"/>
        <v>0</v>
      </c>
      <c r="S884">
        <f t="shared" si="143"/>
        <v>0</v>
      </c>
      <c r="T884">
        <f t="shared" si="143"/>
        <v>0</v>
      </c>
      <c r="U884">
        <f t="shared" si="143"/>
        <v>0</v>
      </c>
      <c r="V884">
        <f t="shared" si="143"/>
        <v>0</v>
      </c>
      <c r="W884">
        <f t="shared" si="143"/>
        <v>0</v>
      </c>
      <c r="X884">
        <f t="shared" si="143"/>
        <v>0</v>
      </c>
      <c r="Y884">
        <f t="shared" si="144"/>
        <v>0</v>
      </c>
      <c r="Z884">
        <f t="shared" si="144"/>
        <v>0</v>
      </c>
      <c r="AA884">
        <f t="shared" si="144"/>
        <v>0</v>
      </c>
      <c r="AB884">
        <f t="shared" si="144"/>
        <v>0</v>
      </c>
      <c r="AC884">
        <f t="shared" si="144"/>
        <v>0</v>
      </c>
    </row>
    <row r="885" spans="1:29">
      <c r="A885">
        <f>Schools!A885</f>
        <v>115457</v>
      </c>
      <c r="B885" t="str">
        <f>Schools!B885</f>
        <v>Cedar Hall School</v>
      </c>
      <c r="C885" t="str">
        <f>Schools!C885</f>
        <v>Special School</v>
      </c>
      <c r="D885">
        <f>Schools!D885</f>
        <v>0</v>
      </c>
      <c r="E885" t="str">
        <f>Schools!E885</f>
        <v>/provider/25/115457</v>
      </c>
      <c r="F885" t="str">
        <f>Schools!F885</f>
        <v>Hart Road, Thundersley, Benfleet, Essex, SS7 3UQ</v>
      </c>
      <c r="G885" s="17">
        <f>Schools!G885</f>
        <v>43182</v>
      </c>
      <c r="H885">
        <f>Schools!H885</f>
        <v>2762997</v>
      </c>
      <c r="I885" t="str">
        <f>Schools!I885</f>
        <v>2762997.txt</v>
      </c>
      <c r="J885" t="str">
        <f>Schools!J885</f>
        <v>https://files.api.ofsted.gov.uk/v1/file/2762997</v>
      </c>
      <c r="K885" t="str">
        <f>Schools!K885</f>
        <v>Short inspection</v>
      </c>
      <c r="L885" t="b">
        <f t="shared" si="143"/>
        <v>0</v>
      </c>
      <c r="M885">
        <f t="shared" si="143"/>
        <v>0</v>
      </c>
      <c r="N885">
        <f t="shared" si="143"/>
        <v>2</v>
      </c>
      <c r="O885">
        <f t="shared" si="143"/>
        <v>0</v>
      </c>
      <c r="P885">
        <f t="shared" si="143"/>
        <v>1</v>
      </c>
      <c r="Q885">
        <f t="shared" si="143"/>
        <v>0</v>
      </c>
      <c r="R885">
        <f t="shared" si="143"/>
        <v>0</v>
      </c>
      <c r="S885">
        <f t="shared" si="143"/>
        <v>0</v>
      </c>
      <c r="T885">
        <f t="shared" si="143"/>
        <v>0</v>
      </c>
      <c r="U885">
        <f t="shared" si="143"/>
        <v>0</v>
      </c>
      <c r="V885">
        <f t="shared" si="143"/>
        <v>0</v>
      </c>
      <c r="W885">
        <f t="shared" si="143"/>
        <v>0</v>
      </c>
      <c r="X885">
        <f t="shared" si="143"/>
        <v>0</v>
      </c>
      <c r="Y885">
        <f t="shared" si="144"/>
        <v>0</v>
      </c>
      <c r="Z885">
        <f t="shared" si="144"/>
        <v>0</v>
      </c>
      <c r="AA885">
        <f t="shared" si="144"/>
        <v>0</v>
      </c>
      <c r="AB885">
        <f t="shared" si="144"/>
        <v>0</v>
      </c>
      <c r="AC885">
        <f t="shared" si="144"/>
        <v>0</v>
      </c>
    </row>
    <row r="886" spans="1:29">
      <c r="A886">
        <f>Schools!A886</f>
        <v>115464</v>
      </c>
      <c r="B886" t="str">
        <f>Schools!B886</f>
        <v>The Edith Borthwick School</v>
      </c>
      <c r="C886" t="str">
        <f>Schools!C886</f>
        <v>Special School</v>
      </c>
      <c r="D886">
        <f>Schools!D886</f>
        <v>0</v>
      </c>
      <c r="E886" t="str">
        <f>Schools!E886</f>
        <v>/provider/25/115464</v>
      </c>
      <c r="F886" t="str">
        <f>Schools!F886</f>
        <v>Springwood Drive, Braintree, Essex, CM7 2YN</v>
      </c>
      <c r="G886" s="17">
        <f>Schools!G886</f>
        <v>43279</v>
      </c>
      <c r="H886">
        <f>Schools!H886</f>
        <v>2782409</v>
      </c>
      <c r="I886" t="str">
        <f>Schools!I886</f>
        <v>2782409.txt</v>
      </c>
      <c r="J886" t="str">
        <f>Schools!J886</f>
        <v>https://files.api.ofsted.gov.uk/v1/file/2782409</v>
      </c>
      <c r="K886" t="str">
        <f>Schools!K886</f>
        <v>Short inspection</v>
      </c>
      <c r="L886" t="b">
        <f t="shared" si="143"/>
        <v>0</v>
      </c>
      <c r="M886">
        <f t="shared" si="143"/>
        <v>0</v>
      </c>
      <c r="N886">
        <f t="shared" si="143"/>
        <v>0</v>
      </c>
      <c r="O886">
        <f t="shared" si="143"/>
        <v>0</v>
      </c>
      <c r="P886">
        <f t="shared" si="143"/>
        <v>0</v>
      </c>
      <c r="Q886">
        <f t="shared" si="143"/>
        <v>0</v>
      </c>
      <c r="R886">
        <f t="shared" si="143"/>
        <v>0</v>
      </c>
      <c r="S886">
        <f t="shared" si="143"/>
        <v>0</v>
      </c>
      <c r="T886">
        <f t="shared" si="143"/>
        <v>0</v>
      </c>
      <c r="U886">
        <f t="shared" si="143"/>
        <v>0</v>
      </c>
      <c r="V886">
        <f t="shared" si="143"/>
        <v>0</v>
      </c>
      <c r="W886">
        <f t="shared" si="143"/>
        <v>0</v>
      </c>
      <c r="X886">
        <f t="shared" si="143"/>
        <v>0</v>
      </c>
      <c r="Y886">
        <f t="shared" si="144"/>
        <v>0</v>
      </c>
      <c r="Z886">
        <f t="shared" si="144"/>
        <v>0</v>
      </c>
      <c r="AA886">
        <f t="shared" si="144"/>
        <v>0</v>
      </c>
      <c r="AB886">
        <f t="shared" si="144"/>
        <v>0</v>
      </c>
      <c r="AC886">
        <f t="shared" si="144"/>
        <v>0</v>
      </c>
    </row>
    <row r="887" spans="1:29">
      <c r="A887">
        <f>Schools!A887</f>
        <v>138236</v>
      </c>
      <c r="B887" t="str">
        <f>Schools!B887</f>
        <v>High Weald Academy</v>
      </c>
      <c r="C887" t="str">
        <f>Schools!C887</f>
        <v>Secondary</v>
      </c>
      <c r="D887">
        <f>Schools!D887</f>
        <v>0</v>
      </c>
      <c r="E887" t="str">
        <f>Schools!E887</f>
        <v>/provider/23/138236</v>
      </c>
      <c r="F887" t="str">
        <f>Schools!F887</f>
        <v>Angley Road, Cranbrook, Kent, TN17 2PJ</v>
      </c>
      <c r="G887" s="17">
        <f>Schools!G887</f>
        <v>43305</v>
      </c>
      <c r="H887">
        <f>Schools!H887</f>
        <v>50006949</v>
      </c>
      <c r="I887" t="str">
        <f>Schools!I887</f>
        <v>50006949.txt</v>
      </c>
      <c r="J887" t="str">
        <f>Schools!J887</f>
        <v>https://files.api.ofsted.gov.uk/v1/file/50006949</v>
      </c>
      <c r="K887" t="str">
        <f>Schools!K887</f>
        <v>Monitoring visit</v>
      </c>
      <c r="L887" t="b">
        <f t="shared" si="143"/>
        <v>0</v>
      </c>
      <c r="M887">
        <f t="shared" si="143"/>
        <v>0</v>
      </c>
      <c r="N887">
        <f t="shared" si="143"/>
        <v>0</v>
      </c>
      <c r="O887">
        <f t="shared" si="143"/>
        <v>0</v>
      </c>
      <c r="P887">
        <f t="shared" si="143"/>
        <v>1</v>
      </c>
      <c r="Q887">
        <f t="shared" si="143"/>
        <v>0</v>
      </c>
      <c r="R887">
        <f t="shared" si="143"/>
        <v>0</v>
      </c>
      <c r="S887">
        <f t="shared" si="143"/>
        <v>0</v>
      </c>
      <c r="T887">
        <f t="shared" si="143"/>
        <v>0</v>
      </c>
      <c r="U887">
        <f t="shared" si="143"/>
        <v>0</v>
      </c>
      <c r="V887">
        <f t="shared" si="143"/>
        <v>0</v>
      </c>
      <c r="W887">
        <f t="shared" si="143"/>
        <v>0</v>
      </c>
      <c r="X887">
        <f t="shared" si="143"/>
        <v>0</v>
      </c>
      <c r="Y887">
        <f t="shared" si="144"/>
        <v>0</v>
      </c>
      <c r="Z887">
        <f t="shared" si="144"/>
        <v>0</v>
      </c>
      <c r="AA887">
        <f t="shared" si="144"/>
        <v>0</v>
      </c>
      <c r="AB887">
        <f t="shared" si="144"/>
        <v>0</v>
      </c>
      <c r="AC887">
        <f t="shared" si="144"/>
        <v>1</v>
      </c>
    </row>
    <row r="888" spans="1:29">
      <c r="A888">
        <f>Schools!A888</f>
        <v>141251</v>
      </c>
      <c r="B888" t="str">
        <f>Schools!B888</f>
        <v>Pinewood School</v>
      </c>
      <c r="C888" t="str">
        <f>Schools!C888</f>
        <v>Special School</v>
      </c>
      <c r="D888">
        <f>Schools!D888</f>
        <v>0</v>
      </c>
      <c r="E888" t="str">
        <f>Schools!E888</f>
        <v>/provider/25/141251</v>
      </c>
      <c r="F888" t="str">
        <f>Schools!F888</f>
        <v>Hoe Lane, Ware, Hertfordshire, SG12 9PB</v>
      </c>
      <c r="G888" s="17">
        <f>Schools!G888</f>
        <v>43081</v>
      </c>
      <c r="H888">
        <f>Schools!H888</f>
        <v>2742495</v>
      </c>
      <c r="I888" t="str">
        <f>Schools!I888</f>
        <v>2742495.txt</v>
      </c>
      <c r="J888" t="str">
        <f>Schools!J888</f>
        <v>https://files.api.ofsted.gov.uk/v1/file/2742495</v>
      </c>
      <c r="K888" t="str">
        <f>Schools!K888</f>
        <v>Monitoring visit</v>
      </c>
      <c r="L888" t="b">
        <f t="shared" si="143"/>
        <v>0</v>
      </c>
      <c r="M888">
        <f t="shared" si="143"/>
        <v>0</v>
      </c>
      <c r="N888">
        <f t="shared" si="143"/>
        <v>0</v>
      </c>
      <c r="O888">
        <f t="shared" si="143"/>
        <v>0</v>
      </c>
      <c r="P888">
        <f t="shared" si="143"/>
        <v>0</v>
      </c>
      <c r="Q888">
        <f t="shared" si="143"/>
        <v>0</v>
      </c>
      <c r="R888">
        <f t="shared" si="143"/>
        <v>0</v>
      </c>
      <c r="S888">
        <f t="shared" si="143"/>
        <v>0</v>
      </c>
      <c r="T888">
        <f t="shared" si="143"/>
        <v>0</v>
      </c>
      <c r="U888">
        <f t="shared" si="143"/>
        <v>0</v>
      </c>
      <c r="V888">
        <f t="shared" si="143"/>
        <v>0</v>
      </c>
      <c r="W888">
        <f t="shared" si="143"/>
        <v>0</v>
      </c>
      <c r="X888">
        <f t="shared" si="143"/>
        <v>0</v>
      </c>
      <c r="Y888">
        <f t="shared" si="144"/>
        <v>0</v>
      </c>
      <c r="Z888">
        <f t="shared" si="144"/>
        <v>0</v>
      </c>
      <c r="AA888">
        <f t="shared" si="144"/>
        <v>0</v>
      </c>
      <c r="AB888">
        <f t="shared" si="144"/>
        <v>0</v>
      </c>
      <c r="AC888">
        <f t="shared" si="144"/>
        <v>0</v>
      </c>
    </row>
    <row r="889" spans="1:29">
      <c r="A889">
        <f>Schools!A889</f>
        <v>141252</v>
      </c>
      <c r="B889" t="str">
        <f>Schools!B889</f>
        <v>Calthorpe Teaching Academy</v>
      </c>
      <c r="C889" t="str">
        <f>Schools!C889</f>
        <v>Special School</v>
      </c>
      <c r="D889" t="str">
        <f>Schools!D889</f>
        <v>Good</v>
      </c>
      <c r="E889" t="str">
        <f>Schools!E889</f>
        <v>/provider/25/141252</v>
      </c>
      <c r="F889" t="str">
        <f>Schools!F889</f>
        <v>Darwin Street, Highgate, Birmingham, West Midlands, B12 0TP</v>
      </c>
      <c r="G889" s="17">
        <f>Schools!G889</f>
        <v>43084</v>
      </c>
      <c r="H889">
        <f>Schools!H889</f>
        <v>2743261</v>
      </c>
      <c r="I889" t="str">
        <f>Schools!I889</f>
        <v>2743261.txt</v>
      </c>
      <c r="J889" t="str">
        <f>Schools!J889</f>
        <v>https://files.api.ofsted.gov.uk/v1/file/2743261</v>
      </c>
      <c r="K889" t="str">
        <f>Schools!K889</f>
        <v>Full inspection</v>
      </c>
      <c r="L889" t="b">
        <f t="shared" si="143"/>
        <v>0</v>
      </c>
      <c r="M889">
        <f t="shared" si="143"/>
        <v>0</v>
      </c>
      <c r="N889">
        <f t="shared" si="143"/>
        <v>2</v>
      </c>
      <c r="O889">
        <f t="shared" si="143"/>
        <v>0</v>
      </c>
      <c r="P889">
        <f t="shared" si="143"/>
        <v>1</v>
      </c>
      <c r="Q889">
        <f t="shared" si="143"/>
        <v>0</v>
      </c>
      <c r="R889">
        <f t="shared" si="143"/>
        <v>0</v>
      </c>
      <c r="S889">
        <f t="shared" si="143"/>
        <v>0</v>
      </c>
      <c r="T889">
        <f t="shared" si="143"/>
        <v>1</v>
      </c>
      <c r="U889">
        <f t="shared" si="143"/>
        <v>0</v>
      </c>
      <c r="V889">
        <f t="shared" si="143"/>
        <v>0</v>
      </c>
      <c r="W889">
        <f t="shared" si="143"/>
        <v>0</v>
      </c>
      <c r="X889">
        <f t="shared" si="143"/>
        <v>0</v>
      </c>
      <c r="Y889">
        <f t="shared" si="144"/>
        <v>0</v>
      </c>
      <c r="Z889">
        <f t="shared" si="144"/>
        <v>0</v>
      </c>
      <c r="AA889">
        <f t="shared" si="144"/>
        <v>0</v>
      </c>
      <c r="AB889">
        <f t="shared" si="144"/>
        <v>0</v>
      </c>
      <c r="AC889">
        <f t="shared" si="144"/>
        <v>2</v>
      </c>
    </row>
    <row r="890" spans="1:29">
      <c r="A890">
        <f>Schools!A890</f>
        <v>141259</v>
      </c>
      <c r="B890" t="str">
        <f>Schools!B890</f>
        <v>The Ripley Academy</v>
      </c>
      <c r="C890" t="str">
        <f>Schools!C890</f>
        <v>Secondary</v>
      </c>
      <c r="D890">
        <f>Schools!D890</f>
        <v>0</v>
      </c>
      <c r="E890" t="str">
        <f>Schools!E890</f>
        <v>/provider/23/141259</v>
      </c>
      <c r="F890" t="str">
        <f>Schools!F890</f>
        <v>Peasehill, Ripley, Derbyshire, DE5 3JQ</v>
      </c>
      <c r="G890" s="17">
        <f>Schools!G890</f>
        <v>43276</v>
      </c>
      <c r="H890">
        <f>Schools!H890</f>
        <v>2781601</v>
      </c>
      <c r="I890" t="str">
        <f>Schools!I890</f>
        <v>2781601.txt</v>
      </c>
      <c r="J890" t="str">
        <f>Schools!J890</f>
        <v>https://files.api.ofsted.gov.uk/v1/file/2781601</v>
      </c>
      <c r="K890" t="str">
        <f>Schools!K890</f>
        <v>Monitoring visit</v>
      </c>
      <c r="L890" t="b">
        <f t="shared" si="143"/>
        <v>0</v>
      </c>
      <c r="M890">
        <f t="shared" si="143"/>
        <v>3</v>
      </c>
      <c r="N890">
        <f t="shared" si="143"/>
        <v>3</v>
      </c>
      <c r="O890">
        <f t="shared" si="143"/>
        <v>0</v>
      </c>
      <c r="P890">
        <f t="shared" si="143"/>
        <v>2</v>
      </c>
      <c r="Q890">
        <f t="shared" si="143"/>
        <v>0</v>
      </c>
      <c r="R890">
        <f t="shared" si="143"/>
        <v>0</v>
      </c>
      <c r="S890">
        <f t="shared" si="143"/>
        <v>0</v>
      </c>
      <c r="T890">
        <f t="shared" si="143"/>
        <v>0</v>
      </c>
      <c r="U890">
        <f t="shared" si="143"/>
        <v>0</v>
      </c>
      <c r="V890">
        <f t="shared" si="143"/>
        <v>0</v>
      </c>
      <c r="W890">
        <f t="shared" si="143"/>
        <v>0</v>
      </c>
      <c r="X890">
        <f t="shared" si="143"/>
        <v>0</v>
      </c>
      <c r="Y890">
        <f t="shared" si="144"/>
        <v>0</v>
      </c>
      <c r="Z890">
        <f t="shared" si="144"/>
        <v>0</v>
      </c>
      <c r="AA890">
        <f t="shared" si="144"/>
        <v>0</v>
      </c>
      <c r="AB890">
        <f t="shared" si="144"/>
        <v>0</v>
      </c>
      <c r="AC890">
        <f t="shared" si="144"/>
        <v>3</v>
      </c>
    </row>
    <row r="891" spans="1:29">
      <c r="A891">
        <f>Schools!A891</f>
        <v>141448</v>
      </c>
      <c r="B891" t="str">
        <f>Schools!B891</f>
        <v>Blackfriars Academy</v>
      </c>
      <c r="C891" t="str">
        <f>Schools!C891</f>
        <v>Special School</v>
      </c>
      <c r="D891">
        <f>Schools!D891</f>
        <v>0</v>
      </c>
      <c r="E891" t="str">
        <f>Schools!E891</f>
        <v>/provider/25/141448</v>
      </c>
      <c r="F891" t="str">
        <f>Schools!F891</f>
        <v>Priory Road, Newcastle-under-Lyme, Staffordshire, ST5 2TF</v>
      </c>
      <c r="G891" s="17">
        <f>Schools!G891</f>
        <v>43021</v>
      </c>
      <c r="H891">
        <f>Schools!H891</f>
        <v>2730461</v>
      </c>
      <c r="I891" t="str">
        <f>Schools!I891</f>
        <v>2730461.txt</v>
      </c>
      <c r="J891" t="str">
        <f>Schools!J891</f>
        <v>https://files.api.ofsted.gov.uk/v1/file/2730461</v>
      </c>
      <c r="K891" t="str">
        <f>Schools!K891</f>
        <v>Short inspection</v>
      </c>
      <c r="L891" t="b">
        <f t="shared" si="143"/>
        <v>0</v>
      </c>
      <c r="M891">
        <f t="shared" si="143"/>
        <v>0</v>
      </c>
      <c r="N891">
        <f t="shared" si="143"/>
        <v>0</v>
      </c>
      <c r="O891">
        <f t="shared" si="143"/>
        <v>0</v>
      </c>
      <c r="P891">
        <f t="shared" si="143"/>
        <v>0</v>
      </c>
      <c r="Q891">
        <f t="shared" si="143"/>
        <v>0</v>
      </c>
      <c r="R891">
        <f t="shared" si="143"/>
        <v>0</v>
      </c>
      <c r="S891">
        <f t="shared" si="143"/>
        <v>0</v>
      </c>
      <c r="T891">
        <f t="shared" si="143"/>
        <v>0</v>
      </c>
      <c r="U891">
        <f t="shared" si="143"/>
        <v>0</v>
      </c>
      <c r="V891">
        <f t="shared" si="143"/>
        <v>0</v>
      </c>
      <c r="W891">
        <f t="shared" si="143"/>
        <v>0</v>
      </c>
      <c r="X891">
        <f t="shared" si="143"/>
        <v>0</v>
      </c>
      <c r="Y891">
        <f t="shared" si="144"/>
        <v>0</v>
      </c>
      <c r="Z891">
        <f t="shared" si="144"/>
        <v>0</v>
      </c>
      <c r="AA891">
        <f t="shared" si="144"/>
        <v>0</v>
      </c>
      <c r="AB891">
        <f t="shared" si="144"/>
        <v>0</v>
      </c>
      <c r="AC891">
        <f t="shared" si="144"/>
        <v>0</v>
      </c>
    </row>
    <row r="892" spans="1:29">
      <c r="A892">
        <f>Schools!A892</f>
        <v>141449</v>
      </c>
      <c r="B892" t="str">
        <f>Schools!B892</f>
        <v>Coppice Academy</v>
      </c>
      <c r="C892" t="str">
        <f>Schools!C892</f>
        <v>Special School</v>
      </c>
      <c r="D892">
        <f>Schools!D892</f>
        <v>0</v>
      </c>
      <c r="E892" t="str">
        <f>Schools!E892</f>
        <v>/provider/25/141449</v>
      </c>
      <c r="F892" t="str">
        <f>Schools!F892</f>
        <v>Abbots Way, Westlands, Newcastle, Staffordshire, ST5 2EY</v>
      </c>
      <c r="G892" s="17">
        <f>Schools!G892</f>
        <v>43017</v>
      </c>
      <c r="H892">
        <f>Schools!H892</f>
        <v>2729217</v>
      </c>
      <c r="I892" t="str">
        <f>Schools!I892</f>
        <v>2729217.txt</v>
      </c>
      <c r="J892" t="str">
        <f>Schools!J892</f>
        <v>https://files.api.ofsted.gov.uk/v1/file/2729217</v>
      </c>
      <c r="K892" t="str">
        <f>Schools!K892</f>
        <v>Short inspection</v>
      </c>
      <c r="L892" t="b">
        <f t="shared" ref="L892:AA901" si="145">VLOOKUP($A892,rMentions,COLUMN()-9,FALSE)</f>
        <v>0</v>
      </c>
      <c r="M892">
        <f t="shared" si="145"/>
        <v>0</v>
      </c>
      <c r="N892">
        <f t="shared" si="145"/>
        <v>3</v>
      </c>
      <c r="O892">
        <f t="shared" si="145"/>
        <v>0</v>
      </c>
      <c r="P892">
        <f t="shared" si="145"/>
        <v>0</v>
      </c>
      <c r="Q892">
        <f t="shared" si="145"/>
        <v>0</v>
      </c>
      <c r="R892">
        <f t="shared" si="145"/>
        <v>0</v>
      </c>
      <c r="S892">
        <f t="shared" si="145"/>
        <v>0</v>
      </c>
      <c r="T892">
        <f t="shared" si="145"/>
        <v>0</v>
      </c>
      <c r="U892">
        <f t="shared" si="145"/>
        <v>0</v>
      </c>
      <c r="V892">
        <f t="shared" si="145"/>
        <v>0</v>
      </c>
      <c r="W892">
        <f t="shared" si="145"/>
        <v>0</v>
      </c>
      <c r="X892">
        <f t="shared" si="145"/>
        <v>0</v>
      </c>
      <c r="Y892">
        <f t="shared" si="145"/>
        <v>0</v>
      </c>
      <c r="Z892">
        <f t="shared" si="145"/>
        <v>0</v>
      </c>
      <c r="AA892">
        <f t="shared" si="145"/>
        <v>0</v>
      </c>
      <c r="AB892">
        <f t="shared" si="144"/>
        <v>0</v>
      </c>
      <c r="AC892">
        <f t="shared" si="144"/>
        <v>6</v>
      </c>
    </row>
    <row r="893" spans="1:29">
      <c r="A893">
        <f>Schools!A893</f>
        <v>141451</v>
      </c>
      <c r="B893" t="str">
        <f>Schools!B893</f>
        <v>The Lacon Childe School</v>
      </c>
      <c r="C893" t="str">
        <f>Schools!C893</f>
        <v>Secondary</v>
      </c>
      <c r="D893">
        <f>Schools!D893</f>
        <v>0</v>
      </c>
      <c r="E893" t="str">
        <f>Schools!E893</f>
        <v>/provider/23/141451</v>
      </c>
      <c r="F893" t="str">
        <f>Schools!F893</f>
        <v>Love Lane, Cleobury Mortimer, Kidderminster, Worcestershire, DY14 8PE</v>
      </c>
      <c r="G893" s="17">
        <f>Schools!G893</f>
        <v>43066</v>
      </c>
      <c r="H893">
        <f>Schools!H893</f>
        <v>2739435</v>
      </c>
      <c r="I893" t="str">
        <f>Schools!I893</f>
        <v>2739435.txt</v>
      </c>
      <c r="J893" t="str">
        <f>Schools!J893</f>
        <v>https://files.api.ofsted.gov.uk/v1/file/2739435</v>
      </c>
      <c r="K893" t="str">
        <f>Schools!K893</f>
        <v>Short inspection</v>
      </c>
      <c r="L893" t="b">
        <f t="shared" si="145"/>
        <v>0</v>
      </c>
      <c r="M893">
        <f t="shared" si="145"/>
        <v>0</v>
      </c>
      <c r="N893">
        <f t="shared" si="145"/>
        <v>5</v>
      </c>
      <c r="O893">
        <f t="shared" si="145"/>
        <v>0</v>
      </c>
      <c r="P893">
        <f t="shared" si="145"/>
        <v>1</v>
      </c>
      <c r="Q893">
        <f t="shared" si="145"/>
        <v>0</v>
      </c>
      <c r="R893">
        <f t="shared" si="145"/>
        <v>0</v>
      </c>
      <c r="S893">
        <f t="shared" si="145"/>
        <v>0</v>
      </c>
      <c r="T893">
        <f t="shared" si="145"/>
        <v>0</v>
      </c>
      <c r="U893">
        <f t="shared" si="145"/>
        <v>0</v>
      </c>
      <c r="V893">
        <f t="shared" si="145"/>
        <v>0</v>
      </c>
      <c r="W893">
        <f t="shared" si="145"/>
        <v>0</v>
      </c>
      <c r="X893">
        <f t="shared" si="145"/>
        <v>0</v>
      </c>
      <c r="Y893">
        <f t="shared" si="144"/>
        <v>0</v>
      </c>
      <c r="Z893">
        <f t="shared" si="144"/>
        <v>0</v>
      </c>
      <c r="AA893">
        <f t="shared" si="144"/>
        <v>0</v>
      </c>
      <c r="AB893">
        <f t="shared" si="144"/>
        <v>0</v>
      </c>
      <c r="AC893">
        <f t="shared" si="144"/>
        <v>3</v>
      </c>
    </row>
    <row r="894" spans="1:29">
      <c r="A894">
        <f>Schools!A894</f>
        <v>141470</v>
      </c>
      <c r="B894" t="str">
        <f>Schools!B894</f>
        <v>St John Fisher Catholic Voluntary Academy</v>
      </c>
      <c r="C894" t="str">
        <f>Schools!C894</f>
        <v>Secondary</v>
      </c>
      <c r="D894">
        <f>Schools!D894</f>
        <v>0</v>
      </c>
      <c r="E894" t="str">
        <f>Schools!E894</f>
        <v>/provider/23/141470</v>
      </c>
      <c r="F894" t="str">
        <f>Schools!F894</f>
        <v>Oxford Road, Dewsbury, West Yorkshire, WF13 4LL</v>
      </c>
      <c r="G894" s="17">
        <f>Schools!G894</f>
        <v>43290</v>
      </c>
      <c r="H894">
        <f>Schools!H894</f>
        <v>2784647</v>
      </c>
      <c r="I894" t="str">
        <f>Schools!I894</f>
        <v>2784647.txt</v>
      </c>
      <c r="J894" t="str">
        <f>Schools!J894</f>
        <v>https://files.api.ofsted.gov.uk/v1/file/2784647</v>
      </c>
      <c r="K894" t="str">
        <f>Schools!K894</f>
        <v>Monitoring visit</v>
      </c>
      <c r="L894" t="b">
        <f t="shared" si="145"/>
        <v>0</v>
      </c>
      <c r="M894">
        <f t="shared" si="145"/>
        <v>0</v>
      </c>
      <c r="N894">
        <f t="shared" si="145"/>
        <v>0</v>
      </c>
      <c r="O894">
        <f t="shared" si="145"/>
        <v>0</v>
      </c>
      <c r="P894">
        <f t="shared" si="145"/>
        <v>2</v>
      </c>
      <c r="Q894">
        <f t="shared" si="145"/>
        <v>0</v>
      </c>
      <c r="R894">
        <f t="shared" si="145"/>
        <v>0</v>
      </c>
      <c r="S894">
        <f t="shared" si="145"/>
        <v>0</v>
      </c>
      <c r="T894">
        <f t="shared" si="145"/>
        <v>0</v>
      </c>
      <c r="U894">
        <f t="shared" si="145"/>
        <v>0</v>
      </c>
      <c r="V894">
        <f t="shared" si="145"/>
        <v>0</v>
      </c>
      <c r="W894">
        <f t="shared" si="145"/>
        <v>0</v>
      </c>
      <c r="X894">
        <f t="shared" si="145"/>
        <v>0</v>
      </c>
      <c r="Y894">
        <f t="shared" si="144"/>
        <v>0</v>
      </c>
      <c r="Z894">
        <f t="shared" si="144"/>
        <v>0</v>
      </c>
      <c r="AA894">
        <f t="shared" si="144"/>
        <v>0</v>
      </c>
      <c r="AB894">
        <f t="shared" si="144"/>
        <v>0</v>
      </c>
      <c r="AC894">
        <f t="shared" si="144"/>
        <v>2</v>
      </c>
    </row>
    <row r="895" spans="1:29">
      <c r="A895">
        <f>Schools!A895</f>
        <v>139051</v>
      </c>
      <c r="B895" t="str">
        <f>Schools!B895</f>
        <v>Merrill Academy</v>
      </c>
      <c r="C895" t="str">
        <f>Schools!C895</f>
        <v>Secondary</v>
      </c>
      <c r="D895" t="str">
        <f>Schools!D895</f>
        <v>Requires Improvement</v>
      </c>
      <c r="E895" t="str">
        <f>Schools!E895</f>
        <v>/provider/23/139051</v>
      </c>
      <c r="F895" t="str">
        <f>Schools!F895</f>
        <v>Brackens Lane, Alvaston, Derby, Derbyshire, DE24 0AN</v>
      </c>
      <c r="G895" s="17">
        <f>Schools!G895</f>
        <v>43216</v>
      </c>
      <c r="H895">
        <f>Schools!H895</f>
        <v>2769913</v>
      </c>
      <c r="I895" t="str">
        <f>Schools!I895</f>
        <v>2769913.txt</v>
      </c>
      <c r="J895" t="str">
        <f>Schools!J895</f>
        <v>https://files.api.ofsted.gov.uk/v1/file/2769913</v>
      </c>
      <c r="K895" t="str">
        <f>Schools!K895</f>
        <v>Full inspection</v>
      </c>
      <c r="L895" t="b">
        <f t="shared" si="145"/>
        <v>0</v>
      </c>
      <c r="M895">
        <f t="shared" si="145"/>
        <v>1</v>
      </c>
      <c r="N895">
        <f t="shared" si="145"/>
        <v>6</v>
      </c>
      <c r="O895">
        <f t="shared" si="145"/>
        <v>0</v>
      </c>
      <c r="P895">
        <f t="shared" si="145"/>
        <v>0</v>
      </c>
      <c r="Q895">
        <f t="shared" si="145"/>
        <v>0</v>
      </c>
      <c r="R895">
        <f t="shared" si="145"/>
        <v>0</v>
      </c>
      <c r="S895">
        <f t="shared" si="145"/>
        <v>0</v>
      </c>
      <c r="T895">
        <f t="shared" si="145"/>
        <v>0</v>
      </c>
      <c r="U895">
        <f t="shared" si="145"/>
        <v>0</v>
      </c>
      <c r="V895">
        <f t="shared" si="145"/>
        <v>0</v>
      </c>
      <c r="W895">
        <f t="shared" si="145"/>
        <v>0</v>
      </c>
      <c r="X895">
        <f t="shared" si="145"/>
        <v>0</v>
      </c>
      <c r="Y895">
        <f t="shared" si="144"/>
        <v>0</v>
      </c>
      <c r="Z895">
        <f t="shared" si="144"/>
        <v>0</v>
      </c>
      <c r="AA895">
        <f t="shared" si="144"/>
        <v>0</v>
      </c>
      <c r="AB895">
        <f t="shared" si="144"/>
        <v>0</v>
      </c>
      <c r="AC895">
        <f t="shared" si="144"/>
        <v>4</v>
      </c>
    </row>
    <row r="896" spans="1:29">
      <c r="A896">
        <f>Schools!A896</f>
        <v>139831</v>
      </c>
      <c r="B896" t="str">
        <f>Schools!B896</f>
        <v>Sol Christian Academy</v>
      </c>
      <c r="C896" t="str">
        <f>Schools!C896</f>
        <v>Independent School</v>
      </c>
      <c r="D896" t="str">
        <f>Schools!D896</f>
        <v>Requires Improvement</v>
      </c>
      <c r="E896" t="str">
        <f>Schools!E896</f>
        <v>/provider/27/139831</v>
      </c>
      <c r="F896" t="str">
        <f>Schools!F896</f>
        <v>115 Fairfield Street, Piccadilly, Manchester, Greater Manchester, M12 6EL</v>
      </c>
      <c r="G896" s="17">
        <f>Schools!G896</f>
        <v>43174</v>
      </c>
      <c r="H896">
        <f>Schools!H896</f>
        <v>2761177</v>
      </c>
      <c r="I896" t="str">
        <f>Schools!I896</f>
        <v>2761177.txt</v>
      </c>
      <c r="J896" t="str">
        <f>Schools!J896</f>
        <v>https://files.api.ofsted.gov.uk/v1/file/2761177</v>
      </c>
      <c r="K896" t="str">
        <f>Schools!K896</f>
        <v>Standard inspection</v>
      </c>
      <c r="L896" t="b">
        <f t="shared" si="145"/>
        <v>0</v>
      </c>
      <c r="M896">
        <f t="shared" si="145"/>
        <v>1</v>
      </c>
      <c r="N896">
        <f t="shared" si="145"/>
        <v>8</v>
      </c>
      <c r="O896">
        <f t="shared" si="145"/>
        <v>0</v>
      </c>
      <c r="P896">
        <f t="shared" si="145"/>
        <v>0</v>
      </c>
      <c r="Q896">
        <f t="shared" si="145"/>
        <v>0</v>
      </c>
      <c r="R896">
        <f t="shared" si="145"/>
        <v>0</v>
      </c>
      <c r="S896">
        <f t="shared" si="145"/>
        <v>0</v>
      </c>
      <c r="T896">
        <f t="shared" si="145"/>
        <v>0</v>
      </c>
      <c r="U896">
        <f t="shared" si="145"/>
        <v>0</v>
      </c>
      <c r="V896">
        <f t="shared" si="145"/>
        <v>0</v>
      </c>
      <c r="W896">
        <f t="shared" si="145"/>
        <v>0</v>
      </c>
      <c r="X896">
        <f t="shared" si="145"/>
        <v>0</v>
      </c>
      <c r="Y896">
        <f t="shared" si="144"/>
        <v>0</v>
      </c>
      <c r="Z896">
        <f t="shared" si="144"/>
        <v>0</v>
      </c>
      <c r="AA896">
        <f t="shared" si="144"/>
        <v>0</v>
      </c>
      <c r="AB896">
        <f t="shared" si="144"/>
        <v>0</v>
      </c>
      <c r="AC896">
        <f t="shared" si="144"/>
        <v>1</v>
      </c>
    </row>
    <row r="897" spans="1:29">
      <c r="A897">
        <f>Schools!A897</f>
        <v>141475</v>
      </c>
      <c r="B897" t="str">
        <f>Schools!B897</f>
        <v>Saxon Mount School</v>
      </c>
      <c r="C897" t="str">
        <f>Schools!C897</f>
        <v>Special School</v>
      </c>
      <c r="D897" t="str">
        <f>Schools!D897</f>
        <v>Good</v>
      </c>
      <c r="E897" t="str">
        <f>Schools!E897</f>
        <v>/provider/25/141475</v>
      </c>
      <c r="F897" t="str">
        <f>Schools!F897</f>
        <v>Edinburgh Road, St Leonards-on-Sea, East Sussex, TN38 8HH</v>
      </c>
      <c r="G897" s="17">
        <f>Schools!G897</f>
        <v>43068</v>
      </c>
      <c r="H897">
        <f>Schools!H897</f>
        <v>2739887</v>
      </c>
      <c r="I897" t="str">
        <f>Schools!I897</f>
        <v>2739887.txt</v>
      </c>
      <c r="J897" t="str">
        <f>Schools!J897</f>
        <v>https://files.api.ofsted.gov.uk/v1/file/2739887</v>
      </c>
      <c r="K897" t="str">
        <f>Schools!K897</f>
        <v>Full inspection</v>
      </c>
      <c r="L897" t="b">
        <f t="shared" si="145"/>
        <v>0</v>
      </c>
      <c r="M897">
        <f t="shared" si="145"/>
        <v>0</v>
      </c>
      <c r="N897">
        <f t="shared" si="145"/>
        <v>4</v>
      </c>
      <c r="O897">
        <f t="shared" si="145"/>
        <v>1</v>
      </c>
      <c r="P897">
        <f t="shared" si="145"/>
        <v>0</v>
      </c>
      <c r="Q897">
        <f t="shared" si="145"/>
        <v>0</v>
      </c>
      <c r="R897">
        <f t="shared" si="145"/>
        <v>0</v>
      </c>
      <c r="S897">
        <f t="shared" si="145"/>
        <v>0</v>
      </c>
      <c r="T897">
        <f t="shared" si="145"/>
        <v>0</v>
      </c>
      <c r="U897">
        <f t="shared" si="145"/>
        <v>0</v>
      </c>
      <c r="V897">
        <f t="shared" si="145"/>
        <v>0</v>
      </c>
      <c r="W897">
        <f t="shared" si="145"/>
        <v>0</v>
      </c>
      <c r="X897">
        <f t="shared" si="145"/>
        <v>0</v>
      </c>
      <c r="Y897">
        <f t="shared" si="144"/>
        <v>0</v>
      </c>
      <c r="Z897">
        <f t="shared" si="144"/>
        <v>0</v>
      </c>
      <c r="AA897">
        <f t="shared" si="144"/>
        <v>0</v>
      </c>
      <c r="AB897">
        <f t="shared" si="144"/>
        <v>0</v>
      </c>
      <c r="AC897">
        <f t="shared" si="144"/>
        <v>3</v>
      </c>
    </row>
    <row r="898" spans="1:29">
      <c r="A898">
        <f>Schools!A898</f>
        <v>141487</v>
      </c>
      <c r="B898" t="str">
        <f>Schools!B898</f>
        <v>The Brookfield School</v>
      </c>
      <c r="C898" t="str">
        <f>Schools!C898</f>
        <v>Special School</v>
      </c>
      <c r="D898" t="str">
        <f>Schools!D898</f>
        <v>Requires Improvement</v>
      </c>
      <c r="E898" t="str">
        <f>Schools!E898</f>
        <v>/provider/25/141487</v>
      </c>
      <c r="F898" t="str">
        <f>Schools!F898</f>
        <v>Grandstand Road, Hereford, HR4 9NG</v>
      </c>
      <c r="G898" s="17">
        <f>Schools!G898</f>
        <v>43021</v>
      </c>
      <c r="H898">
        <f>Schools!H898</f>
        <v>2730459</v>
      </c>
      <c r="I898" t="str">
        <f>Schools!I898</f>
        <v>2730459.txt</v>
      </c>
      <c r="J898" t="str">
        <f>Schools!J898</f>
        <v>https://files.api.ofsted.gov.uk/v1/file/2730459</v>
      </c>
      <c r="K898" t="str">
        <f>Schools!K898</f>
        <v>Full inspection</v>
      </c>
      <c r="L898" t="b">
        <f t="shared" si="145"/>
        <v>0</v>
      </c>
      <c r="M898">
        <f t="shared" si="145"/>
        <v>3</v>
      </c>
      <c r="N898">
        <f t="shared" si="145"/>
        <v>10</v>
      </c>
      <c r="O898">
        <f t="shared" si="145"/>
        <v>0</v>
      </c>
      <c r="P898">
        <f t="shared" si="145"/>
        <v>1</v>
      </c>
      <c r="Q898">
        <f t="shared" si="145"/>
        <v>0</v>
      </c>
      <c r="R898">
        <f t="shared" si="145"/>
        <v>0</v>
      </c>
      <c r="S898">
        <f t="shared" si="145"/>
        <v>0</v>
      </c>
      <c r="T898">
        <f t="shared" si="145"/>
        <v>2</v>
      </c>
      <c r="U898">
        <f t="shared" si="145"/>
        <v>0</v>
      </c>
      <c r="V898">
        <f t="shared" si="145"/>
        <v>0</v>
      </c>
      <c r="W898">
        <f t="shared" si="145"/>
        <v>0</v>
      </c>
      <c r="X898">
        <f t="shared" si="145"/>
        <v>0</v>
      </c>
      <c r="Y898">
        <f t="shared" ref="Y898:AC913" si="146">VLOOKUP($A898,rMentions,COLUMN()-9,FALSE)</f>
        <v>0</v>
      </c>
      <c r="Z898">
        <f t="shared" si="146"/>
        <v>0</v>
      </c>
      <c r="AA898">
        <f t="shared" si="146"/>
        <v>1</v>
      </c>
      <c r="AB898">
        <f t="shared" si="146"/>
        <v>0</v>
      </c>
      <c r="AC898">
        <f t="shared" si="146"/>
        <v>10</v>
      </c>
    </row>
    <row r="899" spans="1:29">
      <c r="A899">
        <f>Schools!A899</f>
        <v>136948</v>
      </c>
      <c r="B899" t="str">
        <f>Schools!B899</f>
        <v>Weston Favell Academy</v>
      </c>
      <c r="C899" t="str">
        <f>Schools!C899</f>
        <v>Secondary</v>
      </c>
      <c r="D899" t="str">
        <f>Schools!D899</f>
        <v>Requires Improvement</v>
      </c>
      <c r="E899" t="str">
        <f>Schools!E899</f>
        <v>/provider/23/136948</v>
      </c>
      <c r="F899" t="str">
        <f>Schools!F899</f>
        <v>Booth Lane South, Northampton, Northamptonshire, NN3 3EZ</v>
      </c>
      <c r="G899" s="17">
        <f>Schools!G899</f>
        <v>43262</v>
      </c>
      <c r="H899">
        <f>Schools!H899</f>
        <v>2778795</v>
      </c>
      <c r="I899" t="str">
        <f>Schools!I899</f>
        <v>2778795.txt</v>
      </c>
      <c r="J899" t="str">
        <f>Schools!J899</f>
        <v>https://files.api.ofsted.gov.uk/v1/file/2778795</v>
      </c>
      <c r="K899" t="str">
        <f>Schools!K899</f>
        <v>Full inspection</v>
      </c>
      <c r="L899" t="b">
        <f t="shared" si="145"/>
        <v>0</v>
      </c>
      <c r="M899">
        <f t="shared" si="145"/>
        <v>2</v>
      </c>
      <c r="N899">
        <f t="shared" si="145"/>
        <v>2</v>
      </c>
      <c r="O899">
        <f t="shared" si="145"/>
        <v>0</v>
      </c>
      <c r="P899">
        <f t="shared" si="145"/>
        <v>0</v>
      </c>
      <c r="Q899">
        <f t="shared" si="145"/>
        <v>0</v>
      </c>
      <c r="R899">
        <f t="shared" si="145"/>
        <v>0</v>
      </c>
      <c r="S899">
        <f t="shared" si="145"/>
        <v>0</v>
      </c>
      <c r="T899">
        <f t="shared" si="145"/>
        <v>1</v>
      </c>
      <c r="U899">
        <f t="shared" si="145"/>
        <v>0</v>
      </c>
      <c r="V899">
        <f t="shared" si="145"/>
        <v>0</v>
      </c>
      <c r="W899">
        <f t="shared" si="145"/>
        <v>0</v>
      </c>
      <c r="X899">
        <f t="shared" si="145"/>
        <v>0</v>
      </c>
      <c r="Y899">
        <f t="shared" si="146"/>
        <v>0</v>
      </c>
      <c r="Z899">
        <f t="shared" si="146"/>
        <v>0</v>
      </c>
      <c r="AA899">
        <f t="shared" si="146"/>
        <v>0</v>
      </c>
      <c r="AB899">
        <f t="shared" si="146"/>
        <v>0</v>
      </c>
      <c r="AC899">
        <f t="shared" si="146"/>
        <v>7</v>
      </c>
    </row>
    <row r="900" spans="1:29">
      <c r="A900">
        <f>Schools!A900</f>
        <v>141495</v>
      </c>
      <c r="B900" t="str">
        <f>Schools!B900</f>
        <v>Handsworth Grange Community Sports College</v>
      </c>
      <c r="C900" t="str">
        <f>Schools!C900</f>
        <v>Secondary</v>
      </c>
      <c r="D900" t="str">
        <f>Schools!D900</f>
        <v>Outstanding</v>
      </c>
      <c r="E900" t="str">
        <f>Schools!E900</f>
        <v>/provider/23/141495</v>
      </c>
      <c r="F900" t="str">
        <f>Schools!F900</f>
        <v>Handsworth Grange Road, Handsworth, Sheffield, South Yorkshire, S13 9HJ</v>
      </c>
      <c r="G900" s="17">
        <f>Schools!G900</f>
        <v>43060</v>
      </c>
      <c r="H900">
        <f>Schools!H900</f>
        <v>2738025</v>
      </c>
      <c r="I900" t="str">
        <f>Schools!I900</f>
        <v>2738025.txt</v>
      </c>
      <c r="J900" t="str">
        <f>Schools!J900</f>
        <v>https://files.api.ofsted.gov.uk/v1/file/2738025</v>
      </c>
      <c r="K900" t="str">
        <f>Schools!K900</f>
        <v>Full inspection</v>
      </c>
      <c r="L900" t="b">
        <f t="shared" si="145"/>
        <v>0</v>
      </c>
      <c r="M900">
        <f t="shared" si="145"/>
        <v>3</v>
      </c>
      <c r="N900">
        <f t="shared" si="145"/>
        <v>11</v>
      </c>
      <c r="O900">
        <f t="shared" si="145"/>
        <v>0</v>
      </c>
      <c r="P900">
        <f t="shared" si="145"/>
        <v>1</v>
      </c>
      <c r="Q900">
        <f t="shared" si="145"/>
        <v>0</v>
      </c>
      <c r="R900">
        <f t="shared" si="145"/>
        <v>0</v>
      </c>
      <c r="S900">
        <f t="shared" si="145"/>
        <v>0</v>
      </c>
      <c r="T900">
        <f t="shared" si="145"/>
        <v>0</v>
      </c>
      <c r="U900">
        <f t="shared" si="145"/>
        <v>0</v>
      </c>
      <c r="V900">
        <f t="shared" si="145"/>
        <v>0</v>
      </c>
      <c r="W900">
        <f t="shared" si="145"/>
        <v>0</v>
      </c>
      <c r="X900">
        <f t="shared" si="145"/>
        <v>0</v>
      </c>
      <c r="Y900">
        <f t="shared" si="146"/>
        <v>0</v>
      </c>
      <c r="Z900">
        <f t="shared" si="146"/>
        <v>0</v>
      </c>
      <c r="AA900">
        <f t="shared" si="146"/>
        <v>0</v>
      </c>
      <c r="AB900">
        <f t="shared" si="146"/>
        <v>1</v>
      </c>
      <c r="AC900">
        <f t="shared" si="146"/>
        <v>9</v>
      </c>
    </row>
    <row r="901" spans="1:29">
      <c r="A901">
        <f>Schools!A901</f>
        <v>141498</v>
      </c>
      <c r="B901" t="str">
        <f>Schools!B901</f>
        <v>Castle View School</v>
      </c>
      <c r="C901" t="str">
        <f>Schools!C901</f>
        <v>Secondary</v>
      </c>
      <c r="D901" t="str">
        <f>Schools!D901</f>
        <v>Requires Improvement</v>
      </c>
      <c r="E901" t="str">
        <f>Schools!E901</f>
        <v>/provider/23/141498</v>
      </c>
      <c r="F901" t="str">
        <f>Schools!F901</f>
        <v>Foksville Road, Canvey Island, Essex, SS8 7FH</v>
      </c>
      <c r="G901" s="17">
        <f>Schools!G901</f>
        <v>43119</v>
      </c>
      <c r="H901">
        <f>Schools!H901</f>
        <v>2748961</v>
      </c>
      <c r="I901" t="str">
        <f>Schools!I901</f>
        <v>2748961.txt</v>
      </c>
      <c r="J901" t="str">
        <f>Schools!J901</f>
        <v>https://files.api.ofsted.gov.uk/v1/file/2748961</v>
      </c>
      <c r="K901" t="str">
        <f>Schools!K901</f>
        <v>Full inspection</v>
      </c>
      <c r="L901" t="b">
        <f t="shared" si="145"/>
        <v>0</v>
      </c>
      <c r="M901">
        <f t="shared" si="145"/>
        <v>1</v>
      </c>
      <c r="N901">
        <f t="shared" si="145"/>
        <v>1</v>
      </c>
      <c r="O901">
        <f t="shared" si="145"/>
        <v>0</v>
      </c>
      <c r="P901">
        <f t="shared" si="145"/>
        <v>1</v>
      </c>
      <c r="Q901">
        <f t="shared" si="145"/>
        <v>0</v>
      </c>
      <c r="R901">
        <f t="shared" si="145"/>
        <v>0</v>
      </c>
      <c r="S901">
        <f t="shared" si="145"/>
        <v>0</v>
      </c>
      <c r="T901">
        <f t="shared" si="145"/>
        <v>0</v>
      </c>
      <c r="U901">
        <f t="shared" si="145"/>
        <v>0</v>
      </c>
      <c r="V901">
        <f t="shared" si="145"/>
        <v>0</v>
      </c>
      <c r="W901">
        <f t="shared" si="145"/>
        <v>0</v>
      </c>
      <c r="X901">
        <f t="shared" si="145"/>
        <v>0</v>
      </c>
      <c r="Y901">
        <f t="shared" si="146"/>
        <v>0</v>
      </c>
      <c r="Z901">
        <f t="shared" si="146"/>
        <v>0</v>
      </c>
      <c r="AA901">
        <f t="shared" si="146"/>
        <v>0</v>
      </c>
      <c r="AB901">
        <f t="shared" si="146"/>
        <v>0</v>
      </c>
      <c r="AC901">
        <f t="shared" si="146"/>
        <v>2</v>
      </c>
    </row>
    <row r="902" spans="1:29">
      <c r="A902">
        <f>Schools!A902</f>
        <v>139963</v>
      </c>
      <c r="B902" t="str">
        <f>Schools!B902</f>
        <v>Engaging Potential</v>
      </c>
      <c r="C902" t="str">
        <f>Schools!C902</f>
        <v>Independent School</v>
      </c>
      <c r="D902" t="str">
        <f>Schools!D902</f>
        <v>Good</v>
      </c>
      <c r="E902" t="str">
        <f>Schools!E902</f>
        <v>/provider/27/139963</v>
      </c>
      <c r="F902" t="str">
        <f>Schools!F902</f>
        <v>Progress House, 79 Gaywood Drive, Newbury, RG14 2PR</v>
      </c>
      <c r="G902" s="17">
        <f>Schools!G902</f>
        <v>42982</v>
      </c>
      <c r="H902">
        <f>Schools!H902</f>
        <v>2723121</v>
      </c>
      <c r="I902" t="str">
        <f>Schools!I902</f>
        <v>2723121.txt</v>
      </c>
      <c r="J902" t="str">
        <f>Schools!J902</f>
        <v>https://files.api.ofsted.gov.uk/v1/file/2723121</v>
      </c>
      <c r="K902" t="str">
        <f>Schools!K902</f>
        <v>Standard inspection</v>
      </c>
      <c r="L902" t="b">
        <f t="shared" ref="L902:AA911" si="147">VLOOKUP($A902,rMentions,COLUMN()-9,FALSE)</f>
        <v>0</v>
      </c>
      <c r="M902">
        <f t="shared" si="147"/>
        <v>3</v>
      </c>
      <c r="N902">
        <f t="shared" si="147"/>
        <v>7</v>
      </c>
      <c r="O902">
        <f t="shared" si="147"/>
        <v>0</v>
      </c>
      <c r="P902">
        <f t="shared" si="147"/>
        <v>0</v>
      </c>
      <c r="Q902">
        <f t="shared" si="147"/>
        <v>0</v>
      </c>
      <c r="R902">
        <f t="shared" si="147"/>
        <v>0</v>
      </c>
      <c r="S902">
        <f t="shared" si="147"/>
        <v>0</v>
      </c>
      <c r="T902">
        <f t="shared" si="147"/>
        <v>0</v>
      </c>
      <c r="U902">
        <f t="shared" si="147"/>
        <v>0</v>
      </c>
      <c r="V902">
        <f t="shared" si="147"/>
        <v>0</v>
      </c>
      <c r="W902">
        <f t="shared" si="147"/>
        <v>0</v>
      </c>
      <c r="X902">
        <f t="shared" si="147"/>
        <v>0</v>
      </c>
      <c r="Y902">
        <f t="shared" si="147"/>
        <v>0</v>
      </c>
      <c r="Z902">
        <f t="shared" si="147"/>
        <v>0</v>
      </c>
      <c r="AA902">
        <f t="shared" si="147"/>
        <v>0</v>
      </c>
      <c r="AB902">
        <f t="shared" si="146"/>
        <v>2</v>
      </c>
      <c r="AC902">
        <f t="shared" si="146"/>
        <v>4</v>
      </c>
    </row>
    <row r="903" spans="1:29">
      <c r="A903">
        <f>Schools!A903</f>
        <v>139787</v>
      </c>
      <c r="B903" t="str">
        <f>Schools!B903</f>
        <v>Mackworth House School</v>
      </c>
      <c r="C903" t="str">
        <f>Schools!C903</f>
        <v>Independent School</v>
      </c>
      <c r="D903" t="str">
        <f>Schools!D903</f>
        <v>Good</v>
      </c>
      <c r="E903" t="str">
        <f>Schools!E903</f>
        <v>/provider/27/139787</v>
      </c>
      <c r="F903" t="str">
        <f>Schools!F903</f>
        <v>305A PRINCE CHARLES AVENUE, MACKWORTH, DERBY, DE22 4LL</v>
      </c>
      <c r="G903" s="17">
        <f>Schools!G903</f>
        <v>43203</v>
      </c>
      <c r="H903">
        <f>Schools!H903</f>
        <v>2766655</v>
      </c>
      <c r="I903" t="str">
        <f>Schools!I903</f>
        <v>2766655.txt</v>
      </c>
      <c r="J903" t="str">
        <f>Schools!J903</f>
        <v>https://files.api.ofsted.gov.uk/v1/file/2766655</v>
      </c>
      <c r="K903" t="str">
        <f>Schools!K903</f>
        <v>Standard inspection</v>
      </c>
      <c r="L903" t="b">
        <f t="shared" si="147"/>
        <v>0</v>
      </c>
      <c r="M903">
        <f t="shared" si="147"/>
        <v>2</v>
      </c>
      <c r="N903">
        <f t="shared" si="147"/>
        <v>2</v>
      </c>
      <c r="O903">
        <f t="shared" si="147"/>
        <v>0</v>
      </c>
      <c r="P903">
        <f t="shared" si="147"/>
        <v>0</v>
      </c>
      <c r="Q903">
        <f t="shared" si="147"/>
        <v>0</v>
      </c>
      <c r="R903">
        <f t="shared" si="147"/>
        <v>0</v>
      </c>
      <c r="S903">
        <f t="shared" si="147"/>
        <v>0</v>
      </c>
      <c r="T903">
        <f t="shared" si="147"/>
        <v>0</v>
      </c>
      <c r="U903">
        <f t="shared" si="147"/>
        <v>0</v>
      </c>
      <c r="V903">
        <f t="shared" si="147"/>
        <v>0</v>
      </c>
      <c r="W903">
        <f t="shared" si="147"/>
        <v>0</v>
      </c>
      <c r="X903">
        <f t="shared" si="147"/>
        <v>0</v>
      </c>
      <c r="Y903">
        <f t="shared" si="146"/>
        <v>0</v>
      </c>
      <c r="Z903">
        <f t="shared" si="146"/>
        <v>0</v>
      </c>
      <c r="AA903">
        <f t="shared" si="146"/>
        <v>0</v>
      </c>
      <c r="AB903">
        <f t="shared" si="146"/>
        <v>0</v>
      </c>
      <c r="AC903">
        <f t="shared" si="146"/>
        <v>2</v>
      </c>
    </row>
    <row r="904" spans="1:29">
      <c r="A904">
        <f>Schools!A904</f>
        <v>115723</v>
      </c>
      <c r="B904" t="str">
        <f>Schools!B904</f>
        <v>Archway School</v>
      </c>
      <c r="C904" t="str">
        <f>Schools!C904</f>
        <v>Secondary</v>
      </c>
      <c r="D904" t="str">
        <f>Schools!D904</f>
        <v>Requires Improvement</v>
      </c>
      <c r="E904" t="str">
        <f>Schools!E904</f>
        <v>/provider/23/115723</v>
      </c>
      <c r="F904" t="str">
        <f>Schools!F904</f>
        <v>Paganhill, Stroud, Gloucestershire, GL5 4AX</v>
      </c>
      <c r="G904" s="17">
        <f>Schools!G904</f>
        <v>43209</v>
      </c>
      <c r="H904">
        <f>Schools!H904</f>
        <v>2767985</v>
      </c>
      <c r="I904" t="str">
        <f>Schools!I904</f>
        <v>2767985.txt</v>
      </c>
      <c r="J904" t="str">
        <f>Schools!J904</f>
        <v>https://files.api.ofsted.gov.uk/v1/file/2767985</v>
      </c>
      <c r="K904" t="str">
        <f>Schools!K904</f>
        <v>Full inspection</v>
      </c>
      <c r="L904" t="b">
        <f t="shared" si="147"/>
        <v>0</v>
      </c>
      <c r="M904">
        <f t="shared" si="147"/>
        <v>4</v>
      </c>
      <c r="N904">
        <f t="shared" si="147"/>
        <v>6</v>
      </c>
      <c r="O904">
        <f t="shared" si="147"/>
        <v>0</v>
      </c>
      <c r="P904">
        <f t="shared" si="147"/>
        <v>0</v>
      </c>
      <c r="Q904">
        <f t="shared" si="147"/>
        <v>0</v>
      </c>
      <c r="R904">
        <f t="shared" si="147"/>
        <v>0</v>
      </c>
      <c r="S904">
        <f t="shared" si="147"/>
        <v>1</v>
      </c>
      <c r="T904">
        <f t="shared" si="147"/>
        <v>0</v>
      </c>
      <c r="U904">
        <f t="shared" si="147"/>
        <v>0</v>
      </c>
      <c r="V904">
        <f t="shared" si="147"/>
        <v>0</v>
      </c>
      <c r="W904">
        <f t="shared" si="147"/>
        <v>0</v>
      </c>
      <c r="X904">
        <f t="shared" si="147"/>
        <v>0</v>
      </c>
      <c r="Y904">
        <f t="shared" si="146"/>
        <v>0</v>
      </c>
      <c r="Z904">
        <f t="shared" si="146"/>
        <v>0</v>
      </c>
      <c r="AA904">
        <f t="shared" si="146"/>
        <v>0</v>
      </c>
      <c r="AB904">
        <f t="shared" si="146"/>
        <v>0</v>
      </c>
      <c r="AC904">
        <f t="shared" si="146"/>
        <v>6</v>
      </c>
    </row>
    <row r="905" spans="1:29">
      <c r="A905">
        <f>Schools!A905</f>
        <v>139048</v>
      </c>
      <c r="B905" t="str">
        <f>Schools!B905</f>
        <v>Greenwood Academy</v>
      </c>
      <c r="C905" t="str">
        <f>Schools!C905</f>
        <v>Secondary</v>
      </c>
      <c r="D905" t="str">
        <f>Schools!D905</f>
        <v>Requires Improvement</v>
      </c>
      <c r="E905" t="str">
        <f>Schools!E905</f>
        <v>/provider/23/139048</v>
      </c>
      <c r="F905" t="str">
        <f>Schools!F905</f>
        <v>Farnborough Road, Castle Vale, Birmingham, West Midlands, B35 7NL</v>
      </c>
      <c r="G905" s="17">
        <f>Schools!G905</f>
        <v>43207</v>
      </c>
      <c r="H905">
        <f>Schools!H905</f>
        <v>2767291</v>
      </c>
      <c r="I905" t="str">
        <f>Schools!I905</f>
        <v>2767291.txt</v>
      </c>
      <c r="J905" t="str">
        <f>Schools!J905</f>
        <v>https://files.api.ofsted.gov.uk/v1/file/2767291</v>
      </c>
      <c r="K905" t="str">
        <f>Schools!K905</f>
        <v>Full inspection</v>
      </c>
      <c r="L905" t="b">
        <f t="shared" si="147"/>
        <v>0</v>
      </c>
      <c r="M905">
        <f t="shared" si="147"/>
        <v>5</v>
      </c>
      <c r="N905">
        <f t="shared" si="147"/>
        <v>8</v>
      </c>
      <c r="O905">
        <f t="shared" si="147"/>
        <v>0</v>
      </c>
      <c r="P905">
        <f t="shared" si="147"/>
        <v>0</v>
      </c>
      <c r="Q905">
        <f t="shared" si="147"/>
        <v>0</v>
      </c>
      <c r="R905">
        <f t="shared" si="147"/>
        <v>0</v>
      </c>
      <c r="S905">
        <f t="shared" si="147"/>
        <v>1</v>
      </c>
      <c r="T905">
        <f t="shared" si="147"/>
        <v>0</v>
      </c>
      <c r="U905">
        <f t="shared" si="147"/>
        <v>0</v>
      </c>
      <c r="V905">
        <f t="shared" si="147"/>
        <v>0</v>
      </c>
      <c r="W905">
        <f t="shared" si="147"/>
        <v>0</v>
      </c>
      <c r="X905">
        <f t="shared" si="147"/>
        <v>0</v>
      </c>
      <c r="Y905">
        <f t="shared" si="146"/>
        <v>0</v>
      </c>
      <c r="Z905">
        <f t="shared" si="146"/>
        <v>0</v>
      </c>
      <c r="AA905">
        <f t="shared" si="146"/>
        <v>0</v>
      </c>
      <c r="AB905">
        <f t="shared" si="146"/>
        <v>0</v>
      </c>
      <c r="AC905">
        <f t="shared" si="146"/>
        <v>5</v>
      </c>
    </row>
    <row r="906" spans="1:29">
      <c r="A906">
        <f>Schools!A906</f>
        <v>139265</v>
      </c>
      <c r="B906" t="str">
        <f>Schools!B906</f>
        <v>Rosewood Free School</v>
      </c>
      <c r="C906" t="str">
        <f>Schools!C906</f>
        <v>Special School</v>
      </c>
      <c r="D906">
        <f>Schools!D906</f>
        <v>0</v>
      </c>
      <c r="E906" t="str">
        <f>Schools!E906</f>
        <v>/provider/25/139265</v>
      </c>
      <c r="F906" t="str">
        <f>Schools!F906</f>
        <v>Aldermoor Road, Southampton, Hampshire, SO16 5NA</v>
      </c>
      <c r="G906" s="17">
        <f>Schools!G906</f>
        <v>43272</v>
      </c>
      <c r="H906">
        <f>Schools!H906</f>
        <v>2780943</v>
      </c>
      <c r="I906" t="str">
        <f>Schools!I906</f>
        <v>2780943.txt</v>
      </c>
      <c r="J906" t="str">
        <f>Schools!J906</f>
        <v>https://files.api.ofsted.gov.uk/v1/file/2780943</v>
      </c>
      <c r="K906" t="str">
        <f>Schools!K906</f>
        <v>Short inspection</v>
      </c>
      <c r="L906" t="b">
        <f t="shared" si="147"/>
        <v>0</v>
      </c>
      <c r="M906">
        <f t="shared" si="147"/>
        <v>0</v>
      </c>
      <c r="N906">
        <f t="shared" si="147"/>
        <v>0</v>
      </c>
      <c r="O906">
        <f t="shared" si="147"/>
        <v>0</v>
      </c>
      <c r="P906">
        <f t="shared" si="147"/>
        <v>0</v>
      </c>
      <c r="Q906">
        <f t="shared" si="147"/>
        <v>0</v>
      </c>
      <c r="R906">
        <f t="shared" si="147"/>
        <v>1</v>
      </c>
      <c r="S906">
        <f t="shared" si="147"/>
        <v>0</v>
      </c>
      <c r="T906">
        <f t="shared" si="147"/>
        <v>1</v>
      </c>
      <c r="U906">
        <f t="shared" si="147"/>
        <v>0</v>
      </c>
      <c r="V906">
        <f t="shared" si="147"/>
        <v>0</v>
      </c>
      <c r="W906">
        <f t="shared" si="147"/>
        <v>0</v>
      </c>
      <c r="X906">
        <f t="shared" si="147"/>
        <v>0</v>
      </c>
      <c r="Y906">
        <f t="shared" si="146"/>
        <v>0</v>
      </c>
      <c r="Z906">
        <f t="shared" si="146"/>
        <v>0</v>
      </c>
      <c r="AA906">
        <f t="shared" si="146"/>
        <v>0</v>
      </c>
      <c r="AB906">
        <f t="shared" si="146"/>
        <v>0</v>
      </c>
      <c r="AC906">
        <f t="shared" si="146"/>
        <v>0</v>
      </c>
    </row>
    <row r="907" spans="1:29">
      <c r="A907" t="str">
        <f>Schools!A907</f>
        <v>SC482934</v>
      </c>
      <c r="B907" t="str">
        <f>Schools!B907</f>
        <v>Kensington Park School</v>
      </c>
      <c r="C907" t="str">
        <f>Schools!C907</f>
        <v>Boarding School</v>
      </c>
      <c r="D907" t="str">
        <f>Schools!D907</f>
        <v>Inadequate</v>
      </c>
      <c r="E907" t="str">
        <f>Schools!E907</f>
        <v>/provider/1/SC482934</v>
      </c>
      <c r="F907" t="str">
        <f>Schools!F907</f>
        <v>59 Queen's Gate, South Kensington, London, London, SW7 5JP</v>
      </c>
      <c r="G907" s="17">
        <f>Schools!G907</f>
        <v>43230</v>
      </c>
      <c r="H907">
        <f>Schools!H907</f>
        <v>2772769</v>
      </c>
      <c r="I907" t="str">
        <f>Schools!I907</f>
        <v>2772769.txt</v>
      </c>
      <c r="J907" t="str">
        <f>Schools!J907</f>
        <v>https://files.api.ofsted.gov.uk/v1/file/2772769</v>
      </c>
      <c r="K907" t="str">
        <f>Schools!K907</f>
        <v>Monitoring visit</v>
      </c>
      <c r="L907" t="b">
        <f t="shared" si="147"/>
        <v>0</v>
      </c>
      <c r="M907">
        <f t="shared" si="147"/>
        <v>0</v>
      </c>
      <c r="N907">
        <f t="shared" si="147"/>
        <v>0</v>
      </c>
      <c r="O907">
        <f t="shared" si="147"/>
        <v>0</v>
      </c>
      <c r="P907">
        <f t="shared" si="147"/>
        <v>0</v>
      </c>
      <c r="Q907">
        <f t="shared" si="147"/>
        <v>0</v>
      </c>
      <c r="R907">
        <f t="shared" si="147"/>
        <v>0</v>
      </c>
      <c r="S907">
        <f t="shared" si="147"/>
        <v>0</v>
      </c>
      <c r="T907">
        <f t="shared" si="147"/>
        <v>0</v>
      </c>
      <c r="U907">
        <f t="shared" si="147"/>
        <v>0</v>
      </c>
      <c r="V907">
        <f t="shared" si="147"/>
        <v>0</v>
      </c>
      <c r="W907">
        <f t="shared" si="147"/>
        <v>0</v>
      </c>
      <c r="X907">
        <f t="shared" si="147"/>
        <v>0</v>
      </c>
      <c r="Y907">
        <f t="shared" si="146"/>
        <v>0</v>
      </c>
      <c r="Z907">
        <f t="shared" si="146"/>
        <v>0</v>
      </c>
      <c r="AA907">
        <f t="shared" si="146"/>
        <v>0</v>
      </c>
      <c r="AB907">
        <f t="shared" si="146"/>
        <v>0</v>
      </c>
      <c r="AC907">
        <f t="shared" si="146"/>
        <v>0</v>
      </c>
    </row>
    <row r="908" spans="1:29">
      <c r="A908">
        <f>Schools!A908</f>
        <v>141526</v>
      </c>
      <c r="B908" t="str">
        <f>Schools!B908</f>
        <v>Queen Elizabeth's School</v>
      </c>
      <c r="C908" t="str">
        <f>Schools!C908</f>
        <v>Secondary</v>
      </c>
      <c r="D908">
        <f>Schools!D908</f>
        <v>0</v>
      </c>
      <c r="E908" t="str">
        <f>Schools!E908</f>
        <v>/provider/23/141526</v>
      </c>
      <c r="F908" t="str">
        <f>Schools!F908</f>
        <v>Blandford Road, Pamphill, Wimborne, Dorset, BH21 4DT</v>
      </c>
      <c r="G908" s="17">
        <f>Schools!G908</f>
        <v>43024</v>
      </c>
      <c r="H908">
        <f>Schools!H908</f>
        <v>2730687</v>
      </c>
      <c r="I908" t="str">
        <f>Schools!I908</f>
        <v>2730687.txt</v>
      </c>
      <c r="J908" t="str">
        <f>Schools!J908</f>
        <v>https://files.api.ofsted.gov.uk/v1/file/2730687</v>
      </c>
      <c r="K908" t="str">
        <f>Schools!K908</f>
        <v>Short inspection</v>
      </c>
      <c r="L908" t="b">
        <f t="shared" si="147"/>
        <v>0</v>
      </c>
      <c r="M908">
        <f t="shared" si="147"/>
        <v>1</v>
      </c>
      <c r="N908">
        <f t="shared" si="147"/>
        <v>1</v>
      </c>
      <c r="O908">
        <f t="shared" si="147"/>
        <v>0</v>
      </c>
      <c r="P908">
        <f t="shared" si="147"/>
        <v>0</v>
      </c>
      <c r="Q908">
        <f t="shared" si="147"/>
        <v>0</v>
      </c>
      <c r="R908">
        <f t="shared" si="147"/>
        <v>0</v>
      </c>
      <c r="S908">
        <f t="shared" si="147"/>
        <v>1</v>
      </c>
      <c r="T908">
        <f t="shared" si="147"/>
        <v>0</v>
      </c>
      <c r="U908">
        <f t="shared" si="147"/>
        <v>0</v>
      </c>
      <c r="V908">
        <f t="shared" si="147"/>
        <v>0</v>
      </c>
      <c r="W908">
        <f t="shared" si="147"/>
        <v>0</v>
      </c>
      <c r="X908">
        <f t="shared" si="147"/>
        <v>0</v>
      </c>
      <c r="Y908">
        <f t="shared" si="146"/>
        <v>0</v>
      </c>
      <c r="Z908">
        <f t="shared" si="146"/>
        <v>0</v>
      </c>
      <c r="AA908">
        <f t="shared" si="146"/>
        <v>0</v>
      </c>
      <c r="AB908">
        <f t="shared" si="146"/>
        <v>0</v>
      </c>
      <c r="AC908">
        <f t="shared" si="146"/>
        <v>1</v>
      </c>
    </row>
    <row r="909" spans="1:29">
      <c r="A909">
        <f>Schools!A909</f>
        <v>139807</v>
      </c>
      <c r="B909" t="str">
        <f>Schools!B909</f>
        <v>Haskel School</v>
      </c>
      <c r="C909" t="str">
        <f>Schools!C909</f>
        <v>Independent School</v>
      </c>
      <c r="D909" t="str">
        <f>Schools!D909</f>
        <v>Outstanding</v>
      </c>
      <c r="E909" t="str">
        <f>Schools!E909</f>
        <v>/provider/27/139807</v>
      </c>
      <c r="F909" t="str">
        <f>Schools!F909</f>
        <v>53 Bewick Road, Gateshead, Tyne and Wear, NE8 4DR</v>
      </c>
      <c r="G909" s="17">
        <f>Schools!G909</f>
        <v>43102</v>
      </c>
      <c r="H909">
        <f>Schools!H909</f>
        <v>2746237</v>
      </c>
      <c r="I909" t="str">
        <f>Schools!I909</f>
        <v>2746237.txt</v>
      </c>
      <c r="J909" t="str">
        <f>Schools!J909</f>
        <v>https://files.api.ofsted.gov.uk/v1/file/2746237</v>
      </c>
      <c r="K909" t="str">
        <f>Schools!K909</f>
        <v>Standard inspection</v>
      </c>
      <c r="L909" t="b">
        <f t="shared" si="147"/>
        <v>0</v>
      </c>
      <c r="M909">
        <f t="shared" si="147"/>
        <v>3</v>
      </c>
      <c r="N909">
        <f t="shared" si="147"/>
        <v>1</v>
      </c>
      <c r="O909">
        <f t="shared" si="147"/>
        <v>1</v>
      </c>
      <c r="P909">
        <f t="shared" si="147"/>
        <v>0</v>
      </c>
      <c r="Q909">
        <f t="shared" si="147"/>
        <v>0</v>
      </c>
      <c r="R909">
        <f t="shared" si="147"/>
        <v>0</v>
      </c>
      <c r="S909">
        <f t="shared" si="147"/>
        <v>0</v>
      </c>
      <c r="T909">
        <f t="shared" si="147"/>
        <v>0</v>
      </c>
      <c r="U909">
        <f t="shared" si="147"/>
        <v>0</v>
      </c>
      <c r="V909">
        <f t="shared" si="147"/>
        <v>0</v>
      </c>
      <c r="W909">
        <f t="shared" si="147"/>
        <v>0</v>
      </c>
      <c r="X909">
        <f t="shared" si="147"/>
        <v>0</v>
      </c>
      <c r="Y909">
        <f t="shared" si="146"/>
        <v>0</v>
      </c>
      <c r="Z909">
        <f t="shared" si="146"/>
        <v>0</v>
      </c>
      <c r="AA909">
        <f t="shared" si="146"/>
        <v>0</v>
      </c>
      <c r="AB909">
        <f t="shared" si="146"/>
        <v>0</v>
      </c>
      <c r="AC909">
        <f t="shared" si="146"/>
        <v>0</v>
      </c>
    </row>
    <row r="910" spans="1:29">
      <c r="A910">
        <f>Schools!A910</f>
        <v>141533</v>
      </c>
      <c r="B910" t="str">
        <f>Schools!B910</f>
        <v>Pond Meadow School</v>
      </c>
      <c r="C910" t="str">
        <f>Schools!C910</f>
        <v>Special School</v>
      </c>
      <c r="D910">
        <f>Schools!D910</f>
        <v>0</v>
      </c>
      <c r="E910" t="str">
        <f>Schools!E910</f>
        <v>/provider/25/141533</v>
      </c>
      <c r="F910" t="str">
        <f>Schools!F910</f>
        <v>Larch Avenue, Guildford, Surrey, GU1 1DR</v>
      </c>
      <c r="G910" s="17">
        <f>Schools!G910</f>
        <v>43075</v>
      </c>
      <c r="H910">
        <f>Schools!H910</f>
        <v>2741297</v>
      </c>
      <c r="I910" t="str">
        <f>Schools!I910</f>
        <v>2741297.txt</v>
      </c>
      <c r="J910" t="str">
        <f>Schools!J910</f>
        <v>https://files.api.ofsted.gov.uk/v1/file/2741297</v>
      </c>
      <c r="K910" t="str">
        <f>Schools!K910</f>
        <v>Short inspection</v>
      </c>
      <c r="L910" t="b">
        <f t="shared" si="147"/>
        <v>0</v>
      </c>
      <c r="M910">
        <f t="shared" si="147"/>
        <v>0</v>
      </c>
      <c r="N910">
        <f t="shared" si="147"/>
        <v>0</v>
      </c>
      <c r="O910">
        <f t="shared" si="147"/>
        <v>0</v>
      </c>
      <c r="P910">
        <f t="shared" si="147"/>
        <v>0</v>
      </c>
      <c r="Q910">
        <f t="shared" si="147"/>
        <v>0</v>
      </c>
      <c r="R910">
        <f t="shared" si="147"/>
        <v>0</v>
      </c>
      <c r="S910">
        <f t="shared" si="147"/>
        <v>0</v>
      </c>
      <c r="T910">
        <f t="shared" si="147"/>
        <v>0</v>
      </c>
      <c r="U910">
        <f t="shared" si="147"/>
        <v>0</v>
      </c>
      <c r="V910">
        <f t="shared" si="147"/>
        <v>0</v>
      </c>
      <c r="W910">
        <f t="shared" si="147"/>
        <v>0</v>
      </c>
      <c r="X910">
        <f t="shared" si="147"/>
        <v>0</v>
      </c>
      <c r="Y910">
        <f t="shared" si="146"/>
        <v>0</v>
      </c>
      <c r="Z910">
        <f t="shared" si="146"/>
        <v>0</v>
      </c>
      <c r="AA910">
        <f t="shared" si="146"/>
        <v>0</v>
      </c>
      <c r="AB910">
        <f t="shared" si="146"/>
        <v>0</v>
      </c>
      <c r="AC910">
        <f t="shared" si="146"/>
        <v>0</v>
      </c>
    </row>
    <row r="911" spans="1:29">
      <c r="A911">
        <f>Schools!A911</f>
        <v>115758</v>
      </c>
      <c r="B911" t="str">
        <f>Schools!B911</f>
        <v>Rednock School</v>
      </c>
      <c r="C911" t="str">
        <f>Schools!C911</f>
        <v>Secondary</v>
      </c>
      <c r="D911">
        <f>Schools!D911</f>
        <v>0</v>
      </c>
      <c r="E911" t="str">
        <f>Schools!E911</f>
        <v>/provider/23/115758</v>
      </c>
      <c r="F911" t="str">
        <f>Schools!F911</f>
        <v>Kingshill Road, Dursley, Gloucestershire, GL11 4BY</v>
      </c>
      <c r="G911" s="17">
        <f>Schools!G911</f>
        <v>43151</v>
      </c>
      <c r="H911">
        <f>Schools!H911</f>
        <v>2755127</v>
      </c>
      <c r="I911" t="str">
        <f>Schools!I911</f>
        <v>2755127.txt</v>
      </c>
      <c r="J911" t="str">
        <f>Schools!J911</f>
        <v>https://files.api.ofsted.gov.uk/v1/file/2755127</v>
      </c>
      <c r="K911" t="str">
        <f>Schools!K911</f>
        <v>Short inspection</v>
      </c>
      <c r="L911" t="b">
        <f t="shared" si="147"/>
        <v>0</v>
      </c>
      <c r="M911">
        <f t="shared" si="147"/>
        <v>1</v>
      </c>
      <c r="N911">
        <f t="shared" si="147"/>
        <v>1</v>
      </c>
      <c r="O911">
        <f t="shared" si="147"/>
        <v>1</v>
      </c>
      <c r="P911">
        <f t="shared" si="147"/>
        <v>0</v>
      </c>
      <c r="Q911">
        <f t="shared" si="147"/>
        <v>0</v>
      </c>
      <c r="R911">
        <f t="shared" si="147"/>
        <v>1</v>
      </c>
      <c r="S911">
        <f t="shared" si="147"/>
        <v>0</v>
      </c>
      <c r="T911">
        <f t="shared" si="147"/>
        <v>0</v>
      </c>
      <c r="U911">
        <f t="shared" si="147"/>
        <v>0</v>
      </c>
      <c r="V911">
        <f t="shared" si="147"/>
        <v>0</v>
      </c>
      <c r="W911">
        <f t="shared" si="147"/>
        <v>0</v>
      </c>
      <c r="X911">
        <f t="shared" si="147"/>
        <v>0</v>
      </c>
      <c r="Y911">
        <f t="shared" si="146"/>
        <v>0</v>
      </c>
      <c r="Z911">
        <f t="shared" si="146"/>
        <v>0</v>
      </c>
      <c r="AA911">
        <f t="shared" si="146"/>
        <v>0</v>
      </c>
      <c r="AB911">
        <f t="shared" si="146"/>
        <v>0</v>
      </c>
      <c r="AC911">
        <f t="shared" si="146"/>
        <v>0</v>
      </c>
    </row>
    <row r="912" spans="1:29">
      <c r="A912">
        <f>Schools!A912</f>
        <v>141563</v>
      </c>
      <c r="B912" t="str">
        <f>Schools!B912</f>
        <v>Springwell Special Academy</v>
      </c>
      <c r="C912" t="str">
        <f>Schools!C912</f>
        <v>Special School</v>
      </c>
      <c r="D912">
        <f>Schools!D912</f>
        <v>0</v>
      </c>
      <c r="E912" t="str">
        <f>Schools!E912</f>
        <v>/provider/25/141563</v>
      </c>
      <c r="F912" t="str">
        <f>Schools!F912</f>
        <v>St Helen's Boulevard, Carlton Road, Barnsley, South Yorkshire, S71 2AY</v>
      </c>
      <c r="G912" s="17">
        <f>Schools!G912</f>
        <v>43133</v>
      </c>
      <c r="H912">
        <f>Schools!H912</f>
        <v>2751163</v>
      </c>
      <c r="I912" t="str">
        <f>Schools!I912</f>
        <v>2751163.txt</v>
      </c>
      <c r="J912" t="str">
        <f>Schools!J912</f>
        <v>https://files.api.ofsted.gov.uk/v1/file/2751163</v>
      </c>
      <c r="K912" t="str">
        <f>Schools!K912</f>
        <v>Short inspection</v>
      </c>
      <c r="L912" t="b">
        <f t="shared" ref="L912:AA921" si="148">VLOOKUP($A912,rMentions,COLUMN()-9,FALSE)</f>
        <v>0</v>
      </c>
      <c r="M912">
        <f t="shared" si="148"/>
        <v>0</v>
      </c>
      <c r="N912">
        <f t="shared" si="148"/>
        <v>4</v>
      </c>
      <c r="O912">
        <f t="shared" si="148"/>
        <v>0</v>
      </c>
      <c r="P912">
        <f t="shared" si="148"/>
        <v>1</v>
      </c>
      <c r="Q912">
        <f t="shared" si="148"/>
        <v>0</v>
      </c>
      <c r="R912">
        <f t="shared" si="148"/>
        <v>0</v>
      </c>
      <c r="S912">
        <f t="shared" si="148"/>
        <v>0</v>
      </c>
      <c r="T912">
        <f t="shared" si="148"/>
        <v>1</v>
      </c>
      <c r="U912">
        <f t="shared" si="148"/>
        <v>0</v>
      </c>
      <c r="V912">
        <f t="shared" si="148"/>
        <v>0</v>
      </c>
      <c r="W912">
        <f t="shared" si="148"/>
        <v>0</v>
      </c>
      <c r="X912">
        <f t="shared" si="148"/>
        <v>0</v>
      </c>
      <c r="Y912">
        <f t="shared" si="148"/>
        <v>0</v>
      </c>
      <c r="Z912">
        <f t="shared" si="148"/>
        <v>0</v>
      </c>
      <c r="AA912">
        <f t="shared" si="148"/>
        <v>0</v>
      </c>
      <c r="AB912">
        <f t="shared" si="146"/>
        <v>0</v>
      </c>
      <c r="AC912">
        <f t="shared" si="146"/>
        <v>3</v>
      </c>
    </row>
    <row r="913" spans="1:29">
      <c r="A913">
        <f>Schools!A913</f>
        <v>141581</v>
      </c>
      <c r="B913" t="str">
        <f>Schools!B913</f>
        <v>The Banovallum School</v>
      </c>
      <c r="C913" t="str">
        <f>Schools!C913</f>
        <v>Secondary</v>
      </c>
      <c r="D913" t="str">
        <f>Schools!D913</f>
        <v>Good</v>
      </c>
      <c r="E913" t="str">
        <f>Schools!E913</f>
        <v>/provider/23/141581</v>
      </c>
      <c r="F913" t="str">
        <f>Schools!F913</f>
        <v>Boston Road, Horncastle, Lincolnshire, LN9 6DA</v>
      </c>
      <c r="G913" s="17">
        <f>Schools!G913</f>
        <v>43110</v>
      </c>
      <c r="H913">
        <f>Schools!H913</f>
        <v>2747627</v>
      </c>
      <c r="I913" t="str">
        <f>Schools!I913</f>
        <v>2747627.txt</v>
      </c>
      <c r="J913" t="str">
        <f>Schools!J913</f>
        <v>https://files.api.ofsted.gov.uk/v1/file/2747627</v>
      </c>
      <c r="K913" t="str">
        <f>Schools!K913</f>
        <v>Full inspection</v>
      </c>
      <c r="L913" t="b">
        <f t="shared" si="148"/>
        <v>0</v>
      </c>
      <c r="M913">
        <f t="shared" si="148"/>
        <v>3</v>
      </c>
      <c r="N913">
        <f t="shared" si="148"/>
        <v>1</v>
      </c>
      <c r="O913">
        <f t="shared" si="148"/>
        <v>0</v>
      </c>
      <c r="P913">
        <f t="shared" si="148"/>
        <v>0</v>
      </c>
      <c r="Q913">
        <f t="shared" si="148"/>
        <v>0</v>
      </c>
      <c r="R913">
        <f t="shared" si="148"/>
        <v>0</v>
      </c>
      <c r="S913">
        <f t="shared" si="148"/>
        <v>0</v>
      </c>
      <c r="T913">
        <f t="shared" si="148"/>
        <v>1</v>
      </c>
      <c r="U913">
        <f t="shared" si="148"/>
        <v>0</v>
      </c>
      <c r="V913">
        <f t="shared" si="148"/>
        <v>0</v>
      </c>
      <c r="W913">
        <f t="shared" si="148"/>
        <v>0</v>
      </c>
      <c r="X913">
        <f t="shared" si="148"/>
        <v>0</v>
      </c>
      <c r="Y913">
        <f t="shared" si="146"/>
        <v>0</v>
      </c>
      <c r="Z913">
        <f t="shared" si="146"/>
        <v>0</v>
      </c>
      <c r="AA913">
        <f t="shared" si="146"/>
        <v>0</v>
      </c>
      <c r="AB913">
        <f t="shared" si="146"/>
        <v>0</v>
      </c>
      <c r="AC913">
        <f t="shared" si="146"/>
        <v>9</v>
      </c>
    </row>
    <row r="914" spans="1:29">
      <c r="A914">
        <f>Schools!A914</f>
        <v>115802</v>
      </c>
      <c r="B914" t="str">
        <f>Schools!B914</f>
        <v>Cotswold Chine School</v>
      </c>
      <c r="C914" t="str">
        <f>Schools!C914</f>
        <v>Independent School</v>
      </c>
      <c r="D914" t="str">
        <f>Schools!D914</f>
        <v>Good</v>
      </c>
      <c r="E914" t="str">
        <f>Schools!E914</f>
        <v>/provider/27/115802</v>
      </c>
      <c r="F914" t="str">
        <f>Schools!F914</f>
        <v>Box, Stroud, Gloucestershire, GL6 9AG</v>
      </c>
      <c r="G914" s="17">
        <f>Schools!G914</f>
        <v>43045</v>
      </c>
      <c r="H914">
        <f>Schools!H914</f>
        <v>2735079</v>
      </c>
      <c r="I914" t="str">
        <f>Schools!I914</f>
        <v>2735079.txt</v>
      </c>
      <c r="J914" t="str">
        <f>Schools!J914</f>
        <v>https://files.api.ofsted.gov.uk/v1/file/2735079</v>
      </c>
      <c r="K914" t="str">
        <f>Schools!K914</f>
        <v>Standard inspection</v>
      </c>
      <c r="L914" t="b">
        <f t="shared" si="148"/>
        <v>0</v>
      </c>
      <c r="M914">
        <f t="shared" si="148"/>
        <v>2</v>
      </c>
      <c r="N914">
        <f t="shared" si="148"/>
        <v>5</v>
      </c>
      <c r="O914">
        <f t="shared" si="148"/>
        <v>0</v>
      </c>
      <c r="P914">
        <f t="shared" si="148"/>
        <v>0</v>
      </c>
      <c r="Q914">
        <f t="shared" si="148"/>
        <v>0</v>
      </c>
      <c r="R914">
        <f t="shared" si="148"/>
        <v>0</v>
      </c>
      <c r="S914">
        <f t="shared" si="148"/>
        <v>0</v>
      </c>
      <c r="T914">
        <f t="shared" si="148"/>
        <v>0</v>
      </c>
      <c r="U914">
        <f t="shared" si="148"/>
        <v>0</v>
      </c>
      <c r="V914">
        <f t="shared" si="148"/>
        <v>0</v>
      </c>
      <c r="W914">
        <f t="shared" si="148"/>
        <v>0</v>
      </c>
      <c r="X914">
        <f t="shared" si="148"/>
        <v>0</v>
      </c>
      <c r="Y914">
        <f t="shared" ref="Y914:AC929" si="149">VLOOKUP($A914,rMentions,COLUMN()-9,FALSE)</f>
        <v>0</v>
      </c>
      <c r="Z914">
        <f t="shared" si="149"/>
        <v>0</v>
      </c>
      <c r="AA914">
        <f t="shared" si="149"/>
        <v>0</v>
      </c>
      <c r="AB914">
        <f t="shared" si="149"/>
        <v>0</v>
      </c>
      <c r="AC914">
        <f t="shared" si="149"/>
        <v>2</v>
      </c>
    </row>
    <row r="915" spans="1:29">
      <c r="A915" t="str">
        <f>Schools!A915</f>
        <v>SC483028</v>
      </c>
      <c r="B915" t="str">
        <f>Schools!B915</f>
        <v>Holyport College</v>
      </c>
      <c r="C915" t="str">
        <f>Schools!C915</f>
        <v>Boarding School</v>
      </c>
      <c r="D915" t="str">
        <f>Schools!D915</f>
        <v>Good</v>
      </c>
      <c r="E915" t="str">
        <f>Schools!E915</f>
        <v>/provider/1/SC483028</v>
      </c>
      <c r="F915" t="str">
        <f>Schools!F915</f>
        <v>Ascot Road, Holyport, Maidenhead, Berkshire, SL6 3LE</v>
      </c>
      <c r="G915" s="17">
        <f>Schools!G915</f>
        <v>43159</v>
      </c>
      <c r="H915">
        <f>Schools!H915</f>
        <v>2757429</v>
      </c>
      <c r="I915" t="str">
        <f>Schools!I915</f>
        <v>2757429.txt</v>
      </c>
      <c r="J915" t="str">
        <f>Schools!J915</f>
        <v>https://files.api.ofsted.gov.uk/v1/file/2757429</v>
      </c>
      <c r="K915" t="str">
        <f>Schools!K915</f>
        <v>Full inspection</v>
      </c>
      <c r="L915" t="b">
        <f t="shared" si="148"/>
        <v>0</v>
      </c>
      <c r="M915">
        <f t="shared" si="148"/>
        <v>0</v>
      </c>
      <c r="N915">
        <f t="shared" si="148"/>
        <v>0</v>
      </c>
      <c r="O915">
        <f t="shared" si="148"/>
        <v>0</v>
      </c>
      <c r="P915">
        <f t="shared" si="148"/>
        <v>0</v>
      </c>
      <c r="Q915">
        <f t="shared" si="148"/>
        <v>0</v>
      </c>
      <c r="R915">
        <f t="shared" si="148"/>
        <v>1</v>
      </c>
      <c r="S915">
        <f t="shared" si="148"/>
        <v>0</v>
      </c>
      <c r="T915">
        <f t="shared" si="148"/>
        <v>0</v>
      </c>
      <c r="U915">
        <f t="shared" si="148"/>
        <v>0</v>
      </c>
      <c r="V915">
        <f t="shared" si="148"/>
        <v>0</v>
      </c>
      <c r="W915">
        <f t="shared" si="148"/>
        <v>0</v>
      </c>
      <c r="X915">
        <f t="shared" si="148"/>
        <v>0</v>
      </c>
      <c r="Y915">
        <f t="shared" si="149"/>
        <v>0</v>
      </c>
      <c r="Z915">
        <f t="shared" si="149"/>
        <v>0</v>
      </c>
      <c r="AA915">
        <f t="shared" si="149"/>
        <v>0</v>
      </c>
      <c r="AB915">
        <f t="shared" si="149"/>
        <v>0</v>
      </c>
      <c r="AC915">
        <f t="shared" si="149"/>
        <v>0</v>
      </c>
    </row>
    <row r="916" spans="1:29">
      <c r="A916">
        <f>Schools!A916</f>
        <v>136423</v>
      </c>
      <c r="B916" t="str">
        <f>Schools!B916</f>
        <v>Drumbeat School and ASD Service</v>
      </c>
      <c r="C916" t="str">
        <f>Schools!C916</f>
        <v>Special School</v>
      </c>
      <c r="D916">
        <f>Schools!D916</f>
        <v>0</v>
      </c>
      <c r="E916" t="str">
        <f>Schools!E916</f>
        <v>/provider/25/136423</v>
      </c>
      <c r="F916" t="str">
        <f>Schools!F916</f>
        <v>Roundtable Rd &amp; Revelon Rd, Downham and Brockley, London, BR1 5LE</v>
      </c>
      <c r="G916" s="17">
        <f>Schools!G916</f>
        <v>43221</v>
      </c>
      <c r="H916">
        <f>Schools!H916</f>
        <v>2770729</v>
      </c>
      <c r="I916" t="str">
        <f>Schools!I916</f>
        <v>2770729.txt</v>
      </c>
      <c r="J916" t="str">
        <f>Schools!J916</f>
        <v>https://files.api.ofsted.gov.uk/v1/file/2770729</v>
      </c>
      <c r="K916" t="str">
        <f>Schools!K916</f>
        <v>Short inspection</v>
      </c>
      <c r="L916" t="b">
        <f t="shared" si="148"/>
        <v>0</v>
      </c>
      <c r="M916">
        <f t="shared" si="148"/>
        <v>0</v>
      </c>
      <c r="N916">
        <f t="shared" si="148"/>
        <v>0</v>
      </c>
      <c r="O916">
        <f t="shared" si="148"/>
        <v>0</v>
      </c>
      <c r="P916">
        <f t="shared" si="148"/>
        <v>1</v>
      </c>
      <c r="Q916">
        <f t="shared" si="148"/>
        <v>0</v>
      </c>
      <c r="R916">
        <f t="shared" si="148"/>
        <v>0</v>
      </c>
      <c r="S916">
        <f t="shared" si="148"/>
        <v>0</v>
      </c>
      <c r="T916">
        <f t="shared" si="148"/>
        <v>0</v>
      </c>
      <c r="U916">
        <f t="shared" si="148"/>
        <v>0</v>
      </c>
      <c r="V916">
        <f t="shared" si="148"/>
        <v>0</v>
      </c>
      <c r="W916">
        <f t="shared" si="148"/>
        <v>0</v>
      </c>
      <c r="X916">
        <f t="shared" si="148"/>
        <v>0</v>
      </c>
      <c r="Y916">
        <f t="shared" si="149"/>
        <v>0</v>
      </c>
      <c r="Z916">
        <f t="shared" si="149"/>
        <v>0</v>
      </c>
      <c r="AA916">
        <f t="shared" si="149"/>
        <v>0</v>
      </c>
      <c r="AB916">
        <f t="shared" si="149"/>
        <v>0</v>
      </c>
      <c r="AC916">
        <f t="shared" si="149"/>
        <v>0</v>
      </c>
    </row>
    <row r="917" spans="1:29">
      <c r="A917">
        <f>Schools!A917</f>
        <v>139962</v>
      </c>
      <c r="B917" t="str">
        <f>Schools!B917</f>
        <v>TLG - South East Birmingham</v>
      </c>
      <c r="C917" t="str">
        <f>Schools!C917</f>
        <v>Independent School</v>
      </c>
      <c r="D917" t="str">
        <f>Schools!D917</f>
        <v>Good</v>
      </c>
      <c r="E917" t="str">
        <f>Schools!E917</f>
        <v>/provider/27/139962</v>
      </c>
      <c r="F917" t="str">
        <f>Schools!F917</f>
        <v>Yardley Wood Baptist Church, Yardley Wood Road, Yardley Wood, Birmingham, B14 4BN</v>
      </c>
      <c r="G917" s="17">
        <f>Schools!G917</f>
        <v>43174</v>
      </c>
      <c r="H917">
        <f>Schools!H917</f>
        <v>2761191</v>
      </c>
      <c r="I917" t="str">
        <f>Schools!I917</f>
        <v>2761191.txt</v>
      </c>
      <c r="J917" t="str">
        <f>Schools!J917</f>
        <v>https://files.api.ofsted.gov.uk/v1/file/2761191</v>
      </c>
      <c r="K917" t="str">
        <f>Schools!K917</f>
        <v>Standard inspection</v>
      </c>
      <c r="L917" t="b">
        <f t="shared" si="148"/>
        <v>0</v>
      </c>
      <c r="M917">
        <f t="shared" si="148"/>
        <v>1</v>
      </c>
      <c r="N917">
        <f t="shared" si="148"/>
        <v>7</v>
      </c>
      <c r="O917">
        <f t="shared" si="148"/>
        <v>0</v>
      </c>
      <c r="P917">
        <f t="shared" si="148"/>
        <v>1</v>
      </c>
      <c r="Q917">
        <f t="shared" si="148"/>
        <v>0</v>
      </c>
      <c r="R917">
        <f t="shared" si="148"/>
        <v>0</v>
      </c>
      <c r="S917">
        <f t="shared" si="148"/>
        <v>0</v>
      </c>
      <c r="T917">
        <f t="shared" si="148"/>
        <v>0</v>
      </c>
      <c r="U917">
        <f t="shared" si="148"/>
        <v>0</v>
      </c>
      <c r="V917">
        <f t="shared" si="148"/>
        <v>0</v>
      </c>
      <c r="W917">
        <f t="shared" si="148"/>
        <v>0</v>
      </c>
      <c r="X917">
        <f t="shared" si="148"/>
        <v>0</v>
      </c>
      <c r="Y917">
        <f t="shared" si="149"/>
        <v>0</v>
      </c>
      <c r="Z917">
        <f t="shared" si="149"/>
        <v>0</v>
      </c>
      <c r="AA917">
        <f t="shared" si="149"/>
        <v>0</v>
      </c>
      <c r="AB917">
        <f t="shared" si="149"/>
        <v>0</v>
      </c>
      <c r="AC917">
        <f t="shared" si="149"/>
        <v>6</v>
      </c>
    </row>
    <row r="918" spans="1:29">
      <c r="A918">
        <f>Schools!A918</f>
        <v>115808</v>
      </c>
      <c r="B918" t="str">
        <f>Schools!B918</f>
        <v>The Acorn School</v>
      </c>
      <c r="C918" t="str">
        <f>Schools!C918</f>
        <v>Independent School</v>
      </c>
      <c r="D918">
        <f>Schools!D918</f>
        <v>0</v>
      </c>
      <c r="E918" t="str">
        <f>Schools!E918</f>
        <v>/provider/27/115808</v>
      </c>
      <c r="F918" t="str">
        <f>Schools!F918</f>
        <v>Church Street, Nailsworth, Stroud, Gloucestershire, GL6 0BP</v>
      </c>
      <c r="G918" s="17">
        <f>Schools!G918</f>
        <v>43171</v>
      </c>
      <c r="H918">
        <f>Schools!H918</f>
        <v>2760171</v>
      </c>
      <c r="I918" t="str">
        <f>Schools!I918</f>
        <v>2760171.txt</v>
      </c>
      <c r="J918" t="str">
        <f>Schools!J918</f>
        <v>https://files.api.ofsted.gov.uk/v1/file/2760171</v>
      </c>
      <c r="K918" t="str">
        <f>Schools!K918</f>
        <v>Additional inspection</v>
      </c>
      <c r="L918" t="b">
        <f t="shared" si="148"/>
        <v>0</v>
      </c>
      <c r="M918">
        <f t="shared" si="148"/>
        <v>0</v>
      </c>
      <c r="N918">
        <f t="shared" si="148"/>
        <v>0</v>
      </c>
      <c r="O918">
        <f t="shared" si="148"/>
        <v>0</v>
      </c>
      <c r="P918">
        <f t="shared" si="148"/>
        <v>0</v>
      </c>
      <c r="Q918">
        <f t="shared" si="148"/>
        <v>0</v>
      </c>
      <c r="R918">
        <f t="shared" si="148"/>
        <v>0</v>
      </c>
      <c r="S918">
        <f t="shared" si="148"/>
        <v>0</v>
      </c>
      <c r="T918">
        <f t="shared" si="148"/>
        <v>0</v>
      </c>
      <c r="U918">
        <f t="shared" si="148"/>
        <v>0</v>
      </c>
      <c r="V918">
        <f t="shared" si="148"/>
        <v>0</v>
      </c>
      <c r="W918">
        <f t="shared" si="148"/>
        <v>0</v>
      </c>
      <c r="X918">
        <f t="shared" si="148"/>
        <v>0</v>
      </c>
      <c r="Y918">
        <f t="shared" si="149"/>
        <v>0</v>
      </c>
      <c r="Z918">
        <f t="shared" si="149"/>
        <v>0</v>
      </c>
      <c r="AA918">
        <f t="shared" si="149"/>
        <v>0</v>
      </c>
      <c r="AB918">
        <f t="shared" si="149"/>
        <v>0</v>
      </c>
      <c r="AC918">
        <f t="shared" si="149"/>
        <v>0</v>
      </c>
    </row>
    <row r="919" spans="1:29">
      <c r="A919">
        <f>Schools!A919</f>
        <v>115810</v>
      </c>
      <c r="B919" t="str">
        <f>Schools!B919</f>
        <v>Al-Ashraf Secondary School for Girls</v>
      </c>
      <c r="C919" t="str">
        <f>Schools!C919</f>
        <v>Independent School</v>
      </c>
      <c r="D919" t="str">
        <f>Schools!D919</f>
        <v>Requires Improvement</v>
      </c>
      <c r="E919" t="str">
        <f>Schools!E919</f>
        <v>/provider/27/115810</v>
      </c>
      <c r="F919" t="str">
        <f>Schools!F919</f>
        <v>Sinope Street, Gloucester, Gloucestershire, GL1 4AW</v>
      </c>
      <c r="G919" s="17">
        <f>Schools!G919</f>
        <v>43109</v>
      </c>
      <c r="H919">
        <f>Schools!H919</f>
        <v>2747411</v>
      </c>
      <c r="I919" t="str">
        <f>Schools!I919</f>
        <v>2747411.txt</v>
      </c>
      <c r="J919" t="str">
        <f>Schools!J919</f>
        <v>https://files.api.ofsted.gov.uk/v1/file/2747411</v>
      </c>
      <c r="K919" t="str">
        <f>Schools!K919</f>
        <v>Standard inspection</v>
      </c>
      <c r="L919" t="b">
        <f t="shared" si="148"/>
        <v>0</v>
      </c>
      <c r="M919">
        <f t="shared" si="148"/>
        <v>4</v>
      </c>
      <c r="N919">
        <f t="shared" si="148"/>
        <v>3</v>
      </c>
      <c r="O919">
        <f t="shared" si="148"/>
        <v>0</v>
      </c>
      <c r="P919">
        <f t="shared" si="148"/>
        <v>0</v>
      </c>
      <c r="Q919">
        <f t="shared" si="148"/>
        <v>0</v>
      </c>
      <c r="R919">
        <f t="shared" si="148"/>
        <v>0</v>
      </c>
      <c r="S919">
        <f t="shared" si="148"/>
        <v>0</v>
      </c>
      <c r="T919">
        <f t="shared" si="148"/>
        <v>1</v>
      </c>
      <c r="U919">
        <f t="shared" si="148"/>
        <v>0</v>
      </c>
      <c r="V919">
        <f t="shared" si="148"/>
        <v>0</v>
      </c>
      <c r="W919">
        <f t="shared" si="148"/>
        <v>0</v>
      </c>
      <c r="X919">
        <f t="shared" si="148"/>
        <v>0</v>
      </c>
      <c r="Y919">
        <f t="shared" si="149"/>
        <v>0</v>
      </c>
      <c r="Z919">
        <f t="shared" si="149"/>
        <v>0</v>
      </c>
      <c r="AA919">
        <f t="shared" si="149"/>
        <v>0</v>
      </c>
      <c r="AB919">
        <f t="shared" si="149"/>
        <v>1</v>
      </c>
      <c r="AC919">
        <f t="shared" si="149"/>
        <v>5</v>
      </c>
    </row>
    <row r="920" spans="1:29">
      <c r="A920">
        <f>Schools!A920</f>
        <v>115813</v>
      </c>
      <c r="B920" t="str">
        <f>Schools!B920</f>
        <v>St Rose's Special School</v>
      </c>
      <c r="C920" t="str">
        <f>Schools!C920</f>
        <v>Special School</v>
      </c>
      <c r="D920">
        <f>Schools!D920</f>
        <v>0</v>
      </c>
      <c r="E920" t="str">
        <f>Schools!E920</f>
        <v>/provider/25/115813</v>
      </c>
      <c r="F920" t="str">
        <f>Schools!F920</f>
        <v>Stratford Lawn, Stroud, Gloucestershire, GL5 4AP</v>
      </c>
      <c r="G920" s="17">
        <f>Schools!G920</f>
        <v>43048</v>
      </c>
      <c r="H920">
        <f>Schools!H920</f>
        <v>2735837</v>
      </c>
      <c r="I920" t="str">
        <f>Schools!I920</f>
        <v>2735837.txt</v>
      </c>
      <c r="J920" t="str">
        <f>Schools!J920</f>
        <v>https://files.api.ofsted.gov.uk/v1/file/2735837</v>
      </c>
      <c r="K920" t="str">
        <f>Schools!K920</f>
        <v>Short inspection</v>
      </c>
      <c r="L920" t="b">
        <f t="shared" si="148"/>
        <v>0</v>
      </c>
      <c r="M920">
        <f t="shared" si="148"/>
        <v>0</v>
      </c>
      <c r="N920">
        <f t="shared" si="148"/>
        <v>1</v>
      </c>
      <c r="O920">
        <f t="shared" si="148"/>
        <v>0</v>
      </c>
      <c r="P920">
        <f t="shared" si="148"/>
        <v>0</v>
      </c>
      <c r="Q920">
        <f t="shared" si="148"/>
        <v>0</v>
      </c>
      <c r="R920">
        <f t="shared" si="148"/>
        <v>1</v>
      </c>
      <c r="S920">
        <f t="shared" si="148"/>
        <v>0</v>
      </c>
      <c r="T920">
        <f t="shared" si="148"/>
        <v>2</v>
      </c>
      <c r="U920">
        <f t="shared" si="148"/>
        <v>0</v>
      </c>
      <c r="V920">
        <f t="shared" si="148"/>
        <v>0</v>
      </c>
      <c r="W920">
        <f t="shared" si="148"/>
        <v>0</v>
      </c>
      <c r="X920">
        <f t="shared" si="148"/>
        <v>0</v>
      </c>
      <c r="Y920">
        <f t="shared" si="149"/>
        <v>0</v>
      </c>
      <c r="Z920">
        <f t="shared" si="149"/>
        <v>0</v>
      </c>
      <c r="AA920">
        <f t="shared" si="149"/>
        <v>0</v>
      </c>
      <c r="AB920">
        <f t="shared" si="149"/>
        <v>0</v>
      </c>
      <c r="AC920">
        <f t="shared" si="149"/>
        <v>0</v>
      </c>
    </row>
    <row r="921" spans="1:29">
      <c r="A921">
        <f>Schools!A921</f>
        <v>115824</v>
      </c>
      <c r="B921" t="str">
        <f>Schools!B921</f>
        <v>Paternoster School</v>
      </c>
      <c r="C921" t="str">
        <f>Schools!C921</f>
        <v>Special School</v>
      </c>
      <c r="D921" t="str">
        <f>Schools!D921</f>
        <v>Inadequate</v>
      </c>
      <c r="E921" t="str">
        <f>Schools!E921</f>
        <v>/provider/25/115824</v>
      </c>
      <c r="F921" t="str">
        <f>Schools!F921</f>
        <v>Watermoor Road, Cirencester, Gloucestershire, GL7 1JR</v>
      </c>
      <c r="G921" s="17">
        <f>Schools!G921</f>
        <v>43224</v>
      </c>
      <c r="H921">
        <f>Schools!H921</f>
        <v>2771555</v>
      </c>
      <c r="I921" t="str">
        <f>Schools!I921</f>
        <v>2771555.txt</v>
      </c>
      <c r="J921" t="str">
        <f>Schools!J921</f>
        <v>https://files.api.ofsted.gov.uk/v1/file/2771555</v>
      </c>
      <c r="K921" t="str">
        <f>Schools!K921</f>
        <v>Full inspection</v>
      </c>
      <c r="L921" t="b">
        <f t="shared" si="148"/>
        <v>0</v>
      </c>
      <c r="M921">
        <f t="shared" si="148"/>
        <v>0</v>
      </c>
      <c r="N921">
        <f t="shared" si="148"/>
        <v>5</v>
      </c>
      <c r="O921">
        <f t="shared" si="148"/>
        <v>0</v>
      </c>
      <c r="P921">
        <f t="shared" si="148"/>
        <v>0</v>
      </c>
      <c r="Q921">
        <f t="shared" si="148"/>
        <v>0</v>
      </c>
      <c r="R921">
        <f t="shared" si="148"/>
        <v>0</v>
      </c>
      <c r="S921">
        <f t="shared" si="148"/>
        <v>0</v>
      </c>
      <c r="T921">
        <f t="shared" si="148"/>
        <v>0</v>
      </c>
      <c r="U921">
        <f t="shared" si="148"/>
        <v>0</v>
      </c>
      <c r="V921">
        <f t="shared" si="148"/>
        <v>0</v>
      </c>
      <c r="W921">
        <f t="shared" si="148"/>
        <v>0</v>
      </c>
      <c r="X921">
        <f t="shared" si="148"/>
        <v>0</v>
      </c>
      <c r="Y921">
        <f t="shared" si="149"/>
        <v>0</v>
      </c>
      <c r="Z921">
        <f t="shared" si="149"/>
        <v>0</v>
      </c>
      <c r="AA921">
        <f t="shared" si="149"/>
        <v>0</v>
      </c>
      <c r="AB921">
        <f t="shared" si="149"/>
        <v>0</v>
      </c>
      <c r="AC921">
        <f t="shared" si="149"/>
        <v>0</v>
      </c>
    </row>
    <row r="922" spans="1:29">
      <c r="A922">
        <f>Schools!A922</f>
        <v>140382</v>
      </c>
      <c r="B922" t="str">
        <f>Schools!B922</f>
        <v>Avecinna Academy</v>
      </c>
      <c r="C922" t="str">
        <f>Schools!C922</f>
        <v>Independent School</v>
      </c>
      <c r="D922" t="str">
        <f>Schools!D922</f>
        <v>Good</v>
      </c>
      <c r="E922" t="str">
        <f>Schools!E922</f>
        <v>/provider/27/140382</v>
      </c>
      <c r="F922" t="str">
        <f>Schools!F922</f>
        <v>The Garrison Centre, 106 Garrison Lane, Bordesley, Birmingham, B9 4BS</v>
      </c>
      <c r="G922" s="17">
        <f>Schools!G922</f>
        <v>43208</v>
      </c>
      <c r="H922">
        <f>Schools!H922</f>
        <v>2767643</v>
      </c>
      <c r="I922" t="str">
        <f>Schools!I922</f>
        <v>2767643.txt</v>
      </c>
      <c r="J922" t="str">
        <f>Schools!J922</f>
        <v>https://files.api.ofsted.gov.uk/v1/file/2767643</v>
      </c>
      <c r="K922" t="str">
        <f>Schools!K922</f>
        <v>Standard inspection</v>
      </c>
      <c r="L922" t="b">
        <f t="shared" ref="L922:AA931" si="150">VLOOKUP($A922,rMentions,COLUMN()-9,FALSE)</f>
        <v>0</v>
      </c>
      <c r="M922">
        <f t="shared" si="150"/>
        <v>0</v>
      </c>
      <c r="N922">
        <f t="shared" si="150"/>
        <v>4</v>
      </c>
      <c r="O922">
        <f t="shared" si="150"/>
        <v>0</v>
      </c>
      <c r="P922">
        <f t="shared" si="150"/>
        <v>0</v>
      </c>
      <c r="Q922">
        <f t="shared" si="150"/>
        <v>0</v>
      </c>
      <c r="R922">
        <f t="shared" si="150"/>
        <v>0</v>
      </c>
      <c r="S922">
        <f t="shared" si="150"/>
        <v>0</v>
      </c>
      <c r="T922">
        <f t="shared" si="150"/>
        <v>0</v>
      </c>
      <c r="U922">
        <f t="shared" si="150"/>
        <v>0</v>
      </c>
      <c r="V922">
        <f t="shared" si="150"/>
        <v>0</v>
      </c>
      <c r="W922">
        <f t="shared" si="150"/>
        <v>0</v>
      </c>
      <c r="X922">
        <f t="shared" si="150"/>
        <v>0</v>
      </c>
      <c r="Y922">
        <f t="shared" si="150"/>
        <v>0</v>
      </c>
      <c r="Z922">
        <f t="shared" si="150"/>
        <v>0</v>
      </c>
      <c r="AA922">
        <f t="shared" si="150"/>
        <v>0</v>
      </c>
      <c r="AB922">
        <f t="shared" si="149"/>
        <v>0</v>
      </c>
      <c r="AC922">
        <f t="shared" si="149"/>
        <v>7</v>
      </c>
    </row>
    <row r="923" spans="1:29">
      <c r="A923">
        <f>Schools!A923</f>
        <v>140272</v>
      </c>
      <c r="B923" t="str">
        <f>Schools!B923</f>
        <v>King Edwin School</v>
      </c>
      <c r="C923" t="str">
        <f>Schools!C923</f>
        <v>Independent School</v>
      </c>
      <c r="D923" t="str">
        <f>Schools!D923</f>
        <v>Requires Improvement</v>
      </c>
      <c r="E923" t="str">
        <f>Schools!E923</f>
        <v>/provider/27/140272</v>
      </c>
      <c r="F923" t="str">
        <f>Schools!F923</f>
        <v>Mill Lane, Norton, Stockton-on-Tees, TS20 1LG</v>
      </c>
      <c r="G923" s="17">
        <f>Schools!G923</f>
        <v>43025</v>
      </c>
      <c r="H923">
        <f>Schools!H923</f>
        <v>2730973</v>
      </c>
      <c r="I923" t="str">
        <f>Schools!I923</f>
        <v>2730973.txt</v>
      </c>
      <c r="J923" t="str">
        <f>Schools!J923</f>
        <v>https://files.api.ofsted.gov.uk/v1/file/2730973</v>
      </c>
      <c r="K923" t="str">
        <f>Schools!K923</f>
        <v>Standard inspection</v>
      </c>
      <c r="L923" t="b">
        <f t="shared" si="150"/>
        <v>0</v>
      </c>
      <c r="M923">
        <f t="shared" si="150"/>
        <v>0</v>
      </c>
      <c r="N923">
        <f t="shared" si="150"/>
        <v>4</v>
      </c>
      <c r="O923">
        <f t="shared" si="150"/>
        <v>0</v>
      </c>
      <c r="P923">
        <f t="shared" si="150"/>
        <v>0</v>
      </c>
      <c r="Q923">
        <f t="shared" si="150"/>
        <v>0</v>
      </c>
      <c r="R923">
        <f t="shared" si="150"/>
        <v>0</v>
      </c>
      <c r="S923">
        <f t="shared" si="150"/>
        <v>0</v>
      </c>
      <c r="T923">
        <f t="shared" si="150"/>
        <v>0</v>
      </c>
      <c r="U923">
        <f t="shared" si="150"/>
        <v>0</v>
      </c>
      <c r="V923">
        <f t="shared" si="150"/>
        <v>0</v>
      </c>
      <c r="W923">
        <f t="shared" si="150"/>
        <v>0</v>
      </c>
      <c r="X923">
        <f t="shared" si="150"/>
        <v>0</v>
      </c>
      <c r="Y923">
        <f t="shared" si="149"/>
        <v>0</v>
      </c>
      <c r="Z923">
        <f t="shared" si="149"/>
        <v>0</v>
      </c>
      <c r="AA923">
        <f t="shared" si="149"/>
        <v>1</v>
      </c>
      <c r="AB923">
        <f t="shared" si="149"/>
        <v>0</v>
      </c>
      <c r="AC923">
        <f t="shared" si="149"/>
        <v>3</v>
      </c>
    </row>
    <row r="924" spans="1:29">
      <c r="A924">
        <f>Schools!A924</f>
        <v>140330</v>
      </c>
      <c r="B924" t="str">
        <f>Schools!B924</f>
        <v>Kinetic Academy</v>
      </c>
      <c r="C924" t="str">
        <f>Schools!C924</f>
        <v>Independent School</v>
      </c>
      <c r="D924" t="str">
        <f>Schools!D924</f>
        <v>Good</v>
      </c>
      <c r="E924" t="str">
        <f>Schools!E924</f>
        <v>/provider/27/140330</v>
      </c>
      <c r="F924" t="str">
        <f>Schools!F924</f>
        <v>Meir Youth Cafe, Sandon Road, Meir, Stoke-on-Trent, Staffordshire, ST3 7DJ</v>
      </c>
      <c r="G924" s="17">
        <f>Schools!G924</f>
        <v>43059</v>
      </c>
      <c r="H924">
        <f>Schools!H924</f>
        <v>2737979</v>
      </c>
      <c r="I924" t="str">
        <f>Schools!I924</f>
        <v>2737979.txt</v>
      </c>
      <c r="J924" t="str">
        <f>Schools!J924</f>
        <v>https://files.api.ofsted.gov.uk/v1/file/2737979</v>
      </c>
      <c r="K924" t="str">
        <f>Schools!K924</f>
        <v>Standard inspection</v>
      </c>
      <c r="L924" t="b">
        <f t="shared" si="150"/>
        <v>0</v>
      </c>
      <c r="M924">
        <f t="shared" si="150"/>
        <v>0</v>
      </c>
      <c r="N924">
        <f t="shared" si="150"/>
        <v>13</v>
      </c>
      <c r="O924">
        <f t="shared" si="150"/>
        <v>0</v>
      </c>
      <c r="P924">
        <f t="shared" si="150"/>
        <v>0</v>
      </c>
      <c r="Q924">
        <f t="shared" si="150"/>
        <v>0</v>
      </c>
      <c r="R924">
        <f t="shared" si="150"/>
        <v>0</v>
      </c>
      <c r="S924">
        <f t="shared" si="150"/>
        <v>0</v>
      </c>
      <c r="T924">
        <f t="shared" si="150"/>
        <v>0</v>
      </c>
      <c r="U924">
        <f t="shared" si="150"/>
        <v>0</v>
      </c>
      <c r="V924">
        <f t="shared" si="150"/>
        <v>0</v>
      </c>
      <c r="W924">
        <f t="shared" si="150"/>
        <v>0</v>
      </c>
      <c r="X924">
        <f t="shared" si="150"/>
        <v>0</v>
      </c>
      <c r="Y924">
        <f t="shared" si="149"/>
        <v>0</v>
      </c>
      <c r="Z924">
        <f t="shared" si="149"/>
        <v>0</v>
      </c>
      <c r="AA924">
        <f t="shared" si="149"/>
        <v>0</v>
      </c>
      <c r="AB924">
        <f t="shared" si="149"/>
        <v>0</v>
      </c>
      <c r="AC924">
        <f t="shared" si="149"/>
        <v>6</v>
      </c>
    </row>
    <row r="925" spans="1:29">
      <c r="A925">
        <f>Schools!A925</f>
        <v>140487</v>
      </c>
      <c r="B925" t="str">
        <f>Schools!B925</f>
        <v>Nisai Learning Hub (Nottingham)</v>
      </c>
      <c r="C925" t="str">
        <f>Schools!C925</f>
        <v>Independent School</v>
      </c>
      <c r="D925" t="str">
        <f>Schools!D925</f>
        <v>Good</v>
      </c>
      <c r="E925" t="str">
        <f>Schools!E925</f>
        <v>/provider/27/140487</v>
      </c>
      <c r="F925" t="str">
        <f>Schools!F925</f>
        <v>1 Fishergate Point, Lower Parliament Street, Nottingham, NG1 1GD</v>
      </c>
      <c r="G925" s="17">
        <f>Schools!G925</f>
        <v>43245</v>
      </c>
      <c r="H925">
        <f>Schools!H925</f>
        <v>2775829</v>
      </c>
      <c r="I925" t="str">
        <f>Schools!I925</f>
        <v>2775829.txt</v>
      </c>
      <c r="J925" t="str">
        <f>Schools!J925</f>
        <v>https://files.api.ofsted.gov.uk/v1/file/2775829</v>
      </c>
      <c r="K925" t="str">
        <f>Schools!K925</f>
        <v>Standard inspection</v>
      </c>
      <c r="L925" t="b">
        <f t="shared" si="150"/>
        <v>0</v>
      </c>
      <c r="M925">
        <f t="shared" si="150"/>
        <v>3</v>
      </c>
      <c r="N925">
        <f t="shared" si="150"/>
        <v>5</v>
      </c>
      <c r="O925">
        <f t="shared" si="150"/>
        <v>0</v>
      </c>
      <c r="P925">
        <f t="shared" si="150"/>
        <v>0</v>
      </c>
      <c r="Q925">
        <f t="shared" si="150"/>
        <v>0</v>
      </c>
      <c r="R925">
        <f t="shared" si="150"/>
        <v>0</v>
      </c>
      <c r="S925">
        <f t="shared" si="150"/>
        <v>0</v>
      </c>
      <c r="T925">
        <f t="shared" si="150"/>
        <v>0</v>
      </c>
      <c r="U925">
        <f t="shared" si="150"/>
        <v>0</v>
      </c>
      <c r="V925">
        <f t="shared" si="150"/>
        <v>0</v>
      </c>
      <c r="W925">
        <f t="shared" si="150"/>
        <v>0</v>
      </c>
      <c r="X925">
        <f t="shared" si="150"/>
        <v>1</v>
      </c>
      <c r="Y925">
        <f t="shared" si="149"/>
        <v>0</v>
      </c>
      <c r="Z925">
        <f t="shared" si="149"/>
        <v>0</v>
      </c>
      <c r="AA925">
        <f t="shared" si="149"/>
        <v>0</v>
      </c>
      <c r="AB925">
        <f t="shared" si="149"/>
        <v>0</v>
      </c>
      <c r="AC925">
        <f t="shared" si="149"/>
        <v>6</v>
      </c>
    </row>
    <row r="926" spans="1:29">
      <c r="A926">
        <f>Schools!A926</f>
        <v>138227</v>
      </c>
      <c r="B926" t="str">
        <f>Schools!B926</f>
        <v>Avanti House School</v>
      </c>
      <c r="C926" t="str">
        <f>Schools!C926</f>
        <v>Secondary</v>
      </c>
      <c r="D926">
        <f>Schools!D926</f>
        <v>0</v>
      </c>
      <c r="E926" t="str">
        <f>Schools!E926</f>
        <v>/provider/23/138227</v>
      </c>
      <c r="F926" t="str">
        <f>Schools!F926</f>
        <v>Wemborough Road, Stanmore, Middlesex, HA7 2EQ</v>
      </c>
      <c r="G926" s="17">
        <f>Schools!G926</f>
        <v>43250</v>
      </c>
      <c r="H926">
        <f>Schools!H926</f>
        <v>2776309</v>
      </c>
      <c r="I926" t="str">
        <f>Schools!I926</f>
        <v>2776309.txt</v>
      </c>
      <c r="J926" t="str">
        <f>Schools!J926</f>
        <v>https://files.api.ofsted.gov.uk/v1/file/2776309</v>
      </c>
      <c r="K926" t="str">
        <f>Schools!K926</f>
        <v>Short inspection</v>
      </c>
      <c r="L926" t="b">
        <f t="shared" si="150"/>
        <v>0</v>
      </c>
      <c r="M926">
        <f t="shared" si="150"/>
        <v>1</v>
      </c>
      <c r="N926">
        <f t="shared" si="150"/>
        <v>1</v>
      </c>
      <c r="O926">
        <f t="shared" si="150"/>
        <v>0</v>
      </c>
      <c r="P926">
        <f t="shared" si="150"/>
        <v>2</v>
      </c>
      <c r="Q926">
        <f t="shared" si="150"/>
        <v>0</v>
      </c>
      <c r="R926">
        <f t="shared" si="150"/>
        <v>0</v>
      </c>
      <c r="S926">
        <f t="shared" si="150"/>
        <v>4</v>
      </c>
      <c r="T926">
        <f t="shared" si="150"/>
        <v>0</v>
      </c>
      <c r="U926">
        <f t="shared" si="150"/>
        <v>0</v>
      </c>
      <c r="V926">
        <f t="shared" si="150"/>
        <v>0</v>
      </c>
      <c r="W926">
        <f t="shared" si="150"/>
        <v>0</v>
      </c>
      <c r="X926">
        <f t="shared" si="150"/>
        <v>0</v>
      </c>
      <c r="Y926">
        <f t="shared" si="149"/>
        <v>0</v>
      </c>
      <c r="Z926">
        <f t="shared" si="149"/>
        <v>0</v>
      </c>
      <c r="AA926">
        <f t="shared" si="149"/>
        <v>0</v>
      </c>
      <c r="AB926">
        <f t="shared" si="149"/>
        <v>0</v>
      </c>
      <c r="AC926">
        <f t="shared" si="149"/>
        <v>0</v>
      </c>
    </row>
    <row r="927" spans="1:29">
      <c r="A927">
        <f>Schools!A927</f>
        <v>138454</v>
      </c>
      <c r="B927" t="str">
        <f>Schools!B927</f>
        <v>Hornbeam Academy</v>
      </c>
      <c r="C927" t="str">
        <f>Schools!C927</f>
        <v>Special School</v>
      </c>
      <c r="D927" t="str">
        <f>Schools!D927</f>
        <v>Good</v>
      </c>
      <c r="E927" t="str">
        <f>Schools!E927</f>
        <v>/provider/25/138454</v>
      </c>
      <c r="F927" t="str">
        <f>Schools!F927</f>
        <v>Folly Lane, Walthamstow, London, E17 5NT</v>
      </c>
      <c r="G927" s="17">
        <f>Schools!G927</f>
        <v>43297</v>
      </c>
      <c r="H927">
        <f>Schools!H927</f>
        <v>2786065</v>
      </c>
      <c r="I927" t="str">
        <f>Schools!I927</f>
        <v>2786065.txt</v>
      </c>
      <c r="J927" t="str">
        <f>Schools!J927</f>
        <v>https://files.api.ofsted.gov.uk/v1/file/2786065</v>
      </c>
      <c r="K927" t="str">
        <f>Schools!K927</f>
        <v>Full inspection</v>
      </c>
      <c r="L927" t="b">
        <f t="shared" si="150"/>
        <v>0</v>
      </c>
      <c r="M927">
        <f t="shared" si="150"/>
        <v>1</v>
      </c>
      <c r="N927">
        <f t="shared" si="150"/>
        <v>5</v>
      </c>
      <c r="O927">
        <f t="shared" si="150"/>
        <v>0</v>
      </c>
      <c r="P927">
        <f t="shared" si="150"/>
        <v>0</v>
      </c>
      <c r="Q927">
        <f t="shared" si="150"/>
        <v>0</v>
      </c>
      <c r="R927">
        <f t="shared" si="150"/>
        <v>0</v>
      </c>
      <c r="S927">
        <f t="shared" si="150"/>
        <v>0</v>
      </c>
      <c r="T927">
        <f t="shared" si="150"/>
        <v>0</v>
      </c>
      <c r="U927">
        <f t="shared" si="150"/>
        <v>0</v>
      </c>
      <c r="V927">
        <f t="shared" si="150"/>
        <v>0</v>
      </c>
      <c r="W927">
        <f t="shared" si="150"/>
        <v>0</v>
      </c>
      <c r="X927">
        <f t="shared" si="150"/>
        <v>0</v>
      </c>
      <c r="Y927">
        <f t="shared" si="149"/>
        <v>0</v>
      </c>
      <c r="Z927">
        <f t="shared" si="149"/>
        <v>0</v>
      </c>
      <c r="AA927">
        <f t="shared" si="149"/>
        <v>0</v>
      </c>
      <c r="AB927">
        <f t="shared" si="149"/>
        <v>2</v>
      </c>
      <c r="AC927">
        <f t="shared" si="149"/>
        <v>6</v>
      </c>
    </row>
    <row r="928" spans="1:29">
      <c r="A928">
        <f>Schools!A928</f>
        <v>138606</v>
      </c>
      <c r="B928" t="str">
        <f>Schools!B928</f>
        <v>Blue Coat Church of England Academy</v>
      </c>
      <c r="C928" t="str">
        <f>Schools!C928</f>
        <v>Secondary</v>
      </c>
      <c r="D928">
        <f>Schools!D928</f>
        <v>0</v>
      </c>
      <c r="E928" t="str">
        <f>Schools!E928</f>
        <v>/provider/23/138606</v>
      </c>
      <c r="F928" t="str">
        <f>Schools!F928</f>
        <v>Birmingham Street, Walsall, West Midlands, WS1 2ND</v>
      </c>
      <c r="G928" s="17">
        <f>Schools!G928</f>
        <v>43157</v>
      </c>
      <c r="H928">
        <f>Schools!H928</f>
        <v>2756551</v>
      </c>
      <c r="I928" t="str">
        <f>Schools!I928</f>
        <v>2756551.txt</v>
      </c>
      <c r="J928" t="str">
        <f>Schools!J928</f>
        <v>https://files.api.ofsted.gov.uk/v1/file/2756551</v>
      </c>
      <c r="K928" t="str">
        <f>Schools!K928</f>
        <v>Short inspection</v>
      </c>
      <c r="L928" t="b">
        <f t="shared" si="150"/>
        <v>0</v>
      </c>
      <c r="M928">
        <f t="shared" si="150"/>
        <v>3</v>
      </c>
      <c r="N928">
        <f t="shared" si="150"/>
        <v>1</v>
      </c>
      <c r="O928">
        <f t="shared" si="150"/>
        <v>0</v>
      </c>
      <c r="P928">
        <f t="shared" si="150"/>
        <v>0</v>
      </c>
      <c r="Q928">
        <f t="shared" si="150"/>
        <v>0</v>
      </c>
      <c r="R928">
        <f t="shared" si="150"/>
        <v>0</v>
      </c>
      <c r="S928">
        <f t="shared" si="150"/>
        <v>0</v>
      </c>
      <c r="T928">
        <f t="shared" si="150"/>
        <v>0</v>
      </c>
      <c r="U928">
        <f t="shared" si="150"/>
        <v>0</v>
      </c>
      <c r="V928">
        <f t="shared" si="150"/>
        <v>0</v>
      </c>
      <c r="W928">
        <f t="shared" si="150"/>
        <v>0</v>
      </c>
      <c r="X928">
        <f t="shared" si="150"/>
        <v>0</v>
      </c>
      <c r="Y928">
        <f t="shared" si="149"/>
        <v>0</v>
      </c>
      <c r="Z928">
        <f t="shared" si="149"/>
        <v>0</v>
      </c>
      <c r="AA928">
        <f t="shared" si="149"/>
        <v>0</v>
      </c>
      <c r="AB928">
        <f t="shared" si="149"/>
        <v>0</v>
      </c>
      <c r="AC928">
        <f t="shared" si="149"/>
        <v>2</v>
      </c>
    </row>
    <row r="929" spans="1:29">
      <c r="A929">
        <f>Schools!A929</f>
        <v>140273</v>
      </c>
      <c r="B929" t="str">
        <f>Schools!B929</f>
        <v>Chase House School</v>
      </c>
      <c r="C929" t="str">
        <f>Schools!C929</f>
        <v>Independent School</v>
      </c>
      <c r="D929" t="str">
        <f>Schools!D929</f>
        <v>Good</v>
      </c>
      <c r="E929" t="str">
        <f>Schools!E929</f>
        <v>/provider/27/140273</v>
      </c>
      <c r="F929" t="str">
        <f>Schools!F929</f>
        <v>C/O Cambian Education, 4th Floor Waterfront, Chancellors Road, London, W6 9RU</v>
      </c>
      <c r="G929" s="17">
        <f>Schools!G929</f>
        <v>43090</v>
      </c>
      <c r="H929">
        <f>Schools!H929</f>
        <v>2744627</v>
      </c>
      <c r="I929" t="str">
        <f>Schools!I929</f>
        <v>2744627.txt</v>
      </c>
      <c r="J929" t="str">
        <f>Schools!J929</f>
        <v>https://files.api.ofsted.gov.uk/v1/file/2744627</v>
      </c>
      <c r="K929" t="str">
        <f>Schools!K929</f>
        <v>Standard inspection</v>
      </c>
      <c r="L929" t="b">
        <f t="shared" si="150"/>
        <v>0</v>
      </c>
      <c r="M929">
        <f t="shared" si="150"/>
        <v>2</v>
      </c>
      <c r="N929">
        <f t="shared" si="150"/>
        <v>0</v>
      </c>
      <c r="O929">
        <f t="shared" si="150"/>
        <v>0</v>
      </c>
      <c r="P929">
        <f t="shared" si="150"/>
        <v>0</v>
      </c>
      <c r="Q929">
        <f t="shared" si="150"/>
        <v>0</v>
      </c>
      <c r="R929">
        <f t="shared" si="150"/>
        <v>0</v>
      </c>
      <c r="S929">
        <f t="shared" si="150"/>
        <v>0</v>
      </c>
      <c r="T929">
        <f t="shared" si="150"/>
        <v>0</v>
      </c>
      <c r="U929">
        <f t="shared" si="150"/>
        <v>0</v>
      </c>
      <c r="V929">
        <f t="shared" si="150"/>
        <v>0</v>
      </c>
      <c r="W929">
        <f t="shared" si="150"/>
        <v>0</v>
      </c>
      <c r="X929">
        <f t="shared" si="150"/>
        <v>0</v>
      </c>
      <c r="Y929">
        <f t="shared" si="149"/>
        <v>0</v>
      </c>
      <c r="Z929">
        <f t="shared" si="149"/>
        <v>0</v>
      </c>
      <c r="AA929">
        <f t="shared" si="149"/>
        <v>0</v>
      </c>
      <c r="AB929">
        <f t="shared" si="149"/>
        <v>1</v>
      </c>
      <c r="AC929">
        <f t="shared" si="149"/>
        <v>0</v>
      </c>
    </row>
    <row r="930" spans="1:29">
      <c r="A930">
        <f>Schools!A930</f>
        <v>139403</v>
      </c>
      <c r="B930" t="str">
        <f>Schools!B930</f>
        <v>Ormiston Denes Academy</v>
      </c>
      <c r="C930" t="str">
        <f>Schools!C930</f>
        <v>Secondary</v>
      </c>
      <c r="D930">
        <f>Schools!D930</f>
        <v>0</v>
      </c>
      <c r="E930" t="str">
        <f>Schools!E930</f>
        <v>/provider/23/139403</v>
      </c>
      <c r="F930" t="str">
        <f>Schools!F930</f>
        <v>Yarmouth Road, Lowestoft, Suffolk, NR32 4AH</v>
      </c>
      <c r="G930" s="17">
        <f>Schools!G930</f>
        <v>43293</v>
      </c>
      <c r="H930">
        <f>Schools!H930</f>
        <v>2785345</v>
      </c>
      <c r="I930" t="str">
        <f>Schools!I930</f>
        <v>2785345.txt</v>
      </c>
      <c r="J930" t="str">
        <f>Schools!J930</f>
        <v>https://files.api.ofsted.gov.uk/v1/file/2785345</v>
      </c>
      <c r="K930" t="str">
        <f>Schools!K930</f>
        <v>Monitoring visit</v>
      </c>
      <c r="L930" t="b">
        <f t="shared" si="150"/>
        <v>0</v>
      </c>
      <c r="M930">
        <f t="shared" si="150"/>
        <v>1</v>
      </c>
      <c r="N930">
        <f t="shared" si="150"/>
        <v>1</v>
      </c>
      <c r="O930">
        <f t="shared" si="150"/>
        <v>0</v>
      </c>
      <c r="P930">
        <f t="shared" si="150"/>
        <v>0</v>
      </c>
      <c r="Q930">
        <f t="shared" si="150"/>
        <v>0</v>
      </c>
      <c r="R930">
        <f t="shared" si="150"/>
        <v>0</v>
      </c>
      <c r="S930">
        <f t="shared" si="150"/>
        <v>0</v>
      </c>
      <c r="T930">
        <f t="shared" si="150"/>
        <v>0</v>
      </c>
      <c r="U930">
        <f t="shared" si="150"/>
        <v>0</v>
      </c>
      <c r="V930">
        <f t="shared" si="150"/>
        <v>0</v>
      </c>
      <c r="W930">
        <f t="shared" si="150"/>
        <v>0</v>
      </c>
      <c r="X930">
        <f t="shared" si="150"/>
        <v>0</v>
      </c>
      <c r="Y930">
        <f t="shared" ref="Y930:AC945" si="151">VLOOKUP($A930,rMentions,COLUMN()-9,FALSE)</f>
        <v>0</v>
      </c>
      <c r="Z930">
        <f t="shared" si="151"/>
        <v>0</v>
      </c>
      <c r="AA930">
        <f t="shared" si="151"/>
        <v>0</v>
      </c>
      <c r="AB930">
        <f t="shared" si="151"/>
        <v>0</v>
      </c>
      <c r="AC930">
        <f t="shared" si="151"/>
        <v>2</v>
      </c>
    </row>
    <row r="931" spans="1:29">
      <c r="A931">
        <f>Schools!A931</f>
        <v>141712</v>
      </c>
      <c r="B931" t="str">
        <f>Schools!B931</f>
        <v>Ridgewood High School</v>
      </c>
      <c r="C931" t="str">
        <f>Schools!C931</f>
        <v>Secondary</v>
      </c>
      <c r="D931" t="str">
        <f>Schools!D931</f>
        <v>Inadequate</v>
      </c>
      <c r="E931" t="str">
        <f>Schools!E931</f>
        <v>/provider/23/141712</v>
      </c>
      <c r="F931" t="str">
        <f>Schools!F931</f>
        <v>Park Road West, Wollaston, Stourbridge, West Midlands, DY8 3NQ</v>
      </c>
      <c r="G931" s="17">
        <f>Schools!G931</f>
        <v>43238</v>
      </c>
      <c r="H931">
        <f>Schools!H931</f>
        <v>2774285</v>
      </c>
      <c r="I931" t="str">
        <f>Schools!I931</f>
        <v>2774285.txt</v>
      </c>
      <c r="J931" t="str">
        <f>Schools!J931</f>
        <v>https://files.api.ofsted.gov.uk/v1/file/2774285</v>
      </c>
      <c r="K931" t="str">
        <f>Schools!K931</f>
        <v>Full inspection</v>
      </c>
      <c r="L931" t="b">
        <f t="shared" si="150"/>
        <v>0</v>
      </c>
      <c r="M931">
        <f t="shared" si="150"/>
        <v>12</v>
      </c>
      <c r="N931">
        <f t="shared" si="150"/>
        <v>7</v>
      </c>
      <c r="O931">
        <f t="shared" si="150"/>
        <v>0</v>
      </c>
      <c r="P931">
        <f t="shared" si="150"/>
        <v>0</v>
      </c>
      <c r="Q931">
        <f t="shared" si="150"/>
        <v>0</v>
      </c>
      <c r="R931">
        <f t="shared" si="150"/>
        <v>0</v>
      </c>
      <c r="S931">
        <f t="shared" si="150"/>
        <v>1</v>
      </c>
      <c r="T931">
        <f t="shared" si="150"/>
        <v>1</v>
      </c>
      <c r="U931">
        <f t="shared" si="150"/>
        <v>0</v>
      </c>
      <c r="V931">
        <f t="shared" si="150"/>
        <v>0</v>
      </c>
      <c r="W931">
        <f t="shared" si="150"/>
        <v>0</v>
      </c>
      <c r="X931">
        <f t="shared" si="150"/>
        <v>0</v>
      </c>
      <c r="Y931">
        <f t="shared" si="151"/>
        <v>0</v>
      </c>
      <c r="Z931">
        <f t="shared" si="151"/>
        <v>0</v>
      </c>
      <c r="AA931">
        <f t="shared" si="151"/>
        <v>0</v>
      </c>
      <c r="AB931">
        <f t="shared" si="151"/>
        <v>0</v>
      </c>
      <c r="AC931">
        <f t="shared" si="151"/>
        <v>6</v>
      </c>
    </row>
    <row r="932" spans="1:29">
      <c r="A932">
        <f>Schools!A932</f>
        <v>141791</v>
      </c>
      <c r="B932" t="str">
        <f>Schools!B932</f>
        <v>Isebrook SEN Cognition &amp; Learning College</v>
      </c>
      <c r="C932" t="str">
        <f>Schools!C932</f>
        <v>Special School</v>
      </c>
      <c r="D932">
        <f>Schools!D932</f>
        <v>0</v>
      </c>
      <c r="E932" t="str">
        <f>Schools!E932</f>
        <v>/provider/25/141791</v>
      </c>
      <c r="F932" t="str">
        <f>Schools!F932</f>
        <v>Eastleigh Road, Kettering, Northamptonshire, NN15 6PT</v>
      </c>
      <c r="G932" s="17">
        <f>Schools!G932</f>
        <v>43165</v>
      </c>
      <c r="H932">
        <f>Schools!H932</f>
        <v>2758849</v>
      </c>
      <c r="I932" t="str">
        <f>Schools!I932</f>
        <v>2758849.txt</v>
      </c>
      <c r="J932" t="str">
        <f>Schools!J932</f>
        <v>https://files.api.ofsted.gov.uk/v1/file/2758849</v>
      </c>
      <c r="K932" t="str">
        <f>Schools!K932</f>
        <v>Short inspection</v>
      </c>
      <c r="L932" t="b">
        <f t="shared" ref="L932:AA941" si="152">VLOOKUP($A932,rMentions,COLUMN()-9,FALSE)</f>
        <v>0</v>
      </c>
      <c r="M932">
        <f t="shared" si="152"/>
        <v>0</v>
      </c>
      <c r="N932">
        <f t="shared" si="152"/>
        <v>2</v>
      </c>
      <c r="O932">
        <f t="shared" si="152"/>
        <v>0</v>
      </c>
      <c r="P932">
        <f t="shared" si="152"/>
        <v>0</v>
      </c>
      <c r="Q932">
        <f t="shared" si="152"/>
        <v>0</v>
      </c>
      <c r="R932">
        <f t="shared" si="152"/>
        <v>0</v>
      </c>
      <c r="S932">
        <f t="shared" si="152"/>
        <v>0</v>
      </c>
      <c r="T932">
        <f t="shared" si="152"/>
        <v>0</v>
      </c>
      <c r="U932">
        <f t="shared" si="152"/>
        <v>0</v>
      </c>
      <c r="V932">
        <f t="shared" si="152"/>
        <v>0</v>
      </c>
      <c r="W932">
        <f t="shared" si="152"/>
        <v>0</v>
      </c>
      <c r="X932">
        <f t="shared" si="152"/>
        <v>0</v>
      </c>
      <c r="Y932">
        <f t="shared" si="152"/>
        <v>0</v>
      </c>
      <c r="Z932">
        <f t="shared" si="152"/>
        <v>0</v>
      </c>
      <c r="AA932">
        <f t="shared" si="152"/>
        <v>0</v>
      </c>
      <c r="AB932">
        <f t="shared" si="151"/>
        <v>0</v>
      </c>
      <c r="AC932">
        <f t="shared" si="151"/>
        <v>1</v>
      </c>
    </row>
    <row r="933" spans="1:29">
      <c r="A933">
        <f>Schools!A933</f>
        <v>141802</v>
      </c>
      <c r="B933" t="str">
        <f>Schools!B933</f>
        <v>Our Lady and St Chad Catholic Academy</v>
      </c>
      <c r="C933" t="str">
        <f>Schools!C933</f>
        <v>Secondary</v>
      </c>
      <c r="D933" t="str">
        <f>Schools!D933</f>
        <v>Good</v>
      </c>
      <c r="E933" t="str">
        <f>Schools!E933</f>
        <v>/provider/23/141802</v>
      </c>
      <c r="F933" t="str">
        <f>Schools!F933</f>
        <v>Old Fallings Lane, Wolverhampton, West Midlands, WV10 8BL</v>
      </c>
      <c r="G933" s="17">
        <f>Schools!G933</f>
        <v>43213</v>
      </c>
      <c r="H933">
        <f>Schools!H933</f>
        <v>2768993</v>
      </c>
      <c r="I933" t="str">
        <f>Schools!I933</f>
        <v>2768993.txt</v>
      </c>
      <c r="J933" t="str">
        <f>Schools!J933</f>
        <v>https://files.api.ofsted.gov.uk/v1/file/2768993</v>
      </c>
      <c r="K933" t="str">
        <f>Schools!K933</f>
        <v>Full inspection</v>
      </c>
      <c r="L933" t="b">
        <f t="shared" si="152"/>
        <v>0</v>
      </c>
      <c r="M933">
        <f t="shared" si="152"/>
        <v>3</v>
      </c>
      <c r="N933">
        <f t="shared" si="152"/>
        <v>11</v>
      </c>
      <c r="O933">
        <f t="shared" si="152"/>
        <v>0</v>
      </c>
      <c r="P933">
        <f t="shared" si="152"/>
        <v>0</v>
      </c>
      <c r="Q933">
        <f t="shared" si="152"/>
        <v>0</v>
      </c>
      <c r="R933">
        <f t="shared" si="152"/>
        <v>0</v>
      </c>
      <c r="S933">
        <f t="shared" si="152"/>
        <v>1</v>
      </c>
      <c r="T933">
        <f t="shared" si="152"/>
        <v>0</v>
      </c>
      <c r="U933">
        <f t="shared" si="152"/>
        <v>0</v>
      </c>
      <c r="V933">
        <f t="shared" si="152"/>
        <v>0</v>
      </c>
      <c r="W933">
        <f t="shared" si="152"/>
        <v>0</v>
      </c>
      <c r="X933">
        <f t="shared" si="152"/>
        <v>0</v>
      </c>
      <c r="Y933">
        <f t="shared" si="151"/>
        <v>0</v>
      </c>
      <c r="Z933">
        <f t="shared" si="151"/>
        <v>0</v>
      </c>
      <c r="AA933">
        <f t="shared" si="151"/>
        <v>0</v>
      </c>
      <c r="AB933">
        <f t="shared" si="151"/>
        <v>0</v>
      </c>
      <c r="AC933">
        <f t="shared" si="151"/>
        <v>7</v>
      </c>
    </row>
    <row r="934" spans="1:29">
      <c r="A934">
        <f>Schools!A934</f>
        <v>141805</v>
      </c>
      <c r="B934" t="str">
        <f>Schools!B934</f>
        <v>Piper Hill High School</v>
      </c>
      <c r="C934" t="str">
        <f>Schools!C934</f>
        <v>Special School</v>
      </c>
      <c r="D934">
        <f>Schools!D934</f>
        <v>0</v>
      </c>
      <c r="E934" t="str">
        <f>Schools!E934</f>
        <v>/provider/25/141805</v>
      </c>
      <c r="F934" t="str">
        <f>Schools!F934</f>
        <v>Firbank Road, Newall Green, Manchester, M23 2YS</v>
      </c>
      <c r="G934" s="17">
        <f>Schools!G934</f>
        <v>43150</v>
      </c>
      <c r="H934">
        <f>Schools!H934</f>
        <v>2755079</v>
      </c>
      <c r="I934" t="str">
        <f>Schools!I934</f>
        <v>2755079.txt</v>
      </c>
      <c r="J934" t="str">
        <f>Schools!J934</f>
        <v>https://files.api.ofsted.gov.uk/v1/file/2755079</v>
      </c>
      <c r="K934" t="str">
        <f>Schools!K934</f>
        <v>Short inspection</v>
      </c>
      <c r="L934" t="b">
        <f t="shared" si="152"/>
        <v>0</v>
      </c>
      <c r="M934">
        <f t="shared" si="152"/>
        <v>0</v>
      </c>
      <c r="N934">
        <f t="shared" si="152"/>
        <v>0</v>
      </c>
      <c r="O934">
        <f t="shared" si="152"/>
        <v>0</v>
      </c>
      <c r="P934">
        <f t="shared" si="152"/>
        <v>0</v>
      </c>
      <c r="Q934">
        <f t="shared" si="152"/>
        <v>0</v>
      </c>
      <c r="R934">
        <f t="shared" si="152"/>
        <v>0</v>
      </c>
      <c r="S934">
        <f t="shared" si="152"/>
        <v>0</v>
      </c>
      <c r="T934">
        <f t="shared" si="152"/>
        <v>0</v>
      </c>
      <c r="U934">
        <f t="shared" si="152"/>
        <v>0</v>
      </c>
      <c r="V934">
        <f t="shared" si="152"/>
        <v>0</v>
      </c>
      <c r="W934">
        <f t="shared" si="152"/>
        <v>0</v>
      </c>
      <c r="X934">
        <f t="shared" si="152"/>
        <v>0</v>
      </c>
      <c r="Y934">
        <f t="shared" si="151"/>
        <v>0</v>
      </c>
      <c r="Z934">
        <f t="shared" si="151"/>
        <v>0</v>
      </c>
      <c r="AA934">
        <f t="shared" si="151"/>
        <v>0</v>
      </c>
      <c r="AB934">
        <f t="shared" si="151"/>
        <v>0</v>
      </c>
      <c r="AC934">
        <f t="shared" si="151"/>
        <v>0</v>
      </c>
    </row>
    <row r="935" spans="1:29">
      <c r="A935">
        <f>Schools!A935</f>
        <v>141808</v>
      </c>
      <c r="B935" t="str">
        <f>Schools!B935</f>
        <v>Saint Cecilia's Church of England School</v>
      </c>
      <c r="C935" t="str">
        <f>Schools!C935</f>
        <v>Secondary</v>
      </c>
      <c r="D935">
        <f>Schools!D935</f>
        <v>0</v>
      </c>
      <c r="E935" t="str">
        <f>Schools!E935</f>
        <v>/provider/23/141808</v>
      </c>
      <c r="F935" t="str">
        <f>Schools!F935</f>
        <v>Sutherland Grove, London, SW18 5JR</v>
      </c>
      <c r="G935" s="17">
        <f>Schools!G935</f>
        <v>43144</v>
      </c>
      <c r="H935">
        <f>Schools!H935</f>
        <v>2753711</v>
      </c>
      <c r="I935" t="str">
        <f>Schools!I935</f>
        <v>2753711.txt</v>
      </c>
      <c r="J935" t="str">
        <f>Schools!J935</f>
        <v>https://files.api.ofsted.gov.uk/v1/file/2753711</v>
      </c>
      <c r="K935" t="str">
        <f>Schools!K935</f>
        <v>Short inspection</v>
      </c>
      <c r="L935" t="b">
        <f t="shared" si="152"/>
        <v>0</v>
      </c>
      <c r="M935">
        <f t="shared" si="152"/>
        <v>8</v>
      </c>
      <c r="N935">
        <f t="shared" si="152"/>
        <v>3</v>
      </c>
      <c r="O935">
        <f t="shared" si="152"/>
        <v>0</v>
      </c>
      <c r="P935">
        <f t="shared" si="152"/>
        <v>0</v>
      </c>
      <c r="Q935">
        <f t="shared" si="152"/>
        <v>0</v>
      </c>
      <c r="R935">
        <f t="shared" si="152"/>
        <v>0</v>
      </c>
      <c r="S935">
        <f t="shared" si="152"/>
        <v>0</v>
      </c>
      <c r="T935">
        <f t="shared" si="152"/>
        <v>1</v>
      </c>
      <c r="U935">
        <f t="shared" si="152"/>
        <v>0</v>
      </c>
      <c r="V935">
        <f t="shared" si="152"/>
        <v>0</v>
      </c>
      <c r="W935">
        <f t="shared" si="152"/>
        <v>0</v>
      </c>
      <c r="X935">
        <f t="shared" si="152"/>
        <v>0</v>
      </c>
      <c r="Y935">
        <f t="shared" si="151"/>
        <v>0</v>
      </c>
      <c r="Z935">
        <f t="shared" si="151"/>
        <v>0</v>
      </c>
      <c r="AA935">
        <f t="shared" si="151"/>
        <v>0</v>
      </c>
      <c r="AB935">
        <f t="shared" si="151"/>
        <v>0</v>
      </c>
      <c r="AC935">
        <f t="shared" si="151"/>
        <v>3</v>
      </c>
    </row>
    <row r="936" spans="1:29">
      <c r="A936">
        <f>Schools!A936</f>
        <v>141829</v>
      </c>
      <c r="B936" t="str">
        <f>Schools!B936</f>
        <v>St Michael's Church of England Middle School, Colehill</v>
      </c>
      <c r="C936" t="str">
        <f>Schools!C936</f>
        <v>Secondary</v>
      </c>
      <c r="D936" t="str">
        <f>Schools!D936</f>
        <v>Good</v>
      </c>
      <c r="E936" t="str">
        <f>Schools!E936</f>
        <v>/provider/23/141829</v>
      </c>
      <c r="F936" t="str">
        <f>Schools!F936</f>
        <v>Colehill Lane, Colehill, Wimborne, Dorset, BH21 7AB</v>
      </c>
      <c r="G936" s="17">
        <f>Schools!G936</f>
        <v>43157</v>
      </c>
      <c r="H936">
        <f>Schools!H936</f>
        <v>2756421</v>
      </c>
      <c r="I936" t="str">
        <f>Schools!I936</f>
        <v>2756421.txt</v>
      </c>
      <c r="J936" t="str">
        <f>Schools!J936</f>
        <v>https://files.api.ofsted.gov.uk/v1/file/2756421</v>
      </c>
      <c r="K936" t="str">
        <f>Schools!K936</f>
        <v>Full inspection</v>
      </c>
      <c r="L936" t="b">
        <f t="shared" si="152"/>
        <v>0</v>
      </c>
      <c r="M936">
        <f t="shared" si="152"/>
        <v>0</v>
      </c>
      <c r="N936">
        <f t="shared" si="152"/>
        <v>9</v>
      </c>
      <c r="O936">
        <f t="shared" si="152"/>
        <v>0</v>
      </c>
      <c r="P936">
        <f t="shared" si="152"/>
        <v>0</v>
      </c>
      <c r="Q936">
        <f t="shared" si="152"/>
        <v>0</v>
      </c>
      <c r="R936">
        <f t="shared" si="152"/>
        <v>0</v>
      </c>
      <c r="S936">
        <f t="shared" si="152"/>
        <v>1</v>
      </c>
      <c r="T936">
        <f t="shared" si="152"/>
        <v>0</v>
      </c>
      <c r="U936">
        <f t="shared" si="152"/>
        <v>0</v>
      </c>
      <c r="V936">
        <f t="shared" si="152"/>
        <v>0</v>
      </c>
      <c r="W936">
        <f t="shared" si="152"/>
        <v>0</v>
      </c>
      <c r="X936">
        <f t="shared" si="152"/>
        <v>0</v>
      </c>
      <c r="Y936">
        <f t="shared" si="151"/>
        <v>0</v>
      </c>
      <c r="Z936">
        <f t="shared" si="151"/>
        <v>0</v>
      </c>
      <c r="AA936">
        <f t="shared" si="151"/>
        <v>0</v>
      </c>
      <c r="AB936">
        <f t="shared" si="151"/>
        <v>0</v>
      </c>
      <c r="AC936">
        <f t="shared" si="151"/>
        <v>6</v>
      </c>
    </row>
    <row r="937" spans="1:29">
      <c r="A937">
        <f>Schools!A937</f>
        <v>141836</v>
      </c>
      <c r="B937" t="str">
        <f>Schools!B937</f>
        <v>St Thomas More Catholic School and Sixth Form College</v>
      </c>
      <c r="C937" t="str">
        <f>Schools!C937</f>
        <v>Secondary</v>
      </c>
      <c r="D937">
        <f>Schools!D937</f>
        <v>0</v>
      </c>
      <c r="E937" t="str">
        <f>Schools!E937</f>
        <v>/provider/23/141836</v>
      </c>
      <c r="F937" t="str">
        <f>Schools!F937</f>
        <v>Greenmoor Road, Nuneaton, Warwickshire, CV10 7EX</v>
      </c>
      <c r="G937" s="17">
        <f>Schools!G937</f>
        <v>43139</v>
      </c>
      <c r="H937">
        <f>Schools!H937</f>
        <v>2752733</v>
      </c>
      <c r="I937" t="str">
        <f>Schools!I937</f>
        <v>2752733.txt</v>
      </c>
      <c r="J937" t="str">
        <f>Schools!J937</f>
        <v>https://files.api.ofsted.gov.uk/v1/file/2752733</v>
      </c>
      <c r="K937" t="str">
        <f>Schools!K937</f>
        <v>Short inspection</v>
      </c>
      <c r="L937" t="b">
        <f t="shared" si="152"/>
        <v>0</v>
      </c>
      <c r="M937">
        <f t="shared" si="152"/>
        <v>1</v>
      </c>
      <c r="N937">
        <f t="shared" si="152"/>
        <v>1</v>
      </c>
      <c r="O937">
        <f t="shared" si="152"/>
        <v>0</v>
      </c>
      <c r="P937">
        <f t="shared" si="152"/>
        <v>0</v>
      </c>
      <c r="Q937">
        <f t="shared" si="152"/>
        <v>0</v>
      </c>
      <c r="R937">
        <f t="shared" si="152"/>
        <v>0</v>
      </c>
      <c r="S937">
        <f t="shared" si="152"/>
        <v>0</v>
      </c>
      <c r="T937">
        <f t="shared" si="152"/>
        <v>0</v>
      </c>
      <c r="U937">
        <f t="shared" si="152"/>
        <v>0</v>
      </c>
      <c r="V937">
        <f t="shared" si="152"/>
        <v>0</v>
      </c>
      <c r="W937">
        <f t="shared" si="152"/>
        <v>0</v>
      </c>
      <c r="X937">
        <f t="shared" si="152"/>
        <v>0</v>
      </c>
      <c r="Y937">
        <f t="shared" si="151"/>
        <v>0</v>
      </c>
      <c r="Z937">
        <f t="shared" si="151"/>
        <v>0</v>
      </c>
      <c r="AA937">
        <f t="shared" si="151"/>
        <v>0</v>
      </c>
      <c r="AB937">
        <f t="shared" si="151"/>
        <v>0</v>
      </c>
      <c r="AC937">
        <f t="shared" si="151"/>
        <v>1</v>
      </c>
    </row>
    <row r="938" spans="1:29">
      <c r="A938">
        <f>Schools!A938</f>
        <v>141844</v>
      </c>
      <c r="B938" t="str">
        <f>Schools!B938</f>
        <v>The Windsor Boys' School</v>
      </c>
      <c r="C938" t="str">
        <f>Schools!C938</f>
        <v>Secondary</v>
      </c>
      <c r="D938" t="str">
        <f>Schools!D938</f>
        <v>Good</v>
      </c>
      <c r="E938" t="str">
        <f>Schools!E938</f>
        <v>/provider/23/141844</v>
      </c>
      <c r="F938" t="str">
        <f>Schools!F938</f>
        <v>1 Maidenhead Road, Windsor, Berkshire, SL4 5EH</v>
      </c>
      <c r="G938" s="17">
        <f>Schools!G938</f>
        <v>43208</v>
      </c>
      <c r="H938">
        <f>Schools!H938</f>
        <v>2767623</v>
      </c>
      <c r="I938" t="str">
        <f>Schools!I938</f>
        <v>2767623.txt</v>
      </c>
      <c r="J938" t="str">
        <f>Schools!J938</f>
        <v>https://files.api.ofsted.gov.uk/v1/file/2767623</v>
      </c>
      <c r="K938" t="str">
        <f>Schools!K938</f>
        <v>Full inspection</v>
      </c>
      <c r="L938" t="b">
        <f t="shared" si="152"/>
        <v>0</v>
      </c>
      <c r="M938">
        <f t="shared" si="152"/>
        <v>1</v>
      </c>
      <c r="N938">
        <f t="shared" si="152"/>
        <v>7</v>
      </c>
      <c r="O938">
        <f t="shared" si="152"/>
        <v>0</v>
      </c>
      <c r="P938">
        <f t="shared" si="152"/>
        <v>0</v>
      </c>
      <c r="Q938">
        <f t="shared" si="152"/>
        <v>0</v>
      </c>
      <c r="R938">
        <f t="shared" si="152"/>
        <v>0</v>
      </c>
      <c r="S938">
        <f t="shared" si="152"/>
        <v>0</v>
      </c>
      <c r="T938">
        <f t="shared" si="152"/>
        <v>0</v>
      </c>
      <c r="U938">
        <f t="shared" si="152"/>
        <v>0</v>
      </c>
      <c r="V938">
        <f t="shared" si="152"/>
        <v>0</v>
      </c>
      <c r="W938">
        <f t="shared" si="152"/>
        <v>0</v>
      </c>
      <c r="X938">
        <f t="shared" si="152"/>
        <v>0</v>
      </c>
      <c r="Y938">
        <f t="shared" si="151"/>
        <v>0</v>
      </c>
      <c r="Z938">
        <f t="shared" si="151"/>
        <v>0</v>
      </c>
      <c r="AA938">
        <f t="shared" si="151"/>
        <v>0</v>
      </c>
      <c r="AB938">
        <f t="shared" si="151"/>
        <v>0</v>
      </c>
      <c r="AC938">
        <f t="shared" si="151"/>
        <v>4</v>
      </c>
    </row>
    <row r="939" spans="1:29">
      <c r="A939">
        <f>Schools!A939</f>
        <v>141704</v>
      </c>
      <c r="B939" t="str">
        <f>Schools!B939</f>
        <v>Greenacre School</v>
      </c>
      <c r="C939" t="str">
        <f>Schools!C939</f>
        <v>Special School</v>
      </c>
      <c r="D939">
        <f>Schools!D939</f>
        <v>0</v>
      </c>
      <c r="E939" t="str">
        <f>Schools!E939</f>
        <v>/provider/25/141704</v>
      </c>
      <c r="F939" t="str">
        <f>Schools!F939</f>
        <v>Keresforth Hill Road, Barnsley, South Yorkshire, S70 6RG</v>
      </c>
      <c r="G939" s="17">
        <f>Schools!G939</f>
        <v>43144</v>
      </c>
      <c r="H939">
        <f>Schools!H939</f>
        <v>2753699</v>
      </c>
      <c r="I939" t="str">
        <f>Schools!I939</f>
        <v>2753699.txt</v>
      </c>
      <c r="J939" t="str">
        <f>Schools!J939</f>
        <v>https://files.api.ofsted.gov.uk/v1/file/2753699</v>
      </c>
      <c r="K939" t="str">
        <f>Schools!K939</f>
        <v>Short inspection</v>
      </c>
      <c r="L939" t="b">
        <f t="shared" si="152"/>
        <v>0</v>
      </c>
      <c r="M939">
        <f t="shared" si="152"/>
        <v>0</v>
      </c>
      <c r="N939">
        <f t="shared" si="152"/>
        <v>0</v>
      </c>
      <c r="O939">
        <f t="shared" si="152"/>
        <v>0</v>
      </c>
      <c r="P939">
        <f t="shared" si="152"/>
        <v>1</v>
      </c>
      <c r="Q939">
        <f t="shared" si="152"/>
        <v>0</v>
      </c>
      <c r="R939">
        <f t="shared" si="152"/>
        <v>0</v>
      </c>
      <c r="S939">
        <f t="shared" si="152"/>
        <v>0</v>
      </c>
      <c r="T939">
        <f t="shared" si="152"/>
        <v>0</v>
      </c>
      <c r="U939">
        <f t="shared" si="152"/>
        <v>0</v>
      </c>
      <c r="V939">
        <f t="shared" si="152"/>
        <v>0</v>
      </c>
      <c r="W939">
        <f t="shared" si="152"/>
        <v>0</v>
      </c>
      <c r="X939">
        <f t="shared" si="152"/>
        <v>0</v>
      </c>
      <c r="Y939">
        <f t="shared" si="151"/>
        <v>0</v>
      </c>
      <c r="Z939">
        <f t="shared" si="151"/>
        <v>0</v>
      </c>
      <c r="AA939">
        <f t="shared" si="151"/>
        <v>0</v>
      </c>
      <c r="AB939">
        <f t="shared" si="151"/>
        <v>0</v>
      </c>
      <c r="AC939">
        <f t="shared" si="151"/>
        <v>0</v>
      </c>
    </row>
    <row r="940" spans="1:29">
      <c r="A940">
        <f>Schools!A940</f>
        <v>141735</v>
      </c>
      <c r="B940" t="str">
        <f>Schools!B940</f>
        <v>The Sir John Colfox Academy</v>
      </c>
      <c r="C940" t="str">
        <f>Schools!C940</f>
        <v>Secondary</v>
      </c>
      <c r="D940" t="str">
        <f>Schools!D940</f>
        <v>Good</v>
      </c>
      <c r="E940" t="str">
        <f>Schools!E940</f>
        <v>/provider/23/141735</v>
      </c>
      <c r="F940" t="str">
        <f>Schools!F940</f>
        <v>Ridgeway, Bridport, Dorset, DT6 3DT</v>
      </c>
      <c r="G940" s="17">
        <f>Schools!G940</f>
        <v>43213</v>
      </c>
      <c r="H940">
        <f>Schools!H940</f>
        <v>2769095</v>
      </c>
      <c r="I940" t="str">
        <f>Schools!I940</f>
        <v>2769095.txt</v>
      </c>
      <c r="J940" t="str">
        <f>Schools!J940</f>
        <v>https://files.api.ofsted.gov.uk/v1/file/2769095</v>
      </c>
      <c r="K940" t="str">
        <f>Schools!K940</f>
        <v>Full inspection</v>
      </c>
      <c r="L940" t="b">
        <f t="shared" si="152"/>
        <v>0</v>
      </c>
      <c r="M940">
        <f t="shared" si="152"/>
        <v>1</v>
      </c>
      <c r="N940">
        <f t="shared" si="152"/>
        <v>6</v>
      </c>
      <c r="O940">
        <f t="shared" si="152"/>
        <v>0</v>
      </c>
      <c r="P940">
        <f t="shared" si="152"/>
        <v>1</v>
      </c>
      <c r="Q940">
        <f t="shared" si="152"/>
        <v>0</v>
      </c>
      <c r="R940">
        <f t="shared" si="152"/>
        <v>0</v>
      </c>
      <c r="S940">
        <f t="shared" si="152"/>
        <v>1</v>
      </c>
      <c r="T940">
        <f t="shared" si="152"/>
        <v>0</v>
      </c>
      <c r="U940">
        <f t="shared" si="152"/>
        <v>0</v>
      </c>
      <c r="V940">
        <f t="shared" si="152"/>
        <v>0</v>
      </c>
      <c r="W940">
        <f t="shared" si="152"/>
        <v>0</v>
      </c>
      <c r="X940">
        <f t="shared" si="152"/>
        <v>0</v>
      </c>
      <c r="Y940">
        <f t="shared" si="151"/>
        <v>0</v>
      </c>
      <c r="Z940">
        <f t="shared" si="151"/>
        <v>0</v>
      </c>
      <c r="AA940">
        <f t="shared" si="151"/>
        <v>1</v>
      </c>
      <c r="AB940">
        <f t="shared" si="151"/>
        <v>0</v>
      </c>
      <c r="AC940">
        <f t="shared" si="151"/>
        <v>9</v>
      </c>
    </row>
    <row r="941" spans="1:29">
      <c r="A941">
        <f>Schools!A941</f>
        <v>141865</v>
      </c>
      <c r="B941" t="str">
        <f>Schools!B941</f>
        <v>Trinity Academy Newcastle</v>
      </c>
      <c r="C941" t="str">
        <f>Schools!C941</f>
        <v>Special School</v>
      </c>
      <c r="D941">
        <f>Schools!D941</f>
        <v>0</v>
      </c>
      <c r="E941" t="str">
        <f>Schools!E941</f>
        <v>/provider/25/141865</v>
      </c>
      <c r="F941" t="str">
        <f>Schools!F941</f>
        <v>Condercum Road, Newcastle-upon-Tyne, Tyne and Wear, NE4 8XJ</v>
      </c>
      <c r="G941" s="17">
        <f>Schools!G941</f>
        <v>43165</v>
      </c>
      <c r="H941">
        <f>Schools!H941</f>
        <v>2758821</v>
      </c>
      <c r="I941" t="str">
        <f>Schools!I941</f>
        <v>2758821.txt</v>
      </c>
      <c r="J941" t="str">
        <f>Schools!J941</f>
        <v>https://files.api.ofsted.gov.uk/v1/file/2758821</v>
      </c>
      <c r="K941" t="str">
        <f>Schools!K941</f>
        <v>Short inspection</v>
      </c>
      <c r="L941" t="b">
        <f t="shared" si="152"/>
        <v>0</v>
      </c>
      <c r="M941">
        <f t="shared" si="152"/>
        <v>0</v>
      </c>
      <c r="N941">
        <f t="shared" si="152"/>
        <v>3</v>
      </c>
      <c r="O941">
        <f t="shared" si="152"/>
        <v>0</v>
      </c>
      <c r="P941">
        <f t="shared" si="152"/>
        <v>0</v>
      </c>
      <c r="Q941">
        <f t="shared" si="152"/>
        <v>0</v>
      </c>
      <c r="R941">
        <f t="shared" si="152"/>
        <v>0</v>
      </c>
      <c r="S941">
        <f t="shared" si="152"/>
        <v>0</v>
      </c>
      <c r="T941">
        <f t="shared" si="152"/>
        <v>0</v>
      </c>
      <c r="U941">
        <f t="shared" si="152"/>
        <v>0</v>
      </c>
      <c r="V941">
        <f t="shared" si="152"/>
        <v>0</v>
      </c>
      <c r="W941">
        <f t="shared" si="152"/>
        <v>0</v>
      </c>
      <c r="X941">
        <f t="shared" si="152"/>
        <v>0</v>
      </c>
      <c r="Y941">
        <f t="shared" si="151"/>
        <v>0</v>
      </c>
      <c r="Z941">
        <f t="shared" si="151"/>
        <v>0</v>
      </c>
      <c r="AA941">
        <f t="shared" si="151"/>
        <v>0</v>
      </c>
      <c r="AB941">
        <f t="shared" si="151"/>
        <v>1</v>
      </c>
      <c r="AC941">
        <f t="shared" si="151"/>
        <v>2</v>
      </c>
    </row>
    <row r="942" spans="1:29">
      <c r="A942">
        <f>Schools!A942</f>
        <v>140904</v>
      </c>
      <c r="B942" t="str">
        <f>Schools!B942</f>
        <v>Ganton School</v>
      </c>
      <c r="C942" t="str">
        <f>Schools!C942</f>
        <v>Special School</v>
      </c>
      <c r="D942">
        <f>Schools!D942</f>
        <v>0</v>
      </c>
      <c r="E942" t="str">
        <f>Schools!E942</f>
        <v>/provider/25/140904</v>
      </c>
      <c r="F942" t="str">
        <f>Schools!F942</f>
        <v>294 Anlaby Park Road South, Kingston-upon-Hull, HU4 7JB</v>
      </c>
      <c r="G942" s="17">
        <f>Schools!G942</f>
        <v>43157</v>
      </c>
      <c r="H942">
        <f>Schools!H942</f>
        <v>2756565</v>
      </c>
      <c r="I942" t="str">
        <f>Schools!I942</f>
        <v>2756565.txt</v>
      </c>
      <c r="J942" t="str">
        <f>Schools!J942</f>
        <v>https://files.api.ofsted.gov.uk/v1/file/2756565</v>
      </c>
      <c r="K942" t="str">
        <f>Schools!K942</f>
        <v>Short inspection</v>
      </c>
      <c r="L942" t="b">
        <f t="shared" ref="L942:AA951" si="153">VLOOKUP($A942,rMentions,COLUMN()-9,FALSE)</f>
        <v>0</v>
      </c>
      <c r="M942">
        <f t="shared" si="153"/>
        <v>0</v>
      </c>
      <c r="N942">
        <f t="shared" si="153"/>
        <v>2</v>
      </c>
      <c r="O942">
        <f t="shared" si="153"/>
        <v>0</v>
      </c>
      <c r="P942">
        <f t="shared" si="153"/>
        <v>0</v>
      </c>
      <c r="Q942">
        <f t="shared" si="153"/>
        <v>0</v>
      </c>
      <c r="R942">
        <f t="shared" si="153"/>
        <v>0</v>
      </c>
      <c r="S942">
        <f t="shared" si="153"/>
        <v>0</v>
      </c>
      <c r="T942">
        <f t="shared" si="153"/>
        <v>0</v>
      </c>
      <c r="U942">
        <f t="shared" si="153"/>
        <v>0</v>
      </c>
      <c r="V942">
        <f t="shared" si="153"/>
        <v>0</v>
      </c>
      <c r="W942">
        <f t="shared" si="153"/>
        <v>0</v>
      </c>
      <c r="X942">
        <f t="shared" si="153"/>
        <v>0</v>
      </c>
      <c r="Y942">
        <f t="shared" si="153"/>
        <v>0</v>
      </c>
      <c r="Z942">
        <f t="shared" si="153"/>
        <v>0</v>
      </c>
      <c r="AA942">
        <f t="shared" si="153"/>
        <v>0</v>
      </c>
      <c r="AB942">
        <f t="shared" si="151"/>
        <v>1</v>
      </c>
      <c r="AC942">
        <f t="shared" si="151"/>
        <v>1</v>
      </c>
    </row>
    <row r="943" spans="1:29">
      <c r="A943">
        <f>Schools!A943</f>
        <v>141683</v>
      </c>
      <c r="B943" t="str">
        <f>Schools!B943</f>
        <v>The Sydney Russell School</v>
      </c>
      <c r="C943" t="str">
        <f>Schools!C943</f>
        <v>Other schools</v>
      </c>
      <c r="D943">
        <f>Schools!D943</f>
        <v>0</v>
      </c>
      <c r="E943" t="str">
        <f>Schools!E943</f>
        <v>/provider/28/141683</v>
      </c>
      <c r="F943" t="str">
        <f>Schools!F943</f>
        <v>Parsloes Avenue, Dagenham, Essex, RM9 5QT</v>
      </c>
      <c r="G943" s="17">
        <f>Schools!G943</f>
        <v>43116</v>
      </c>
      <c r="H943">
        <f>Schools!H943</f>
        <v>2748467</v>
      </c>
      <c r="I943" t="str">
        <f>Schools!I943</f>
        <v>2748467.txt</v>
      </c>
      <c r="J943" t="str">
        <f>Schools!J943</f>
        <v>https://files.api.ofsted.gov.uk/v1/file/2748467</v>
      </c>
      <c r="K943" t="str">
        <f>Schools!K943</f>
        <v>Monitoring visit</v>
      </c>
      <c r="L943" t="b">
        <f t="shared" si="153"/>
        <v>0</v>
      </c>
      <c r="M943">
        <f t="shared" si="153"/>
        <v>0</v>
      </c>
      <c r="N943">
        <f t="shared" si="153"/>
        <v>0</v>
      </c>
      <c r="O943">
        <f t="shared" si="153"/>
        <v>0</v>
      </c>
      <c r="P943">
        <f t="shared" si="153"/>
        <v>0</v>
      </c>
      <c r="Q943">
        <f t="shared" si="153"/>
        <v>0</v>
      </c>
      <c r="R943">
        <f t="shared" si="153"/>
        <v>0</v>
      </c>
      <c r="S943">
        <f t="shared" si="153"/>
        <v>0</v>
      </c>
      <c r="T943">
        <f t="shared" si="153"/>
        <v>0</v>
      </c>
      <c r="U943">
        <f t="shared" si="153"/>
        <v>0</v>
      </c>
      <c r="V943">
        <f t="shared" si="153"/>
        <v>0</v>
      </c>
      <c r="W943">
        <f t="shared" si="153"/>
        <v>0</v>
      </c>
      <c r="X943">
        <f t="shared" si="153"/>
        <v>0</v>
      </c>
      <c r="Y943">
        <f t="shared" si="151"/>
        <v>0</v>
      </c>
      <c r="Z943">
        <f t="shared" si="151"/>
        <v>0</v>
      </c>
      <c r="AA943">
        <f t="shared" si="151"/>
        <v>0</v>
      </c>
      <c r="AB943">
        <f t="shared" si="151"/>
        <v>0</v>
      </c>
      <c r="AC943">
        <f t="shared" si="151"/>
        <v>1</v>
      </c>
    </row>
    <row r="944" spans="1:29">
      <c r="A944">
        <f>Schools!A944</f>
        <v>141705</v>
      </c>
      <c r="B944" t="str">
        <f>Schools!B944</f>
        <v>Fairfield High School</v>
      </c>
      <c r="C944" t="str">
        <f>Schools!C944</f>
        <v>Secondary</v>
      </c>
      <c r="D944">
        <f>Schools!D944</f>
        <v>0</v>
      </c>
      <c r="E944" t="str">
        <f>Schools!E944</f>
        <v>/provider/23/141705</v>
      </c>
      <c r="F944" t="str">
        <f>Schools!F944</f>
        <v>Allfoxton Road, Horfield, Bristol, BS7 9NL</v>
      </c>
      <c r="G944" s="17">
        <f>Schools!G944</f>
        <v>43103</v>
      </c>
      <c r="H944">
        <f>Schools!H944</f>
        <v>2746543</v>
      </c>
      <c r="I944" t="str">
        <f>Schools!I944</f>
        <v>2746543.txt</v>
      </c>
      <c r="J944" t="str">
        <f>Schools!J944</f>
        <v>https://files.api.ofsted.gov.uk/v1/file/2746543</v>
      </c>
      <c r="K944" t="str">
        <f>Schools!K944</f>
        <v>Short inspection</v>
      </c>
      <c r="L944" t="b">
        <f t="shared" si="153"/>
        <v>0</v>
      </c>
      <c r="M944">
        <f t="shared" si="153"/>
        <v>3</v>
      </c>
      <c r="N944">
        <f t="shared" si="153"/>
        <v>2</v>
      </c>
      <c r="O944">
        <f t="shared" si="153"/>
        <v>0</v>
      </c>
      <c r="P944">
        <f t="shared" si="153"/>
        <v>0</v>
      </c>
      <c r="Q944">
        <f t="shared" si="153"/>
        <v>0</v>
      </c>
      <c r="R944">
        <f t="shared" si="153"/>
        <v>0</v>
      </c>
      <c r="S944">
        <f t="shared" si="153"/>
        <v>1</v>
      </c>
      <c r="T944">
        <f t="shared" si="153"/>
        <v>0</v>
      </c>
      <c r="U944">
        <f t="shared" si="153"/>
        <v>0</v>
      </c>
      <c r="V944">
        <f t="shared" si="153"/>
        <v>0</v>
      </c>
      <c r="W944">
        <f t="shared" si="153"/>
        <v>0</v>
      </c>
      <c r="X944">
        <f t="shared" si="153"/>
        <v>0</v>
      </c>
      <c r="Y944">
        <f t="shared" si="151"/>
        <v>0</v>
      </c>
      <c r="Z944">
        <f t="shared" si="151"/>
        <v>1</v>
      </c>
      <c r="AA944">
        <f t="shared" si="151"/>
        <v>1</v>
      </c>
      <c r="AB944">
        <f t="shared" si="151"/>
        <v>0</v>
      </c>
      <c r="AC944">
        <f t="shared" si="151"/>
        <v>4</v>
      </c>
    </row>
    <row r="945" spans="1:29">
      <c r="A945">
        <f>Schools!A945</f>
        <v>141726</v>
      </c>
      <c r="B945" t="str">
        <f>Schools!B945</f>
        <v>Greenfields Specialist School for Communication</v>
      </c>
      <c r="C945" t="str">
        <f>Schools!C945</f>
        <v>Special School</v>
      </c>
      <c r="D945">
        <f>Schools!D945</f>
        <v>0</v>
      </c>
      <c r="E945" t="str">
        <f>Schools!E945</f>
        <v>/provider/25/141726</v>
      </c>
      <c r="F945" t="str">
        <f>Schools!F945</f>
        <v>Prentice Court, Lings Way, Goldings, Northampton, Northamptonshire, NN3 8XS</v>
      </c>
      <c r="G945" s="17">
        <f>Schools!G945</f>
        <v>43171</v>
      </c>
      <c r="H945">
        <f>Schools!H945</f>
        <v>2760235</v>
      </c>
      <c r="I945" t="str">
        <f>Schools!I945</f>
        <v>2760235.txt</v>
      </c>
      <c r="J945" t="str">
        <f>Schools!J945</f>
        <v>https://files.api.ofsted.gov.uk/v1/file/2760235</v>
      </c>
      <c r="K945" t="str">
        <f>Schools!K945</f>
        <v>Short inspection</v>
      </c>
      <c r="L945" t="b">
        <f t="shared" si="153"/>
        <v>0</v>
      </c>
      <c r="M945">
        <f t="shared" si="153"/>
        <v>5</v>
      </c>
      <c r="N945">
        <f t="shared" si="153"/>
        <v>2</v>
      </c>
      <c r="O945">
        <f t="shared" si="153"/>
        <v>0</v>
      </c>
      <c r="P945">
        <f t="shared" si="153"/>
        <v>0</v>
      </c>
      <c r="Q945">
        <f t="shared" si="153"/>
        <v>0</v>
      </c>
      <c r="R945">
        <f t="shared" si="153"/>
        <v>0</v>
      </c>
      <c r="S945">
        <f t="shared" si="153"/>
        <v>0</v>
      </c>
      <c r="T945">
        <f t="shared" si="153"/>
        <v>0</v>
      </c>
      <c r="U945">
        <f t="shared" si="153"/>
        <v>0</v>
      </c>
      <c r="V945">
        <f t="shared" si="153"/>
        <v>0</v>
      </c>
      <c r="W945">
        <f t="shared" si="153"/>
        <v>0</v>
      </c>
      <c r="X945">
        <f t="shared" si="153"/>
        <v>0</v>
      </c>
      <c r="Y945">
        <f t="shared" si="151"/>
        <v>0</v>
      </c>
      <c r="Z945">
        <f t="shared" si="151"/>
        <v>0</v>
      </c>
      <c r="AA945">
        <f t="shared" si="151"/>
        <v>0</v>
      </c>
      <c r="AB945">
        <f t="shared" si="151"/>
        <v>0</v>
      </c>
      <c r="AC945">
        <f t="shared" si="151"/>
        <v>4</v>
      </c>
    </row>
    <row r="946" spans="1:29">
      <c r="A946">
        <f>Schools!A946</f>
        <v>141730</v>
      </c>
      <c r="B946" t="str">
        <f>Schools!B946</f>
        <v>Dinnington High School</v>
      </c>
      <c r="C946" t="str">
        <f>Schools!C946</f>
        <v>Secondary</v>
      </c>
      <c r="D946" t="str">
        <f>Schools!D946</f>
        <v>Requires Improvement</v>
      </c>
      <c r="E946" t="str">
        <f>Schools!E946</f>
        <v>/provider/23/141730</v>
      </c>
      <c r="F946" t="str">
        <f>Schools!F946</f>
        <v>Doe Quarry Lane, Dinnington, Sheffield, South Yorkshire, S25 2NZ</v>
      </c>
      <c r="G946" s="17">
        <f>Schools!G946</f>
        <v>43087</v>
      </c>
      <c r="H946">
        <f>Schools!H946</f>
        <v>2743813</v>
      </c>
      <c r="I946" t="str">
        <f>Schools!I946</f>
        <v>2743813.txt</v>
      </c>
      <c r="J946" t="str">
        <f>Schools!J946</f>
        <v>https://files.api.ofsted.gov.uk/v1/file/2743813</v>
      </c>
      <c r="K946" t="str">
        <f>Schools!K946</f>
        <v>Full inspection</v>
      </c>
      <c r="L946" t="b">
        <f t="shared" si="153"/>
        <v>0</v>
      </c>
      <c r="M946">
        <f t="shared" si="153"/>
        <v>2</v>
      </c>
      <c r="N946">
        <f t="shared" si="153"/>
        <v>12</v>
      </c>
      <c r="O946">
        <f t="shared" si="153"/>
        <v>0</v>
      </c>
      <c r="P946">
        <f t="shared" si="153"/>
        <v>1</v>
      </c>
      <c r="Q946">
        <f t="shared" si="153"/>
        <v>0</v>
      </c>
      <c r="R946">
        <f t="shared" si="153"/>
        <v>0</v>
      </c>
      <c r="S946">
        <f t="shared" si="153"/>
        <v>1</v>
      </c>
      <c r="T946">
        <f t="shared" si="153"/>
        <v>0</v>
      </c>
      <c r="U946">
        <f t="shared" si="153"/>
        <v>0</v>
      </c>
      <c r="V946">
        <f t="shared" si="153"/>
        <v>0</v>
      </c>
      <c r="W946">
        <f t="shared" si="153"/>
        <v>0</v>
      </c>
      <c r="X946">
        <f t="shared" si="153"/>
        <v>0</v>
      </c>
      <c r="Y946">
        <f t="shared" ref="Y946:AC961" si="154">VLOOKUP($A946,rMentions,COLUMN()-9,FALSE)</f>
        <v>0</v>
      </c>
      <c r="Z946">
        <f t="shared" si="154"/>
        <v>0</v>
      </c>
      <c r="AA946">
        <f t="shared" si="154"/>
        <v>0</v>
      </c>
      <c r="AB946">
        <f t="shared" si="154"/>
        <v>0</v>
      </c>
      <c r="AC946">
        <f t="shared" si="154"/>
        <v>8</v>
      </c>
    </row>
    <row r="947" spans="1:29">
      <c r="A947">
        <f>Schools!A947</f>
        <v>141930</v>
      </c>
      <c r="B947" t="str">
        <f>Schools!B947</f>
        <v>Stokesley School</v>
      </c>
      <c r="C947" t="str">
        <f>Schools!C947</f>
        <v>Secondary</v>
      </c>
      <c r="D947">
        <f>Schools!D947</f>
        <v>0</v>
      </c>
      <c r="E947" t="str">
        <f>Schools!E947</f>
        <v>/provider/23/141930</v>
      </c>
      <c r="F947" t="str">
        <f>Schools!F947</f>
        <v>Station Road, Stokesley, North Yorkshire, TS9 5AL</v>
      </c>
      <c r="G947" s="17">
        <f>Schools!G947</f>
        <v>43157</v>
      </c>
      <c r="H947">
        <f>Schools!H947</f>
        <v>2756447</v>
      </c>
      <c r="I947" t="str">
        <f>Schools!I947</f>
        <v>2756447.txt</v>
      </c>
      <c r="J947" t="str">
        <f>Schools!J947</f>
        <v>https://files.api.ofsted.gov.uk/v1/file/2756447</v>
      </c>
      <c r="K947" t="str">
        <f>Schools!K947</f>
        <v>Short inspection</v>
      </c>
      <c r="L947" t="b">
        <f t="shared" si="153"/>
        <v>0</v>
      </c>
      <c r="M947">
        <f t="shared" si="153"/>
        <v>1</v>
      </c>
      <c r="N947">
        <f t="shared" si="153"/>
        <v>1</v>
      </c>
      <c r="O947">
        <f t="shared" si="153"/>
        <v>0</v>
      </c>
      <c r="P947">
        <f t="shared" si="153"/>
        <v>0</v>
      </c>
      <c r="Q947">
        <f t="shared" si="153"/>
        <v>0</v>
      </c>
      <c r="R947">
        <f t="shared" si="153"/>
        <v>0</v>
      </c>
      <c r="S947">
        <f t="shared" si="153"/>
        <v>0</v>
      </c>
      <c r="T947">
        <f t="shared" si="153"/>
        <v>0</v>
      </c>
      <c r="U947">
        <f t="shared" si="153"/>
        <v>0</v>
      </c>
      <c r="V947">
        <f t="shared" si="153"/>
        <v>0</v>
      </c>
      <c r="W947">
        <f t="shared" si="153"/>
        <v>0</v>
      </c>
      <c r="X947">
        <f t="shared" si="153"/>
        <v>0</v>
      </c>
      <c r="Y947">
        <f t="shared" si="154"/>
        <v>0</v>
      </c>
      <c r="Z947">
        <f t="shared" si="154"/>
        <v>0</v>
      </c>
      <c r="AA947">
        <f t="shared" si="154"/>
        <v>0</v>
      </c>
      <c r="AB947">
        <f t="shared" si="154"/>
        <v>0</v>
      </c>
      <c r="AC947">
        <f t="shared" si="154"/>
        <v>4</v>
      </c>
    </row>
    <row r="948" spans="1:29">
      <c r="A948">
        <f>Schools!A948</f>
        <v>139130</v>
      </c>
      <c r="B948" t="str">
        <f>Schools!B948</f>
        <v>Colne Primet Academy</v>
      </c>
      <c r="C948" t="str">
        <f>Schools!C948</f>
        <v>Secondary</v>
      </c>
      <c r="D948" t="str">
        <f>Schools!D948</f>
        <v>Good</v>
      </c>
      <c r="E948" t="str">
        <f>Schools!E948</f>
        <v>/provider/23/139130</v>
      </c>
      <c r="F948" t="str">
        <f>Schools!F948</f>
        <v>Dent Street, Colne, Lancashire, BB8 8JF</v>
      </c>
      <c r="G948" s="17">
        <f>Schools!G948</f>
        <v>43269</v>
      </c>
      <c r="H948">
        <f>Schools!H948</f>
        <v>2780343</v>
      </c>
      <c r="I948" t="str">
        <f>Schools!I948</f>
        <v>2780343.txt</v>
      </c>
      <c r="J948" t="str">
        <f>Schools!J948</f>
        <v>https://files.api.ofsted.gov.uk/v1/file/2780343</v>
      </c>
      <c r="K948" t="str">
        <f>Schools!K948</f>
        <v>Full inspection</v>
      </c>
      <c r="L948" t="b">
        <f t="shared" si="153"/>
        <v>0</v>
      </c>
      <c r="M948">
        <f t="shared" si="153"/>
        <v>5</v>
      </c>
      <c r="N948">
        <f t="shared" si="153"/>
        <v>12</v>
      </c>
      <c r="O948">
        <f t="shared" si="153"/>
        <v>0</v>
      </c>
      <c r="P948">
        <f t="shared" si="153"/>
        <v>0</v>
      </c>
      <c r="Q948">
        <f t="shared" si="153"/>
        <v>0</v>
      </c>
      <c r="R948">
        <f t="shared" si="153"/>
        <v>0</v>
      </c>
      <c r="S948">
        <f t="shared" si="153"/>
        <v>3</v>
      </c>
      <c r="T948">
        <f t="shared" si="153"/>
        <v>0</v>
      </c>
      <c r="U948">
        <f t="shared" si="153"/>
        <v>0</v>
      </c>
      <c r="V948">
        <f t="shared" si="153"/>
        <v>0</v>
      </c>
      <c r="W948">
        <f t="shared" si="153"/>
        <v>0</v>
      </c>
      <c r="X948">
        <f t="shared" si="153"/>
        <v>0</v>
      </c>
      <c r="Y948">
        <f t="shared" si="154"/>
        <v>0</v>
      </c>
      <c r="Z948">
        <f t="shared" si="154"/>
        <v>0</v>
      </c>
      <c r="AA948">
        <f t="shared" si="154"/>
        <v>0</v>
      </c>
      <c r="AB948">
        <f t="shared" si="154"/>
        <v>0</v>
      </c>
      <c r="AC948">
        <f t="shared" si="154"/>
        <v>13</v>
      </c>
    </row>
    <row r="949" spans="1:29">
      <c r="A949">
        <f>Schools!A949</f>
        <v>141639</v>
      </c>
      <c r="B949" t="str">
        <f>Schools!B949</f>
        <v>Thomas Gainsborough School</v>
      </c>
      <c r="C949" t="str">
        <f>Schools!C949</f>
        <v>Secondary</v>
      </c>
      <c r="D949" t="str">
        <f>Schools!D949</f>
        <v>Good</v>
      </c>
      <c r="E949" t="str">
        <f>Schools!E949</f>
        <v>/provider/23/141639</v>
      </c>
      <c r="F949" t="str">
        <f>Schools!F949</f>
        <v>Wells Hall Road, Great Cornard, Sudbury, Suffolk, CO10 0NH</v>
      </c>
      <c r="G949" s="17">
        <f>Schools!G949</f>
        <v>43042</v>
      </c>
      <c r="H949">
        <f>Schools!H949</f>
        <v>2734643</v>
      </c>
      <c r="I949" t="str">
        <f>Schools!I949</f>
        <v>2734643.txt</v>
      </c>
      <c r="J949" t="str">
        <f>Schools!J949</f>
        <v>https://files.api.ofsted.gov.uk/v1/file/2734643</v>
      </c>
      <c r="K949" t="str">
        <f>Schools!K949</f>
        <v>Full inspection</v>
      </c>
      <c r="L949" t="b">
        <f t="shared" si="153"/>
        <v>0</v>
      </c>
      <c r="M949">
        <f t="shared" si="153"/>
        <v>2</v>
      </c>
      <c r="N949">
        <f t="shared" si="153"/>
        <v>4</v>
      </c>
      <c r="O949">
        <f t="shared" si="153"/>
        <v>0</v>
      </c>
      <c r="P949">
        <f t="shared" si="153"/>
        <v>0</v>
      </c>
      <c r="Q949">
        <f t="shared" si="153"/>
        <v>0</v>
      </c>
      <c r="R949">
        <f t="shared" si="153"/>
        <v>0</v>
      </c>
      <c r="S949">
        <f t="shared" si="153"/>
        <v>2</v>
      </c>
      <c r="T949">
        <f t="shared" si="153"/>
        <v>0</v>
      </c>
      <c r="U949">
        <f t="shared" si="153"/>
        <v>0</v>
      </c>
      <c r="V949">
        <f t="shared" si="153"/>
        <v>0</v>
      </c>
      <c r="W949">
        <f t="shared" si="153"/>
        <v>0</v>
      </c>
      <c r="X949">
        <f t="shared" si="153"/>
        <v>0</v>
      </c>
      <c r="Y949">
        <f t="shared" si="154"/>
        <v>0</v>
      </c>
      <c r="Z949">
        <f t="shared" si="154"/>
        <v>0</v>
      </c>
      <c r="AA949">
        <f t="shared" si="154"/>
        <v>0</v>
      </c>
      <c r="AB949">
        <f t="shared" si="154"/>
        <v>0</v>
      </c>
      <c r="AC949">
        <f t="shared" si="154"/>
        <v>5</v>
      </c>
    </row>
    <row r="950" spans="1:29">
      <c r="A950">
        <f>Schools!A950</f>
        <v>141647</v>
      </c>
      <c r="B950" t="str">
        <f>Schools!B950</f>
        <v>Exeter House Special School</v>
      </c>
      <c r="C950" t="str">
        <f>Schools!C950</f>
        <v>Special School</v>
      </c>
      <c r="D950">
        <f>Schools!D950</f>
        <v>0</v>
      </c>
      <c r="E950" t="str">
        <f>Schools!E950</f>
        <v>/provider/25/141647</v>
      </c>
      <c r="F950" t="str">
        <f>Schools!F950</f>
        <v>Somerset Road, Salisbury, Wiltshire, SP1 3BL</v>
      </c>
      <c r="G950" s="17">
        <f>Schools!G950</f>
        <v>43013</v>
      </c>
      <c r="H950">
        <f>Schools!H950</f>
        <v>2728675</v>
      </c>
      <c r="I950" t="str">
        <f>Schools!I950</f>
        <v>2728675.txt</v>
      </c>
      <c r="J950" t="str">
        <f>Schools!J950</f>
        <v>https://files.api.ofsted.gov.uk/v1/file/2728675</v>
      </c>
      <c r="K950" t="str">
        <f>Schools!K950</f>
        <v>Short inspection</v>
      </c>
      <c r="L950" t="b">
        <f t="shared" si="153"/>
        <v>0</v>
      </c>
      <c r="M950">
        <f t="shared" si="153"/>
        <v>0</v>
      </c>
      <c r="N950">
        <f t="shared" si="153"/>
        <v>1</v>
      </c>
      <c r="O950">
        <f t="shared" si="153"/>
        <v>0</v>
      </c>
      <c r="P950">
        <f t="shared" si="153"/>
        <v>0</v>
      </c>
      <c r="Q950">
        <f t="shared" si="153"/>
        <v>0</v>
      </c>
      <c r="R950">
        <f t="shared" si="153"/>
        <v>0</v>
      </c>
      <c r="S950">
        <f t="shared" si="153"/>
        <v>0</v>
      </c>
      <c r="T950">
        <f t="shared" si="153"/>
        <v>0</v>
      </c>
      <c r="U950">
        <f t="shared" si="153"/>
        <v>0</v>
      </c>
      <c r="V950">
        <f t="shared" si="153"/>
        <v>0</v>
      </c>
      <c r="W950">
        <f t="shared" si="153"/>
        <v>0</v>
      </c>
      <c r="X950">
        <f t="shared" si="153"/>
        <v>0</v>
      </c>
      <c r="Y950">
        <f t="shared" si="154"/>
        <v>0</v>
      </c>
      <c r="Z950">
        <f t="shared" si="154"/>
        <v>0</v>
      </c>
      <c r="AA950">
        <f t="shared" si="154"/>
        <v>0</v>
      </c>
      <c r="AB950">
        <f t="shared" si="154"/>
        <v>0</v>
      </c>
      <c r="AC950">
        <f t="shared" si="154"/>
        <v>1</v>
      </c>
    </row>
    <row r="951" spans="1:29">
      <c r="A951">
        <f>Schools!A951</f>
        <v>140814</v>
      </c>
      <c r="B951" t="str">
        <f>Schools!B951</f>
        <v>Brambles School</v>
      </c>
      <c r="C951" t="str">
        <f>Schools!C951</f>
        <v>Independent School</v>
      </c>
      <c r="D951" t="str">
        <f>Schools!D951</f>
        <v>Good</v>
      </c>
      <c r="E951" t="str">
        <f>Schools!E951</f>
        <v>/provider/27/140814</v>
      </c>
      <c r="F951" t="str">
        <f>Schools!F951</f>
        <v>29 Ashworth Lane, Mottram, Cheshire, SK14 6NT</v>
      </c>
      <c r="G951" s="17">
        <f>Schools!G951</f>
        <v>43130</v>
      </c>
      <c r="H951">
        <f>Schools!H951</f>
        <v>2750265</v>
      </c>
      <c r="I951" t="str">
        <f>Schools!I951</f>
        <v>2750265.txt</v>
      </c>
      <c r="J951" t="str">
        <f>Schools!J951</f>
        <v>https://files.api.ofsted.gov.uk/v1/file/2750265</v>
      </c>
      <c r="K951" t="str">
        <f>Schools!K951</f>
        <v>Standard inspection</v>
      </c>
      <c r="L951" t="b">
        <f t="shared" si="153"/>
        <v>0</v>
      </c>
      <c r="M951">
        <f t="shared" si="153"/>
        <v>3</v>
      </c>
      <c r="N951">
        <f t="shared" si="153"/>
        <v>10</v>
      </c>
      <c r="O951">
        <f t="shared" si="153"/>
        <v>0</v>
      </c>
      <c r="P951">
        <f t="shared" si="153"/>
        <v>0</v>
      </c>
      <c r="Q951">
        <f t="shared" si="153"/>
        <v>0</v>
      </c>
      <c r="R951">
        <f t="shared" si="153"/>
        <v>0</v>
      </c>
      <c r="S951">
        <f t="shared" si="153"/>
        <v>0</v>
      </c>
      <c r="T951">
        <f t="shared" si="153"/>
        <v>0</v>
      </c>
      <c r="U951">
        <f t="shared" si="153"/>
        <v>0</v>
      </c>
      <c r="V951">
        <f t="shared" si="153"/>
        <v>0</v>
      </c>
      <c r="W951">
        <f t="shared" si="153"/>
        <v>0</v>
      </c>
      <c r="X951">
        <f t="shared" si="153"/>
        <v>0</v>
      </c>
      <c r="Y951">
        <f t="shared" si="154"/>
        <v>0</v>
      </c>
      <c r="Z951">
        <f t="shared" si="154"/>
        <v>0</v>
      </c>
      <c r="AA951">
        <f t="shared" si="154"/>
        <v>0</v>
      </c>
      <c r="AB951">
        <f t="shared" si="154"/>
        <v>0</v>
      </c>
      <c r="AC951">
        <f t="shared" si="154"/>
        <v>10</v>
      </c>
    </row>
    <row r="952" spans="1:29">
      <c r="A952">
        <f>Schools!A952</f>
        <v>119845</v>
      </c>
      <c r="B952" t="str">
        <f>Schools!B952</f>
        <v>Rossendale School</v>
      </c>
      <c r="C952" t="str">
        <f>Schools!C952</f>
        <v>Independent School</v>
      </c>
      <c r="D952" t="str">
        <f>Schools!D952</f>
        <v>Outstanding</v>
      </c>
      <c r="E952" t="str">
        <f>Schools!E952</f>
        <v>/provider/27/119845</v>
      </c>
      <c r="F952" t="str">
        <f>Schools!F952</f>
        <v>Bamford Road, Ramsbottom, Bury, Lancashire, BL0 0RT</v>
      </c>
      <c r="G952" s="17">
        <f>Schools!G952</f>
        <v>43068</v>
      </c>
      <c r="H952">
        <f>Schools!H952</f>
        <v>2739825</v>
      </c>
      <c r="I952" t="str">
        <f>Schools!I952</f>
        <v>2739825.txt</v>
      </c>
      <c r="J952" t="str">
        <f>Schools!J952</f>
        <v>https://files.api.ofsted.gov.uk/v1/file/2739825</v>
      </c>
      <c r="K952" t="str">
        <f>Schools!K952</f>
        <v>Standard inspection</v>
      </c>
      <c r="L952" t="b">
        <f t="shared" ref="L952:AA961" si="155">VLOOKUP($A952,rMentions,COLUMN()-9,FALSE)</f>
        <v>0</v>
      </c>
      <c r="M952">
        <f t="shared" si="155"/>
        <v>4</v>
      </c>
      <c r="N952">
        <f t="shared" si="155"/>
        <v>4</v>
      </c>
      <c r="O952">
        <f t="shared" si="155"/>
        <v>1</v>
      </c>
      <c r="P952">
        <f t="shared" si="155"/>
        <v>1</v>
      </c>
      <c r="Q952">
        <f t="shared" si="155"/>
        <v>0</v>
      </c>
      <c r="R952">
        <f t="shared" si="155"/>
        <v>0</v>
      </c>
      <c r="S952">
        <f t="shared" si="155"/>
        <v>0</v>
      </c>
      <c r="T952">
        <f t="shared" si="155"/>
        <v>0</v>
      </c>
      <c r="U952">
        <f t="shared" si="155"/>
        <v>0</v>
      </c>
      <c r="V952">
        <f t="shared" si="155"/>
        <v>0</v>
      </c>
      <c r="W952">
        <f t="shared" si="155"/>
        <v>0</v>
      </c>
      <c r="X952">
        <f t="shared" si="155"/>
        <v>0</v>
      </c>
      <c r="Y952">
        <f t="shared" si="155"/>
        <v>0</v>
      </c>
      <c r="Z952">
        <f t="shared" si="155"/>
        <v>0</v>
      </c>
      <c r="AA952">
        <f t="shared" si="155"/>
        <v>0</v>
      </c>
      <c r="AB952">
        <f t="shared" si="154"/>
        <v>0</v>
      </c>
      <c r="AC952">
        <f t="shared" si="154"/>
        <v>2</v>
      </c>
    </row>
    <row r="953" spans="1:29">
      <c r="A953">
        <f>Schools!A953</f>
        <v>119849</v>
      </c>
      <c r="B953" t="str">
        <f>Schools!B953</f>
        <v>Crookhey Hall School</v>
      </c>
      <c r="C953" t="str">
        <f>Schools!C953</f>
        <v>Independent School</v>
      </c>
      <c r="D953" t="str">
        <f>Schools!D953</f>
        <v>Good</v>
      </c>
      <c r="E953" t="str">
        <f>Schools!E953</f>
        <v>/provider/27/119849</v>
      </c>
      <c r="F953" t="str">
        <f>Schools!F953</f>
        <v>Crookhey Hall, Garstang Road, Cockerham, Lancaster, Lancashire, LA2 0HA</v>
      </c>
      <c r="G953" s="17">
        <f>Schools!G953</f>
        <v>43157</v>
      </c>
      <c r="H953">
        <f>Schools!H953</f>
        <v>2756569</v>
      </c>
      <c r="I953" t="str">
        <f>Schools!I953</f>
        <v>2756569.txt</v>
      </c>
      <c r="J953" t="str">
        <f>Schools!J953</f>
        <v>https://files.api.ofsted.gov.uk/v1/file/2756569</v>
      </c>
      <c r="K953" t="str">
        <f>Schools!K953</f>
        <v>Standard inspection</v>
      </c>
      <c r="L953" t="b">
        <f t="shared" si="155"/>
        <v>0</v>
      </c>
      <c r="M953">
        <f t="shared" si="155"/>
        <v>1</v>
      </c>
      <c r="N953">
        <f t="shared" si="155"/>
        <v>4</v>
      </c>
      <c r="O953">
        <f t="shared" si="155"/>
        <v>0</v>
      </c>
      <c r="P953">
        <f t="shared" si="155"/>
        <v>1</v>
      </c>
      <c r="Q953">
        <f t="shared" si="155"/>
        <v>0</v>
      </c>
      <c r="R953">
        <f t="shared" si="155"/>
        <v>0</v>
      </c>
      <c r="S953">
        <f t="shared" si="155"/>
        <v>0</v>
      </c>
      <c r="T953">
        <f t="shared" si="155"/>
        <v>0</v>
      </c>
      <c r="U953">
        <f t="shared" si="155"/>
        <v>0</v>
      </c>
      <c r="V953">
        <f t="shared" si="155"/>
        <v>0</v>
      </c>
      <c r="W953">
        <f t="shared" si="155"/>
        <v>0</v>
      </c>
      <c r="X953">
        <f t="shared" si="155"/>
        <v>0</v>
      </c>
      <c r="Y953">
        <f t="shared" si="154"/>
        <v>0</v>
      </c>
      <c r="Z953">
        <f t="shared" si="154"/>
        <v>0</v>
      </c>
      <c r="AA953">
        <f t="shared" si="154"/>
        <v>0</v>
      </c>
      <c r="AB953">
        <f t="shared" si="154"/>
        <v>1</v>
      </c>
      <c r="AC953">
        <f t="shared" si="154"/>
        <v>2</v>
      </c>
    </row>
    <row r="954" spans="1:29">
      <c r="A954">
        <f>Schools!A954</f>
        <v>119853</v>
      </c>
      <c r="B954" t="str">
        <f>Schools!B954</f>
        <v>Waterloo Lodge School</v>
      </c>
      <c r="C954" t="str">
        <f>Schools!C954</f>
        <v>Independent School</v>
      </c>
      <c r="D954" t="str">
        <f>Schools!D954</f>
        <v>Requires Improvement</v>
      </c>
      <c r="E954" t="str">
        <f>Schools!E954</f>
        <v>/provider/27/119853</v>
      </c>
      <c r="F954" t="str">
        <f>Schools!F954</f>
        <v>173 Preston Road, Chorley, Lancashire, PR6 7AX</v>
      </c>
      <c r="G954" s="17">
        <f>Schools!G954</f>
        <v>43266</v>
      </c>
      <c r="H954">
        <f>Schools!H954</f>
        <v>2779959</v>
      </c>
      <c r="I954" t="str">
        <f>Schools!I954</f>
        <v>2779959.txt</v>
      </c>
      <c r="J954" t="str">
        <f>Schools!J954</f>
        <v>https://files.api.ofsted.gov.uk/v1/file/2779959</v>
      </c>
      <c r="K954" t="str">
        <f>Schools!K954</f>
        <v>Standard inspection</v>
      </c>
      <c r="L954" t="b">
        <f t="shared" si="155"/>
        <v>0</v>
      </c>
      <c r="M954">
        <f t="shared" si="155"/>
        <v>0</v>
      </c>
      <c r="N954">
        <f t="shared" si="155"/>
        <v>6</v>
      </c>
      <c r="O954">
        <f t="shared" si="155"/>
        <v>0</v>
      </c>
      <c r="P954">
        <f t="shared" si="155"/>
        <v>0</v>
      </c>
      <c r="Q954">
        <f t="shared" si="155"/>
        <v>0</v>
      </c>
      <c r="R954">
        <f t="shared" si="155"/>
        <v>0</v>
      </c>
      <c r="S954">
        <f t="shared" si="155"/>
        <v>0</v>
      </c>
      <c r="T954">
        <f t="shared" si="155"/>
        <v>0</v>
      </c>
      <c r="U954">
        <f t="shared" si="155"/>
        <v>0</v>
      </c>
      <c r="V954">
        <f t="shared" si="155"/>
        <v>0</v>
      </c>
      <c r="W954">
        <f t="shared" si="155"/>
        <v>0</v>
      </c>
      <c r="X954">
        <f t="shared" si="155"/>
        <v>0</v>
      </c>
      <c r="Y954">
        <f t="shared" si="154"/>
        <v>0</v>
      </c>
      <c r="Z954">
        <f t="shared" si="154"/>
        <v>0</v>
      </c>
      <c r="AA954">
        <f t="shared" si="154"/>
        <v>0</v>
      </c>
      <c r="AB954">
        <f t="shared" si="154"/>
        <v>0</v>
      </c>
      <c r="AC954">
        <f t="shared" si="154"/>
        <v>3</v>
      </c>
    </row>
    <row r="955" spans="1:29">
      <c r="A955">
        <f>Schools!A955</f>
        <v>139072</v>
      </c>
      <c r="B955" t="str">
        <f>Schools!B955</f>
        <v>University Academy Warrington</v>
      </c>
      <c r="C955" t="str">
        <f>Schools!C955</f>
        <v>Secondary</v>
      </c>
      <c r="D955">
        <f>Schools!D955</f>
        <v>0</v>
      </c>
      <c r="E955" t="str">
        <f>Schools!E955</f>
        <v>/provider/23/139072</v>
      </c>
      <c r="F955" t="str">
        <f>Schools!F955</f>
        <v>Insall Road, Padgate, Warrington, WA2 0LN</v>
      </c>
      <c r="G955" s="17">
        <f>Schools!G955</f>
        <v>43220</v>
      </c>
      <c r="H955">
        <f>Schools!H955</f>
        <v>2770571</v>
      </c>
      <c r="I955" t="str">
        <f>Schools!I955</f>
        <v>2770571.txt</v>
      </c>
      <c r="J955" t="str">
        <f>Schools!J955</f>
        <v>https://files.api.ofsted.gov.uk/v1/file/2770571</v>
      </c>
      <c r="K955" t="str">
        <f>Schools!K955</f>
        <v>Monitoring visit</v>
      </c>
      <c r="L955" t="b">
        <f t="shared" si="155"/>
        <v>0</v>
      </c>
      <c r="M955">
        <f t="shared" si="155"/>
        <v>0</v>
      </c>
      <c r="N955">
        <f t="shared" si="155"/>
        <v>2</v>
      </c>
      <c r="O955">
        <f t="shared" si="155"/>
        <v>0</v>
      </c>
      <c r="P955">
        <f t="shared" si="155"/>
        <v>0</v>
      </c>
      <c r="Q955">
        <f t="shared" si="155"/>
        <v>0</v>
      </c>
      <c r="R955">
        <f t="shared" si="155"/>
        <v>0</v>
      </c>
      <c r="S955">
        <f t="shared" si="155"/>
        <v>1</v>
      </c>
      <c r="T955">
        <f t="shared" si="155"/>
        <v>1</v>
      </c>
      <c r="U955">
        <f t="shared" si="155"/>
        <v>0</v>
      </c>
      <c r="V955">
        <f t="shared" si="155"/>
        <v>0</v>
      </c>
      <c r="W955">
        <f t="shared" si="155"/>
        <v>0</v>
      </c>
      <c r="X955">
        <f t="shared" si="155"/>
        <v>0</v>
      </c>
      <c r="Y955">
        <f t="shared" si="154"/>
        <v>0</v>
      </c>
      <c r="Z955">
        <f t="shared" si="154"/>
        <v>0</v>
      </c>
      <c r="AA955">
        <f t="shared" si="154"/>
        <v>0</v>
      </c>
      <c r="AB955">
        <f t="shared" si="154"/>
        <v>0</v>
      </c>
      <c r="AC955">
        <f t="shared" si="154"/>
        <v>2</v>
      </c>
    </row>
    <row r="956" spans="1:29">
      <c r="A956">
        <f>Schools!A956</f>
        <v>139328</v>
      </c>
      <c r="B956" t="str">
        <f>Schools!B956</f>
        <v>The ACE Academy</v>
      </c>
      <c r="C956" t="str">
        <f>Schools!C956</f>
        <v>Secondary</v>
      </c>
      <c r="D956">
        <f>Schools!D956</f>
        <v>0</v>
      </c>
      <c r="E956" t="str">
        <f>Schools!E956</f>
        <v>/provider/23/139328</v>
      </c>
      <c r="F956" t="str">
        <f>Schools!F956</f>
        <v>Alexandra Road, Tipton, West Midlands, DY4 7NR</v>
      </c>
      <c r="G956" s="17">
        <f>Schools!G956</f>
        <v>43298</v>
      </c>
      <c r="H956">
        <f>Schools!H956</f>
        <v>2786179</v>
      </c>
      <c r="I956" t="str">
        <f>Schools!I956</f>
        <v>2786179.txt</v>
      </c>
      <c r="J956" t="str">
        <f>Schools!J956</f>
        <v>https://files.api.ofsted.gov.uk/v1/file/2786179</v>
      </c>
      <c r="K956" t="str">
        <f>Schools!K956</f>
        <v>Monitoring visit</v>
      </c>
      <c r="L956" t="b">
        <f t="shared" si="155"/>
        <v>0</v>
      </c>
      <c r="M956">
        <f t="shared" si="155"/>
        <v>1</v>
      </c>
      <c r="N956">
        <f t="shared" si="155"/>
        <v>0</v>
      </c>
      <c r="O956">
        <f t="shared" si="155"/>
        <v>0</v>
      </c>
      <c r="P956">
        <f t="shared" si="155"/>
        <v>0</v>
      </c>
      <c r="Q956">
        <f t="shared" si="155"/>
        <v>0</v>
      </c>
      <c r="R956">
        <f t="shared" si="155"/>
        <v>0</v>
      </c>
      <c r="S956">
        <f t="shared" si="155"/>
        <v>0</v>
      </c>
      <c r="T956">
        <f t="shared" si="155"/>
        <v>0</v>
      </c>
      <c r="U956">
        <f t="shared" si="155"/>
        <v>0</v>
      </c>
      <c r="V956">
        <f t="shared" si="155"/>
        <v>0</v>
      </c>
      <c r="W956">
        <f t="shared" si="155"/>
        <v>0</v>
      </c>
      <c r="X956">
        <f t="shared" si="155"/>
        <v>0</v>
      </c>
      <c r="Y956">
        <f t="shared" si="154"/>
        <v>0</v>
      </c>
      <c r="Z956">
        <f t="shared" si="154"/>
        <v>0</v>
      </c>
      <c r="AA956">
        <f t="shared" si="154"/>
        <v>0</v>
      </c>
      <c r="AB956">
        <f t="shared" si="154"/>
        <v>0</v>
      </c>
      <c r="AC956">
        <f t="shared" si="154"/>
        <v>5</v>
      </c>
    </row>
    <row r="957" spans="1:29">
      <c r="A957">
        <f>Schools!A957</f>
        <v>119856</v>
      </c>
      <c r="B957" t="str">
        <f>Schools!B957</f>
        <v>Al Islah Girls' High School</v>
      </c>
      <c r="C957" t="str">
        <f>Schools!C957</f>
        <v>Independent School</v>
      </c>
      <c r="D957">
        <f>Schools!D957</f>
        <v>0</v>
      </c>
      <c r="E957" t="str">
        <f>Schools!E957</f>
        <v>/provider/27/119856</v>
      </c>
      <c r="F957" t="str">
        <f>Schools!F957</f>
        <v>108 Audley Range, Blackburn, Lancashire, BB1 1TF</v>
      </c>
      <c r="G957" s="17">
        <f>Schools!G957</f>
        <v>43082</v>
      </c>
      <c r="H957">
        <f>Schools!H957</f>
        <v>2742795</v>
      </c>
      <c r="I957" t="str">
        <f>Schools!I957</f>
        <v>2742795.txt</v>
      </c>
      <c r="J957" t="str">
        <f>Schools!J957</f>
        <v>https://files.api.ofsted.gov.uk/v1/file/2742795</v>
      </c>
      <c r="K957" t="str">
        <f>Schools!K957</f>
        <v>Additional inspection</v>
      </c>
      <c r="L957" t="b">
        <f t="shared" si="155"/>
        <v>0</v>
      </c>
      <c r="M957">
        <f t="shared" si="155"/>
        <v>0</v>
      </c>
      <c r="N957">
        <f t="shared" si="155"/>
        <v>0</v>
      </c>
      <c r="O957">
        <f t="shared" si="155"/>
        <v>0</v>
      </c>
      <c r="P957">
        <f t="shared" si="155"/>
        <v>0</v>
      </c>
      <c r="Q957">
        <f t="shared" si="155"/>
        <v>0</v>
      </c>
      <c r="R957">
        <f t="shared" si="155"/>
        <v>0</v>
      </c>
      <c r="S957">
        <f t="shared" si="155"/>
        <v>0</v>
      </c>
      <c r="T957">
        <f t="shared" si="155"/>
        <v>0</v>
      </c>
      <c r="U957">
        <f t="shared" si="155"/>
        <v>0</v>
      </c>
      <c r="V957">
        <f t="shared" si="155"/>
        <v>0</v>
      </c>
      <c r="W957">
        <f t="shared" si="155"/>
        <v>0</v>
      </c>
      <c r="X957">
        <f t="shared" si="155"/>
        <v>0</v>
      </c>
      <c r="Y957">
        <f t="shared" si="154"/>
        <v>0</v>
      </c>
      <c r="Z957">
        <f t="shared" si="154"/>
        <v>0</v>
      </c>
      <c r="AA957">
        <f t="shared" si="154"/>
        <v>0</v>
      </c>
      <c r="AB957">
        <f t="shared" si="154"/>
        <v>0</v>
      </c>
      <c r="AC957">
        <f t="shared" si="154"/>
        <v>0</v>
      </c>
    </row>
    <row r="958" spans="1:29">
      <c r="A958">
        <f>Schools!A958</f>
        <v>119858</v>
      </c>
      <c r="B958" t="str">
        <f>Schools!B958</f>
        <v>Crosshill Special School</v>
      </c>
      <c r="C958" t="str">
        <f>Schools!C958</f>
        <v>Special School</v>
      </c>
      <c r="D958">
        <f>Schools!D958</f>
        <v>0</v>
      </c>
      <c r="E958" t="str">
        <f>Schools!E958</f>
        <v>/provider/25/119858</v>
      </c>
      <c r="F958" t="str">
        <f>Schools!F958</f>
        <v>Haslingden Rd, Blackburn, Lancashire, BB2 3HJ</v>
      </c>
      <c r="G958" s="17">
        <f>Schools!G958</f>
        <v>43228</v>
      </c>
      <c r="H958">
        <f>Schools!H958</f>
        <v>2772097</v>
      </c>
      <c r="I958" t="str">
        <f>Schools!I958</f>
        <v>2772097.txt</v>
      </c>
      <c r="J958" t="str">
        <f>Schools!J958</f>
        <v>https://files.api.ofsted.gov.uk/v1/file/2772097</v>
      </c>
      <c r="K958" t="str">
        <f>Schools!K958</f>
        <v>Short inspection</v>
      </c>
      <c r="L958" t="b">
        <f t="shared" si="155"/>
        <v>0</v>
      </c>
      <c r="M958">
        <f t="shared" si="155"/>
        <v>0</v>
      </c>
      <c r="N958">
        <f t="shared" si="155"/>
        <v>3</v>
      </c>
      <c r="O958">
        <f t="shared" si="155"/>
        <v>0</v>
      </c>
      <c r="P958">
        <f t="shared" si="155"/>
        <v>0</v>
      </c>
      <c r="Q958">
        <f t="shared" si="155"/>
        <v>0</v>
      </c>
      <c r="R958">
        <f t="shared" si="155"/>
        <v>0</v>
      </c>
      <c r="S958">
        <f t="shared" si="155"/>
        <v>0</v>
      </c>
      <c r="T958">
        <f t="shared" si="155"/>
        <v>0</v>
      </c>
      <c r="U958">
        <f t="shared" si="155"/>
        <v>0</v>
      </c>
      <c r="V958">
        <f t="shared" si="155"/>
        <v>0</v>
      </c>
      <c r="W958">
        <f t="shared" si="155"/>
        <v>0</v>
      </c>
      <c r="X958">
        <f t="shared" si="155"/>
        <v>0</v>
      </c>
      <c r="Y958">
        <f t="shared" si="154"/>
        <v>0</v>
      </c>
      <c r="Z958">
        <f t="shared" si="154"/>
        <v>0</v>
      </c>
      <c r="AA958">
        <f t="shared" si="154"/>
        <v>0</v>
      </c>
      <c r="AB958">
        <f t="shared" si="154"/>
        <v>1</v>
      </c>
      <c r="AC958">
        <f t="shared" si="154"/>
        <v>4</v>
      </c>
    </row>
    <row r="959" spans="1:29">
      <c r="A959">
        <f>Schools!A959</f>
        <v>119861</v>
      </c>
      <c r="B959" t="str">
        <f>Schools!B959</f>
        <v>Bleasdale School</v>
      </c>
      <c r="C959" t="str">
        <f>Schools!C959</f>
        <v>Special School</v>
      </c>
      <c r="D959" t="str">
        <f>Schools!D959</f>
        <v>Outstanding</v>
      </c>
      <c r="E959" t="str">
        <f>Schools!E959</f>
        <v>/provider/25/119861</v>
      </c>
      <c r="F959" t="str">
        <f>Schools!F959</f>
        <v>27 Emesgate Lane, Silverdale, Carnforth, Lancashire, LA5 0RG</v>
      </c>
      <c r="G959" s="17">
        <f>Schools!G959</f>
        <v>42986</v>
      </c>
      <c r="H959">
        <f>Schools!H959</f>
        <v>2724287</v>
      </c>
      <c r="I959" t="str">
        <f>Schools!I959</f>
        <v>2724287.txt</v>
      </c>
      <c r="J959" t="str">
        <f>Schools!J959</f>
        <v>https://files.api.ofsted.gov.uk/v1/file/2724287</v>
      </c>
      <c r="K959" t="str">
        <f>Schools!K959</f>
        <v>Short inspection</v>
      </c>
      <c r="L959" t="b">
        <f t="shared" si="155"/>
        <v>0</v>
      </c>
      <c r="M959">
        <f t="shared" si="155"/>
        <v>0</v>
      </c>
      <c r="N959">
        <f t="shared" si="155"/>
        <v>0</v>
      </c>
      <c r="O959">
        <f t="shared" si="155"/>
        <v>0</v>
      </c>
      <c r="P959">
        <f t="shared" si="155"/>
        <v>0</v>
      </c>
      <c r="Q959">
        <f t="shared" si="155"/>
        <v>0</v>
      </c>
      <c r="R959">
        <f t="shared" si="155"/>
        <v>0</v>
      </c>
      <c r="S959">
        <f t="shared" si="155"/>
        <v>0</v>
      </c>
      <c r="T959">
        <f t="shared" si="155"/>
        <v>0</v>
      </c>
      <c r="U959">
        <f t="shared" si="155"/>
        <v>0</v>
      </c>
      <c r="V959">
        <f t="shared" si="155"/>
        <v>0</v>
      </c>
      <c r="W959">
        <f t="shared" si="155"/>
        <v>0</v>
      </c>
      <c r="X959">
        <f t="shared" si="155"/>
        <v>0</v>
      </c>
      <c r="Y959">
        <f t="shared" si="154"/>
        <v>0</v>
      </c>
      <c r="Z959">
        <f t="shared" si="154"/>
        <v>0</v>
      </c>
      <c r="AA959">
        <f t="shared" si="154"/>
        <v>0</v>
      </c>
      <c r="AB959">
        <f t="shared" si="154"/>
        <v>0</v>
      </c>
      <c r="AC959">
        <f t="shared" si="154"/>
        <v>0</v>
      </c>
    </row>
    <row r="960" spans="1:29">
      <c r="A960">
        <f>Schools!A960</f>
        <v>140655</v>
      </c>
      <c r="B960" t="str">
        <f>Schools!B960</f>
        <v>White Trees Independent School</v>
      </c>
      <c r="C960" t="str">
        <f>Schools!C960</f>
        <v>Independent School</v>
      </c>
      <c r="D960" t="str">
        <f>Schools!D960</f>
        <v>Requires Improvement</v>
      </c>
      <c r="E960" t="str">
        <f>Schools!E960</f>
        <v>/provider/27/140655</v>
      </c>
      <c r="F960" t="str">
        <f>Schools!F960</f>
        <v>London Road, Bishop's Stortford, 13a London Road, Bishops Stortford, Hertfordshire, CM23 3SP</v>
      </c>
      <c r="G960" s="17">
        <f>Schools!G960</f>
        <v>43256</v>
      </c>
      <c r="H960">
        <f>Schools!H960</f>
        <v>2777239</v>
      </c>
      <c r="I960" t="str">
        <f>Schools!I960</f>
        <v>2777239.txt</v>
      </c>
      <c r="J960" t="str">
        <f>Schools!J960</f>
        <v>https://files.api.ofsted.gov.uk/v1/file/2777239</v>
      </c>
      <c r="K960" t="str">
        <f>Schools!K960</f>
        <v>Standard inspection</v>
      </c>
      <c r="L960" t="b">
        <f t="shared" si="155"/>
        <v>0</v>
      </c>
      <c r="M960">
        <f t="shared" si="155"/>
        <v>0</v>
      </c>
      <c r="N960">
        <f t="shared" si="155"/>
        <v>3</v>
      </c>
      <c r="O960">
        <f t="shared" si="155"/>
        <v>0</v>
      </c>
      <c r="P960">
        <f t="shared" si="155"/>
        <v>0</v>
      </c>
      <c r="Q960">
        <f t="shared" si="155"/>
        <v>0</v>
      </c>
      <c r="R960">
        <f t="shared" si="155"/>
        <v>0</v>
      </c>
      <c r="S960">
        <f t="shared" si="155"/>
        <v>0</v>
      </c>
      <c r="T960">
        <f t="shared" si="155"/>
        <v>0</v>
      </c>
      <c r="U960">
        <f t="shared" si="155"/>
        <v>0</v>
      </c>
      <c r="V960">
        <f t="shared" si="155"/>
        <v>0</v>
      </c>
      <c r="W960">
        <f t="shared" si="155"/>
        <v>0</v>
      </c>
      <c r="X960">
        <f t="shared" si="155"/>
        <v>0</v>
      </c>
      <c r="Y960">
        <f t="shared" si="154"/>
        <v>0</v>
      </c>
      <c r="Z960">
        <f t="shared" si="154"/>
        <v>0</v>
      </c>
      <c r="AA960">
        <f t="shared" si="154"/>
        <v>0</v>
      </c>
      <c r="AB960">
        <f t="shared" si="154"/>
        <v>1</v>
      </c>
      <c r="AC960">
        <f t="shared" si="154"/>
        <v>3</v>
      </c>
    </row>
    <row r="961" spans="1:29">
      <c r="A961">
        <f>Schools!A961</f>
        <v>119866</v>
      </c>
      <c r="B961" t="str">
        <f>Schools!B961</f>
        <v>Moorbrook School</v>
      </c>
      <c r="C961" t="str">
        <f>Schools!C961</f>
        <v>Special School</v>
      </c>
      <c r="D961" t="str">
        <f>Schools!D961</f>
        <v>Good</v>
      </c>
      <c r="E961" t="str">
        <f>Schools!E961</f>
        <v>/provider/25/119866</v>
      </c>
      <c r="F961" t="str">
        <f>Schools!F961</f>
        <v>Ainslie Road, Fulwood, Preston, Lancashire, PR2 3DB</v>
      </c>
      <c r="G961" s="17">
        <f>Schools!G961</f>
        <v>43277</v>
      </c>
      <c r="H961">
        <f>Schools!H961</f>
        <v>2781717</v>
      </c>
      <c r="I961" t="str">
        <f>Schools!I961</f>
        <v>2781717.txt</v>
      </c>
      <c r="J961" t="str">
        <f>Schools!J961</f>
        <v>https://files.api.ofsted.gov.uk/v1/file/2781717</v>
      </c>
      <c r="K961" t="str">
        <f>Schools!K961</f>
        <v>Full inspection</v>
      </c>
      <c r="L961" t="b">
        <f t="shared" si="155"/>
        <v>0</v>
      </c>
      <c r="M961">
        <f t="shared" si="155"/>
        <v>0</v>
      </c>
      <c r="N961">
        <f t="shared" si="155"/>
        <v>2</v>
      </c>
      <c r="O961">
        <f t="shared" si="155"/>
        <v>0</v>
      </c>
      <c r="P961">
        <f t="shared" si="155"/>
        <v>0</v>
      </c>
      <c r="Q961">
        <f t="shared" si="155"/>
        <v>0</v>
      </c>
      <c r="R961">
        <f t="shared" si="155"/>
        <v>0</v>
      </c>
      <c r="S961">
        <f t="shared" si="155"/>
        <v>0</v>
      </c>
      <c r="T961">
        <f t="shared" si="155"/>
        <v>0</v>
      </c>
      <c r="U961">
        <f t="shared" si="155"/>
        <v>0</v>
      </c>
      <c r="V961">
        <f t="shared" si="155"/>
        <v>0</v>
      </c>
      <c r="W961">
        <f t="shared" si="155"/>
        <v>0</v>
      </c>
      <c r="X961">
        <f t="shared" si="155"/>
        <v>0</v>
      </c>
      <c r="Y961">
        <f t="shared" si="154"/>
        <v>0</v>
      </c>
      <c r="Z961">
        <f t="shared" si="154"/>
        <v>0</v>
      </c>
      <c r="AA961">
        <f t="shared" si="154"/>
        <v>0</v>
      </c>
      <c r="AB961">
        <f t="shared" si="154"/>
        <v>0</v>
      </c>
      <c r="AC961">
        <f t="shared" si="154"/>
        <v>3</v>
      </c>
    </row>
    <row r="962" spans="1:29">
      <c r="A962">
        <f>Schools!A962</f>
        <v>119873</v>
      </c>
      <c r="B962" t="str">
        <f>Schools!B962</f>
        <v>Wennington Hall School</v>
      </c>
      <c r="C962" t="str">
        <f>Schools!C962</f>
        <v>Special School</v>
      </c>
      <c r="D962">
        <f>Schools!D962</f>
        <v>0</v>
      </c>
      <c r="E962" t="str">
        <f>Schools!E962</f>
        <v>/provider/25/119873</v>
      </c>
      <c r="F962" t="str">
        <f>Schools!F962</f>
        <v>Lodge Lane, Wennington, Lancaster, Lancashire, LA2 8NS</v>
      </c>
      <c r="G962" s="17">
        <f>Schools!G962</f>
        <v>43068</v>
      </c>
      <c r="H962">
        <f>Schools!H962</f>
        <v>2739873</v>
      </c>
      <c r="I962" t="str">
        <f>Schools!I962</f>
        <v>2739873.txt</v>
      </c>
      <c r="J962" t="str">
        <f>Schools!J962</f>
        <v>https://files.api.ofsted.gov.uk/v1/file/2739873</v>
      </c>
      <c r="K962" t="str">
        <f>Schools!K962</f>
        <v>Monitoring visit</v>
      </c>
      <c r="L962" t="b">
        <f t="shared" ref="L962:AA971" si="156">VLOOKUP($A962,rMentions,COLUMN()-9,FALSE)</f>
        <v>0</v>
      </c>
      <c r="M962">
        <f t="shared" si="156"/>
        <v>0</v>
      </c>
      <c r="N962">
        <f t="shared" si="156"/>
        <v>0</v>
      </c>
      <c r="O962">
        <f t="shared" si="156"/>
        <v>0</v>
      </c>
      <c r="P962">
        <f t="shared" si="156"/>
        <v>0</v>
      </c>
      <c r="Q962">
        <f t="shared" si="156"/>
        <v>0</v>
      </c>
      <c r="R962">
        <f t="shared" si="156"/>
        <v>0</v>
      </c>
      <c r="S962">
        <f t="shared" si="156"/>
        <v>0</v>
      </c>
      <c r="T962">
        <f t="shared" si="156"/>
        <v>1</v>
      </c>
      <c r="U962">
        <f t="shared" si="156"/>
        <v>0</v>
      </c>
      <c r="V962">
        <f t="shared" si="156"/>
        <v>0</v>
      </c>
      <c r="W962">
        <f t="shared" si="156"/>
        <v>0</v>
      </c>
      <c r="X962">
        <f t="shared" si="156"/>
        <v>0</v>
      </c>
      <c r="Y962">
        <f t="shared" si="156"/>
        <v>0</v>
      </c>
      <c r="Z962">
        <f t="shared" si="156"/>
        <v>0</v>
      </c>
      <c r="AA962">
        <f t="shared" si="156"/>
        <v>0</v>
      </c>
      <c r="AB962">
        <f t="shared" ref="Y962:AC977" si="157">VLOOKUP($A962,rMentions,COLUMN()-9,FALSE)</f>
        <v>0</v>
      </c>
      <c r="AC962">
        <f t="shared" si="157"/>
        <v>0</v>
      </c>
    </row>
    <row r="963" spans="1:29">
      <c r="A963">
        <f>Schools!A963</f>
        <v>119876</v>
      </c>
      <c r="B963" t="str">
        <f>Schools!B963</f>
        <v>Morecambe Road School</v>
      </c>
      <c r="C963" t="str">
        <f>Schools!C963</f>
        <v>Special School</v>
      </c>
      <c r="D963">
        <f>Schools!D963</f>
        <v>0</v>
      </c>
      <c r="E963" t="str">
        <f>Schools!E963</f>
        <v>/provider/25/119876</v>
      </c>
      <c r="F963" t="str">
        <f>Schools!F963</f>
        <v>Morecambe Road, Morecambe, Lancashire, LA3 3AB</v>
      </c>
      <c r="G963" s="17">
        <f>Schools!G963</f>
        <v>43168</v>
      </c>
      <c r="H963">
        <f>Schools!H963</f>
        <v>2759759</v>
      </c>
      <c r="I963" t="str">
        <f>Schools!I963</f>
        <v>2759759.txt</v>
      </c>
      <c r="J963" t="str">
        <f>Schools!J963</f>
        <v>https://files.api.ofsted.gov.uk/v1/file/2759759</v>
      </c>
      <c r="K963" t="str">
        <f>Schools!K963</f>
        <v>Short inspection</v>
      </c>
      <c r="L963" t="b">
        <f t="shared" si="156"/>
        <v>0</v>
      </c>
      <c r="M963">
        <f t="shared" si="156"/>
        <v>1</v>
      </c>
      <c r="N963">
        <f t="shared" si="156"/>
        <v>2</v>
      </c>
      <c r="O963">
        <f t="shared" si="156"/>
        <v>0</v>
      </c>
      <c r="P963">
        <f t="shared" si="156"/>
        <v>0</v>
      </c>
      <c r="Q963">
        <f t="shared" si="156"/>
        <v>0</v>
      </c>
      <c r="R963">
        <f t="shared" si="156"/>
        <v>0</v>
      </c>
      <c r="S963">
        <f t="shared" si="156"/>
        <v>0</v>
      </c>
      <c r="T963">
        <f t="shared" si="156"/>
        <v>0</v>
      </c>
      <c r="U963">
        <f t="shared" si="156"/>
        <v>0</v>
      </c>
      <c r="V963">
        <f t="shared" si="156"/>
        <v>0</v>
      </c>
      <c r="W963">
        <f t="shared" si="156"/>
        <v>0</v>
      </c>
      <c r="X963">
        <f t="shared" si="156"/>
        <v>0</v>
      </c>
      <c r="Y963">
        <f t="shared" si="157"/>
        <v>0</v>
      </c>
      <c r="Z963">
        <f t="shared" si="157"/>
        <v>0</v>
      </c>
      <c r="AA963">
        <f t="shared" si="157"/>
        <v>0</v>
      </c>
      <c r="AB963">
        <f t="shared" si="157"/>
        <v>0</v>
      </c>
      <c r="AC963">
        <f t="shared" si="157"/>
        <v>1</v>
      </c>
    </row>
    <row r="964" spans="1:29">
      <c r="A964">
        <f>Schools!A964</f>
        <v>139049</v>
      </c>
      <c r="B964" t="str">
        <f>Schools!B964</f>
        <v>Bridge Learning Campus</v>
      </c>
      <c r="C964" t="str">
        <f>Schools!C964</f>
        <v>Other schools</v>
      </c>
      <c r="D964" t="str">
        <f>Schools!D964</f>
        <v>Inadequate</v>
      </c>
      <c r="E964" t="str">
        <f>Schools!E964</f>
        <v>/provider/28/139049</v>
      </c>
      <c r="F964" t="str">
        <f>Schools!F964</f>
        <v>WILLIAM JESSOP WAY, HARTCLIFFE, BRISTOL, BS13 0RL</v>
      </c>
      <c r="G964" s="17">
        <f>Schools!G964</f>
        <v>43276</v>
      </c>
      <c r="H964">
        <f>Schools!H964</f>
        <v>2781585</v>
      </c>
      <c r="I964" t="str">
        <f>Schools!I964</f>
        <v>2781585.txt</v>
      </c>
      <c r="J964" t="str">
        <f>Schools!J964</f>
        <v>https://files.api.ofsted.gov.uk/v1/file/2781585</v>
      </c>
      <c r="K964" t="str">
        <f>Schools!K964</f>
        <v>Full inspection</v>
      </c>
      <c r="L964" t="b">
        <f t="shared" si="156"/>
        <v>0</v>
      </c>
      <c r="M964">
        <f t="shared" si="156"/>
        <v>1</v>
      </c>
      <c r="N964">
        <f t="shared" si="156"/>
        <v>6</v>
      </c>
      <c r="O964">
        <f t="shared" si="156"/>
        <v>1</v>
      </c>
      <c r="P964">
        <f t="shared" si="156"/>
        <v>0</v>
      </c>
      <c r="Q964">
        <f t="shared" si="156"/>
        <v>0</v>
      </c>
      <c r="R964">
        <f t="shared" si="156"/>
        <v>0</v>
      </c>
      <c r="S964">
        <f t="shared" si="156"/>
        <v>0</v>
      </c>
      <c r="T964">
        <f t="shared" si="156"/>
        <v>0</v>
      </c>
      <c r="U964">
        <f t="shared" si="156"/>
        <v>0</v>
      </c>
      <c r="V964">
        <f t="shared" si="156"/>
        <v>0</v>
      </c>
      <c r="W964">
        <f t="shared" si="156"/>
        <v>0</v>
      </c>
      <c r="X964">
        <f t="shared" si="156"/>
        <v>0</v>
      </c>
      <c r="Y964">
        <f t="shared" si="157"/>
        <v>0</v>
      </c>
      <c r="Z964">
        <f t="shared" si="157"/>
        <v>0</v>
      </c>
      <c r="AA964">
        <f t="shared" si="157"/>
        <v>0</v>
      </c>
      <c r="AB964">
        <f t="shared" si="157"/>
        <v>0</v>
      </c>
      <c r="AC964">
        <f t="shared" si="157"/>
        <v>3</v>
      </c>
    </row>
    <row r="965" spans="1:29">
      <c r="A965">
        <f>Schools!A965</f>
        <v>119877</v>
      </c>
      <c r="B965" t="str">
        <f>Schools!B965</f>
        <v>Chorley Astley Park School</v>
      </c>
      <c r="C965" t="str">
        <f>Schools!C965</f>
        <v>Special School</v>
      </c>
      <c r="D965">
        <f>Schools!D965</f>
        <v>0</v>
      </c>
      <c r="E965" t="str">
        <f>Schools!E965</f>
        <v>/provider/25/119877</v>
      </c>
      <c r="F965" t="str">
        <f>Schools!F965</f>
        <v>Harrington Road, Chorley, Lancashire, PR7 1JZ</v>
      </c>
      <c r="G965" s="17">
        <f>Schools!G965</f>
        <v>43168</v>
      </c>
      <c r="H965">
        <f>Schools!H965</f>
        <v>2759777</v>
      </c>
      <c r="I965" t="str">
        <f>Schools!I965</f>
        <v>2759777.txt</v>
      </c>
      <c r="J965" t="str">
        <f>Schools!J965</f>
        <v>https://files.api.ofsted.gov.uk/v1/file/2759777</v>
      </c>
      <c r="K965" t="str">
        <f>Schools!K965</f>
        <v>Short inspection</v>
      </c>
      <c r="L965" t="b">
        <f t="shared" si="156"/>
        <v>0</v>
      </c>
      <c r="M965">
        <f t="shared" si="156"/>
        <v>0</v>
      </c>
      <c r="N965">
        <f t="shared" si="156"/>
        <v>1</v>
      </c>
      <c r="O965">
        <f t="shared" si="156"/>
        <v>0</v>
      </c>
      <c r="P965">
        <f t="shared" si="156"/>
        <v>0</v>
      </c>
      <c r="Q965">
        <f t="shared" si="156"/>
        <v>0</v>
      </c>
      <c r="R965">
        <f t="shared" si="156"/>
        <v>0</v>
      </c>
      <c r="S965">
        <f t="shared" si="156"/>
        <v>0</v>
      </c>
      <c r="T965">
        <f t="shared" si="156"/>
        <v>0</v>
      </c>
      <c r="U965">
        <f t="shared" si="156"/>
        <v>0</v>
      </c>
      <c r="V965">
        <f t="shared" si="156"/>
        <v>0</v>
      </c>
      <c r="W965">
        <f t="shared" si="156"/>
        <v>0</v>
      </c>
      <c r="X965">
        <f t="shared" si="156"/>
        <v>0</v>
      </c>
      <c r="Y965">
        <f t="shared" si="157"/>
        <v>0</v>
      </c>
      <c r="Z965">
        <f t="shared" si="157"/>
        <v>0</v>
      </c>
      <c r="AA965">
        <f t="shared" si="157"/>
        <v>0</v>
      </c>
      <c r="AB965">
        <f t="shared" si="157"/>
        <v>1</v>
      </c>
      <c r="AC965">
        <f t="shared" si="157"/>
        <v>0</v>
      </c>
    </row>
    <row r="966" spans="1:29">
      <c r="A966">
        <f>Schools!A966</f>
        <v>140486</v>
      </c>
      <c r="B966" t="str">
        <f>Schools!B966</f>
        <v>Woodlands School</v>
      </c>
      <c r="C966" t="str">
        <f>Schools!C966</f>
        <v>Independent School</v>
      </c>
      <c r="D966" t="str">
        <f>Schools!D966</f>
        <v>Good</v>
      </c>
      <c r="E966" t="str">
        <f>Schools!E966</f>
        <v>/provider/27/140486</v>
      </c>
      <c r="F966" t="str">
        <f>Schools!F966</f>
        <v>Church Lane, Edenfield, Rossendale, Lancashire, BL0 0QL</v>
      </c>
      <c r="G966" s="17">
        <f>Schools!G966</f>
        <v>43077</v>
      </c>
      <c r="H966">
        <f>Schools!H966</f>
        <v>2741953</v>
      </c>
      <c r="I966" t="str">
        <f>Schools!I966</f>
        <v>2741953.txt</v>
      </c>
      <c r="J966" t="str">
        <f>Schools!J966</f>
        <v>https://files.api.ofsted.gov.uk/v1/file/2741953</v>
      </c>
      <c r="K966" t="str">
        <f>Schools!K966</f>
        <v>Standard inspection</v>
      </c>
      <c r="L966" t="b">
        <f t="shared" si="156"/>
        <v>0</v>
      </c>
      <c r="M966">
        <f t="shared" si="156"/>
        <v>4</v>
      </c>
      <c r="N966">
        <f t="shared" si="156"/>
        <v>5</v>
      </c>
      <c r="O966">
        <f t="shared" si="156"/>
        <v>1</v>
      </c>
      <c r="P966">
        <f t="shared" si="156"/>
        <v>0</v>
      </c>
      <c r="Q966">
        <f t="shared" si="156"/>
        <v>0</v>
      </c>
      <c r="R966">
        <f t="shared" si="156"/>
        <v>0</v>
      </c>
      <c r="S966">
        <f t="shared" si="156"/>
        <v>0</v>
      </c>
      <c r="T966">
        <f t="shared" si="156"/>
        <v>0</v>
      </c>
      <c r="U966">
        <f t="shared" si="156"/>
        <v>0</v>
      </c>
      <c r="V966">
        <f t="shared" si="156"/>
        <v>0</v>
      </c>
      <c r="W966">
        <f t="shared" si="156"/>
        <v>0</v>
      </c>
      <c r="X966">
        <f t="shared" si="156"/>
        <v>0</v>
      </c>
      <c r="Y966">
        <f t="shared" si="157"/>
        <v>0</v>
      </c>
      <c r="Z966">
        <f t="shared" si="157"/>
        <v>0</v>
      </c>
      <c r="AA966">
        <f t="shared" si="157"/>
        <v>0</v>
      </c>
      <c r="AB966">
        <f t="shared" si="157"/>
        <v>0</v>
      </c>
      <c r="AC966">
        <f t="shared" si="157"/>
        <v>5</v>
      </c>
    </row>
    <row r="967" spans="1:29">
      <c r="A967">
        <f>Schools!A967</f>
        <v>119880</v>
      </c>
      <c r="B967" t="str">
        <f>Schools!B967</f>
        <v>Lostock Hall Moor Hey School</v>
      </c>
      <c r="C967" t="str">
        <f>Schools!C967</f>
        <v>Special School</v>
      </c>
      <c r="D967">
        <f>Schools!D967</f>
        <v>0</v>
      </c>
      <c r="E967" t="str">
        <f>Schools!E967</f>
        <v>/provider/25/119880</v>
      </c>
      <c r="F967" t="str">
        <f>Schools!F967</f>
        <v>Far Croft, Lostock Hall, Preston, Lancashire, PR5 5SS</v>
      </c>
      <c r="G967" s="17">
        <f>Schools!G967</f>
        <v>43088</v>
      </c>
      <c r="H967">
        <f>Schools!H967</f>
        <v>2743939</v>
      </c>
      <c r="I967" t="str">
        <f>Schools!I967</f>
        <v>2743939.txt</v>
      </c>
      <c r="J967" t="str">
        <f>Schools!J967</f>
        <v>https://files.api.ofsted.gov.uk/v1/file/2743939</v>
      </c>
      <c r="K967" t="str">
        <f>Schools!K967</f>
        <v>Short inspection</v>
      </c>
      <c r="L967" t="b">
        <f t="shared" si="156"/>
        <v>0</v>
      </c>
      <c r="M967">
        <f t="shared" si="156"/>
        <v>2</v>
      </c>
      <c r="N967">
        <f t="shared" si="156"/>
        <v>1</v>
      </c>
      <c r="O967">
        <f t="shared" si="156"/>
        <v>0</v>
      </c>
      <c r="P967">
        <f t="shared" si="156"/>
        <v>0</v>
      </c>
      <c r="Q967">
        <f t="shared" si="156"/>
        <v>0</v>
      </c>
      <c r="R967">
        <f t="shared" si="156"/>
        <v>0</v>
      </c>
      <c r="S967">
        <f t="shared" si="156"/>
        <v>0</v>
      </c>
      <c r="T967">
        <f t="shared" si="156"/>
        <v>0</v>
      </c>
      <c r="U967">
        <f t="shared" si="156"/>
        <v>0</v>
      </c>
      <c r="V967">
        <f t="shared" si="156"/>
        <v>0</v>
      </c>
      <c r="W967">
        <f t="shared" si="156"/>
        <v>0</v>
      </c>
      <c r="X967">
        <f t="shared" si="156"/>
        <v>0</v>
      </c>
      <c r="Y967">
        <f t="shared" si="157"/>
        <v>0</v>
      </c>
      <c r="Z967">
        <f t="shared" si="157"/>
        <v>0</v>
      </c>
      <c r="AA967">
        <f t="shared" si="157"/>
        <v>0</v>
      </c>
      <c r="AB967">
        <f t="shared" si="157"/>
        <v>1</v>
      </c>
      <c r="AC967">
        <f t="shared" si="157"/>
        <v>2</v>
      </c>
    </row>
    <row r="968" spans="1:29">
      <c r="A968" t="str">
        <f>Schools!A968</f>
        <v>SC490122</v>
      </c>
      <c r="B968" t="str">
        <f>Schools!B968</f>
        <v>Wyre Forest School</v>
      </c>
      <c r="C968" t="str">
        <f>Schools!C968</f>
        <v>Residential Special School</v>
      </c>
      <c r="D968" t="str">
        <f>Schools!D968</f>
        <v>Requires improvement to be good</v>
      </c>
      <c r="E968" t="str">
        <f>Schools!E968</f>
        <v>/provider/10/SC490122</v>
      </c>
      <c r="F968" t="str">
        <f>Schools!F968</f>
        <v>Wyre Forest School, Habberley Road, Kidderminster, Worcestershire, DY11 6FA</v>
      </c>
      <c r="G968" s="17">
        <f>Schools!G968</f>
        <v>43201</v>
      </c>
      <c r="H968">
        <f>Schools!H968</f>
        <v>2766385</v>
      </c>
      <c r="I968" t="str">
        <f>Schools!I968</f>
        <v>2766385.txt</v>
      </c>
      <c r="J968" t="str">
        <f>Schools!J968</f>
        <v>https://files.api.ofsted.gov.uk/v1/file/2766385</v>
      </c>
      <c r="K968" t="str">
        <f>Schools!K968</f>
        <v>Full inspection</v>
      </c>
      <c r="L968" t="b">
        <f t="shared" si="156"/>
        <v>0</v>
      </c>
      <c r="M968">
        <f t="shared" si="156"/>
        <v>0</v>
      </c>
      <c r="N968">
        <f t="shared" si="156"/>
        <v>0</v>
      </c>
      <c r="O968">
        <f t="shared" si="156"/>
        <v>0</v>
      </c>
      <c r="P968">
        <f t="shared" si="156"/>
        <v>0</v>
      </c>
      <c r="Q968">
        <f t="shared" si="156"/>
        <v>0</v>
      </c>
      <c r="R968">
        <f t="shared" si="156"/>
        <v>0</v>
      </c>
      <c r="S968">
        <f t="shared" si="156"/>
        <v>0</v>
      </c>
      <c r="T968">
        <f t="shared" si="156"/>
        <v>0</v>
      </c>
      <c r="U968">
        <f t="shared" si="156"/>
        <v>0</v>
      </c>
      <c r="V968">
        <f t="shared" si="156"/>
        <v>0</v>
      </c>
      <c r="W968">
        <f t="shared" si="156"/>
        <v>0</v>
      </c>
      <c r="X968">
        <f t="shared" si="156"/>
        <v>0</v>
      </c>
      <c r="Y968">
        <f t="shared" si="157"/>
        <v>0</v>
      </c>
      <c r="Z968">
        <f t="shared" si="157"/>
        <v>0</v>
      </c>
      <c r="AA968">
        <f t="shared" si="157"/>
        <v>0</v>
      </c>
      <c r="AB968">
        <f t="shared" si="157"/>
        <v>1</v>
      </c>
      <c r="AC968">
        <f t="shared" si="157"/>
        <v>0</v>
      </c>
    </row>
    <row r="969" spans="1:29">
      <c r="A969">
        <f>Schools!A969</f>
        <v>119889</v>
      </c>
      <c r="B969" t="str">
        <f>Schools!B969</f>
        <v>Mayfield School</v>
      </c>
      <c r="C969" t="str">
        <f>Schools!C969</f>
        <v>Special School</v>
      </c>
      <c r="D969">
        <f>Schools!D969</f>
        <v>0</v>
      </c>
      <c r="E969" t="str">
        <f>Schools!E969</f>
        <v>/provider/25/119889</v>
      </c>
      <c r="F969" t="str">
        <f>Schools!F969</f>
        <v>Gloucester Road, Chorley, Lancashire, PR7 3HN</v>
      </c>
      <c r="G969" s="17">
        <f>Schools!G969</f>
        <v>42982</v>
      </c>
      <c r="H969">
        <f>Schools!H969</f>
        <v>2723091</v>
      </c>
      <c r="I969" t="str">
        <f>Schools!I969</f>
        <v>2723091.txt</v>
      </c>
      <c r="J969" t="str">
        <f>Schools!J969</f>
        <v>https://files.api.ofsted.gov.uk/v1/file/2723091</v>
      </c>
      <c r="K969" t="str">
        <f>Schools!K969</f>
        <v>Short inspection</v>
      </c>
      <c r="L969" t="b">
        <f t="shared" si="156"/>
        <v>0</v>
      </c>
      <c r="M969">
        <f t="shared" si="156"/>
        <v>0</v>
      </c>
      <c r="N969">
        <f t="shared" si="156"/>
        <v>1</v>
      </c>
      <c r="O969">
        <f t="shared" si="156"/>
        <v>0</v>
      </c>
      <c r="P969">
        <f t="shared" si="156"/>
        <v>0</v>
      </c>
      <c r="Q969">
        <f t="shared" si="156"/>
        <v>0</v>
      </c>
      <c r="R969">
        <f t="shared" si="156"/>
        <v>0</v>
      </c>
      <c r="S969">
        <f t="shared" si="156"/>
        <v>0</v>
      </c>
      <c r="T969">
        <f t="shared" si="156"/>
        <v>0</v>
      </c>
      <c r="U969">
        <f t="shared" si="156"/>
        <v>0</v>
      </c>
      <c r="V969">
        <f t="shared" si="156"/>
        <v>0</v>
      </c>
      <c r="W969">
        <f t="shared" si="156"/>
        <v>0</v>
      </c>
      <c r="X969">
        <f t="shared" si="156"/>
        <v>0</v>
      </c>
      <c r="Y969">
        <f t="shared" si="157"/>
        <v>0</v>
      </c>
      <c r="Z969">
        <f t="shared" si="157"/>
        <v>0</v>
      </c>
      <c r="AA969">
        <f t="shared" si="157"/>
        <v>0</v>
      </c>
      <c r="AB969">
        <f t="shared" si="157"/>
        <v>1</v>
      </c>
      <c r="AC969">
        <f t="shared" si="157"/>
        <v>1</v>
      </c>
    </row>
    <row r="970" spans="1:29">
      <c r="A970">
        <f>Schools!A970</f>
        <v>119892</v>
      </c>
      <c r="B970" t="str">
        <f>Schools!B970</f>
        <v>The Loyne Specialist School</v>
      </c>
      <c r="C970" t="str">
        <f>Schools!C970</f>
        <v>Special School</v>
      </c>
      <c r="D970">
        <f>Schools!D970</f>
        <v>0</v>
      </c>
      <c r="E970" t="str">
        <f>Schools!E970</f>
        <v>/provider/25/119892</v>
      </c>
      <c r="F970" t="str">
        <f>Schools!F970</f>
        <v>Sefton Drive, Lancaster, Lancashire, LA1 2QD</v>
      </c>
      <c r="G970" s="17">
        <f>Schools!G970</f>
        <v>43262</v>
      </c>
      <c r="H970">
        <f>Schools!H970</f>
        <v>2778853</v>
      </c>
      <c r="I970" t="str">
        <f>Schools!I970</f>
        <v>2778853.txt</v>
      </c>
      <c r="J970" t="str">
        <f>Schools!J970</f>
        <v>https://files.api.ofsted.gov.uk/v1/file/2778853</v>
      </c>
      <c r="K970" t="str">
        <f>Schools!K970</f>
        <v>Short inspection</v>
      </c>
      <c r="L970" t="b">
        <f t="shared" si="156"/>
        <v>0</v>
      </c>
      <c r="M970">
        <f t="shared" si="156"/>
        <v>0</v>
      </c>
      <c r="N970">
        <f t="shared" si="156"/>
        <v>0</v>
      </c>
      <c r="O970">
        <f t="shared" si="156"/>
        <v>0</v>
      </c>
      <c r="P970">
        <f t="shared" si="156"/>
        <v>0</v>
      </c>
      <c r="Q970">
        <f t="shared" si="156"/>
        <v>0</v>
      </c>
      <c r="R970">
        <f t="shared" si="156"/>
        <v>0</v>
      </c>
      <c r="S970">
        <f t="shared" si="156"/>
        <v>0</v>
      </c>
      <c r="T970">
        <f t="shared" si="156"/>
        <v>0</v>
      </c>
      <c r="U970">
        <f t="shared" si="156"/>
        <v>0</v>
      </c>
      <c r="V970">
        <f t="shared" si="156"/>
        <v>0</v>
      </c>
      <c r="W970">
        <f t="shared" si="156"/>
        <v>0</v>
      </c>
      <c r="X970">
        <f t="shared" si="156"/>
        <v>0</v>
      </c>
      <c r="Y970">
        <f t="shared" si="157"/>
        <v>0</v>
      </c>
      <c r="Z970">
        <f t="shared" si="157"/>
        <v>0</v>
      </c>
      <c r="AA970">
        <f t="shared" si="157"/>
        <v>0</v>
      </c>
      <c r="AB970">
        <f t="shared" si="157"/>
        <v>1</v>
      </c>
      <c r="AC970">
        <f t="shared" si="157"/>
        <v>0</v>
      </c>
    </row>
    <row r="971" spans="1:29">
      <c r="A971">
        <f>Schools!A971</f>
        <v>139402</v>
      </c>
      <c r="B971" t="str">
        <f>Schools!B971</f>
        <v>Alec Hunter Academy</v>
      </c>
      <c r="C971" t="str">
        <f>Schools!C971</f>
        <v>Secondary</v>
      </c>
      <c r="D971" t="str">
        <f>Schools!D971</f>
        <v>Good</v>
      </c>
      <c r="E971" t="str">
        <f>Schools!E971</f>
        <v>/provider/23/139402</v>
      </c>
      <c r="F971" t="str">
        <f>Schools!F971</f>
        <v>Stubbs Lane, Braintree, Essex, CM7 3NR</v>
      </c>
      <c r="G971" s="17">
        <f>Schools!G971</f>
        <v>42996</v>
      </c>
      <c r="H971">
        <f>Schools!H971</f>
        <v>2725731</v>
      </c>
      <c r="I971" t="str">
        <f>Schools!I971</f>
        <v>2725731.txt</v>
      </c>
      <c r="J971" t="str">
        <f>Schools!J971</f>
        <v>https://files.api.ofsted.gov.uk/v1/file/2725731</v>
      </c>
      <c r="K971" t="str">
        <f>Schools!K971</f>
        <v>Full inspection</v>
      </c>
      <c r="L971" t="b">
        <f t="shared" si="156"/>
        <v>0</v>
      </c>
      <c r="M971">
        <f t="shared" si="156"/>
        <v>2</v>
      </c>
      <c r="N971">
        <f t="shared" si="156"/>
        <v>4</v>
      </c>
      <c r="O971">
        <f t="shared" si="156"/>
        <v>0</v>
      </c>
      <c r="P971">
        <f t="shared" si="156"/>
        <v>0</v>
      </c>
      <c r="Q971">
        <f t="shared" si="156"/>
        <v>0</v>
      </c>
      <c r="R971">
        <f t="shared" si="156"/>
        <v>1</v>
      </c>
      <c r="S971">
        <f t="shared" si="156"/>
        <v>1</v>
      </c>
      <c r="T971">
        <f t="shared" si="156"/>
        <v>0</v>
      </c>
      <c r="U971">
        <f t="shared" si="156"/>
        <v>0</v>
      </c>
      <c r="V971">
        <f t="shared" si="156"/>
        <v>0</v>
      </c>
      <c r="W971">
        <f t="shared" si="156"/>
        <v>0</v>
      </c>
      <c r="X971">
        <f t="shared" si="156"/>
        <v>0</v>
      </c>
      <c r="Y971">
        <f t="shared" si="157"/>
        <v>0</v>
      </c>
      <c r="Z971">
        <f t="shared" si="157"/>
        <v>0</v>
      </c>
      <c r="AA971">
        <f t="shared" si="157"/>
        <v>0</v>
      </c>
      <c r="AB971">
        <f t="shared" si="157"/>
        <v>0</v>
      </c>
      <c r="AC971">
        <f t="shared" si="157"/>
        <v>6</v>
      </c>
    </row>
    <row r="972" spans="1:29">
      <c r="A972">
        <f>Schools!A972</f>
        <v>139779</v>
      </c>
      <c r="B972" t="str">
        <f>Schools!B972</f>
        <v>Oxford Tutorial College</v>
      </c>
      <c r="C972" t="str">
        <f>Schools!C972</f>
        <v>Independent School</v>
      </c>
      <c r="D972">
        <f>Schools!D972</f>
        <v>0</v>
      </c>
      <c r="E972" t="str">
        <f>Schools!E972</f>
        <v>/provider/27/139779</v>
      </c>
      <c r="F972" t="str">
        <f>Schools!F972</f>
        <v>12 King Edward Street, Oxford, Oxfordshire, OX1 4HT</v>
      </c>
      <c r="G972" s="17">
        <f>Schools!G972</f>
        <v>43301</v>
      </c>
      <c r="H972">
        <f>Schools!H972</f>
        <v>50005081</v>
      </c>
      <c r="I972" t="str">
        <f>Schools!I972</f>
        <v>50005081.txt</v>
      </c>
      <c r="J972" t="str">
        <f>Schools!J972</f>
        <v>https://files.api.ofsted.gov.uk/v1/file/50005081</v>
      </c>
      <c r="K972" t="str">
        <f>Schools!K972</f>
        <v>Additional inspection</v>
      </c>
      <c r="L972" t="b">
        <f t="shared" ref="L972:AA981" si="158">VLOOKUP($A972,rMentions,COLUMN()-9,FALSE)</f>
        <v>0</v>
      </c>
      <c r="M972">
        <f t="shared" si="158"/>
        <v>1</v>
      </c>
      <c r="N972">
        <f t="shared" si="158"/>
        <v>1</v>
      </c>
      <c r="O972">
        <f t="shared" si="158"/>
        <v>0</v>
      </c>
      <c r="P972">
        <f t="shared" si="158"/>
        <v>0</v>
      </c>
      <c r="Q972">
        <f t="shared" si="158"/>
        <v>0</v>
      </c>
      <c r="R972">
        <f t="shared" si="158"/>
        <v>0</v>
      </c>
      <c r="S972">
        <f t="shared" si="158"/>
        <v>0</v>
      </c>
      <c r="T972">
        <f t="shared" si="158"/>
        <v>0</v>
      </c>
      <c r="U972">
        <f t="shared" si="158"/>
        <v>0</v>
      </c>
      <c r="V972">
        <f t="shared" si="158"/>
        <v>0</v>
      </c>
      <c r="W972">
        <f t="shared" si="158"/>
        <v>0</v>
      </c>
      <c r="X972">
        <f t="shared" si="158"/>
        <v>0</v>
      </c>
      <c r="Y972">
        <f t="shared" si="158"/>
        <v>0</v>
      </c>
      <c r="Z972">
        <f t="shared" si="158"/>
        <v>0</v>
      </c>
      <c r="AA972">
        <f t="shared" si="158"/>
        <v>0</v>
      </c>
      <c r="AB972">
        <f t="shared" si="157"/>
        <v>0</v>
      </c>
      <c r="AC972">
        <f t="shared" si="157"/>
        <v>0</v>
      </c>
    </row>
    <row r="973" spans="1:29">
      <c r="A973">
        <f>Schools!A973</f>
        <v>140566</v>
      </c>
      <c r="B973" t="str">
        <f>Schools!B973</f>
        <v>J.A.M.E.S</v>
      </c>
      <c r="C973" t="str">
        <f>Schools!C973</f>
        <v>Independent School</v>
      </c>
      <c r="D973" t="str">
        <f>Schools!D973</f>
        <v>Requires Improvement</v>
      </c>
      <c r="E973" t="str">
        <f>Schools!E973</f>
        <v>/provider/27/140566</v>
      </c>
      <c r="F973" t="str">
        <f>Schools!F973</f>
        <v>The Eric Gibbs Centre, Highfield Garage, Frizinghall Road, Bradford, BD9 4JB</v>
      </c>
      <c r="G973" s="17">
        <f>Schools!G973</f>
        <v>43161</v>
      </c>
      <c r="H973">
        <f>Schools!H973</f>
        <v>2757875</v>
      </c>
      <c r="I973" t="str">
        <f>Schools!I973</f>
        <v>2757875.txt</v>
      </c>
      <c r="J973" t="str">
        <f>Schools!J973</f>
        <v>https://files.api.ofsted.gov.uk/v1/file/2757875</v>
      </c>
      <c r="K973" t="str">
        <f>Schools!K973</f>
        <v>Standard inspection</v>
      </c>
      <c r="L973" t="b">
        <f t="shared" si="158"/>
        <v>0</v>
      </c>
      <c r="M973">
        <f t="shared" si="158"/>
        <v>0</v>
      </c>
      <c r="N973">
        <f t="shared" si="158"/>
        <v>10</v>
      </c>
      <c r="O973">
        <f t="shared" si="158"/>
        <v>0</v>
      </c>
      <c r="P973">
        <f t="shared" si="158"/>
        <v>0</v>
      </c>
      <c r="Q973">
        <f t="shared" si="158"/>
        <v>0</v>
      </c>
      <c r="R973">
        <f t="shared" si="158"/>
        <v>0</v>
      </c>
      <c r="S973">
        <f t="shared" si="158"/>
        <v>0</v>
      </c>
      <c r="T973">
        <f t="shared" si="158"/>
        <v>1</v>
      </c>
      <c r="U973">
        <f t="shared" si="158"/>
        <v>0</v>
      </c>
      <c r="V973">
        <f t="shared" si="158"/>
        <v>0</v>
      </c>
      <c r="W973">
        <f t="shared" si="158"/>
        <v>0</v>
      </c>
      <c r="X973">
        <f t="shared" si="158"/>
        <v>0</v>
      </c>
      <c r="Y973">
        <f t="shared" si="157"/>
        <v>0</v>
      </c>
      <c r="Z973">
        <f t="shared" si="157"/>
        <v>0</v>
      </c>
      <c r="AA973">
        <f t="shared" si="157"/>
        <v>0</v>
      </c>
      <c r="AB973">
        <f t="shared" si="157"/>
        <v>0</v>
      </c>
      <c r="AC973">
        <f t="shared" si="157"/>
        <v>10</v>
      </c>
    </row>
    <row r="974" spans="1:29">
      <c r="A974">
        <f>Schools!A974</f>
        <v>139655</v>
      </c>
      <c r="B974" t="str">
        <f>Schools!B974</f>
        <v>Brymore Academy</v>
      </c>
      <c r="C974" t="str">
        <f>Schools!C974</f>
        <v>Secondary</v>
      </c>
      <c r="D974">
        <f>Schools!D974</f>
        <v>0</v>
      </c>
      <c r="E974" t="str">
        <f>Schools!E974</f>
        <v>/provider/23/139655</v>
      </c>
      <c r="F974" t="str">
        <f>Schools!F974</f>
        <v>Cannington, Bridgwater, Somerset, TA5 2NB</v>
      </c>
      <c r="G974" s="17">
        <f>Schools!G974</f>
        <v>43216</v>
      </c>
      <c r="H974">
        <f>Schools!H974</f>
        <v>2769839</v>
      </c>
      <c r="I974" t="str">
        <f>Schools!I974</f>
        <v>2769839.txt</v>
      </c>
      <c r="J974" t="str">
        <f>Schools!J974</f>
        <v>https://files.api.ofsted.gov.uk/v1/file/2769839</v>
      </c>
      <c r="K974" t="str">
        <f>Schools!K974</f>
        <v>Short inspection</v>
      </c>
      <c r="L974" t="b">
        <f t="shared" si="158"/>
        <v>0</v>
      </c>
      <c r="M974">
        <f t="shared" si="158"/>
        <v>1</v>
      </c>
      <c r="N974">
        <f t="shared" si="158"/>
        <v>2</v>
      </c>
      <c r="O974">
        <f t="shared" si="158"/>
        <v>0</v>
      </c>
      <c r="P974">
        <f t="shared" si="158"/>
        <v>0</v>
      </c>
      <c r="Q974">
        <f t="shared" si="158"/>
        <v>0</v>
      </c>
      <c r="R974">
        <f t="shared" si="158"/>
        <v>0</v>
      </c>
      <c r="S974">
        <f t="shared" si="158"/>
        <v>0</v>
      </c>
      <c r="T974">
        <f t="shared" si="158"/>
        <v>0</v>
      </c>
      <c r="U974">
        <f t="shared" si="158"/>
        <v>0</v>
      </c>
      <c r="V974">
        <f t="shared" si="158"/>
        <v>0</v>
      </c>
      <c r="W974">
        <f t="shared" si="158"/>
        <v>0</v>
      </c>
      <c r="X974">
        <f t="shared" si="158"/>
        <v>0</v>
      </c>
      <c r="Y974">
        <f t="shared" si="157"/>
        <v>0</v>
      </c>
      <c r="Z974">
        <f t="shared" si="157"/>
        <v>0</v>
      </c>
      <c r="AA974">
        <f t="shared" si="157"/>
        <v>0</v>
      </c>
      <c r="AB974">
        <f t="shared" si="157"/>
        <v>3</v>
      </c>
      <c r="AC974">
        <f t="shared" si="157"/>
        <v>2</v>
      </c>
    </row>
    <row r="975" spans="1:29">
      <c r="A975">
        <f>Schools!A975</f>
        <v>139953</v>
      </c>
      <c r="B975" t="str">
        <f>Schools!B975</f>
        <v>Sir William Stanier Community School</v>
      </c>
      <c r="C975" t="str">
        <f>Schools!C975</f>
        <v>Secondary</v>
      </c>
      <c r="D975" t="str">
        <f>Schools!D975</f>
        <v>Requires Improvement</v>
      </c>
      <c r="E975" t="str">
        <f>Schools!E975</f>
        <v>/provider/23/139953</v>
      </c>
      <c r="F975" t="str">
        <f>Schools!F975</f>
        <v>Coronation Street, Crewe, Cheshire, CW1 4EB</v>
      </c>
      <c r="G975" s="17">
        <f>Schools!G975</f>
        <v>43213</v>
      </c>
      <c r="H975">
        <f>Schools!H975</f>
        <v>2768895</v>
      </c>
      <c r="I975" t="str">
        <f>Schools!I975</f>
        <v>2768895.txt</v>
      </c>
      <c r="J975" t="str">
        <f>Schools!J975</f>
        <v>https://files.api.ofsted.gov.uk/v1/file/2768895</v>
      </c>
      <c r="K975" t="str">
        <f>Schools!K975</f>
        <v>Full inspection</v>
      </c>
      <c r="L975" t="b">
        <f t="shared" si="158"/>
        <v>0</v>
      </c>
      <c r="M975">
        <f t="shared" si="158"/>
        <v>9</v>
      </c>
      <c r="N975">
        <f t="shared" si="158"/>
        <v>11</v>
      </c>
      <c r="O975">
        <f t="shared" si="158"/>
        <v>0</v>
      </c>
      <c r="P975">
        <f t="shared" si="158"/>
        <v>0</v>
      </c>
      <c r="Q975">
        <f t="shared" si="158"/>
        <v>0</v>
      </c>
      <c r="R975">
        <f t="shared" si="158"/>
        <v>0</v>
      </c>
      <c r="S975">
        <f t="shared" si="158"/>
        <v>0</v>
      </c>
      <c r="T975">
        <f t="shared" si="158"/>
        <v>0</v>
      </c>
      <c r="U975">
        <f t="shared" si="158"/>
        <v>0</v>
      </c>
      <c r="V975">
        <f t="shared" si="158"/>
        <v>0</v>
      </c>
      <c r="W975">
        <f t="shared" si="158"/>
        <v>0</v>
      </c>
      <c r="X975">
        <f t="shared" si="158"/>
        <v>0</v>
      </c>
      <c r="Y975">
        <f t="shared" si="157"/>
        <v>0</v>
      </c>
      <c r="Z975">
        <f t="shared" si="157"/>
        <v>0</v>
      </c>
      <c r="AA975">
        <f t="shared" si="157"/>
        <v>0</v>
      </c>
      <c r="AB975">
        <f t="shared" si="157"/>
        <v>0</v>
      </c>
      <c r="AC975">
        <f t="shared" si="157"/>
        <v>10</v>
      </c>
    </row>
    <row r="976" spans="1:29">
      <c r="A976">
        <f>Schools!A976</f>
        <v>139118</v>
      </c>
      <c r="B976" t="str">
        <f>Schools!B976</f>
        <v>Kingswood Academy</v>
      </c>
      <c r="C976" t="str">
        <f>Schools!C976</f>
        <v>Secondary</v>
      </c>
      <c r="D976" t="str">
        <f>Schools!D976</f>
        <v>Good</v>
      </c>
      <c r="E976" t="str">
        <f>Schools!E976</f>
        <v>/provider/23/139118</v>
      </c>
      <c r="F976" t="str">
        <f>Schools!F976</f>
        <v>Wawne Road, Bransholme, Hull, HU7 4WR</v>
      </c>
      <c r="G976" s="17">
        <f>Schools!G976</f>
        <v>43164</v>
      </c>
      <c r="H976">
        <f>Schools!H976</f>
        <v>2758557</v>
      </c>
      <c r="I976" t="str">
        <f>Schools!I976</f>
        <v>2758557.txt</v>
      </c>
      <c r="J976" t="str">
        <f>Schools!J976</f>
        <v>https://files.api.ofsted.gov.uk/v1/file/2758557</v>
      </c>
      <c r="K976" t="str">
        <f>Schools!K976</f>
        <v>Full inspection</v>
      </c>
      <c r="L976" t="b">
        <f t="shared" si="158"/>
        <v>0</v>
      </c>
      <c r="M976">
        <f t="shared" si="158"/>
        <v>3</v>
      </c>
      <c r="N976">
        <f t="shared" si="158"/>
        <v>4</v>
      </c>
      <c r="O976">
        <f t="shared" si="158"/>
        <v>1</v>
      </c>
      <c r="P976">
        <f t="shared" si="158"/>
        <v>0</v>
      </c>
      <c r="Q976">
        <f t="shared" si="158"/>
        <v>0</v>
      </c>
      <c r="R976">
        <f t="shared" si="158"/>
        <v>0</v>
      </c>
      <c r="S976">
        <f t="shared" si="158"/>
        <v>0</v>
      </c>
      <c r="T976">
        <f t="shared" si="158"/>
        <v>0</v>
      </c>
      <c r="U976">
        <f t="shared" si="158"/>
        <v>0</v>
      </c>
      <c r="V976">
        <f t="shared" si="158"/>
        <v>0</v>
      </c>
      <c r="W976">
        <f t="shared" si="158"/>
        <v>0</v>
      </c>
      <c r="X976">
        <f t="shared" si="158"/>
        <v>0</v>
      </c>
      <c r="Y976">
        <f t="shared" si="157"/>
        <v>0</v>
      </c>
      <c r="Z976">
        <f t="shared" si="157"/>
        <v>0</v>
      </c>
      <c r="AA976">
        <f t="shared" si="157"/>
        <v>0</v>
      </c>
      <c r="AB976">
        <f t="shared" si="157"/>
        <v>0</v>
      </c>
      <c r="AC976">
        <f t="shared" si="157"/>
        <v>11</v>
      </c>
    </row>
    <row r="977" spans="1:29">
      <c r="A977">
        <f>Schools!A977</f>
        <v>141127</v>
      </c>
      <c r="B977" t="str">
        <f>Schools!B977</f>
        <v>Hardwick House School</v>
      </c>
      <c r="C977" t="str">
        <f>Schools!C977</f>
        <v>Independent School</v>
      </c>
      <c r="D977" t="str">
        <f>Schools!D977</f>
        <v>Outstanding</v>
      </c>
      <c r="E977" t="str">
        <f>Schools!E977</f>
        <v>/provider/27/141127</v>
      </c>
      <c r="F977" t="str">
        <f>Schools!F977</f>
        <v>190 Forest Road, Loughborough, Leicestershire, LE11 3HU</v>
      </c>
      <c r="G977" s="17">
        <f>Schools!G977</f>
        <v>43164</v>
      </c>
      <c r="H977">
        <f>Schools!H977</f>
        <v>2758549</v>
      </c>
      <c r="I977" t="str">
        <f>Schools!I977</f>
        <v>2758549.txt</v>
      </c>
      <c r="J977" t="str">
        <f>Schools!J977</f>
        <v>https://files.api.ofsted.gov.uk/v1/file/2758549</v>
      </c>
      <c r="K977" t="str">
        <f>Schools!K977</f>
        <v>Standard inspection</v>
      </c>
      <c r="L977" t="b">
        <f t="shared" si="158"/>
        <v>0</v>
      </c>
      <c r="M977">
        <f t="shared" si="158"/>
        <v>8</v>
      </c>
      <c r="N977">
        <f t="shared" si="158"/>
        <v>12</v>
      </c>
      <c r="O977">
        <f t="shared" si="158"/>
        <v>1</v>
      </c>
      <c r="P977">
        <f t="shared" si="158"/>
        <v>0</v>
      </c>
      <c r="Q977">
        <f t="shared" si="158"/>
        <v>0</v>
      </c>
      <c r="R977">
        <f t="shared" si="158"/>
        <v>0</v>
      </c>
      <c r="S977">
        <f t="shared" si="158"/>
        <v>0</v>
      </c>
      <c r="T977">
        <f t="shared" si="158"/>
        <v>0</v>
      </c>
      <c r="U977">
        <f t="shared" si="158"/>
        <v>0</v>
      </c>
      <c r="V977">
        <f t="shared" si="158"/>
        <v>0</v>
      </c>
      <c r="W977">
        <f t="shared" si="158"/>
        <v>0</v>
      </c>
      <c r="X977">
        <f t="shared" si="158"/>
        <v>0</v>
      </c>
      <c r="Y977">
        <f t="shared" si="157"/>
        <v>0</v>
      </c>
      <c r="Z977">
        <f t="shared" si="157"/>
        <v>1</v>
      </c>
      <c r="AA977">
        <f t="shared" si="157"/>
        <v>1</v>
      </c>
      <c r="AB977">
        <f t="shared" si="157"/>
        <v>2</v>
      </c>
      <c r="AC977">
        <f t="shared" si="157"/>
        <v>15</v>
      </c>
    </row>
    <row r="978" spans="1:29">
      <c r="A978">
        <f>Schools!A978</f>
        <v>139595</v>
      </c>
      <c r="B978" t="str">
        <f>Schools!B978</f>
        <v>Hackney New School</v>
      </c>
      <c r="C978" t="str">
        <f>Schools!C978</f>
        <v>Secondary</v>
      </c>
      <c r="D978">
        <f>Schools!D978</f>
        <v>0</v>
      </c>
      <c r="E978" t="str">
        <f>Schools!E978</f>
        <v>/provider/23/139595</v>
      </c>
      <c r="F978" t="str">
        <f>Schools!F978</f>
        <v>Kingsland Road, 317-319, Hackney, E8 4DL</v>
      </c>
      <c r="G978" s="17">
        <f>Schools!G978</f>
        <v>43305</v>
      </c>
      <c r="H978">
        <f>Schools!H978</f>
        <v>50006983</v>
      </c>
      <c r="I978" t="str">
        <f>Schools!I978</f>
        <v>50006983.txt</v>
      </c>
      <c r="J978" t="str">
        <f>Schools!J978</f>
        <v>https://files.api.ofsted.gov.uk/v1/file/50006983</v>
      </c>
      <c r="K978" t="str">
        <f>Schools!K978</f>
        <v>Short inspection</v>
      </c>
      <c r="L978" t="b">
        <f t="shared" si="158"/>
        <v>0</v>
      </c>
      <c r="M978">
        <f t="shared" si="158"/>
        <v>0</v>
      </c>
      <c r="N978">
        <f t="shared" si="158"/>
        <v>1</v>
      </c>
      <c r="O978">
        <f t="shared" si="158"/>
        <v>1</v>
      </c>
      <c r="P978">
        <f t="shared" si="158"/>
        <v>0</v>
      </c>
      <c r="Q978">
        <f t="shared" si="158"/>
        <v>0</v>
      </c>
      <c r="R978">
        <f t="shared" si="158"/>
        <v>1</v>
      </c>
      <c r="S978">
        <f t="shared" si="158"/>
        <v>0</v>
      </c>
      <c r="T978">
        <f t="shared" si="158"/>
        <v>0</v>
      </c>
      <c r="U978">
        <f t="shared" si="158"/>
        <v>0</v>
      </c>
      <c r="V978">
        <f t="shared" si="158"/>
        <v>0</v>
      </c>
      <c r="W978">
        <f t="shared" si="158"/>
        <v>0</v>
      </c>
      <c r="X978">
        <f t="shared" si="158"/>
        <v>0</v>
      </c>
      <c r="Y978">
        <f t="shared" ref="Y978:AC993" si="159">VLOOKUP($A978,rMentions,COLUMN()-9,FALSE)</f>
        <v>0</v>
      </c>
      <c r="Z978">
        <f t="shared" si="159"/>
        <v>0</v>
      </c>
      <c r="AA978">
        <f t="shared" si="159"/>
        <v>0</v>
      </c>
      <c r="AB978">
        <f t="shared" si="159"/>
        <v>1</v>
      </c>
      <c r="AC978">
        <f t="shared" si="159"/>
        <v>0</v>
      </c>
    </row>
    <row r="979" spans="1:29">
      <c r="A979">
        <f>Schools!A979</f>
        <v>141242</v>
      </c>
      <c r="B979" t="str">
        <f>Schools!B979</f>
        <v>Kimichi School</v>
      </c>
      <c r="C979" t="str">
        <f>Schools!C979</f>
        <v>Independent School</v>
      </c>
      <c r="D979" t="str">
        <f>Schools!D979</f>
        <v>Good</v>
      </c>
      <c r="E979" t="str">
        <f>Schools!E979</f>
        <v>/provider/27/141242</v>
      </c>
      <c r="F979" t="str">
        <f>Schools!F979</f>
        <v>Eastbourne House, 111 Yardley Road, Acocks Green, Birmingham, West Midlands, B27 6LL</v>
      </c>
      <c r="G979" s="17">
        <f>Schools!G979</f>
        <v>43297</v>
      </c>
      <c r="H979">
        <f>Schools!H979</f>
        <v>50014968</v>
      </c>
      <c r="I979" t="str">
        <f>Schools!I979</f>
        <v>50014968.txt</v>
      </c>
      <c r="J979" t="str">
        <f>Schools!J979</f>
        <v>https://files.api.ofsted.gov.uk/v1/file/50014968</v>
      </c>
      <c r="K979" t="str">
        <f>Schools!K979</f>
        <v>Standard inspection</v>
      </c>
      <c r="L979" t="b">
        <f t="shared" si="158"/>
        <v>0</v>
      </c>
      <c r="M979">
        <f t="shared" si="158"/>
        <v>1</v>
      </c>
      <c r="N979">
        <f t="shared" si="158"/>
        <v>5</v>
      </c>
      <c r="O979">
        <f t="shared" si="158"/>
        <v>0</v>
      </c>
      <c r="P979">
        <f t="shared" si="158"/>
        <v>0</v>
      </c>
      <c r="Q979">
        <f t="shared" si="158"/>
        <v>0</v>
      </c>
      <c r="R979">
        <f t="shared" si="158"/>
        <v>0</v>
      </c>
      <c r="S979">
        <f t="shared" si="158"/>
        <v>0</v>
      </c>
      <c r="T979">
        <f t="shared" si="158"/>
        <v>0</v>
      </c>
      <c r="U979">
        <f t="shared" si="158"/>
        <v>0</v>
      </c>
      <c r="V979">
        <f t="shared" si="158"/>
        <v>0</v>
      </c>
      <c r="W979">
        <f t="shared" si="158"/>
        <v>0</v>
      </c>
      <c r="X979">
        <f t="shared" si="158"/>
        <v>0</v>
      </c>
      <c r="Y979">
        <f t="shared" si="159"/>
        <v>0</v>
      </c>
      <c r="Z979">
        <f t="shared" si="159"/>
        <v>0</v>
      </c>
      <c r="AA979">
        <f t="shared" si="159"/>
        <v>0</v>
      </c>
      <c r="AB979">
        <f t="shared" si="159"/>
        <v>0</v>
      </c>
      <c r="AC979">
        <f t="shared" si="159"/>
        <v>3</v>
      </c>
    </row>
    <row r="980" spans="1:29">
      <c r="A980">
        <f>Schools!A980</f>
        <v>141008</v>
      </c>
      <c r="B980" t="str">
        <f>Schools!B980</f>
        <v>Arc School Ansley</v>
      </c>
      <c r="C980" t="str">
        <f>Schools!C980</f>
        <v>Independent School</v>
      </c>
      <c r="D980" t="str">
        <f>Schools!D980</f>
        <v>Good</v>
      </c>
      <c r="E980" t="str">
        <f>Schools!E980</f>
        <v>/provider/27/141008</v>
      </c>
      <c r="F980" t="str">
        <f>Schools!F980</f>
        <v>Ansley Lane, Ansley, Nuneaton, Warwickshire, CV10 9ND</v>
      </c>
      <c r="G980" s="17">
        <f>Schools!G980</f>
        <v>43285</v>
      </c>
      <c r="H980">
        <f>Schools!H980</f>
        <v>2783447</v>
      </c>
      <c r="I980" t="str">
        <f>Schools!I980</f>
        <v>2783447.txt</v>
      </c>
      <c r="J980" t="str">
        <f>Schools!J980</f>
        <v>https://files.api.ofsted.gov.uk/v1/file/2783447</v>
      </c>
      <c r="K980" t="str">
        <f>Schools!K980</f>
        <v>Standard inspection</v>
      </c>
      <c r="L980" t="b">
        <f t="shared" si="158"/>
        <v>0</v>
      </c>
      <c r="M980">
        <f t="shared" si="158"/>
        <v>3</v>
      </c>
      <c r="N980">
        <f t="shared" si="158"/>
        <v>7</v>
      </c>
      <c r="O980">
        <f t="shared" si="158"/>
        <v>1</v>
      </c>
      <c r="P980">
        <f t="shared" si="158"/>
        <v>1</v>
      </c>
      <c r="Q980">
        <f t="shared" si="158"/>
        <v>0</v>
      </c>
      <c r="R980">
        <f t="shared" si="158"/>
        <v>0</v>
      </c>
      <c r="S980">
        <f t="shared" si="158"/>
        <v>0</v>
      </c>
      <c r="T980">
        <f t="shared" si="158"/>
        <v>0</v>
      </c>
      <c r="U980">
        <f t="shared" si="158"/>
        <v>0</v>
      </c>
      <c r="V980">
        <f t="shared" si="158"/>
        <v>0</v>
      </c>
      <c r="W980">
        <f t="shared" si="158"/>
        <v>0</v>
      </c>
      <c r="X980">
        <f t="shared" si="158"/>
        <v>0</v>
      </c>
      <c r="Y980">
        <f t="shared" si="159"/>
        <v>0</v>
      </c>
      <c r="Z980">
        <f t="shared" si="159"/>
        <v>0</v>
      </c>
      <c r="AA980">
        <f t="shared" si="159"/>
        <v>0</v>
      </c>
      <c r="AB980">
        <f t="shared" si="159"/>
        <v>2</v>
      </c>
      <c r="AC980">
        <f t="shared" si="159"/>
        <v>6</v>
      </c>
    </row>
    <row r="981" spans="1:29">
      <c r="A981">
        <f>Schools!A981</f>
        <v>117515</v>
      </c>
      <c r="B981" t="str">
        <f>Schools!B981</f>
        <v>Barclay School</v>
      </c>
      <c r="C981" t="str">
        <f>Schools!C981</f>
        <v>Secondary</v>
      </c>
      <c r="D981" t="str">
        <f>Schools!D981</f>
        <v>Requires Improvement</v>
      </c>
      <c r="E981" t="str">
        <f>Schools!E981</f>
        <v>/provider/23/117515</v>
      </c>
      <c r="F981" t="str">
        <f>Schools!F981</f>
        <v>Walkern Road, Stevenage, Hertfordshire, SG1 3RB</v>
      </c>
      <c r="G981" s="17">
        <f>Schools!G981</f>
        <v>43033</v>
      </c>
      <c r="H981">
        <f>Schools!H981</f>
        <v>2732697</v>
      </c>
      <c r="I981" t="str">
        <f>Schools!I981</f>
        <v>2732697.txt</v>
      </c>
      <c r="J981" t="str">
        <f>Schools!J981</f>
        <v>https://files.api.ofsted.gov.uk/v1/file/2732697</v>
      </c>
      <c r="K981" t="str">
        <f>Schools!K981</f>
        <v>Monitoring visit</v>
      </c>
      <c r="L981" t="b">
        <f t="shared" si="158"/>
        <v>0</v>
      </c>
      <c r="M981">
        <f t="shared" si="158"/>
        <v>2</v>
      </c>
      <c r="N981">
        <f t="shared" si="158"/>
        <v>8</v>
      </c>
      <c r="O981">
        <f t="shared" si="158"/>
        <v>0</v>
      </c>
      <c r="P981">
        <f t="shared" si="158"/>
        <v>0</v>
      </c>
      <c r="Q981">
        <f t="shared" si="158"/>
        <v>0</v>
      </c>
      <c r="R981">
        <f t="shared" si="158"/>
        <v>0</v>
      </c>
      <c r="S981">
        <f t="shared" si="158"/>
        <v>0</v>
      </c>
      <c r="T981">
        <f t="shared" si="158"/>
        <v>0</v>
      </c>
      <c r="U981">
        <f t="shared" si="158"/>
        <v>0</v>
      </c>
      <c r="V981">
        <f t="shared" si="158"/>
        <v>0</v>
      </c>
      <c r="W981">
        <f t="shared" si="158"/>
        <v>0</v>
      </c>
      <c r="X981">
        <f t="shared" si="158"/>
        <v>0</v>
      </c>
      <c r="Y981">
        <f t="shared" si="159"/>
        <v>0</v>
      </c>
      <c r="Z981">
        <f t="shared" si="159"/>
        <v>0</v>
      </c>
      <c r="AA981">
        <f t="shared" si="159"/>
        <v>0</v>
      </c>
      <c r="AB981">
        <f t="shared" si="159"/>
        <v>0</v>
      </c>
      <c r="AC981">
        <f t="shared" si="159"/>
        <v>4</v>
      </c>
    </row>
    <row r="982" spans="1:29">
      <c r="A982">
        <f>Schools!A982</f>
        <v>117518</v>
      </c>
      <c r="B982" t="str">
        <f>Schools!B982</f>
        <v>Barnwell School</v>
      </c>
      <c r="C982" t="str">
        <f>Schools!C982</f>
        <v>Secondary</v>
      </c>
      <c r="D982" t="str">
        <f>Schools!D982</f>
        <v>Requires Improvement</v>
      </c>
      <c r="E982" t="str">
        <f>Schools!E982</f>
        <v>/provider/23/117518</v>
      </c>
      <c r="F982" t="str">
        <f>Schools!F982</f>
        <v>Barnwell, Stevenage, Hertfordshire, SG2 9SW</v>
      </c>
      <c r="G982" s="17">
        <f>Schools!G982</f>
        <v>43179</v>
      </c>
      <c r="H982">
        <f>Schools!H982</f>
        <v>2772431</v>
      </c>
      <c r="I982" t="str">
        <f>Schools!I982</f>
        <v>2772431.txt</v>
      </c>
      <c r="J982" t="str">
        <f>Schools!J982</f>
        <v>https://files.api.ofsted.gov.uk/v1/file/2772431</v>
      </c>
      <c r="K982" t="str">
        <f>Schools!K982</f>
        <v>Full inspection</v>
      </c>
      <c r="L982" t="b">
        <f t="shared" ref="L982:AA991" si="160">VLOOKUP($A982,rMentions,COLUMN()-9,FALSE)</f>
        <v>0</v>
      </c>
      <c r="M982">
        <f t="shared" si="160"/>
        <v>7</v>
      </c>
      <c r="N982">
        <f t="shared" si="160"/>
        <v>4</v>
      </c>
      <c r="O982">
        <f t="shared" si="160"/>
        <v>0</v>
      </c>
      <c r="P982">
        <f t="shared" si="160"/>
        <v>1</v>
      </c>
      <c r="Q982">
        <f t="shared" si="160"/>
        <v>0</v>
      </c>
      <c r="R982">
        <f t="shared" si="160"/>
        <v>0</v>
      </c>
      <c r="S982">
        <f t="shared" si="160"/>
        <v>0</v>
      </c>
      <c r="T982">
        <f t="shared" si="160"/>
        <v>0</v>
      </c>
      <c r="U982">
        <f t="shared" si="160"/>
        <v>0</v>
      </c>
      <c r="V982">
        <f t="shared" si="160"/>
        <v>0</v>
      </c>
      <c r="W982">
        <f t="shared" si="160"/>
        <v>0</v>
      </c>
      <c r="X982">
        <f t="shared" si="160"/>
        <v>0</v>
      </c>
      <c r="Y982">
        <f t="shared" si="160"/>
        <v>0</v>
      </c>
      <c r="Z982">
        <f t="shared" si="160"/>
        <v>1</v>
      </c>
      <c r="AA982">
        <f t="shared" si="160"/>
        <v>0</v>
      </c>
      <c r="AB982">
        <f t="shared" si="159"/>
        <v>0</v>
      </c>
      <c r="AC982">
        <f t="shared" si="159"/>
        <v>12</v>
      </c>
    </row>
    <row r="983" spans="1:29">
      <c r="A983">
        <f>Schools!A983</f>
        <v>140008</v>
      </c>
      <c r="B983" t="str">
        <f>Schools!B983</f>
        <v>Glenmoor Academy</v>
      </c>
      <c r="C983" t="str">
        <f>Schools!C983</f>
        <v>Secondary</v>
      </c>
      <c r="D983">
        <f>Schools!D983</f>
        <v>0</v>
      </c>
      <c r="E983" t="str">
        <f>Schools!E983</f>
        <v>/provider/23/140008</v>
      </c>
      <c r="F983" t="str">
        <f>Schools!F983</f>
        <v>Beswick Avenue, Ensbury Park, Bournemouth, Dorset, BH10 4EX</v>
      </c>
      <c r="G983" s="17">
        <f>Schools!G983</f>
        <v>43290</v>
      </c>
      <c r="H983">
        <f>Schools!H983</f>
        <v>2784627</v>
      </c>
      <c r="I983" t="str">
        <f>Schools!I983</f>
        <v>2784627.txt</v>
      </c>
      <c r="J983" t="str">
        <f>Schools!J983</f>
        <v>https://files.api.ofsted.gov.uk/v1/file/2784627</v>
      </c>
      <c r="K983" t="str">
        <f>Schools!K983</f>
        <v>Short inspection</v>
      </c>
      <c r="L983" t="b">
        <f t="shared" si="160"/>
        <v>0</v>
      </c>
      <c r="M983">
        <f t="shared" si="160"/>
        <v>0</v>
      </c>
      <c r="N983">
        <f t="shared" si="160"/>
        <v>0</v>
      </c>
      <c r="O983">
        <f t="shared" si="160"/>
        <v>0</v>
      </c>
      <c r="P983">
        <f t="shared" si="160"/>
        <v>0</v>
      </c>
      <c r="Q983">
        <f t="shared" si="160"/>
        <v>0</v>
      </c>
      <c r="R983">
        <f t="shared" si="160"/>
        <v>0</v>
      </c>
      <c r="S983">
        <f t="shared" si="160"/>
        <v>1</v>
      </c>
      <c r="T983">
        <f t="shared" si="160"/>
        <v>0</v>
      </c>
      <c r="U983">
        <f t="shared" si="160"/>
        <v>0</v>
      </c>
      <c r="V983">
        <f t="shared" si="160"/>
        <v>0</v>
      </c>
      <c r="W983">
        <f t="shared" si="160"/>
        <v>0</v>
      </c>
      <c r="X983">
        <f t="shared" si="160"/>
        <v>0</v>
      </c>
      <c r="Y983">
        <f t="shared" si="159"/>
        <v>0</v>
      </c>
      <c r="Z983">
        <f t="shared" si="159"/>
        <v>0</v>
      </c>
      <c r="AA983">
        <f t="shared" si="159"/>
        <v>0</v>
      </c>
      <c r="AB983">
        <f t="shared" si="159"/>
        <v>0</v>
      </c>
      <c r="AC983">
        <f t="shared" si="159"/>
        <v>4</v>
      </c>
    </row>
    <row r="984" spans="1:29">
      <c r="A984">
        <f>Schools!A984</f>
        <v>117528</v>
      </c>
      <c r="B984" t="str">
        <f>Schools!B984</f>
        <v>The Cavendish School</v>
      </c>
      <c r="C984" t="str">
        <f>Schools!C984</f>
        <v>Secondary</v>
      </c>
      <c r="D984">
        <f>Schools!D984</f>
        <v>0</v>
      </c>
      <c r="E984" t="str">
        <f>Schools!E984</f>
        <v>/provider/23/117528</v>
      </c>
      <c r="F984" t="str">
        <f>Schools!F984</f>
        <v>Warners End Road, Hemel Hempstead, Hertfordshire, HP1 3DW</v>
      </c>
      <c r="G984" s="17">
        <f>Schools!G984</f>
        <v>43270</v>
      </c>
      <c r="H984">
        <f>Schools!H984</f>
        <v>2780481</v>
      </c>
      <c r="I984" t="str">
        <f>Schools!I984</f>
        <v>2780481.txt</v>
      </c>
      <c r="J984" t="str">
        <f>Schools!J984</f>
        <v>https://files.api.ofsted.gov.uk/v1/file/2780481</v>
      </c>
      <c r="K984" t="str">
        <f>Schools!K984</f>
        <v>Monitoring visit</v>
      </c>
      <c r="L984" t="b">
        <f t="shared" si="160"/>
        <v>0</v>
      </c>
      <c r="M984">
        <f t="shared" si="160"/>
        <v>3</v>
      </c>
      <c r="N984">
        <f t="shared" si="160"/>
        <v>5</v>
      </c>
      <c r="O984">
        <f t="shared" si="160"/>
        <v>0</v>
      </c>
      <c r="P984">
        <f t="shared" si="160"/>
        <v>0</v>
      </c>
      <c r="Q984">
        <f t="shared" si="160"/>
        <v>0</v>
      </c>
      <c r="R984">
        <f t="shared" si="160"/>
        <v>0</v>
      </c>
      <c r="S984">
        <f t="shared" si="160"/>
        <v>0</v>
      </c>
      <c r="T984">
        <f t="shared" si="160"/>
        <v>1</v>
      </c>
      <c r="U984">
        <f t="shared" si="160"/>
        <v>0</v>
      </c>
      <c r="V984">
        <f t="shared" si="160"/>
        <v>0</v>
      </c>
      <c r="W984">
        <f t="shared" si="160"/>
        <v>0</v>
      </c>
      <c r="X984">
        <f t="shared" si="160"/>
        <v>0</v>
      </c>
      <c r="Y984">
        <f t="shared" si="159"/>
        <v>0</v>
      </c>
      <c r="Z984">
        <f t="shared" si="159"/>
        <v>0</v>
      </c>
      <c r="AA984">
        <f t="shared" si="159"/>
        <v>0</v>
      </c>
      <c r="AB984">
        <f t="shared" si="159"/>
        <v>0</v>
      </c>
      <c r="AC984">
        <f t="shared" si="159"/>
        <v>4</v>
      </c>
    </row>
    <row r="985" spans="1:29">
      <c r="A985">
        <f>Schools!A985</f>
        <v>141940</v>
      </c>
      <c r="B985" t="str">
        <f>Schools!B985</f>
        <v>Elliott Hudson College</v>
      </c>
      <c r="C985" t="str">
        <f>Schools!C985</f>
        <v>16-19 academy</v>
      </c>
      <c r="D985" t="str">
        <f>Schools!D985</f>
        <v>Outstanding</v>
      </c>
      <c r="E985" t="str">
        <f>Schools!E985</f>
        <v>/provider/46/141940</v>
      </c>
      <c r="F985" t="str">
        <f>Schools!F985</f>
        <v>The White Rose Office Park, Millshaw Park Lane, Leeds, West Yorkshire, LS11 0LT</v>
      </c>
      <c r="G985" s="17">
        <f>Schools!G985</f>
        <v>43201</v>
      </c>
      <c r="H985">
        <f>Schools!H985</f>
        <v>2766123</v>
      </c>
      <c r="I985" t="str">
        <f>Schools!I985</f>
        <v>2766123.txt</v>
      </c>
      <c r="J985" t="str">
        <f>Schools!J985</f>
        <v>https://files.api.ofsted.gov.uk/v1/file/2766123</v>
      </c>
      <c r="K985" t="str">
        <f>Schools!K985</f>
        <v>Full inspection</v>
      </c>
      <c r="L985" t="b">
        <f t="shared" si="160"/>
        <v>0</v>
      </c>
      <c r="M985">
        <f t="shared" si="160"/>
        <v>1</v>
      </c>
      <c r="N985">
        <f t="shared" si="160"/>
        <v>7</v>
      </c>
      <c r="O985">
        <f t="shared" si="160"/>
        <v>0</v>
      </c>
      <c r="P985">
        <f t="shared" si="160"/>
        <v>0</v>
      </c>
      <c r="Q985">
        <f t="shared" si="160"/>
        <v>0</v>
      </c>
      <c r="R985">
        <f t="shared" si="160"/>
        <v>0</v>
      </c>
      <c r="S985">
        <f t="shared" si="160"/>
        <v>0</v>
      </c>
      <c r="T985">
        <f t="shared" si="160"/>
        <v>0</v>
      </c>
      <c r="U985">
        <f t="shared" si="160"/>
        <v>0</v>
      </c>
      <c r="V985">
        <f t="shared" si="160"/>
        <v>0</v>
      </c>
      <c r="W985">
        <f t="shared" si="160"/>
        <v>0</v>
      </c>
      <c r="X985">
        <f t="shared" si="160"/>
        <v>0</v>
      </c>
      <c r="Y985">
        <f t="shared" si="159"/>
        <v>2</v>
      </c>
      <c r="Z985">
        <f t="shared" si="159"/>
        <v>1</v>
      </c>
      <c r="AA985">
        <f t="shared" si="159"/>
        <v>1</v>
      </c>
      <c r="AB985">
        <f t="shared" si="159"/>
        <v>0</v>
      </c>
      <c r="AC985">
        <f t="shared" si="159"/>
        <v>5</v>
      </c>
    </row>
    <row r="986" spans="1:29">
      <c r="A986">
        <f>Schools!A986</f>
        <v>117530</v>
      </c>
      <c r="B986" t="str">
        <f>Schools!B986</f>
        <v>The Nobel School</v>
      </c>
      <c r="C986" t="str">
        <f>Schools!C986</f>
        <v>Secondary</v>
      </c>
      <c r="D986" t="str">
        <f>Schools!D986</f>
        <v>Good</v>
      </c>
      <c r="E986" t="str">
        <f>Schools!E986</f>
        <v>/provider/23/117530</v>
      </c>
      <c r="F986" t="str">
        <f>Schools!F986</f>
        <v>Mobbsbury Way, Stevenage, Hertfordshire, SG2 0HS</v>
      </c>
      <c r="G986" s="17">
        <f>Schools!G986</f>
        <v>43181</v>
      </c>
      <c r="H986">
        <f>Schools!H986</f>
        <v>2762677</v>
      </c>
      <c r="I986" t="str">
        <f>Schools!I986</f>
        <v>2762677.txt</v>
      </c>
      <c r="J986" t="str">
        <f>Schools!J986</f>
        <v>https://files.api.ofsted.gov.uk/v1/file/2762677</v>
      </c>
      <c r="K986" t="str">
        <f>Schools!K986</f>
        <v>Full inspection</v>
      </c>
      <c r="L986" t="b">
        <f t="shared" si="160"/>
        <v>0</v>
      </c>
      <c r="M986">
        <f t="shared" si="160"/>
        <v>2</v>
      </c>
      <c r="N986">
        <f t="shared" si="160"/>
        <v>8</v>
      </c>
      <c r="O986">
        <f t="shared" si="160"/>
        <v>0</v>
      </c>
      <c r="P986">
        <f t="shared" si="160"/>
        <v>0</v>
      </c>
      <c r="Q986">
        <f t="shared" si="160"/>
        <v>0</v>
      </c>
      <c r="R986">
        <f t="shared" si="160"/>
        <v>0</v>
      </c>
      <c r="S986">
        <f t="shared" si="160"/>
        <v>2</v>
      </c>
      <c r="T986">
        <f t="shared" si="160"/>
        <v>0</v>
      </c>
      <c r="U986">
        <f t="shared" si="160"/>
        <v>0</v>
      </c>
      <c r="V986">
        <f t="shared" si="160"/>
        <v>0</v>
      </c>
      <c r="W986">
        <f t="shared" si="160"/>
        <v>0</v>
      </c>
      <c r="X986">
        <f t="shared" si="160"/>
        <v>0</v>
      </c>
      <c r="Y986">
        <f t="shared" si="159"/>
        <v>0</v>
      </c>
      <c r="Z986">
        <f t="shared" si="159"/>
        <v>0</v>
      </c>
      <c r="AA986">
        <f t="shared" si="159"/>
        <v>0</v>
      </c>
      <c r="AB986">
        <f t="shared" si="159"/>
        <v>0</v>
      </c>
      <c r="AC986">
        <f t="shared" si="159"/>
        <v>7</v>
      </c>
    </row>
    <row r="987" spans="1:29">
      <c r="A987">
        <f>Schools!A987</f>
        <v>141087</v>
      </c>
      <c r="B987" t="str">
        <f>Schools!B987</f>
        <v>Iqra High School</v>
      </c>
      <c r="C987" t="str">
        <f>Schools!C987</f>
        <v>Independent School</v>
      </c>
      <c r="D987">
        <f>Schools!D987</f>
        <v>0</v>
      </c>
      <c r="E987" t="str">
        <f>Schools!E987</f>
        <v>/provider/27/141087</v>
      </c>
      <c r="F987" t="str">
        <f>Schools!F987</f>
        <v>319 WATERLOO STREET, GLODWICK, OLDHAM, LANCASHIRE, OL4 1ER</v>
      </c>
      <c r="G987" s="17">
        <f>Schools!G987</f>
        <v>43285</v>
      </c>
      <c r="H987">
        <f>Schools!H987</f>
        <v>2783453</v>
      </c>
      <c r="I987" t="str">
        <f>Schools!I987</f>
        <v>2783453.txt</v>
      </c>
      <c r="J987" t="str">
        <f>Schools!J987</f>
        <v>https://files.api.ofsted.gov.uk/v1/file/2783453</v>
      </c>
      <c r="K987" t="str">
        <f>Schools!K987</f>
        <v>Additional inspection</v>
      </c>
      <c r="L987" t="b">
        <f t="shared" si="160"/>
        <v>0</v>
      </c>
      <c r="M987">
        <f t="shared" si="160"/>
        <v>1</v>
      </c>
      <c r="N987">
        <f t="shared" si="160"/>
        <v>2</v>
      </c>
      <c r="O987">
        <f t="shared" si="160"/>
        <v>0</v>
      </c>
      <c r="P987">
        <f t="shared" si="160"/>
        <v>0</v>
      </c>
      <c r="Q987">
        <f t="shared" si="160"/>
        <v>0</v>
      </c>
      <c r="R987">
        <f t="shared" si="160"/>
        <v>0</v>
      </c>
      <c r="S987">
        <f t="shared" si="160"/>
        <v>0</v>
      </c>
      <c r="T987">
        <f t="shared" si="160"/>
        <v>0</v>
      </c>
      <c r="U987">
        <f t="shared" si="160"/>
        <v>0</v>
      </c>
      <c r="V987">
        <f t="shared" si="160"/>
        <v>0</v>
      </c>
      <c r="W987">
        <f t="shared" si="160"/>
        <v>0</v>
      </c>
      <c r="X987">
        <f t="shared" si="160"/>
        <v>0</v>
      </c>
      <c r="Y987">
        <f t="shared" si="159"/>
        <v>0</v>
      </c>
      <c r="Z987">
        <f t="shared" si="159"/>
        <v>0</v>
      </c>
      <c r="AA987">
        <f t="shared" si="159"/>
        <v>0</v>
      </c>
      <c r="AB987">
        <f t="shared" si="159"/>
        <v>0</v>
      </c>
      <c r="AC987">
        <f t="shared" si="159"/>
        <v>1</v>
      </c>
    </row>
    <row r="988" spans="1:29">
      <c r="A988">
        <f>Schools!A988</f>
        <v>141128</v>
      </c>
      <c r="B988" t="str">
        <f>Schools!B988</f>
        <v>Sporting Stars Academy</v>
      </c>
      <c r="C988" t="str">
        <f>Schools!C988</f>
        <v>Independent School</v>
      </c>
      <c r="D988" t="str">
        <f>Schools!D988</f>
        <v>Good</v>
      </c>
      <c r="E988" t="str">
        <f>Schools!E988</f>
        <v>/provider/27/141128</v>
      </c>
      <c r="F988" t="str">
        <f>Schools!F988</f>
        <v>Field Avenue, Baddeley Green, Stoke-on-Trent, Staffordshire, ST2 7AS</v>
      </c>
      <c r="G988" s="17">
        <f>Schools!G988</f>
        <v>43230</v>
      </c>
      <c r="H988">
        <f>Schools!H988</f>
        <v>2772451</v>
      </c>
      <c r="I988" t="str">
        <f>Schools!I988</f>
        <v>2772451.txt</v>
      </c>
      <c r="J988" t="str">
        <f>Schools!J988</f>
        <v>https://files.api.ofsted.gov.uk/v1/file/2772451</v>
      </c>
      <c r="K988" t="str">
        <f>Schools!K988</f>
        <v>Standard inspection</v>
      </c>
      <c r="L988" t="b">
        <f t="shared" si="160"/>
        <v>0</v>
      </c>
      <c r="M988">
        <f t="shared" si="160"/>
        <v>3</v>
      </c>
      <c r="N988">
        <f t="shared" si="160"/>
        <v>4</v>
      </c>
      <c r="O988">
        <f t="shared" si="160"/>
        <v>0</v>
      </c>
      <c r="P988">
        <f t="shared" si="160"/>
        <v>0</v>
      </c>
      <c r="Q988">
        <f t="shared" si="160"/>
        <v>0</v>
      </c>
      <c r="R988">
        <f t="shared" si="160"/>
        <v>0</v>
      </c>
      <c r="S988">
        <f t="shared" si="160"/>
        <v>0</v>
      </c>
      <c r="T988">
        <f t="shared" si="160"/>
        <v>0</v>
      </c>
      <c r="U988">
        <f t="shared" si="160"/>
        <v>0</v>
      </c>
      <c r="V988">
        <f t="shared" si="160"/>
        <v>0</v>
      </c>
      <c r="W988">
        <f t="shared" si="160"/>
        <v>0</v>
      </c>
      <c r="X988">
        <f t="shared" si="160"/>
        <v>0</v>
      </c>
      <c r="Y988">
        <f t="shared" si="159"/>
        <v>0</v>
      </c>
      <c r="Z988">
        <f t="shared" si="159"/>
        <v>0</v>
      </c>
      <c r="AA988">
        <f t="shared" si="159"/>
        <v>0</v>
      </c>
      <c r="AB988">
        <f t="shared" si="159"/>
        <v>1</v>
      </c>
      <c r="AC988">
        <f t="shared" si="159"/>
        <v>5</v>
      </c>
    </row>
    <row r="989" spans="1:29">
      <c r="A989">
        <f>Schools!A989</f>
        <v>141247</v>
      </c>
      <c r="B989" t="str">
        <f>Schools!B989</f>
        <v>Focus 1st Academy</v>
      </c>
      <c r="C989" t="str">
        <f>Schools!C989</f>
        <v>Independent School</v>
      </c>
      <c r="D989" t="str">
        <f>Schools!D989</f>
        <v>Good</v>
      </c>
      <c r="E989" t="str">
        <f>Schools!E989</f>
        <v>/provider/27/141247</v>
      </c>
      <c r="F989" t="str">
        <f>Schools!F989</f>
        <v>339 Bowes Road, New Southgate, London, N11 1BA</v>
      </c>
      <c r="G989" s="17">
        <f>Schools!G989</f>
        <v>43021</v>
      </c>
      <c r="H989">
        <f>Schools!H989</f>
        <v>2730421</v>
      </c>
      <c r="I989" t="str">
        <f>Schools!I989</f>
        <v>2730421.txt</v>
      </c>
      <c r="J989" t="str">
        <f>Schools!J989</f>
        <v>https://files.api.ofsted.gov.uk/v1/file/2730421</v>
      </c>
      <c r="K989" t="str">
        <f>Schools!K989</f>
        <v>Standard inspection</v>
      </c>
      <c r="L989" t="b">
        <f t="shared" si="160"/>
        <v>0</v>
      </c>
      <c r="M989">
        <f t="shared" si="160"/>
        <v>3</v>
      </c>
      <c r="N989">
        <f t="shared" si="160"/>
        <v>7</v>
      </c>
      <c r="O989">
        <f t="shared" si="160"/>
        <v>0</v>
      </c>
      <c r="P989">
        <f t="shared" si="160"/>
        <v>0</v>
      </c>
      <c r="Q989">
        <f t="shared" si="160"/>
        <v>0</v>
      </c>
      <c r="R989">
        <f t="shared" si="160"/>
        <v>0</v>
      </c>
      <c r="S989">
        <f t="shared" si="160"/>
        <v>0</v>
      </c>
      <c r="T989">
        <f t="shared" si="160"/>
        <v>0</v>
      </c>
      <c r="U989">
        <f t="shared" si="160"/>
        <v>0</v>
      </c>
      <c r="V989">
        <f t="shared" si="160"/>
        <v>0</v>
      </c>
      <c r="W989">
        <f t="shared" si="160"/>
        <v>0</v>
      </c>
      <c r="X989">
        <f t="shared" si="160"/>
        <v>0</v>
      </c>
      <c r="Y989">
        <f t="shared" si="159"/>
        <v>0</v>
      </c>
      <c r="Z989">
        <f t="shared" si="159"/>
        <v>0</v>
      </c>
      <c r="AA989">
        <f t="shared" si="159"/>
        <v>1</v>
      </c>
      <c r="AB989">
        <f t="shared" si="159"/>
        <v>0</v>
      </c>
      <c r="AC989">
        <f t="shared" si="159"/>
        <v>7</v>
      </c>
    </row>
    <row r="990" spans="1:29">
      <c r="A990">
        <f>Schools!A990</f>
        <v>139076</v>
      </c>
      <c r="B990" t="str">
        <f>Schools!B990</f>
        <v>Manor Croft Academy</v>
      </c>
      <c r="C990" t="str">
        <f>Schools!C990</f>
        <v>Secondary</v>
      </c>
      <c r="D990" t="str">
        <f>Schools!D990</f>
        <v>Good</v>
      </c>
      <c r="E990" t="str">
        <f>Schools!E990</f>
        <v>/provider/23/139076</v>
      </c>
      <c r="F990" t="str">
        <f>Schools!F990</f>
        <v>Old Bank Road, Dewsbury, West Yorkshire, WF12 7DW</v>
      </c>
      <c r="G990" s="17">
        <f>Schools!G990</f>
        <v>43019</v>
      </c>
      <c r="H990">
        <f>Schools!H990</f>
        <v>2729845</v>
      </c>
      <c r="I990" t="str">
        <f>Schools!I990</f>
        <v>2729845.txt</v>
      </c>
      <c r="J990" t="str">
        <f>Schools!J990</f>
        <v>https://files.api.ofsted.gov.uk/v1/file/2729845</v>
      </c>
      <c r="K990" t="str">
        <f>Schools!K990</f>
        <v>Full inspection</v>
      </c>
      <c r="L990" t="b">
        <f t="shared" si="160"/>
        <v>0</v>
      </c>
      <c r="M990">
        <f t="shared" si="160"/>
        <v>4</v>
      </c>
      <c r="N990">
        <f t="shared" si="160"/>
        <v>6</v>
      </c>
      <c r="O990">
        <f t="shared" si="160"/>
        <v>0</v>
      </c>
      <c r="P990">
        <f t="shared" si="160"/>
        <v>1</v>
      </c>
      <c r="Q990">
        <f t="shared" si="160"/>
        <v>0</v>
      </c>
      <c r="R990">
        <f t="shared" si="160"/>
        <v>0</v>
      </c>
      <c r="S990">
        <f t="shared" si="160"/>
        <v>0</v>
      </c>
      <c r="T990">
        <f t="shared" si="160"/>
        <v>0</v>
      </c>
      <c r="U990">
        <f t="shared" si="160"/>
        <v>0</v>
      </c>
      <c r="V990">
        <f t="shared" si="160"/>
        <v>0</v>
      </c>
      <c r="W990">
        <f t="shared" si="160"/>
        <v>0</v>
      </c>
      <c r="X990">
        <f t="shared" si="160"/>
        <v>0</v>
      </c>
      <c r="Y990">
        <f t="shared" si="159"/>
        <v>0</v>
      </c>
      <c r="Z990">
        <f t="shared" si="159"/>
        <v>0</v>
      </c>
      <c r="AA990">
        <f t="shared" si="159"/>
        <v>0</v>
      </c>
      <c r="AB990">
        <f t="shared" si="159"/>
        <v>0</v>
      </c>
      <c r="AC990">
        <f t="shared" si="159"/>
        <v>4</v>
      </c>
    </row>
    <row r="991" spans="1:29">
      <c r="A991">
        <f>Schools!A991</f>
        <v>139590</v>
      </c>
      <c r="B991" t="str">
        <f>Schools!B991</f>
        <v>Stoke Studio College for Manufacturing and Design Engineering</v>
      </c>
      <c r="C991" t="str">
        <f>Schools!C991</f>
        <v>Secondary</v>
      </c>
      <c r="D991" t="str">
        <f>Schools!D991</f>
        <v>Requires Improvement</v>
      </c>
      <c r="E991" t="str">
        <f>Schools!E991</f>
        <v>/provider/23/139590</v>
      </c>
      <c r="F991" t="str">
        <f>Schools!F991</f>
        <v>Moorland Road, Burslem, Stoke, ST6 1JJ</v>
      </c>
      <c r="G991" s="17">
        <f>Schools!G991</f>
        <v>43052</v>
      </c>
      <c r="H991">
        <f>Schools!H991</f>
        <v>2736619</v>
      </c>
      <c r="I991" t="str">
        <f>Schools!I991</f>
        <v>2736619.txt</v>
      </c>
      <c r="J991" t="str">
        <f>Schools!J991</f>
        <v>https://files.api.ofsted.gov.uk/v1/file/2736619</v>
      </c>
      <c r="K991" t="str">
        <f>Schools!K991</f>
        <v>Full inspection</v>
      </c>
      <c r="L991" t="b">
        <f t="shared" si="160"/>
        <v>0</v>
      </c>
      <c r="M991">
        <f t="shared" si="160"/>
        <v>0</v>
      </c>
      <c r="N991">
        <f t="shared" si="160"/>
        <v>6</v>
      </c>
      <c r="O991">
        <f t="shared" si="160"/>
        <v>0</v>
      </c>
      <c r="P991">
        <f t="shared" si="160"/>
        <v>1</v>
      </c>
      <c r="Q991">
        <f t="shared" si="160"/>
        <v>0</v>
      </c>
      <c r="R991">
        <f t="shared" si="160"/>
        <v>0</v>
      </c>
      <c r="S991">
        <f t="shared" si="160"/>
        <v>0</v>
      </c>
      <c r="T991">
        <f t="shared" si="160"/>
        <v>0</v>
      </c>
      <c r="U991">
        <f t="shared" si="160"/>
        <v>0</v>
      </c>
      <c r="V991">
        <f t="shared" si="160"/>
        <v>0</v>
      </c>
      <c r="W991">
        <f t="shared" si="160"/>
        <v>0</v>
      </c>
      <c r="X991">
        <f t="shared" si="160"/>
        <v>0</v>
      </c>
      <c r="Y991">
        <f t="shared" si="159"/>
        <v>0</v>
      </c>
      <c r="Z991">
        <f t="shared" si="159"/>
        <v>0</v>
      </c>
      <c r="AA991">
        <f t="shared" si="159"/>
        <v>0</v>
      </c>
      <c r="AB991">
        <f t="shared" si="159"/>
        <v>3</v>
      </c>
      <c r="AC991">
        <f t="shared" si="159"/>
        <v>6</v>
      </c>
    </row>
    <row r="992" spans="1:29">
      <c r="A992">
        <f>Schools!A992</f>
        <v>139689</v>
      </c>
      <c r="B992" t="str">
        <f>Schools!B992</f>
        <v>Rye Studio School</v>
      </c>
      <c r="C992" t="str">
        <f>Schools!C992</f>
        <v>Secondary</v>
      </c>
      <c r="D992">
        <f>Schools!D992</f>
        <v>0</v>
      </c>
      <c r="E992" t="str">
        <f>Schools!E992</f>
        <v>/provider/23/139689</v>
      </c>
      <c r="F992" t="str">
        <f>Schools!F992</f>
        <v>The Grove, Rye, East Sussex, TN31 7NQ</v>
      </c>
      <c r="G992" s="17">
        <f>Schools!G992</f>
        <v>43070</v>
      </c>
      <c r="H992">
        <f>Schools!H992</f>
        <v>2740427</v>
      </c>
      <c r="I992" t="str">
        <f>Schools!I992</f>
        <v>2740427.txt</v>
      </c>
      <c r="J992" t="str">
        <f>Schools!J992</f>
        <v>https://files.api.ofsted.gov.uk/v1/file/2740427</v>
      </c>
      <c r="K992" t="str">
        <f>Schools!K992</f>
        <v>Monitoring visit</v>
      </c>
      <c r="L992" t="b">
        <f t="shared" ref="L992:AA1001" si="161">VLOOKUP($A992,rMentions,COLUMN()-9,FALSE)</f>
        <v>0</v>
      </c>
      <c r="M992">
        <f t="shared" si="161"/>
        <v>1</v>
      </c>
      <c r="N992">
        <f t="shared" si="161"/>
        <v>6</v>
      </c>
      <c r="O992">
        <f t="shared" si="161"/>
        <v>0</v>
      </c>
      <c r="P992">
        <f t="shared" si="161"/>
        <v>0</v>
      </c>
      <c r="Q992">
        <f t="shared" si="161"/>
        <v>0</v>
      </c>
      <c r="R992">
        <f t="shared" si="161"/>
        <v>0</v>
      </c>
      <c r="S992">
        <f t="shared" si="161"/>
        <v>0</v>
      </c>
      <c r="T992">
        <f t="shared" si="161"/>
        <v>0</v>
      </c>
      <c r="U992">
        <f t="shared" si="161"/>
        <v>0</v>
      </c>
      <c r="V992">
        <f t="shared" si="161"/>
        <v>0</v>
      </c>
      <c r="W992">
        <f t="shared" si="161"/>
        <v>0</v>
      </c>
      <c r="X992">
        <f t="shared" si="161"/>
        <v>0</v>
      </c>
      <c r="Y992">
        <f t="shared" si="161"/>
        <v>0</v>
      </c>
      <c r="Z992">
        <f t="shared" si="161"/>
        <v>0</v>
      </c>
      <c r="AA992">
        <f t="shared" si="161"/>
        <v>0</v>
      </c>
      <c r="AB992">
        <f t="shared" si="159"/>
        <v>0</v>
      </c>
      <c r="AC992">
        <f t="shared" si="159"/>
        <v>0</v>
      </c>
    </row>
    <row r="993" spans="1:29">
      <c r="A993">
        <f>Schools!A993</f>
        <v>139474</v>
      </c>
      <c r="B993" t="str">
        <f>Schools!B993</f>
        <v>One In A Million Free School</v>
      </c>
      <c r="C993" t="str">
        <f>Schools!C993</f>
        <v>Secondary</v>
      </c>
      <c r="D993" t="str">
        <f>Schools!D993</f>
        <v>Good</v>
      </c>
      <c r="E993" t="str">
        <f>Schools!E993</f>
        <v>/provider/23/139474</v>
      </c>
      <c r="F993" t="str">
        <f>Schools!F993</f>
        <v>Cliffe Terrace, Bradford, West Yorkshire, BD8 7DX</v>
      </c>
      <c r="G993" s="17">
        <f>Schools!G993</f>
        <v>43223</v>
      </c>
      <c r="H993">
        <f>Schools!H993</f>
        <v>2771323</v>
      </c>
      <c r="I993" t="str">
        <f>Schools!I993</f>
        <v>2771323.txt</v>
      </c>
      <c r="J993" t="str">
        <f>Schools!J993</f>
        <v>https://files.api.ofsted.gov.uk/v1/file/2771323</v>
      </c>
      <c r="K993" t="str">
        <f>Schools!K993</f>
        <v>Full inspection</v>
      </c>
      <c r="L993" t="b">
        <f t="shared" si="161"/>
        <v>0</v>
      </c>
      <c r="M993">
        <f t="shared" si="161"/>
        <v>2</v>
      </c>
      <c r="N993">
        <f t="shared" si="161"/>
        <v>5</v>
      </c>
      <c r="O993">
        <f t="shared" si="161"/>
        <v>0</v>
      </c>
      <c r="P993">
        <f t="shared" si="161"/>
        <v>1</v>
      </c>
      <c r="Q993">
        <f t="shared" si="161"/>
        <v>0</v>
      </c>
      <c r="R993">
        <f t="shared" si="161"/>
        <v>0</v>
      </c>
      <c r="S993">
        <f t="shared" si="161"/>
        <v>0</v>
      </c>
      <c r="T993">
        <f t="shared" si="161"/>
        <v>0</v>
      </c>
      <c r="U993">
        <f t="shared" si="161"/>
        <v>0</v>
      </c>
      <c r="V993">
        <f t="shared" si="161"/>
        <v>0</v>
      </c>
      <c r="W993">
        <f t="shared" si="161"/>
        <v>0</v>
      </c>
      <c r="X993">
        <f t="shared" si="161"/>
        <v>0</v>
      </c>
      <c r="Y993">
        <f t="shared" si="159"/>
        <v>0</v>
      </c>
      <c r="Z993">
        <f t="shared" si="159"/>
        <v>0</v>
      </c>
      <c r="AA993">
        <f t="shared" si="159"/>
        <v>0</v>
      </c>
      <c r="AB993">
        <f t="shared" si="159"/>
        <v>0</v>
      </c>
      <c r="AC993">
        <f t="shared" si="159"/>
        <v>7</v>
      </c>
    </row>
    <row r="994" spans="1:29">
      <c r="A994">
        <f>Schools!A994</f>
        <v>139821</v>
      </c>
      <c r="B994" t="str">
        <f>Schools!B994</f>
        <v>Ark William Parker Academy</v>
      </c>
      <c r="C994" t="str">
        <f>Schools!C994</f>
        <v>Secondary</v>
      </c>
      <c r="D994" t="str">
        <f>Schools!D994</f>
        <v>Requires Improvement</v>
      </c>
      <c r="E994" t="str">
        <f>Schools!E994</f>
        <v>/provider/23/139821</v>
      </c>
      <c r="F994" t="str">
        <f>Schools!F994</f>
        <v>Parkstone Road, Hastings, East Sussex, TN34 2NT</v>
      </c>
      <c r="G994" s="17">
        <f>Schools!G994</f>
        <v>43056</v>
      </c>
      <c r="H994">
        <f>Schools!H994</f>
        <v>2737549</v>
      </c>
      <c r="I994" t="str">
        <f>Schools!I994</f>
        <v>2737549.txt</v>
      </c>
      <c r="J994" t="str">
        <f>Schools!J994</f>
        <v>https://files.api.ofsted.gov.uk/v1/file/2737549</v>
      </c>
      <c r="K994" t="str">
        <f>Schools!K994</f>
        <v>Full inspection</v>
      </c>
      <c r="L994" t="b">
        <f t="shared" si="161"/>
        <v>0</v>
      </c>
      <c r="M994">
        <f t="shared" si="161"/>
        <v>2</v>
      </c>
      <c r="N994">
        <f t="shared" si="161"/>
        <v>5</v>
      </c>
      <c r="O994">
        <f t="shared" si="161"/>
        <v>0</v>
      </c>
      <c r="P994">
        <f t="shared" si="161"/>
        <v>1</v>
      </c>
      <c r="Q994">
        <f t="shared" si="161"/>
        <v>0</v>
      </c>
      <c r="R994">
        <f t="shared" si="161"/>
        <v>0</v>
      </c>
      <c r="S994">
        <f t="shared" si="161"/>
        <v>0</v>
      </c>
      <c r="T994">
        <f t="shared" si="161"/>
        <v>0</v>
      </c>
      <c r="U994">
        <f t="shared" si="161"/>
        <v>0</v>
      </c>
      <c r="V994">
        <f t="shared" si="161"/>
        <v>0</v>
      </c>
      <c r="W994">
        <f t="shared" si="161"/>
        <v>0</v>
      </c>
      <c r="X994">
        <f t="shared" si="161"/>
        <v>0</v>
      </c>
      <c r="Y994">
        <f t="shared" ref="Y994:AC1009" si="162">VLOOKUP($A994,rMentions,COLUMN()-9,FALSE)</f>
        <v>0</v>
      </c>
      <c r="Z994">
        <f t="shared" si="162"/>
        <v>0</v>
      </c>
      <c r="AA994">
        <f t="shared" si="162"/>
        <v>0</v>
      </c>
      <c r="AB994">
        <f t="shared" si="162"/>
        <v>0</v>
      </c>
      <c r="AC994">
        <f t="shared" si="162"/>
        <v>8</v>
      </c>
    </row>
    <row r="995" spans="1:29">
      <c r="A995">
        <f>Schools!A995</f>
        <v>139897</v>
      </c>
      <c r="B995" t="str">
        <f>Schools!B995</f>
        <v>Khalsa Secondary Academy</v>
      </c>
      <c r="C995" t="str">
        <f>Schools!C995</f>
        <v>Secondary</v>
      </c>
      <c r="D995" t="str">
        <f>Schools!D995</f>
        <v>Good</v>
      </c>
      <c r="E995" t="str">
        <f>Schools!E995</f>
        <v>/provider/23/139897</v>
      </c>
      <c r="F995" t="str">
        <f>Schools!F995</f>
        <v>Hollybush Hill, Pioneer House, Stoke Poges, Buckinghamshire, SL2 4QP</v>
      </c>
      <c r="G995" s="17">
        <f>Schools!G995</f>
        <v>43019</v>
      </c>
      <c r="H995">
        <f>Schools!H995</f>
        <v>2729839</v>
      </c>
      <c r="I995" t="str">
        <f>Schools!I995</f>
        <v>2729839.txt</v>
      </c>
      <c r="J995" t="str">
        <f>Schools!J995</f>
        <v>https://files.api.ofsted.gov.uk/v1/file/2729839</v>
      </c>
      <c r="K995" t="str">
        <f>Schools!K995</f>
        <v>Full inspection</v>
      </c>
      <c r="L995" t="b">
        <f t="shared" si="161"/>
        <v>0</v>
      </c>
      <c r="M995">
        <f t="shared" si="161"/>
        <v>5</v>
      </c>
      <c r="N995">
        <f t="shared" si="161"/>
        <v>6</v>
      </c>
      <c r="O995">
        <f t="shared" si="161"/>
        <v>2</v>
      </c>
      <c r="P995">
        <f t="shared" si="161"/>
        <v>0</v>
      </c>
      <c r="Q995">
        <f t="shared" si="161"/>
        <v>0</v>
      </c>
      <c r="R995">
        <f t="shared" si="161"/>
        <v>0</v>
      </c>
      <c r="S995">
        <f t="shared" si="161"/>
        <v>1</v>
      </c>
      <c r="T995">
        <f t="shared" si="161"/>
        <v>1</v>
      </c>
      <c r="U995">
        <f t="shared" si="161"/>
        <v>0</v>
      </c>
      <c r="V995">
        <f t="shared" si="161"/>
        <v>0</v>
      </c>
      <c r="W995">
        <f t="shared" si="161"/>
        <v>0</v>
      </c>
      <c r="X995">
        <f t="shared" si="161"/>
        <v>0</v>
      </c>
      <c r="Y995">
        <f t="shared" si="162"/>
        <v>0</v>
      </c>
      <c r="Z995">
        <f t="shared" si="162"/>
        <v>0</v>
      </c>
      <c r="AA995">
        <f t="shared" si="162"/>
        <v>0</v>
      </c>
      <c r="AB995">
        <f t="shared" si="162"/>
        <v>5</v>
      </c>
      <c r="AC995">
        <f t="shared" si="162"/>
        <v>7</v>
      </c>
    </row>
    <row r="996" spans="1:29">
      <c r="A996">
        <f>Schools!A996</f>
        <v>140816</v>
      </c>
      <c r="B996" t="str">
        <f>Schools!B996</f>
        <v>North Bridge Enterprise College</v>
      </c>
      <c r="C996" t="str">
        <f>Schools!C996</f>
        <v>Independent School</v>
      </c>
      <c r="D996" t="str">
        <f>Schools!D996</f>
        <v>Good</v>
      </c>
      <c r="E996" t="str">
        <f>Schools!E996</f>
        <v>/provider/27/140816</v>
      </c>
      <c r="F996" t="str">
        <f>Schools!F996</f>
        <v>Marshgate, Elwis Street, Doncaster, DN5 8AF</v>
      </c>
      <c r="G996" s="17">
        <f>Schools!G996</f>
        <v>43115</v>
      </c>
      <c r="H996">
        <f>Schools!H996</f>
        <v>2748353</v>
      </c>
      <c r="I996" t="str">
        <f>Schools!I996</f>
        <v>2748353.txt</v>
      </c>
      <c r="J996" t="str">
        <f>Schools!J996</f>
        <v>https://files.api.ofsted.gov.uk/v1/file/2748353</v>
      </c>
      <c r="K996" t="str">
        <f>Schools!K996</f>
        <v>Standard inspection</v>
      </c>
      <c r="L996" t="b">
        <f t="shared" si="161"/>
        <v>0</v>
      </c>
      <c r="M996">
        <f t="shared" si="161"/>
        <v>2</v>
      </c>
      <c r="N996">
        <f t="shared" si="161"/>
        <v>9</v>
      </c>
      <c r="O996">
        <f t="shared" si="161"/>
        <v>0</v>
      </c>
      <c r="P996">
        <f t="shared" si="161"/>
        <v>0</v>
      </c>
      <c r="Q996">
        <f t="shared" si="161"/>
        <v>0</v>
      </c>
      <c r="R996">
        <f t="shared" si="161"/>
        <v>0</v>
      </c>
      <c r="S996">
        <f t="shared" si="161"/>
        <v>0</v>
      </c>
      <c r="T996">
        <f t="shared" si="161"/>
        <v>0</v>
      </c>
      <c r="U996">
        <f t="shared" si="161"/>
        <v>0</v>
      </c>
      <c r="V996">
        <f t="shared" si="161"/>
        <v>0</v>
      </c>
      <c r="W996">
        <f t="shared" si="161"/>
        <v>0</v>
      </c>
      <c r="X996">
        <f t="shared" si="161"/>
        <v>0</v>
      </c>
      <c r="Y996">
        <f t="shared" si="162"/>
        <v>0</v>
      </c>
      <c r="Z996">
        <f t="shared" si="162"/>
        <v>0</v>
      </c>
      <c r="AA996">
        <f t="shared" si="162"/>
        <v>0</v>
      </c>
      <c r="AB996">
        <f t="shared" si="162"/>
        <v>0</v>
      </c>
      <c r="AC996">
        <f t="shared" si="162"/>
        <v>4</v>
      </c>
    </row>
    <row r="997" spans="1:29">
      <c r="A997">
        <f>Schools!A997</f>
        <v>141031</v>
      </c>
      <c r="B997" t="str">
        <f>Schools!B997</f>
        <v>Treasure House London CIC</v>
      </c>
      <c r="C997" t="str">
        <f>Schools!C997</f>
        <v>Independent School</v>
      </c>
      <c r="D997" t="str">
        <f>Schools!D997</f>
        <v>Requires Improvement</v>
      </c>
      <c r="E997" t="str">
        <f>Schools!E997</f>
        <v>/provider/27/141031</v>
      </c>
      <c r="F997" t="str">
        <f>Schools!F997</f>
        <v>The Livesey, 682 Old Kent Road, London, SE15 1JF</v>
      </c>
      <c r="G997" s="17">
        <f>Schools!G997</f>
        <v>43270</v>
      </c>
      <c r="H997">
        <f>Schools!H997</f>
        <v>2780485</v>
      </c>
      <c r="I997" t="str">
        <f>Schools!I997</f>
        <v>2780485.txt</v>
      </c>
      <c r="J997" t="str">
        <f>Schools!J997</f>
        <v>https://files.api.ofsted.gov.uk/v1/file/2780485</v>
      </c>
      <c r="K997" t="str">
        <f>Schools!K997</f>
        <v>Standard inspection</v>
      </c>
      <c r="L997" t="b">
        <f t="shared" si="161"/>
        <v>0</v>
      </c>
      <c r="M997">
        <f t="shared" si="161"/>
        <v>0</v>
      </c>
      <c r="N997">
        <f t="shared" si="161"/>
        <v>1</v>
      </c>
      <c r="O997">
        <f t="shared" si="161"/>
        <v>0</v>
      </c>
      <c r="P997">
        <f t="shared" si="161"/>
        <v>0</v>
      </c>
      <c r="Q997">
        <f t="shared" si="161"/>
        <v>0</v>
      </c>
      <c r="R997">
        <f t="shared" si="161"/>
        <v>0</v>
      </c>
      <c r="S997">
        <f t="shared" si="161"/>
        <v>0</v>
      </c>
      <c r="T997">
        <f t="shared" si="161"/>
        <v>1</v>
      </c>
      <c r="U997">
        <f t="shared" si="161"/>
        <v>0</v>
      </c>
      <c r="V997">
        <f t="shared" si="161"/>
        <v>0</v>
      </c>
      <c r="W997">
        <f t="shared" si="161"/>
        <v>0</v>
      </c>
      <c r="X997">
        <f t="shared" si="161"/>
        <v>0</v>
      </c>
      <c r="Y997">
        <f t="shared" si="162"/>
        <v>0</v>
      </c>
      <c r="Z997">
        <f t="shared" si="162"/>
        <v>0</v>
      </c>
      <c r="AA997">
        <f t="shared" si="162"/>
        <v>0</v>
      </c>
      <c r="AB997">
        <f t="shared" si="162"/>
        <v>0</v>
      </c>
      <c r="AC997">
        <f t="shared" si="162"/>
        <v>2</v>
      </c>
    </row>
    <row r="998" spans="1:29">
      <c r="A998">
        <f>Schools!A998</f>
        <v>141682</v>
      </c>
      <c r="B998" t="str">
        <f>Schools!B998</f>
        <v>Hinckley Academy and John Cleveland Sixth Form Centre</v>
      </c>
      <c r="C998" t="str">
        <f>Schools!C998</f>
        <v>Secondary</v>
      </c>
      <c r="D998" t="str">
        <f>Schools!D998</f>
        <v>Inadequate</v>
      </c>
      <c r="E998" t="str">
        <f>Schools!E998</f>
        <v>/provider/23/141682</v>
      </c>
      <c r="F998" t="str">
        <f>Schools!F998</f>
        <v>Butt Lane, Hinckley, Leicestershire, LE10 1LE</v>
      </c>
      <c r="G998" s="17">
        <f>Schools!G998</f>
        <v>43280</v>
      </c>
      <c r="H998">
        <f>Schools!H998</f>
        <v>2782673</v>
      </c>
      <c r="I998" t="str">
        <f>Schools!I998</f>
        <v>2782673.txt</v>
      </c>
      <c r="J998" t="str">
        <f>Schools!J998</f>
        <v>https://files.api.ofsted.gov.uk/v1/file/2782673</v>
      </c>
      <c r="K998" t="str">
        <f>Schools!K998</f>
        <v>Full inspection</v>
      </c>
      <c r="L998" t="b">
        <f t="shared" si="161"/>
        <v>0</v>
      </c>
      <c r="M998">
        <f t="shared" si="161"/>
        <v>9</v>
      </c>
      <c r="N998">
        <f t="shared" si="161"/>
        <v>9</v>
      </c>
      <c r="O998">
        <f t="shared" si="161"/>
        <v>0</v>
      </c>
      <c r="P998">
        <f t="shared" si="161"/>
        <v>1</v>
      </c>
      <c r="Q998">
        <f t="shared" si="161"/>
        <v>0</v>
      </c>
      <c r="R998">
        <f t="shared" si="161"/>
        <v>0</v>
      </c>
      <c r="S998">
        <f t="shared" si="161"/>
        <v>2</v>
      </c>
      <c r="T998">
        <f t="shared" si="161"/>
        <v>3</v>
      </c>
      <c r="U998">
        <f t="shared" si="161"/>
        <v>0</v>
      </c>
      <c r="V998">
        <f t="shared" si="161"/>
        <v>0</v>
      </c>
      <c r="W998">
        <f t="shared" si="161"/>
        <v>0</v>
      </c>
      <c r="X998">
        <f t="shared" si="161"/>
        <v>0</v>
      </c>
      <c r="Y998">
        <f t="shared" si="162"/>
        <v>0</v>
      </c>
      <c r="Z998">
        <f t="shared" si="162"/>
        <v>0</v>
      </c>
      <c r="AA998">
        <f t="shared" si="162"/>
        <v>1</v>
      </c>
      <c r="AB998">
        <f t="shared" si="162"/>
        <v>0</v>
      </c>
      <c r="AC998">
        <f t="shared" si="162"/>
        <v>9</v>
      </c>
    </row>
    <row r="999" spans="1:29">
      <c r="A999">
        <f>Schools!A999</f>
        <v>142150</v>
      </c>
      <c r="B999" t="str">
        <f>Schools!B999</f>
        <v>Malet Lambert</v>
      </c>
      <c r="C999" t="str">
        <f>Schools!C999</f>
        <v>Secondary</v>
      </c>
      <c r="D999">
        <f>Schools!D999</f>
        <v>0</v>
      </c>
      <c r="E999" t="str">
        <f>Schools!E999</f>
        <v>/provider/23/142150</v>
      </c>
      <c r="F999" t="str">
        <f>Schools!F999</f>
        <v>James Reckitt Avenue, Hull, East Yorkshire, HU8 0JD</v>
      </c>
      <c r="G999" s="17">
        <f>Schools!G999</f>
        <v>43228</v>
      </c>
      <c r="H999">
        <f>Schools!H999</f>
        <v>2772077</v>
      </c>
      <c r="I999" t="str">
        <f>Schools!I999</f>
        <v>2772077.txt</v>
      </c>
      <c r="J999" t="str">
        <f>Schools!J999</f>
        <v>https://files.api.ofsted.gov.uk/v1/file/2772077</v>
      </c>
      <c r="K999" t="str">
        <f>Schools!K999</f>
        <v>Short inspection</v>
      </c>
      <c r="L999" t="b">
        <f t="shared" si="161"/>
        <v>0</v>
      </c>
      <c r="M999">
        <f t="shared" si="161"/>
        <v>1</v>
      </c>
      <c r="N999">
        <f t="shared" si="161"/>
        <v>12</v>
      </c>
      <c r="O999">
        <f t="shared" si="161"/>
        <v>0</v>
      </c>
      <c r="P999">
        <f t="shared" si="161"/>
        <v>0</v>
      </c>
      <c r="Q999">
        <f t="shared" si="161"/>
        <v>0</v>
      </c>
      <c r="R999">
        <f t="shared" si="161"/>
        <v>0</v>
      </c>
      <c r="S999">
        <f t="shared" si="161"/>
        <v>10</v>
      </c>
      <c r="T999">
        <f t="shared" si="161"/>
        <v>0</v>
      </c>
      <c r="U999">
        <f t="shared" si="161"/>
        <v>0</v>
      </c>
      <c r="V999">
        <f t="shared" si="161"/>
        <v>0</v>
      </c>
      <c r="W999">
        <f t="shared" si="161"/>
        <v>0</v>
      </c>
      <c r="X999">
        <f t="shared" si="161"/>
        <v>0</v>
      </c>
      <c r="Y999">
        <f t="shared" si="162"/>
        <v>0</v>
      </c>
      <c r="Z999">
        <f t="shared" si="162"/>
        <v>0</v>
      </c>
      <c r="AA999">
        <f t="shared" si="162"/>
        <v>0</v>
      </c>
      <c r="AB999">
        <f t="shared" si="162"/>
        <v>0</v>
      </c>
      <c r="AC999">
        <f t="shared" si="162"/>
        <v>3</v>
      </c>
    </row>
    <row r="1000" spans="1:29">
      <c r="A1000">
        <f>Schools!A1000</f>
        <v>142151</v>
      </c>
      <c r="B1000" t="str">
        <f>Schools!B1000</f>
        <v>New Horizons School</v>
      </c>
      <c r="C1000" t="str">
        <f>Schools!C1000</f>
        <v>Special School</v>
      </c>
      <c r="D1000">
        <f>Schools!D1000</f>
        <v>0</v>
      </c>
      <c r="E1000" t="str">
        <f>Schools!E1000</f>
        <v>/provider/25/142151</v>
      </c>
      <c r="F1000" t="str">
        <f>Schools!F1000</f>
        <v>Beauchamp Road, St Leonards-on-Sea, East Sussex, TN38 9JU</v>
      </c>
      <c r="G1000" s="17">
        <f>Schools!G1000</f>
        <v>43262</v>
      </c>
      <c r="H1000">
        <f>Schools!H1000</f>
        <v>2778807</v>
      </c>
      <c r="I1000" t="str">
        <f>Schools!I1000</f>
        <v>2778807.txt</v>
      </c>
      <c r="J1000" t="str">
        <f>Schools!J1000</f>
        <v>https://files.api.ofsted.gov.uk/v1/file/2778807</v>
      </c>
      <c r="K1000" t="str">
        <f>Schools!K1000</f>
        <v>Short inspection</v>
      </c>
      <c r="L1000" t="b">
        <f t="shared" si="161"/>
        <v>0</v>
      </c>
      <c r="M1000">
        <f t="shared" si="161"/>
        <v>0</v>
      </c>
      <c r="N1000">
        <f t="shared" si="161"/>
        <v>2</v>
      </c>
      <c r="O1000">
        <f t="shared" si="161"/>
        <v>0</v>
      </c>
      <c r="P1000">
        <f t="shared" si="161"/>
        <v>0</v>
      </c>
      <c r="Q1000">
        <f t="shared" si="161"/>
        <v>0</v>
      </c>
      <c r="R1000">
        <f t="shared" si="161"/>
        <v>0</v>
      </c>
      <c r="S1000">
        <f t="shared" si="161"/>
        <v>0</v>
      </c>
      <c r="T1000">
        <f t="shared" si="161"/>
        <v>0</v>
      </c>
      <c r="U1000">
        <f t="shared" si="161"/>
        <v>0</v>
      </c>
      <c r="V1000">
        <f t="shared" si="161"/>
        <v>0</v>
      </c>
      <c r="W1000">
        <f t="shared" si="161"/>
        <v>0</v>
      </c>
      <c r="X1000">
        <f t="shared" si="161"/>
        <v>0</v>
      </c>
      <c r="Y1000">
        <f t="shared" si="162"/>
        <v>0</v>
      </c>
      <c r="Z1000">
        <f t="shared" si="162"/>
        <v>0</v>
      </c>
      <c r="AA1000">
        <f t="shared" si="162"/>
        <v>0</v>
      </c>
      <c r="AB1000">
        <f t="shared" si="162"/>
        <v>1</v>
      </c>
      <c r="AC1000">
        <f t="shared" si="162"/>
        <v>0</v>
      </c>
    </row>
    <row r="1001" spans="1:29">
      <c r="A1001">
        <f>Schools!A1001</f>
        <v>142237</v>
      </c>
      <c r="B1001" t="str">
        <f>Schools!B1001</f>
        <v>Shavington Academy</v>
      </c>
      <c r="C1001" t="str">
        <f>Schools!C1001</f>
        <v>Secondary</v>
      </c>
      <c r="D1001">
        <f>Schools!D1001</f>
        <v>0</v>
      </c>
      <c r="E1001" t="str">
        <f>Schools!E1001</f>
        <v>/provider/23/142237</v>
      </c>
      <c r="F1001" t="str">
        <f>Schools!F1001</f>
        <v>Rope Lane, Shavington, Cheshire, CW2 5DH</v>
      </c>
      <c r="G1001" s="17">
        <f>Schools!G1001</f>
        <v>43293</v>
      </c>
      <c r="H1001">
        <f>Schools!H1001</f>
        <v>2785333</v>
      </c>
      <c r="I1001" t="str">
        <f>Schools!I1001</f>
        <v>2785333.txt</v>
      </c>
      <c r="J1001" t="str">
        <f>Schools!J1001</f>
        <v>https://files.api.ofsted.gov.uk/v1/file/2785333</v>
      </c>
      <c r="K1001" t="str">
        <f>Schools!K1001</f>
        <v>Short inspection</v>
      </c>
      <c r="L1001" t="b">
        <f t="shared" si="161"/>
        <v>0</v>
      </c>
      <c r="M1001">
        <f t="shared" si="161"/>
        <v>8</v>
      </c>
      <c r="N1001">
        <f t="shared" si="161"/>
        <v>7</v>
      </c>
      <c r="O1001">
        <f t="shared" si="161"/>
        <v>0</v>
      </c>
      <c r="P1001">
        <f t="shared" si="161"/>
        <v>0</v>
      </c>
      <c r="Q1001">
        <f t="shared" si="161"/>
        <v>0</v>
      </c>
      <c r="R1001">
        <f t="shared" si="161"/>
        <v>0</v>
      </c>
      <c r="S1001">
        <f t="shared" si="161"/>
        <v>1</v>
      </c>
      <c r="T1001">
        <f t="shared" si="161"/>
        <v>0</v>
      </c>
      <c r="U1001">
        <f t="shared" si="161"/>
        <v>0</v>
      </c>
      <c r="V1001">
        <f t="shared" si="161"/>
        <v>0</v>
      </c>
      <c r="W1001">
        <f t="shared" si="161"/>
        <v>0</v>
      </c>
      <c r="X1001">
        <f t="shared" si="161"/>
        <v>0</v>
      </c>
      <c r="Y1001">
        <f t="shared" si="162"/>
        <v>0</v>
      </c>
      <c r="Z1001">
        <f t="shared" si="162"/>
        <v>0</v>
      </c>
      <c r="AA1001">
        <f t="shared" si="162"/>
        <v>0</v>
      </c>
      <c r="AB1001">
        <f t="shared" si="162"/>
        <v>0</v>
      </c>
      <c r="AC1001">
        <f t="shared" si="162"/>
        <v>2</v>
      </c>
    </row>
    <row r="1002" spans="1:29">
      <c r="A1002">
        <f>Schools!A1002</f>
        <v>142257</v>
      </c>
      <c r="B1002" t="str">
        <f>Schools!B1002</f>
        <v>Hailey Hall School</v>
      </c>
      <c r="C1002" t="str">
        <f>Schools!C1002</f>
        <v>Special School</v>
      </c>
      <c r="D1002">
        <f>Schools!D1002</f>
        <v>0</v>
      </c>
      <c r="E1002" t="str">
        <f>Schools!E1002</f>
        <v>/provider/25/142257</v>
      </c>
      <c r="F1002" t="str">
        <f>Schools!F1002</f>
        <v>Hailey Lane, Hertford, Hertfordshire, SG13 7PB</v>
      </c>
      <c r="G1002" s="17">
        <f>Schools!G1002</f>
        <v>43277</v>
      </c>
      <c r="H1002">
        <f>Schools!H1002</f>
        <v>2781665</v>
      </c>
      <c r="I1002" t="str">
        <f>Schools!I1002</f>
        <v>2781665.txt</v>
      </c>
      <c r="J1002" t="str">
        <f>Schools!J1002</f>
        <v>https://files.api.ofsted.gov.uk/v1/file/2781665</v>
      </c>
      <c r="K1002" t="str">
        <f>Schools!K1002</f>
        <v>Short inspection</v>
      </c>
      <c r="L1002" t="b">
        <f t="shared" ref="L1002:AA1011" si="163">VLOOKUP($A1002,rMentions,COLUMN()-9,FALSE)</f>
        <v>0</v>
      </c>
      <c r="M1002">
        <f t="shared" si="163"/>
        <v>0</v>
      </c>
      <c r="N1002">
        <f t="shared" si="163"/>
        <v>0</v>
      </c>
      <c r="O1002">
        <f t="shared" si="163"/>
        <v>0</v>
      </c>
      <c r="P1002">
        <f t="shared" si="163"/>
        <v>0</v>
      </c>
      <c r="Q1002">
        <f t="shared" si="163"/>
        <v>0</v>
      </c>
      <c r="R1002">
        <f t="shared" si="163"/>
        <v>0</v>
      </c>
      <c r="S1002">
        <f t="shared" si="163"/>
        <v>0</v>
      </c>
      <c r="T1002">
        <f t="shared" si="163"/>
        <v>0</v>
      </c>
      <c r="U1002">
        <f t="shared" si="163"/>
        <v>0</v>
      </c>
      <c r="V1002">
        <f t="shared" si="163"/>
        <v>0</v>
      </c>
      <c r="W1002">
        <f t="shared" si="163"/>
        <v>0</v>
      </c>
      <c r="X1002">
        <f t="shared" si="163"/>
        <v>0</v>
      </c>
      <c r="Y1002">
        <f t="shared" si="163"/>
        <v>0</v>
      </c>
      <c r="Z1002">
        <f t="shared" si="163"/>
        <v>0</v>
      </c>
      <c r="AA1002">
        <f t="shared" si="163"/>
        <v>0</v>
      </c>
      <c r="AB1002">
        <f t="shared" si="162"/>
        <v>0</v>
      </c>
      <c r="AC1002">
        <f t="shared" si="162"/>
        <v>0</v>
      </c>
    </row>
    <row r="1003" spans="1:29">
      <c r="A1003">
        <f>Schools!A1003</f>
        <v>142281</v>
      </c>
      <c r="B1003" t="str">
        <f>Schools!B1003</f>
        <v>St Patrick's Catholic College, A Voluntary Catholic Academy</v>
      </c>
      <c r="C1003" t="str">
        <f>Schools!C1003</f>
        <v>Secondary</v>
      </c>
      <c r="D1003" t="str">
        <f>Schools!D1003</f>
        <v>Inadequate</v>
      </c>
      <c r="E1003" t="str">
        <f>Schools!E1003</f>
        <v>/provider/23/142281</v>
      </c>
      <c r="F1003" t="str">
        <f>Schools!F1003</f>
        <v>Baysdale Road, Thornaby, Stockton-on-Tees, Teesside, TS17 9DE</v>
      </c>
      <c r="G1003" s="17">
        <f>Schools!G1003</f>
        <v>43279</v>
      </c>
      <c r="H1003">
        <f>Schools!H1003</f>
        <v>2782391</v>
      </c>
      <c r="I1003" t="str">
        <f>Schools!I1003</f>
        <v>2782391.txt</v>
      </c>
      <c r="J1003" t="str">
        <f>Schools!J1003</f>
        <v>https://files.api.ofsted.gov.uk/v1/file/2782391</v>
      </c>
      <c r="K1003" t="str">
        <f>Schools!K1003</f>
        <v>Full inspection</v>
      </c>
      <c r="L1003" t="b">
        <f t="shared" si="163"/>
        <v>0</v>
      </c>
      <c r="M1003">
        <f t="shared" si="163"/>
        <v>1</v>
      </c>
      <c r="N1003">
        <f t="shared" si="163"/>
        <v>7</v>
      </c>
      <c r="O1003">
        <f t="shared" si="163"/>
        <v>0</v>
      </c>
      <c r="P1003">
        <f t="shared" si="163"/>
        <v>3</v>
      </c>
      <c r="Q1003">
        <f t="shared" si="163"/>
        <v>0</v>
      </c>
      <c r="R1003">
        <f t="shared" si="163"/>
        <v>0</v>
      </c>
      <c r="S1003">
        <f t="shared" si="163"/>
        <v>1</v>
      </c>
      <c r="T1003">
        <f t="shared" si="163"/>
        <v>0</v>
      </c>
      <c r="U1003">
        <f t="shared" si="163"/>
        <v>0</v>
      </c>
      <c r="V1003">
        <f t="shared" si="163"/>
        <v>0</v>
      </c>
      <c r="W1003">
        <f t="shared" si="163"/>
        <v>0</v>
      </c>
      <c r="X1003">
        <f t="shared" si="163"/>
        <v>0</v>
      </c>
      <c r="Y1003">
        <f t="shared" si="162"/>
        <v>0</v>
      </c>
      <c r="Z1003">
        <f t="shared" si="162"/>
        <v>0</v>
      </c>
      <c r="AA1003">
        <f t="shared" si="162"/>
        <v>0</v>
      </c>
      <c r="AB1003">
        <f t="shared" si="162"/>
        <v>0</v>
      </c>
      <c r="AC1003">
        <f t="shared" si="162"/>
        <v>9</v>
      </c>
    </row>
    <row r="1004" spans="1:29">
      <c r="A1004">
        <f>Schools!A1004</f>
        <v>142285</v>
      </c>
      <c r="B1004" t="str">
        <f>Schools!B1004</f>
        <v>The Telford Priory School</v>
      </c>
      <c r="C1004" t="str">
        <f>Schools!C1004</f>
        <v>Secondary</v>
      </c>
      <c r="D1004" t="str">
        <f>Schools!D1004</f>
        <v>Requires Improvement</v>
      </c>
      <c r="E1004" t="str">
        <f>Schools!E1004</f>
        <v>/provider/23/142285</v>
      </c>
      <c r="F1004" t="str">
        <f>Schools!F1004</f>
        <v>New Road, Telford, Shropshire, TF2 7AB</v>
      </c>
      <c r="G1004" s="17">
        <f>Schools!G1004</f>
        <v>43290</v>
      </c>
      <c r="H1004">
        <f>Schools!H1004</f>
        <v>2784621</v>
      </c>
      <c r="I1004" t="str">
        <f>Schools!I1004</f>
        <v>2784621.txt</v>
      </c>
      <c r="J1004" t="str">
        <f>Schools!J1004</f>
        <v>https://files.api.ofsted.gov.uk/v1/file/2784621</v>
      </c>
      <c r="K1004" t="str">
        <f>Schools!K1004</f>
        <v>Full inspection</v>
      </c>
      <c r="L1004" t="b">
        <f t="shared" si="163"/>
        <v>0</v>
      </c>
      <c r="M1004">
        <f t="shared" si="163"/>
        <v>1</v>
      </c>
      <c r="N1004">
        <f t="shared" si="163"/>
        <v>0</v>
      </c>
      <c r="O1004">
        <f t="shared" si="163"/>
        <v>0</v>
      </c>
      <c r="P1004">
        <f t="shared" si="163"/>
        <v>2</v>
      </c>
      <c r="Q1004">
        <f t="shared" si="163"/>
        <v>0</v>
      </c>
      <c r="R1004">
        <f t="shared" si="163"/>
        <v>0</v>
      </c>
      <c r="S1004">
        <f t="shared" si="163"/>
        <v>0</v>
      </c>
      <c r="T1004">
        <f t="shared" si="163"/>
        <v>1</v>
      </c>
      <c r="U1004">
        <f t="shared" si="163"/>
        <v>0</v>
      </c>
      <c r="V1004">
        <f t="shared" si="163"/>
        <v>0</v>
      </c>
      <c r="W1004">
        <f t="shared" si="163"/>
        <v>0</v>
      </c>
      <c r="X1004">
        <f t="shared" si="163"/>
        <v>0</v>
      </c>
      <c r="Y1004">
        <f t="shared" si="162"/>
        <v>0</v>
      </c>
      <c r="Z1004">
        <f t="shared" si="162"/>
        <v>0</v>
      </c>
      <c r="AA1004">
        <f t="shared" si="162"/>
        <v>0</v>
      </c>
      <c r="AB1004">
        <f t="shared" si="162"/>
        <v>0</v>
      </c>
      <c r="AC1004">
        <f t="shared" si="162"/>
        <v>0</v>
      </c>
    </row>
    <row r="1005" spans="1:29">
      <c r="A1005">
        <f>Schools!A1005</f>
        <v>139376</v>
      </c>
      <c r="B1005" t="str">
        <f>Schools!B1005</f>
        <v>The Swanage School</v>
      </c>
      <c r="C1005" t="str">
        <f>Schools!C1005</f>
        <v>Secondary</v>
      </c>
      <c r="D1005">
        <f>Schools!D1005</f>
        <v>0</v>
      </c>
      <c r="E1005" t="str">
        <f>Schools!E1005</f>
        <v>/provider/23/139376</v>
      </c>
      <c r="F1005" t="str">
        <f>Schools!F1005</f>
        <v>High Street, Swanage, Dorset, BH19 2PH</v>
      </c>
      <c r="G1005" s="17">
        <f>Schools!G1005</f>
        <v>43221</v>
      </c>
      <c r="H1005">
        <f>Schools!H1005</f>
        <v>2770715</v>
      </c>
      <c r="I1005" t="str">
        <f>Schools!I1005</f>
        <v>2770715.txt</v>
      </c>
      <c r="J1005" t="str">
        <f>Schools!J1005</f>
        <v>https://files.api.ofsted.gov.uk/v1/file/2770715</v>
      </c>
      <c r="K1005" t="str">
        <f>Schools!K1005</f>
        <v>Short inspection</v>
      </c>
      <c r="L1005" t="b">
        <f t="shared" si="163"/>
        <v>0</v>
      </c>
      <c r="M1005">
        <f t="shared" si="163"/>
        <v>2</v>
      </c>
      <c r="N1005">
        <f t="shared" si="163"/>
        <v>5</v>
      </c>
      <c r="O1005">
        <f t="shared" si="163"/>
        <v>0</v>
      </c>
      <c r="P1005">
        <f t="shared" si="163"/>
        <v>0</v>
      </c>
      <c r="Q1005">
        <f t="shared" si="163"/>
        <v>0</v>
      </c>
      <c r="R1005">
        <f t="shared" si="163"/>
        <v>0</v>
      </c>
      <c r="S1005">
        <f t="shared" si="163"/>
        <v>0</v>
      </c>
      <c r="T1005">
        <f t="shared" si="163"/>
        <v>0</v>
      </c>
      <c r="U1005">
        <f t="shared" si="163"/>
        <v>0</v>
      </c>
      <c r="V1005">
        <f t="shared" si="163"/>
        <v>0</v>
      </c>
      <c r="W1005">
        <f t="shared" si="163"/>
        <v>0</v>
      </c>
      <c r="X1005">
        <f t="shared" si="163"/>
        <v>0</v>
      </c>
      <c r="Y1005">
        <f t="shared" si="162"/>
        <v>0</v>
      </c>
      <c r="Z1005">
        <f t="shared" si="162"/>
        <v>0</v>
      </c>
      <c r="AA1005">
        <f t="shared" si="162"/>
        <v>0</v>
      </c>
      <c r="AB1005">
        <f t="shared" si="162"/>
        <v>0</v>
      </c>
      <c r="AC1005">
        <f t="shared" si="162"/>
        <v>6</v>
      </c>
    </row>
    <row r="1006" spans="1:29">
      <c r="A1006">
        <f>Schools!A1006</f>
        <v>141208</v>
      </c>
      <c r="B1006" t="str">
        <f>Schools!B1006</f>
        <v>LVS Oxford</v>
      </c>
      <c r="C1006" t="str">
        <f>Schools!C1006</f>
        <v>Independent School</v>
      </c>
      <c r="D1006" t="str">
        <f>Schools!D1006</f>
        <v>Good</v>
      </c>
      <c r="E1006" t="str">
        <f>Schools!E1006</f>
        <v>/provider/27/141208</v>
      </c>
      <c r="F1006" t="str">
        <f>Schools!F1006</f>
        <v>Spring Hill Road, Begbroke, Oxford, Oxfordshire, OX5 1RX</v>
      </c>
      <c r="G1006" s="17">
        <f>Schools!G1006</f>
        <v>43262</v>
      </c>
      <c r="H1006">
        <f>Schools!H1006</f>
        <v>2778817</v>
      </c>
      <c r="I1006" t="str">
        <f>Schools!I1006</f>
        <v>2778817.txt</v>
      </c>
      <c r="J1006" t="str">
        <f>Schools!J1006</f>
        <v>https://files.api.ofsted.gov.uk/v1/file/2778817</v>
      </c>
      <c r="K1006" t="str">
        <f>Schools!K1006</f>
        <v>Standard inspection</v>
      </c>
      <c r="L1006" t="b">
        <f t="shared" si="163"/>
        <v>0</v>
      </c>
      <c r="M1006">
        <f t="shared" si="163"/>
        <v>2</v>
      </c>
      <c r="N1006">
        <f t="shared" si="163"/>
        <v>9</v>
      </c>
      <c r="O1006">
        <f t="shared" si="163"/>
        <v>0</v>
      </c>
      <c r="P1006">
        <f t="shared" si="163"/>
        <v>1</v>
      </c>
      <c r="Q1006">
        <f t="shared" si="163"/>
        <v>0</v>
      </c>
      <c r="R1006">
        <f t="shared" si="163"/>
        <v>0</v>
      </c>
      <c r="S1006">
        <f t="shared" si="163"/>
        <v>1</v>
      </c>
      <c r="T1006">
        <f t="shared" si="163"/>
        <v>0</v>
      </c>
      <c r="U1006">
        <f t="shared" si="163"/>
        <v>0</v>
      </c>
      <c r="V1006">
        <f t="shared" si="163"/>
        <v>0</v>
      </c>
      <c r="W1006">
        <f t="shared" si="163"/>
        <v>0</v>
      </c>
      <c r="X1006">
        <f t="shared" si="163"/>
        <v>0</v>
      </c>
      <c r="Y1006">
        <f t="shared" si="162"/>
        <v>0</v>
      </c>
      <c r="Z1006">
        <f t="shared" si="162"/>
        <v>0</v>
      </c>
      <c r="AA1006">
        <f t="shared" si="162"/>
        <v>0</v>
      </c>
      <c r="AB1006">
        <f t="shared" si="162"/>
        <v>0</v>
      </c>
      <c r="AC1006">
        <f t="shared" si="162"/>
        <v>6</v>
      </c>
    </row>
    <row r="1007" spans="1:29">
      <c r="A1007">
        <f>Schools!A1007</f>
        <v>117555</v>
      </c>
      <c r="B1007" t="str">
        <f>Schools!B1007</f>
        <v>Townsend CofE School</v>
      </c>
      <c r="C1007" t="str">
        <f>Schools!C1007</f>
        <v>Secondary</v>
      </c>
      <c r="D1007">
        <f>Schools!D1007</f>
        <v>0</v>
      </c>
      <c r="E1007" t="str">
        <f>Schools!E1007</f>
        <v>/provider/23/117555</v>
      </c>
      <c r="F1007" t="str">
        <f>Schools!F1007</f>
        <v>High Oaks, St Albans, Hertfordshire, AL3 6DR</v>
      </c>
      <c r="G1007" s="17">
        <f>Schools!G1007</f>
        <v>43262</v>
      </c>
      <c r="H1007">
        <f>Schools!H1007</f>
        <v>2778815</v>
      </c>
      <c r="I1007" t="str">
        <f>Schools!I1007</f>
        <v>2778815.txt</v>
      </c>
      <c r="J1007" t="str">
        <f>Schools!J1007</f>
        <v>https://files.api.ofsted.gov.uk/v1/file/2778815</v>
      </c>
      <c r="K1007" t="str">
        <f>Schools!K1007</f>
        <v>Short inspection</v>
      </c>
      <c r="L1007" t="b">
        <f t="shared" si="163"/>
        <v>0</v>
      </c>
      <c r="M1007">
        <f t="shared" si="163"/>
        <v>1</v>
      </c>
      <c r="N1007">
        <f t="shared" si="163"/>
        <v>1</v>
      </c>
      <c r="O1007">
        <f t="shared" si="163"/>
        <v>0</v>
      </c>
      <c r="P1007">
        <f t="shared" si="163"/>
        <v>0</v>
      </c>
      <c r="Q1007">
        <f t="shared" si="163"/>
        <v>0</v>
      </c>
      <c r="R1007">
        <f t="shared" si="163"/>
        <v>0</v>
      </c>
      <c r="S1007">
        <f t="shared" si="163"/>
        <v>0</v>
      </c>
      <c r="T1007">
        <f t="shared" si="163"/>
        <v>0</v>
      </c>
      <c r="U1007">
        <f t="shared" si="163"/>
        <v>0</v>
      </c>
      <c r="V1007">
        <f t="shared" si="163"/>
        <v>0</v>
      </c>
      <c r="W1007">
        <f t="shared" si="163"/>
        <v>0</v>
      </c>
      <c r="X1007">
        <f t="shared" si="163"/>
        <v>0</v>
      </c>
      <c r="Y1007">
        <f t="shared" si="162"/>
        <v>0</v>
      </c>
      <c r="Z1007">
        <f t="shared" si="162"/>
        <v>0</v>
      </c>
      <c r="AA1007">
        <f t="shared" si="162"/>
        <v>0</v>
      </c>
      <c r="AB1007">
        <f t="shared" si="162"/>
        <v>0</v>
      </c>
      <c r="AC1007">
        <f t="shared" si="162"/>
        <v>1</v>
      </c>
    </row>
    <row r="1008" spans="1:29">
      <c r="A1008">
        <f>Schools!A1008</f>
        <v>142306</v>
      </c>
      <c r="B1008" t="str">
        <f>Schools!B1008</f>
        <v>Cockermouth School</v>
      </c>
      <c r="C1008" t="str">
        <f>Schools!C1008</f>
        <v>Secondary</v>
      </c>
      <c r="D1008">
        <f>Schools!D1008</f>
        <v>0</v>
      </c>
      <c r="E1008" t="str">
        <f>Schools!E1008</f>
        <v>/provider/23/142306</v>
      </c>
      <c r="F1008" t="str">
        <f>Schools!F1008</f>
        <v>Castlegate Drive, Cockermouth, Cumbria, CA13 9HF</v>
      </c>
      <c r="G1008" s="17">
        <f>Schools!G1008</f>
        <v>43272</v>
      </c>
      <c r="H1008">
        <f>Schools!H1008</f>
        <v>2780965</v>
      </c>
      <c r="I1008" t="str">
        <f>Schools!I1008</f>
        <v>2780965.txt</v>
      </c>
      <c r="J1008" t="str">
        <f>Schools!J1008</f>
        <v>https://files.api.ofsted.gov.uk/v1/file/2780965</v>
      </c>
      <c r="K1008" t="str">
        <f>Schools!K1008</f>
        <v>Short inspection</v>
      </c>
      <c r="L1008" t="b">
        <f t="shared" si="163"/>
        <v>0</v>
      </c>
      <c r="M1008">
        <f t="shared" si="163"/>
        <v>1</v>
      </c>
      <c r="N1008">
        <f t="shared" si="163"/>
        <v>0</v>
      </c>
      <c r="O1008">
        <f t="shared" si="163"/>
        <v>0</v>
      </c>
      <c r="P1008">
        <f t="shared" si="163"/>
        <v>2</v>
      </c>
      <c r="Q1008">
        <f t="shared" si="163"/>
        <v>0</v>
      </c>
      <c r="R1008">
        <f t="shared" si="163"/>
        <v>0</v>
      </c>
      <c r="S1008">
        <f t="shared" si="163"/>
        <v>0</v>
      </c>
      <c r="T1008">
        <f t="shared" si="163"/>
        <v>0</v>
      </c>
      <c r="U1008">
        <f t="shared" si="163"/>
        <v>0</v>
      </c>
      <c r="V1008">
        <f t="shared" si="163"/>
        <v>0</v>
      </c>
      <c r="W1008">
        <f t="shared" si="163"/>
        <v>0</v>
      </c>
      <c r="X1008">
        <f t="shared" si="163"/>
        <v>0</v>
      </c>
      <c r="Y1008">
        <f t="shared" si="162"/>
        <v>0</v>
      </c>
      <c r="Z1008">
        <f t="shared" si="162"/>
        <v>0</v>
      </c>
      <c r="AA1008">
        <f t="shared" si="162"/>
        <v>0</v>
      </c>
      <c r="AB1008">
        <f t="shared" si="162"/>
        <v>0</v>
      </c>
      <c r="AC1008">
        <f t="shared" si="162"/>
        <v>0</v>
      </c>
    </row>
    <row r="1009" spans="1:29">
      <c r="A1009">
        <f>Schools!A1009</f>
        <v>142308</v>
      </c>
      <c r="B1009" t="str">
        <f>Schools!B1009</f>
        <v>The Horncastle St Lawrence School</v>
      </c>
      <c r="C1009" t="str">
        <f>Schools!C1009</f>
        <v>Special School</v>
      </c>
      <c r="D1009">
        <f>Schools!D1009</f>
        <v>0</v>
      </c>
      <c r="E1009" t="str">
        <f>Schools!E1009</f>
        <v>/provider/25/142308</v>
      </c>
      <c r="F1009" t="str">
        <f>Schools!F1009</f>
        <v>Bowl Alley Lane, Horncastle, Lincolnshire, LN9 5EJ</v>
      </c>
      <c r="G1009" s="17">
        <f>Schools!G1009</f>
        <v>43286</v>
      </c>
      <c r="H1009">
        <f>Schools!H1009</f>
        <v>2783935</v>
      </c>
      <c r="I1009" t="str">
        <f>Schools!I1009</f>
        <v>2783935.txt</v>
      </c>
      <c r="J1009" t="str">
        <f>Schools!J1009</f>
        <v>https://files.api.ofsted.gov.uk/v1/file/2783935</v>
      </c>
      <c r="K1009" t="str">
        <f>Schools!K1009</f>
        <v>Short inspection</v>
      </c>
      <c r="L1009" t="b">
        <f t="shared" si="163"/>
        <v>0</v>
      </c>
      <c r="M1009">
        <f t="shared" si="163"/>
        <v>0</v>
      </c>
      <c r="N1009">
        <f t="shared" si="163"/>
        <v>2</v>
      </c>
      <c r="O1009">
        <f t="shared" si="163"/>
        <v>0</v>
      </c>
      <c r="P1009">
        <f t="shared" si="163"/>
        <v>0</v>
      </c>
      <c r="Q1009">
        <f t="shared" si="163"/>
        <v>0</v>
      </c>
      <c r="R1009">
        <f t="shared" si="163"/>
        <v>1</v>
      </c>
      <c r="S1009">
        <f t="shared" si="163"/>
        <v>0</v>
      </c>
      <c r="T1009">
        <f t="shared" si="163"/>
        <v>0</v>
      </c>
      <c r="U1009">
        <f t="shared" si="163"/>
        <v>0</v>
      </c>
      <c r="V1009">
        <f t="shared" si="163"/>
        <v>0</v>
      </c>
      <c r="W1009">
        <f t="shared" si="163"/>
        <v>1</v>
      </c>
      <c r="X1009">
        <f t="shared" si="163"/>
        <v>0</v>
      </c>
      <c r="Y1009">
        <f t="shared" si="162"/>
        <v>0</v>
      </c>
      <c r="Z1009">
        <f t="shared" si="162"/>
        <v>0</v>
      </c>
      <c r="AA1009">
        <f t="shared" si="162"/>
        <v>0</v>
      </c>
      <c r="AB1009">
        <f t="shared" si="162"/>
        <v>0</v>
      </c>
      <c r="AC1009">
        <f t="shared" si="162"/>
        <v>2</v>
      </c>
    </row>
    <row r="1010" spans="1:29">
      <c r="A1010">
        <f>Schools!A1010</f>
        <v>142310</v>
      </c>
      <c r="B1010" t="str">
        <f>Schools!B1010</f>
        <v>Cardinal Newman Catholic School A Specialist Science College</v>
      </c>
      <c r="C1010" t="str">
        <f>Schools!C1010</f>
        <v>Secondary</v>
      </c>
      <c r="D1010">
        <f>Schools!D1010</f>
        <v>0</v>
      </c>
      <c r="E1010" t="str">
        <f>Schools!E1010</f>
        <v>/provider/23/142310</v>
      </c>
      <c r="F1010" t="str">
        <f>Schools!F1010</f>
        <v>Warden Hill Road, Luton, Bedfordshire, LU2 7AE</v>
      </c>
      <c r="G1010" s="17">
        <f>Schools!G1010</f>
        <v>43277</v>
      </c>
      <c r="H1010">
        <f>Schools!H1010</f>
        <v>2781701</v>
      </c>
      <c r="I1010" t="str">
        <f>Schools!I1010</f>
        <v>2781701.txt</v>
      </c>
      <c r="J1010" t="str">
        <f>Schools!J1010</f>
        <v>https://files.api.ofsted.gov.uk/v1/file/2781701</v>
      </c>
      <c r="K1010" t="str">
        <f>Schools!K1010</f>
        <v>Short inspection</v>
      </c>
      <c r="L1010" t="b">
        <f t="shared" si="163"/>
        <v>0</v>
      </c>
      <c r="M1010">
        <f t="shared" si="163"/>
        <v>1</v>
      </c>
      <c r="N1010">
        <f t="shared" si="163"/>
        <v>2</v>
      </c>
      <c r="O1010">
        <f t="shared" si="163"/>
        <v>0</v>
      </c>
      <c r="P1010">
        <f t="shared" si="163"/>
        <v>0</v>
      </c>
      <c r="Q1010">
        <f t="shared" si="163"/>
        <v>0</v>
      </c>
      <c r="R1010">
        <f t="shared" si="163"/>
        <v>0</v>
      </c>
      <c r="S1010">
        <f t="shared" si="163"/>
        <v>0</v>
      </c>
      <c r="T1010">
        <f t="shared" si="163"/>
        <v>1</v>
      </c>
      <c r="U1010">
        <f t="shared" si="163"/>
        <v>0</v>
      </c>
      <c r="V1010">
        <f t="shared" si="163"/>
        <v>0</v>
      </c>
      <c r="W1010">
        <f t="shared" si="163"/>
        <v>0</v>
      </c>
      <c r="X1010">
        <f t="shared" si="163"/>
        <v>0</v>
      </c>
      <c r="Y1010">
        <f t="shared" ref="Y1010:AC1025" si="164">VLOOKUP($A1010,rMentions,COLUMN()-9,FALSE)</f>
        <v>0</v>
      </c>
      <c r="Z1010">
        <f t="shared" si="164"/>
        <v>0</v>
      </c>
      <c r="AA1010">
        <f t="shared" si="164"/>
        <v>0</v>
      </c>
      <c r="AB1010">
        <f t="shared" si="164"/>
        <v>0</v>
      </c>
      <c r="AC1010">
        <f t="shared" si="164"/>
        <v>1</v>
      </c>
    </row>
    <row r="1011" spans="1:29">
      <c r="A1011">
        <f>Schools!A1011</f>
        <v>142313</v>
      </c>
      <c r="B1011" t="str">
        <f>Schools!B1011</f>
        <v>Kingsmead School</v>
      </c>
      <c r="C1011" t="str">
        <f>Schools!C1011</f>
        <v>Secondary</v>
      </c>
      <c r="D1011" t="str">
        <f>Schools!D1011</f>
        <v>Requires Improvement</v>
      </c>
      <c r="E1011" t="str">
        <f>Schools!E1011</f>
        <v>/provider/23/142313</v>
      </c>
      <c r="F1011" t="str">
        <f>Schools!F1011</f>
        <v>KINGS AVENUE, HEDNESFORD, CANNOCK, STAFFORDSHIRE, WS12 1DH</v>
      </c>
      <c r="G1011" s="17">
        <f>Schools!G1011</f>
        <v>43160</v>
      </c>
      <c r="H1011">
        <f>Schools!H1011</f>
        <v>2757565</v>
      </c>
      <c r="I1011" t="str">
        <f>Schools!I1011</f>
        <v>2757565.txt</v>
      </c>
      <c r="J1011" t="str">
        <f>Schools!J1011</f>
        <v>https://files.api.ofsted.gov.uk/v1/file/2757565</v>
      </c>
      <c r="K1011" t="str">
        <f>Schools!K1011</f>
        <v>Full inspection</v>
      </c>
      <c r="L1011" t="b">
        <f t="shared" si="163"/>
        <v>0</v>
      </c>
      <c r="M1011">
        <f t="shared" si="163"/>
        <v>2</v>
      </c>
      <c r="N1011">
        <f t="shared" si="163"/>
        <v>8</v>
      </c>
      <c r="O1011">
        <f t="shared" si="163"/>
        <v>0</v>
      </c>
      <c r="P1011">
        <f t="shared" si="163"/>
        <v>0</v>
      </c>
      <c r="Q1011">
        <f t="shared" si="163"/>
        <v>0</v>
      </c>
      <c r="R1011">
        <f t="shared" si="163"/>
        <v>0</v>
      </c>
      <c r="S1011">
        <f t="shared" si="163"/>
        <v>1</v>
      </c>
      <c r="T1011">
        <f t="shared" si="163"/>
        <v>0</v>
      </c>
      <c r="U1011">
        <f t="shared" si="163"/>
        <v>0</v>
      </c>
      <c r="V1011">
        <f t="shared" si="163"/>
        <v>0</v>
      </c>
      <c r="W1011">
        <f t="shared" si="163"/>
        <v>0</v>
      </c>
      <c r="X1011">
        <f t="shared" si="163"/>
        <v>0</v>
      </c>
      <c r="Y1011">
        <f t="shared" si="164"/>
        <v>0</v>
      </c>
      <c r="Z1011">
        <f t="shared" si="164"/>
        <v>0</v>
      </c>
      <c r="AA1011">
        <f t="shared" si="164"/>
        <v>0</v>
      </c>
      <c r="AB1011">
        <f t="shared" si="164"/>
        <v>0</v>
      </c>
      <c r="AC1011">
        <f t="shared" si="164"/>
        <v>5</v>
      </c>
    </row>
    <row r="1012" spans="1:29">
      <c r="A1012">
        <f>Schools!A1012</f>
        <v>142314</v>
      </c>
      <c r="B1012" t="str">
        <f>Schools!B1012</f>
        <v>Heathside School</v>
      </c>
      <c r="C1012" t="str">
        <f>Schools!C1012</f>
        <v>Secondary</v>
      </c>
      <c r="D1012">
        <f>Schools!D1012</f>
        <v>0</v>
      </c>
      <c r="E1012" t="str">
        <f>Schools!E1012</f>
        <v>/provider/23/142314</v>
      </c>
      <c r="F1012" t="str">
        <f>Schools!F1012</f>
        <v>Brooklands Lane, Weybridge, Surrey, KT13 8UZ</v>
      </c>
      <c r="G1012" s="17">
        <f>Schools!G1012</f>
        <v>43222</v>
      </c>
      <c r="H1012">
        <f>Schools!H1012</f>
        <v>2771121</v>
      </c>
      <c r="I1012" t="str">
        <f>Schools!I1012</f>
        <v>2771121.txt</v>
      </c>
      <c r="J1012" t="str">
        <f>Schools!J1012</f>
        <v>https://files.api.ofsted.gov.uk/v1/file/2771121</v>
      </c>
      <c r="K1012" t="str">
        <f>Schools!K1012</f>
        <v>Short inspection</v>
      </c>
      <c r="L1012" t="b">
        <f t="shared" ref="L1012:AA1021" si="165">VLOOKUP($A1012,rMentions,COLUMN()-9,FALSE)</f>
        <v>0</v>
      </c>
      <c r="M1012">
        <f t="shared" si="165"/>
        <v>2</v>
      </c>
      <c r="N1012">
        <f t="shared" si="165"/>
        <v>1</v>
      </c>
      <c r="O1012">
        <f t="shared" si="165"/>
        <v>0</v>
      </c>
      <c r="P1012">
        <f t="shared" si="165"/>
        <v>0</v>
      </c>
      <c r="Q1012">
        <f t="shared" si="165"/>
        <v>0</v>
      </c>
      <c r="R1012">
        <f t="shared" si="165"/>
        <v>0</v>
      </c>
      <c r="S1012">
        <f t="shared" si="165"/>
        <v>0</v>
      </c>
      <c r="T1012">
        <f t="shared" si="165"/>
        <v>0</v>
      </c>
      <c r="U1012">
        <f t="shared" si="165"/>
        <v>0</v>
      </c>
      <c r="V1012">
        <f t="shared" si="165"/>
        <v>0</v>
      </c>
      <c r="W1012">
        <f t="shared" si="165"/>
        <v>0</v>
      </c>
      <c r="X1012">
        <f t="shared" si="165"/>
        <v>0</v>
      </c>
      <c r="Y1012">
        <f t="shared" si="165"/>
        <v>0</v>
      </c>
      <c r="Z1012">
        <f t="shared" si="165"/>
        <v>0</v>
      </c>
      <c r="AA1012">
        <f t="shared" si="165"/>
        <v>0</v>
      </c>
      <c r="AB1012">
        <f t="shared" si="164"/>
        <v>0</v>
      </c>
      <c r="AC1012">
        <f t="shared" si="164"/>
        <v>2</v>
      </c>
    </row>
    <row r="1013" spans="1:29">
      <c r="A1013">
        <f>Schools!A1013</f>
        <v>142315</v>
      </c>
      <c r="B1013" t="str">
        <f>Schools!B1013</f>
        <v>Oxted School</v>
      </c>
      <c r="C1013" t="str">
        <f>Schools!C1013</f>
        <v>Secondary</v>
      </c>
      <c r="D1013" t="str">
        <f>Schools!D1013</f>
        <v>Requires Improvement</v>
      </c>
      <c r="E1013" t="str">
        <f>Schools!E1013</f>
        <v>/provider/23/142315</v>
      </c>
      <c r="F1013" t="str">
        <f>Schools!F1013</f>
        <v>Bluehouse Lane, Oxted, Surrey, RH8 0AB</v>
      </c>
      <c r="G1013" s="17">
        <f>Schools!G1013</f>
        <v>43276</v>
      </c>
      <c r="H1013">
        <f>Schools!H1013</f>
        <v>2781605</v>
      </c>
      <c r="I1013" t="str">
        <f>Schools!I1013</f>
        <v>2781605.txt</v>
      </c>
      <c r="J1013" t="str">
        <f>Schools!J1013</f>
        <v>https://files.api.ofsted.gov.uk/v1/file/2781605</v>
      </c>
      <c r="K1013" t="str">
        <f>Schools!K1013</f>
        <v>Full inspection</v>
      </c>
      <c r="L1013" t="b">
        <f t="shared" si="165"/>
        <v>0</v>
      </c>
      <c r="M1013">
        <f t="shared" si="165"/>
        <v>5</v>
      </c>
      <c r="N1013">
        <f t="shared" si="165"/>
        <v>4</v>
      </c>
      <c r="O1013">
        <f t="shared" si="165"/>
        <v>0</v>
      </c>
      <c r="P1013">
        <f t="shared" si="165"/>
        <v>1</v>
      </c>
      <c r="Q1013">
        <f t="shared" si="165"/>
        <v>0</v>
      </c>
      <c r="R1013">
        <f t="shared" si="165"/>
        <v>0</v>
      </c>
      <c r="S1013">
        <f t="shared" si="165"/>
        <v>1</v>
      </c>
      <c r="T1013">
        <f t="shared" si="165"/>
        <v>0</v>
      </c>
      <c r="U1013">
        <f t="shared" si="165"/>
        <v>0</v>
      </c>
      <c r="V1013">
        <f t="shared" si="165"/>
        <v>0</v>
      </c>
      <c r="W1013">
        <f t="shared" si="165"/>
        <v>0</v>
      </c>
      <c r="X1013">
        <f t="shared" si="165"/>
        <v>0</v>
      </c>
      <c r="Y1013">
        <f t="shared" si="164"/>
        <v>0</v>
      </c>
      <c r="Z1013">
        <f t="shared" si="164"/>
        <v>0</v>
      </c>
      <c r="AA1013">
        <f t="shared" si="164"/>
        <v>0</v>
      </c>
      <c r="AB1013">
        <f t="shared" si="164"/>
        <v>0</v>
      </c>
      <c r="AC1013">
        <f t="shared" si="164"/>
        <v>5</v>
      </c>
    </row>
    <row r="1014" spans="1:29">
      <c r="A1014">
        <f>Schools!A1014</f>
        <v>141315</v>
      </c>
      <c r="B1014" t="str">
        <f>Schools!B1014</f>
        <v>Pulse and Water College</v>
      </c>
      <c r="C1014" t="str">
        <f>Schools!C1014</f>
        <v>Independent School</v>
      </c>
      <c r="D1014" t="str">
        <f>Schools!D1014</f>
        <v>Requires Improvement</v>
      </c>
      <c r="E1014" t="str">
        <f>Schools!E1014</f>
        <v>/provider/27/141315</v>
      </c>
      <c r="F1014" t="str">
        <f>Schools!F1014</f>
        <v>3rd Floor Block 0, 18-36 Wellington Street, Woolwich, Greenwich, SE18 6PF</v>
      </c>
      <c r="G1014" s="17">
        <f>Schools!G1014</f>
        <v>43061</v>
      </c>
      <c r="H1014">
        <f>Schools!H1014</f>
        <v>2738337</v>
      </c>
      <c r="I1014" t="str">
        <f>Schools!I1014</f>
        <v>2738337.txt</v>
      </c>
      <c r="J1014" t="str">
        <f>Schools!J1014</f>
        <v>https://files.api.ofsted.gov.uk/v1/file/2738337</v>
      </c>
      <c r="K1014" t="str">
        <f>Schools!K1014</f>
        <v>Standard inspection</v>
      </c>
      <c r="L1014" t="b">
        <f t="shared" si="165"/>
        <v>0</v>
      </c>
      <c r="M1014">
        <f t="shared" si="165"/>
        <v>2</v>
      </c>
      <c r="N1014">
        <f t="shared" si="165"/>
        <v>1</v>
      </c>
      <c r="O1014">
        <f t="shared" si="165"/>
        <v>0</v>
      </c>
      <c r="P1014">
        <f t="shared" si="165"/>
        <v>1</v>
      </c>
      <c r="Q1014">
        <f t="shared" si="165"/>
        <v>0</v>
      </c>
      <c r="R1014">
        <f t="shared" si="165"/>
        <v>0</v>
      </c>
      <c r="S1014">
        <f t="shared" si="165"/>
        <v>0</v>
      </c>
      <c r="T1014">
        <f t="shared" si="165"/>
        <v>0</v>
      </c>
      <c r="U1014">
        <f t="shared" si="165"/>
        <v>0</v>
      </c>
      <c r="V1014">
        <f t="shared" si="165"/>
        <v>0</v>
      </c>
      <c r="W1014">
        <f t="shared" si="165"/>
        <v>0</v>
      </c>
      <c r="X1014">
        <f t="shared" si="165"/>
        <v>0</v>
      </c>
      <c r="Y1014">
        <f t="shared" si="164"/>
        <v>0</v>
      </c>
      <c r="Z1014">
        <f t="shared" si="164"/>
        <v>0</v>
      </c>
      <c r="AA1014">
        <f t="shared" si="164"/>
        <v>0</v>
      </c>
      <c r="AB1014">
        <f t="shared" si="164"/>
        <v>0</v>
      </c>
      <c r="AC1014">
        <f t="shared" si="164"/>
        <v>1</v>
      </c>
    </row>
    <row r="1015" spans="1:29">
      <c r="A1015">
        <f>Schools!A1015</f>
        <v>141490</v>
      </c>
      <c r="B1015" t="str">
        <f>Schools!B1015</f>
        <v>Soteria House School</v>
      </c>
      <c r="C1015" t="str">
        <f>Schools!C1015</f>
        <v>Independent School</v>
      </c>
      <c r="D1015" t="str">
        <f>Schools!D1015</f>
        <v>Good</v>
      </c>
      <c r="E1015" t="str">
        <f>Schools!E1015</f>
        <v>/provider/27/141490</v>
      </c>
      <c r="F1015" t="str">
        <f>Schools!F1015</f>
        <v>Main Street, Anwick, Sleaford, Lincolnshire, NG34 9SJ</v>
      </c>
      <c r="G1015" s="17">
        <f>Schools!G1015</f>
        <v>43266</v>
      </c>
      <c r="H1015">
        <f>Schools!H1015</f>
        <v>2779929</v>
      </c>
      <c r="I1015" t="str">
        <f>Schools!I1015</f>
        <v>2779929.txt</v>
      </c>
      <c r="J1015" t="str">
        <f>Schools!J1015</f>
        <v>https://files.api.ofsted.gov.uk/v1/file/2779929</v>
      </c>
      <c r="K1015" t="str">
        <f>Schools!K1015</f>
        <v>Standard inspection</v>
      </c>
      <c r="L1015" t="b">
        <f t="shared" si="165"/>
        <v>0</v>
      </c>
      <c r="M1015">
        <f t="shared" si="165"/>
        <v>3</v>
      </c>
      <c r="N1015">
        <f t="shared" si="165"/>
        <v>5</v>
      </c>
      <c r="O1015">
        <f t="shared" si="165"/>
        <v>0</v>
      </c>
      <c r="P1015">
        <f t="shared" si="165"/>
        <v>0</v>
      </c>
      <c r="Q1015">
        <f t="shared" si="165"/>
        <v>0</v>
      </c>
      <c r="R1015">
        <f t="shared" si="165"/>
        <v>0</v>
      </c>
      <c r="S1015">
        <f t="shared" si="165"/>
        <v>0</v>
      </c>
      <c r="T1015">
        <f t="shared" si="165"/>
        <v>0</v>
      </c>
      <c r="U1015">
        <f t="shared" si="165"/>
        <v>0</v>
      </c>
      <c r="V1015">
        <f t="shared" si="165"/>
        <v>0</v>
      </c>
      <c r="W1015">
        <f t="shared" si="165"/>
        <v>0</v>
      </c>
      <c r="X1015">
        <f t="shared" si="165"/>
        <v>0</v>
      </c>
      <c r="Y1015">
        <f t="shared" si="164"/>
        <v>0</v>
      </c>
      <c r="Z1015">
        <f t="shared" si="164"/>
        <v>0</v>
      </c>
      <c r="AA1015">
        <f t="shared" si="164"/>
        <v>0</v>
      </c>
      <c r="AB1015">
        <f t="shared" si="164"/>
        <v>2</v>
      </c>
      <c r="AC1015">
        <f t="shared" si="164"/>
        <v>5</v>
      </c>
    </row>
    <row r="1016" spans="1:29">
      <c r="A1016">
        <f>Schools!A1016</f>
        <v>142357</v>
      </c>
      <c r="B1016" t="str">
        <f>Schools!B1016</f>
        <v>Newlands Girls' School</v>
      </c>
      <c r="C1016" t="str">
        <f>Schools!C1016</f>
        <v>Secondary</v>
      </c>
      <c r="D1016">
        <f>Schools!D1016</f>
        <v>0</v>
      </c>
      <c r="E1016" t="str">
        <f>Schools!E1016</f>
        <v>/provider/23/142357</v>
      </c>
      <c r="F1016" t="str">
        <f>Schools!F1016</f>
        <v>Farm Road, Maidenhead, Berkshire, SL6 5JB</v>
      </c>
      <c r="G1016" s="17">
        <f>Schools!G1016</f>
        <v>43161</v>
      </c>
      <c r="H1016">
        <f>Schools!H1016</f>
        <v>2757887</v>
      </c>
      <c r="I1016" t="str">
        <f>Schools!I1016</f>
        <v>2757887.txt</v>
      </c>
      <c r="J1016" t="str">
        <f>Schools!J1016</f>
        <v>https://files.api.ofsted.gov.uk/v1/file/2757887</v>
      </c>
      <c r="K1016" t="str">
        <f>Schools!K1016</f>
        <v>Short inspection</v>
      </c>
      <c r="L1016" t="b">
        <f t="shared" si="165"/>
        <v>0</v>
      </c>
      <c r="M1016">
        <f t="shared" si="165"/>
        <v>1</v>
      </c>
      <c r="N1016">
        <f t="shared" si="165"/>
        <v>1</v>
      </c>
      <c r="O1016">
        <f t="shared" si="165"/>
        <v>0</v>
      </c>
      <c r="P1016">
        <f t="shared" si="165"/>
        <v>0</v>
      </c>
      <c r="Q1016">
        <f t="shared" si="165"/>
        <v>0</v>
      </c>
      <c r="R1016">
        <f t="shared" si="165"/>
        <v>0</v>
      </c>
      <c r="S1016">
        <f t="shared" si="165"/>
        <v>1</v>
      </c>
      <c r="T1016">
        <f t="shared" si="165"/>
        <v>0</v>
      </c>
      <c r="U1016">
        <f t="shared" si="165"/>
        <v>0</v>
      </c>
      <c r="V1016">
        <f t="shared" si="165"/>
        <v>0</v>
      </c>
      <c r="W1016">
        <f t="shared" si="165"/>
        <v>0</v>
      </c>
      <c r="X1016">
        <f t="shared" si="165"/>
        <v>0</v>
      </c>
      <c r="Y1016">
        <f t="shared" si="164"/>
        <v>0</v>
      </c>
      <c r="Z1016">
        <f t="shared" si="164"/>
        <v>0</v>
      </c>
      <c r="AA1016">
        <f t="shared" si="164"/>
        <v>0</v>
      </c>
      <c r="AB1016">
        <f t="shared" si="164"/>
        <v>0</v>
      </c>
      <c r="AC1016">
        <f t="shared" si="164"/>
        <v>1</v>
      </c>
    </row>
    <row r="1017" spans="1:29">
      <c r="A1017">
        <f>Schools!A1017</f>
        <v>139675</v>
      </c>
      <c r="B1017" t="str">
        <f>Schools!B1017</f>
        <v>Unity Academy Blackpool</v>
      </c>
      <c r="C1017" t="str">
        <f>Schools!C1017</f>
        <v>Other schools</v>
      </c>
      <c r="D1017" t="str">
        <f>Schools!D1017</f>
        <v>Good</v>
      </c>
      <c r="E1017" t="str">
        <f>Schools!E1017</f>
        <v>/provider/28/139675</v>
      </c>
      <c r="F1017" t="str">
        <f>Schools!F1017</f>
        <v>Warbreck Hill Road, Blackpool, Lancashire, FY2 0TS</v>
      </c>
      <c r="G1017" s="17">
        <f>Schools!G1017</f>
        <v>43047</v>
      </c>
      <c r="H1017">
        <f>Schools!H1017</f>
        <v>2735717</v>
      </c>
      <c r="I1017" t="str">
        <f>Schools!I1017</f>
        <v>2735717.txt</v>
      </c>
      <c r="J1017" t="str">
        <f>Schools!J1017</f>
        <v>https://files.api.ofsted.gov.uk/v1/file/2735717</v>
      </c>
      <c r="K1017" t="str">
        <f>Schools!K1017</f>
        <v>Full inspection</v>
      </c>
      <c r="L1017" t="b">
        <f t="shared" si="165"/>
        <v>0</v>
      </c>
      <c r="M1017">
        <f t="shared" si="165"/>
        <v>4</v>
      </c>
      <c r="N1017">
        <f t="shared" si="165"/>
        <v>4</v>
      </c>
      <c r="O1017">
        <f t="shared" si="165"/>
        <v>0</v>
      </c>
      <c r="P1017">
        <f t="shared" si="165"/>
        <v>1</v>
      </c>
      <c r="Q1017">
        <f t="shared" si="165"/>
        <v>0</v>
      </c>
      <c r="R1017">
        <f t="shared" si="165"/>
        <v>0</v>
      </c>
      <c r="S1017">
        <f t="shared" si="165"/>
        <v>0</v>
      </c>
      <c r="T1017">
        <f t="shared" si="165"/>
        <v>0</v>
      </c>
      <c r="U1017">
        <f t="shared" si="165"/>
        <v>0</v>
      </c>
      <c r="V1017">
        <f t="shared" si="165"/>
        <v>0</v>
      </c>
      <c r="W1017">
        <f t="shared" si="165"/>
        <v>0</v>
      </c>
      <c r="X1017">
        <f t="shared" si="165"/>
        <v>0</v>
      </c>
      <c r="Y1017">
        <f t="shared" si="164"/>
        <v>0</v>
      </c>
      <c r="Z1017">
        <f t="shared" si="164"/>
        <v>0</v>
      </c>
      <c r="AA1017">
        <f t="shared" si="164"/>
        <v>0</v>
      </c>
      <c r="AB1017">
        <f t="shared" si="164"/>
        <v>1</v>
      </c>
      <c r="AC1017">
        <f t="shared" si="164"/>
        <v>0</v>
      </c>
    </row>
    <row r="1018" spans="1:29">
      <c r="A1018">
        <f>Schools!A1018</f>
        <v>139718</v>
      </c>
      <c r="B1018" t="str">
        <f>Schools!B1018</f>
        <v>Ark All Saints Academy</v>
      </c>
      <c r="C1018" t="str">
        <f>Schools!C1018</f>
        <v>Secondary</v>
      </c>
      <c r="D1018">
        <f>Schools!D1018</f>
        <v>0</v>
      </c>
      <c r="E1018" t="str">
        <f>Schools!E1018</f>
        <v>/provider/23/139718</v>
      </c>
      <c r="F1018" t="str">
        <f>Schools!F1018</f>
        <v>140 Wyndham Road, Camberwell, London, SE5 0UB</v>
      </c>
      <c r="G1018" s="17">
        <f>Schools!G1018</f>
        <v>43297</v>
      </c>
      <c r="H1018">
        <f>Schools!H1018</f>
        <v>2785985</v>
      </c>
      <c r="I1018" t="str">
        <f>Schools!I1018</f>
        <v>2785985.txt</v>
      </c>
      <c r="J1018" t="str">
        <f>Schools!J1018</f>
        <v>https://files.api.ofsted.gov.uk/v1/file/2785985</v>
      </c>
      <c r="K1018" t="str">
        <f>Schools!K1018</f>
        <v>Short inspection</v>
      </c>
      <c r="L1018" t="b">
        <f t="shared" si="165"/>
        <v>0</v>
      </c>
      <c r="M1018">
        <f t="shared" si="165"/>
        <v>0</v>
      </c>
      <c r="N1018">
        <f t="shared" si="165"/>
        <v>1</v>
      </c>
      <c r="O1018">
        <f t="shared" si="165"/>
        <v>0</v>
      </c>
      <c r="P1018">
        <f t="shared" si="165"/>
        <v>2</v>
      </c>
      <c r="Q1018">
        <f t="shared" si="165"/>
        <v>0</v>
      </c>
      <c r="R1018">
        <f t="shared" si="165"/>
        <v>0</v>
      </c>
      <c r="S1018">
        <f t="shared" si="165"/>
        <v>0</v>
      </c>
      <c r="T1018">
        <f t="shared" si="165"/>
        <v>0</v>
      </c>
      <c r="U1018">
        <f t="shared" si="165"/>
        <v>0</v>
      </c>
      <c r="V1018">
        <f t="shared" si="165"/>
        <v>0</v>
      </c>
      <c r="W1018">
        <f t="shared" si="165"/>
        <v>0</v>
      </c>
      <c r="X1018">
        <f t="shared" si="165"/>
        <v>0</v>
      </c>
      <c r="Y1018">
        <f t="shared" si="164"/>
        <v>0</v>
      </c>
      <c r="Z1018">
        <f t="shared" si="164"/>
        <v>0</v>
      </c>
      <c r="AA1018">
        <f t="shared" si="164"/>
        <v>0</v>
      </c>
      <c r="AB1018">
        <f t="shared" si="164"/>
        <v>0</v>
      </c>
      <c r="AC1018">
        <f t="shared" si="164"/>
        <v>1</v>
      </c>
    </row>
    <row r="1019" spans="1:29">
      <c r="A1019">
        <f>Schools!A1019</f>
        <v>142277</v>
      </c>
      <c r="B1019" t="str">
        <f>Schools!B1019</f>
        <v>Newcastle Academy</v>
      </c>
      <c r="C1019" t="str">
        <f>Schools!C1019</f>
        <v>Secondary</v>
      </c>
      <c r="D1019" t="str">
        <f>Schools!D1019</f>
        <v>Inadequate</v>
      </c>
      <c r="E1019" t="str">
        <f>Schools!E1019</f>
        <v>/provider/23/142277</v>
      </c>
      <c r="F1019" t="str">
        <f>Schools!F1019</f>
        <v>Gallowstree Lane, The Westlands, Newcastle Under Lyme, Staffordshire, ST5 2QS</v>
      </c>
      <c r="G1019" s="17">
        <f>Schools!G1019</f>
        <v>43216</v>
      </c>
      <c r="H1019">
        <f>Schools!H1019</f>
        <v>2769867</v>
      </c>
      <c r="I1019" t="str">
        <f>Schools!I1019</f>
        <v>2769867.txt</v>
      </c>
      <c r="J1019" t="str">
        <f>Schools!J1019</f>
        <v>https://files.api.ofsted.gov.uk/v1/file/2769867</v>
      </c>
      <c r="K1019" t="str">
        <f>Schools!K1019</f>
        <v>Full inspection</v>
      </c>
      <c r="L1019" t="b">
        <f t="shared" si="165"/>
        <v>0</v>
      </c>
      <c r="M1019">
        <f t="shared" si="165"/>
        <v>1</v>
      </c>
      <c r="N1019">
        <f t="shared" si="165"/>
        <v>6</v>
      </c>
      <c r="O1019">
        <f t="shared" si="165"/>
        <v>0</v>
      </c>
      <c r="P1019">
        <f t="shared" si="165"/>
        <v>0</v>
      </c>
      <c r="Q1019">
        <f t="shared" si="165"/>
        <v>0</v>
      </c>
      <c r="R1019">
        <f t="shared" si="165"/>
        <v>0</v>
      </c>
      <c r="S1019">
        <f t="shared" si="165"/>
        <v>1</v>
      </c>
      <c r="T1019">
        <f t="shared" si="165"/>
        <v>0</v>
      </c>
      <c r="U1019">
        <f t="shared" si="165"/>
        <v>0</v>
      </c>
      <c r="V1019">
        <f t="shared" si="165"/>
        <v>0</v>
      </c>
      <c r="W1019">
        <f t="shared" si="165"/>
        <v>0</v>
      </c>
      <c r="X1019">
        <f t="shared" si="165"/>
        <v>0</v>
      </c>
      <c r="Y1019">
        <f t="shared" si="164"/>
        <v>0</v>
      </c>
      <c r="Z1019">
        <f t="shared" si="164"/>
        <v>0</v>
      </c>
      <c r="AA1019">
        <f t="shared" si="164"/>
        <v>0</v>
      </c>
      <c r="AB1019">
        <f t="shared" si="164"/>
        <v>0</v>
      </c>
      <c r="AC1019">
        <f t="shared" si="164"/>
        <v>7</v>
      </c>
    </row>
    <row r="1020" spans="1:29">
      <c r="A1020">
        <f>Schools!A1020</f>
        <v>118832</v>
      </c>
      <c r="B1020" t="str">
        <f>Schools!B1020</f>
        <v>The North School</v>
      </c>
      <c r="C1020" t="str">
        <f>Schools!C1020</f>
        <v>Secondary</v>
      </c>
      <c r="D1020" t="str">
        <f>Schools!D1020</f>
        <v>Good</v>
      </c>
      <c r="E1020" t="str">
        <f>Schools!E1020</f>
        <v>/provider/23/118832</v>
      </c>
      <c r="F1020" t="str">
        <f>Schools!F1020</f>
        <v>Essella Road, Ashford, Kent, TN24 8AL</v>
      </c>
      <c r="G1020" s="17">
        <f>Schools!G1020</f>
        <v>43027</v>
      </c>
      <c r="H1020">
        <f>Schools!H1020</f>
        <v>2731629</v>
      </c>
      <c r="I1020" t="str">
        <f>Schools!I1020</f>
        <v>2731629.txt</v>
      </c>
      <c r="J1020" t="str">
        <f>Schools!J1020</f>
        <v>https://files.api.ofsted.gov.uk/v1/file/2731629</v>
      </c>
      <c r="K1020" t="str">
        <f>Schools!K1020</f>
        <v>Full inspection</v>
      </c>
      <c r="L1020" t="b">
        <f t="shared" si="165"/>
        <v>0</v>
      </c>
      <c r="M1020">
        <f t="shared" si="165"/>
        <v>2</v>
      </c>
      <c r="N1020">
        <f t="shared" si="165"/>
        <v>8</v>
      </c>
      <c r="O1020">
        <f t="shared" si="165"/>
        <v>0</v>
      </c>
      <c r="P1020">
        <f t="shared" si="165"/>
        <v>1</v>
      </c>
      <c r="Q1020">
        <f t="shared" si="165"/>
        <v>0</v>
      </c>
      <c r="R1020">
        <f t="shared" si="165"/>
        <v>0</v>
      </c>
      <c r="S1020">
        <f t="shared" si="165"/>
        <v>1</v>
      </c>
      <c r="T1020">
        <f t="shared" si="165"/>
        <v>0</v>
      </c>
      <c r="U1020">
        <f t="shared" si="165"/>
        <v>0</v>
      </c>
      <c r="V1020">
        <f t="shared" si="165"/>
        <v>0</v>
      </c>
      <c r="W1020">
        <f t="shared" si="165"/>
        <v>0</v>
      </c>
      <c r="X1020">
        <f t="shared" si="165"/>
        <v>0</v>
      </c>
      <c r="Y1020">
        <f t="shared" si="164"/>
        <v>0</v>
      </c>
      <c r="Z1020">
        <f t="shared" si="164"/>
        <v>0</v>
      </c>
      <c r="AA1020">
        <f t="shared" si="164"/>
        <v>0</v>
      </c>
      <c r="AB1020">
        <f t="shared" si="164"/>
        <v>0</v>
      </c>
      <c r="AC1020">
        <f t="shared" si="164"/>
        <v>7</v>
      </c>
    </row>
    <row r="1021" spans="1:29">
      <c r="A1021">
        <f>Schools!A1021</f>
        <v>139961</v>
      </c>
      <c r="B1021" t="str">
        <f>Schools!B1021</f>
        <v>Wrenn School</v>
      </c>
      <c r="C1021" t="str">
        <f>Schools!C1021</f>
        <v>Secondary</v>
      </c>
      <c r="D1021" t="str">
        <f>Schools!D1021</f>
        <v>Good</v>
      </c>
      <c r="E1021" t="str">
        <f>Schools!E1021</f>
        <v>/provider/23/139961</v>
      </c>
      <c r="F1021" t="str">
        <f>Schools!F1021</f>
        <v>London Road, Wellingborough, Northamptonshire, NN8 2DQ</v>
      </c>
      <c r="G1021" s="17">
        <f>Schools!G1021</f>
        <v>43262</v>
      </c>
      <c r="H1021">
        <f>Schools!H1021</f>
        <v>2778777</v>
      </c>
      <c r="I1021" t="str">
        <f>Schools!I1021</f>
        <v>2778777.txt</v>
      </c>
      <c r="J1021" t="str">
        <f>Schools!J1021</f>
        <v>https://files.api.ofsted.gov.uk/v1/file/2778777</v>
      </c>
      <c r="K1021" t="str">
        <f>Schools!K1021</f>
        <v>Full inspection</v>
      </c>
      <c r="L1021" t="b">
        <f t="shared" si="165"/>
        <v>0</v>
      </c>
      <c r="M1021">
        <f t="shared" si="165"/>
        <v>0</v>
      </c>
      <c r="N1021">
        <f t="shared" si="165"/>
        <v>5</v>
      </c>
      <c r="O1021">
        <f t="shared" si="165"/>
        <v>0</v>
      </c>
      <c r="P1021">
        <f t="shared" si="165"/>
        <v>2</v>
      </c>
      <c r="Q1021">
        <f t="shared" si="165"/>
        <v>0</v>
      </c>
      <c r="R1021">
        <f t="shared" si="165"/>
        <v>0</v>
      </c>
      <c r="S1021">
        <f t="shared" si="165"/>
        <v>1</v>
      </c>
      <c r="T1021">
        <f t="shared" si="165"/>
        <v>0</v>
      </c>
      <c r="U1021">
        <f t="shared" si="165"/>
        <v>0</v>
      </c>
      <c r="V1021">
        <f t="shared" si="165"/>
        <v>0</v>
      </c>
      <c r="W1021">
        <f t="shared" si="165"/>
        <v>0</v>
      </c>
      <c r="X1021">
        <f t="shared" si="165"/>
        <v>0</v>
      </c>
      <c r="Y1021">
        <f t="shared" si="164"/>
        <v>0</v>
      </c>
      <c r="Z1021">
        <f t="shared" si="164"/>
        <v>0</v>
      </c>
      <c r="AA1021">
        <f t="shared" si="164"/>
        <v>0</v>
      </c>
      <c r="AB1021">
        <f t="shared" si="164"/>
        <v>0</v>
      </c>
      <c r="AC1021">
        <f t="shared" si="164"/>
        <v>9</v>
      </c>
    </row>
    <row r="1022" spans="1:29">
      <c r="A1022">
        <f>Schools!A1022</f>
        <v>140001</v>
      </c>
      <c r="B1022" t="str">
        <f>Schools!B1022</f>
        <v>Kirkby High School</v>
      </c>
      <c r="C1022" t="str">
        <f>Schools!C1022</f>
        <v>Secondary</v>
      </c>
      <c r="D1022">
        <f>Schools!D1022</f>
        <v>0</v>
      </c>
      <c r="E1022" t="str">
        <f>Schools!E1022</f>
        <v>/provider/23/140001</v>
      </c>
      <c r="F1022" t="str">
        <f>Schools!F1022</f>
        <v>Bracknell Avenue, Kirkby, Liverpool, Merseyside, L32 9PP</v>
      </c>
      <c r="G1022" s="17">
        <f>Schools!G1022</f>
        <v>43271</v>
      </c>
      <c r="H1022">
        <f>Schools!H1022</f>
        <v>2780725</v>
      </c>
      <c r="I1022" t="str">
        <f>Schools!I1022</f>
        <v>2780725.txt</v>
      </c>
      <c r="J1022" t="str">
        <f>Schools!J1022</f>
        <v>https://files.api.ofsted.gov.uk/v1/file/2780725</v>
      </c>
      <c r="K1022" t="str">
        <f>Schools!K1022</f>
        <v>Monitoring visit</v>
      </c>
      <c r="L1022" t="b">
        <f t="shared" ref="L1022:AA1031" si="166">VLOOKUP($A1022,rMentions,COLUMN()-9,FALSE)</f>
        <v>0</v>
      </c>
      <c r="M1022">
        <f t="shared" si="166"/>
        <v>2</v>
      </c>
      <c r="N1022">
        <f t="shared" si="166"/>
        <v>1</v>
      </c>
      <c r="O1022">
        <f t="shared" si="166"/>
        <v>0</v>
      </c>
      <c r="P1022">
        <f t="shared" si="166"/>
        <v>1</v>
      </c>
      <c r="Q1022">
        <f t="shared" si="166"/>
        <v>0</v>
      </c>
      <c r="R1022">
        <f t="shared" si="166"/>
        <v>0</v>
      </c>
      <c r="S1022">
        <f t="shared" si="166"/>
        <v>1</v>
      </c>
      <c r="T1022">
        <f t="shared" si="166"/>
        <v>0</v>
      </c>
      <c r="U1022">
        <f t="shared" si="166"/>
        <v>0</v>
      </c>
      <c r="V1022">
        <f t="shared" si="166"/>
        <v>0</v>
      </c>
      <c r="W1022">
        <f t="shared" si="166"/>
        <v>0</v>
      </c>
      <c r="X1022">
        <f t="shared" si="166"/>
        <v>0</v>
      </c>
      <c r="Y1022">
        <f t="shared" si="166"/>
        <v>0</v>
      </c>
      <c r="Z1022">
        <f t="shared" si="166"/>
        <v>0</v>
      </c>
      <c r="AA1022">
        <f t="shared" si="166"/>
        <v>0</v>
      </c>
      <c r="AB1022">
        <f t="shared" si="164"/>
        <v>0</v>
      </c>
      <c r="AC1022">
        <f t="shared" si="164"/>
        <v>5</v>
      </c>
    </row>
    <row r="1023" spans="1:29">
      <c r="A1023">
        <f>Schools!A1023</f>
        <v>118840</v>
      </c>
      <c r="B1023" t="str">
        <f>Schools!B1023</f>
        <v>Simon Langton Girls' Grammar School</v>
      </c>
      <c r="C1023" t="str">
        <f>Schools!C1023</f>
        <v>Secondary</v>
      </c>
      <c r="D1023">
        <f>Schools!D1023</f>
        <v>0</v>
      </c>
      <c r="E1023" t="str">
        <f>Schools!E1023</f>
        <v>/provider/23/118840</v>
      </c>
      <c r="F1023" t="str">
        <f>Schools!F1023</f>
        <v>Old Dover Road, Canterbury, Kent, CT1 3EW</v>
      </c>
      <c r="G1023" s="17">
        <f>Schools!G1023</f>
        <v>43229</v>
      </c>
      <c r="H1023">
        <f>Schools!H1023</f>
        <v>2772153</v>
      </c>
      <c r="I1023" t="str">
        <f>Schools!I1023</f>
        <v>2772153.txt</v>
      </c>
      <c r="J1023" t="str">
        <f>Schools!J1023</f>
        <v>https://files.api.ofsted.gov.uk/v1/file/2772153</v>
      </c>
      <c r="K1023" t="str">
        <f>Schools!K1023</f>
        <v>Short inspection</v>
      </c>
      <c r="L1023" t="b">
        <f t="shared" si="166"/>
        <v>0</v>
      </c>
      <c r="M1023">
        <f t="shared" si="166"/>
        <v>0</v>
      </c>
      <c r="N1023">
        <f t="shared" si="166"/>
        <v>1</v>
      </c>
      <c r="O1023">
        <f t="shared" si="166"/>
        <v>0</v>
      </c>
      <c r="P1023">
        <f t="shared" si="166"/>
        <v>0</v>
      </c>
      <c r="Q1023">
        <f t="shared" si="166"/>
        <v>0</v>
      </c>
      <c r="R1023">
        <f t="shared" si="166"/>
        <v>0</v>
      </c>
      <c r="S1023">
        <f t="shared" si="166"/>
        <v>1</v>
      </c>
      <c r="T1023">
        <f t="shared" si="166"/>
        <v>0</v>
      </c>
      <c r="U1023">
        <f t="shared" si="166"/>
        <v>0</v>
      </c>
      <c r="V1023">
        <f t="shared" si="166"/>
        <v>0</v>
      </c>
      <c r="W1023">
        <f t="shared" si="166"/>
        <v>0</v>
      </c>
      <c r="X1023">
        <f t="shared" si="166"/>
        <v>0</v>
      </c>
      <c r="Y1023">
        <f t="shared" si="164"/>
        <v>1</v>
      </c>
      <c r="Z1023">
        <f t="shared" si="164"/>
        <v>0</v>
      </c>
      <c r="AA1023">
        <f t="shared" si="164"/>
        <v>0</v>
      </c>
      <c r="AB1023">
        <f t="shared" si="164"/>
        <v>0</v>
      </c>
      <c r="AC1023">
        <f t="shared" si="164"/>
        <v>1</v>
      </c>
    </row>
    <row r="1024" spans="1:29">
      <c r="A1024">
        <f>Schools!A1024</f>
        <v>117578</v>
      </c>
      <c r="B1024" t="str">
        <f>Schools!B1024</f>
        <v>Ashlyns School</v>
      </c>
      <c r="C1024" t="str">
        <f>Schools!C1024</f>
        <v>Secondary</v>
      </c>
      <c r="D1024">
        <f>Schools!D1024</f>
        <v>0</v>
      </c>
      <c r="E1024" t="str">
        <f>Schools!E1024</f>
        <v>/provider/23/117578</v>
      </c>
      <c r="F1024" t="str">
        <f>Schools!F1024</f>
        <v>Chesham Road, Berkhamsted, Hertfordshire, HP4 3AH</v>
      </c>
      <c r="G1024" s="17">
        <f>Schools!G1024</f>
        <v>43262</v>
      </c>
      <c r="H1024">
        <f>Schools!H1024</f>
        <v>2778679</v>
      </c>
      <c r="I1024" t="str">
        <f>Schools!I1024</f>
        <v>2778679.txt</v>
      </c>
      <c r="J1024" t="str">
        <f>Schools!J1024</f>
        <v>https://files.api.ofsted.gov.uk/v1/file/2778679</v>
      </c>
      <c r="K1024" t="str">
        <f>Schools!K1024</f>
        <v>Short inspection</v>
      </c>
      <c r="L1024" t="b">
        <f t="shared" si="166"/>
        <v>0</v>
      </c>
      <c r="M1024">
        <f t="shared" si="166"/>
        <v>0</v>
      </c>
      <c r="N1024">
        <f t="shared" si="166"/>
        <v>1</v>
      </c>
      <c r="O1024">
        <f t="shared" si="166"/>
        <v>0</v>
      </c>
      <c r="P1024">
        <f t="shared" si="166"/>
        <v>0</v>
      </c>
      <c r="Q1024">
        <f t="shared" si="166"/>
        <v>0</v>
      </c>
      <c r="R1024">
        <f t="shared" si="166"/>
        <v>0</v>
      </c>
      <c r="S1024">
        <f t="shared" si="166"/>
        <v>0</v>
      </c>
      <c r="T1024">
        <f t="shared" si="166"/>
        <v>1</v>
      </c>
      <c r="U1024">
        <f t="shared" si="166"/>
        <v>0</v>
      </c>
      <c r="V1024">
        <f t="shared" si="166"/>
        <v>0</v>
      </c>
      <c r="W1024">
        <f t="shared" si="166"/>
        <v>0</v>
      </c>
      <c r="X1024">
        <f t="shared" si="166"/>
        <v>0</v>
      </c>
      <c r="Y1024">
        <f t="shared" si="164"/>
        <v>0</v>
      </c>
      <c r="Z1024">
        <f t="shared" si="164"/>
        <v>0</v>
      </c>
      <c r="AA1024">
        <f t="shared" si="164"/>
        <v>0</v>
      </c>
      <c r="AB1024">
        <f t="shared" si="164"/>
        <v>0</v>
      </c>
      <c r="AC1024">
        <f t="shared" si="164"/>
        <v>2</v>
      </c>
    </row>
    <row r="1025" spans="1:29">
      <c r="A1025">
        <f>Schools!A1025</f>
        <v>142153</v>
      </c>
      <c r="B1025" t="str">
        <f>Schools!B1025</f>
        <v>Oldbury Wells School</v>
      </c>
      <c r="C1025" t="str">
        <f>Schools!C1025</f>
        <v>Secondary</v>
      </c>
      <c r="D1025">
        <f>Schools!D1025</f>
        <v>0</v>
      </c>
      <c r="E1025" t="str">
        <f>Schools!E1025</f>
        <v>/provider/23/142153</v>
      </c>
      <c r="F1025" t="str">
        <f>Schools!F1025</f>
        <v>Oldbury Wells, Bridgnorth, Shropshire, WV16 5JD</v>
      </c>
      <c r="G1025" s="17">
        <f>Schools!G1025</f>
        <v>43256</v>
      </c>
      <c r="H1025">
        <f>Schools!H1025</f>
        <v>2777241</v>
      </c>
      <c r="I1025" t="str">
        <f>Schools!I1025</f>
        <v>2777241.txt</v>
      </c>
      <c r="J1025" t="str">
        <f>Schools!J1025</f>
        <v>https://files.api.ofsted.gov.uk/v1/file/2777241</v>
      </c>
      <c r="K1025" t="str">
        <f>Schools!K1025</f>
        <v>Short inspection</v>
      </c>
      <c r="L1025" t="b">
        <f t="shared" si="166"/>
        <v>0</v>
      </c>
      <c r="M1025">
        <f t="shared" si="166"/>
        <v>0</v>
      </c>
      <c r="N1025">
        <f t="shared" si="166"/>
        <v>0</v>
      </c>
      <c r="O1025">
        <f t="shared" si="166"/>
        <v>0</v>
      </c>
      <c r="P1025">
        <f t="shared" si="166"/>
        <v>0</v>
      </c>
      <c r="Q1025">
        <f t="shared" si="166"/>
        <v>0</v>
      </c>
      <c r="R1025">
        <f t="shared" si="166"/>
        <v>0</v>
      </c>
      <c r="S1025">
        <f t="shared" si="166"/>
        <v>1</v>
      </c>
      <c r="T1025">
        <f t="shared" si="166"/>
        <v>0</v>
      </c>
      <c r="U1025">
        <f t="shared" si="166"/>
        <v>0</v>
      </c>
      <c r="V1025">
        <f t="shared" si="166"/>
        <v>0</v>
      </c>
      <c r="W1025">
        <f t="shared" si="166"/>
        <v>0</v>
      </c>
      <c r="X1025">
        <f t="shared" si="166"/>
        <v>0</v>
      </c>
      <c r="Y1025">
        <f t="shared" si="164"/>
        <v>0</v>
      </c>
      <c r="Z1025">
        <f t="shared" si="164"/>
        <v>0</v>
      </c>
      <c r="AA1025">
        <f t="shared" si="164"/>
        <v>0</v>
      </c>
      <c r="AB1025">
        <f t="shared" si="164"/>
        <v>0</v>
      </c>
      <c r="AC1025">
        <f t="shared" si="164"/>
        <v>0</v>
      </c>
    </row>
    <row r="1026" spans="1:29">
      <c r="A1026">
        <f>Schools!A1026</f>
        <v>142166</v>
      </c>
      <c r="B1026" t="str">
        <f>Schools!B1026</f>
        <v>Waingels College</v>
      </c>
      <c r="C1026" t="str">
        <f>Schools!C1026</f>
        <v>Secondary</v>
      </c>
      <c r="D1026">
        <f>Schools!D1026</f>
        <v>0</v>
      </c>
      <c r="E1026" t="str">
        <f>Schools!E1026</f>
        <v>/provider/23/142166</v>
      </c>
      <c r="F1026" t="str">
        <f>Schools!F1026</f>
        <v>Waingels Road, Woodley, Reading, Berkshire, RG5 4RF</v>
      </c>
      <c r="G1026" s="17">
        <f>Schools!G1026</f>
        <v>43172</v>
      </c>
      <c r="H1026">
        <f>Schools!H1026</f>
        <v>2760419</v>
      </c>
      <c r="I1026" t="str">
        <f>Schools!I1026</f>
        <v>2760419.txt</v>
      </c>
      <c r="J1026" t="str">
        <f>Schools!J1026</f>
        <v>https://files.api.ofsted.gov.uk/v1/file/2760419</v>
      </c>
      <c r="K1026" t="str">
        <f>Schools!K1026</f>
        <v>Short inspection</v>
      </c>
      <c r="L1026" t="b">
        <f t="shared" si="166"/>
        <v>0</v>
      </c>
      <c r="M1026">
        <f t="shared" si="166"/>
        <v>3</v>
      </c>
      <c r="N1026">
        <f t="shared" si="166"/>
        <v>4</v>
      </c>
      <c r="O1026">
        <f t="shared" si="166"/>
        <v>0</v>
      </c>
      <c r="P1026">
        <f t="shared" si="166"/>
        <v>0</v>
      </c>
      <c r="Q1026">
        <f t="shared" si="166"/>
        <v>0</v>
      </c>
      <c r="R1026">
        <f t="shared" si="166"/>
        <v>0</v>
      </c>
      <c r="S1026">
        <f t="shared" si="166"/>
        <v>1</v>
      </c>
      <c r="T1026">
        <f t="shared" si="166"/>
        <v>0</v>
      </c>
      <c r="U1026">
        <f t="shared" si="166"/>
        <v>0</v>
      </c>
      <c r="V1026">
        <f t="shared" si="166"/>
        <v>0</v>
      </c>
      <c r="W1026">
        <f t="shared" si="166"/>
        <v>0</v>
      </c>
      <c r="X1026">
        <f t="shared" si="166"/>
        <v>0</v>
      </c>
      <c r="Y1026">
        <f t="shared" ref="Y1026:AC1041" si="167">VLOOKUP($A1026,rMentions,COLUMN()-9,FALSE)</f>
        <v>0</v>
      </c>
      <c r="Z1026">
        <f t="shared" si="167"/>
        <v>1</v>
      </c>
      <c r="AA1026">
        <f t="shared" si="167"/>
        <v>0</v>
      </c>
      <c r="AB1026">
        <f t="shared" si="167"/>
        <v>0</v>
      </c>
      <c r="AC1026">
        <f t="shared" si="167"/>
        <v>4</v>
      </c>
    </row>
    <row r="1027" spans="1:29">
      <c r="A1027">
        <f>Schools!A1027</f>
        <v>142104</v>
      </c>
      <c r="B1027" t="str">
        <f>Schools!B1027</f>
        <v>Matthew Arnold School</v>
      </c>
      <c r="C1027" t="str">
        <f>Schools!C1027</f>
        <v>Secondary</v>
      </c>
      <c r="D1027">
        <f>Schools!D1027</f>
        <v>0</v>
      </c>
      <c r="E1027" t="str">
        <f>Schools!E1027</f>
        <v>/provider/23/142104</v>
      </c>
      <c r="F1027" t="str">
        <f>Schools!F1027</f>
        <v>Arnolds Way, Oxford, Oxfordshire, OX2 9JE</v>
      </c>
      <c r="G1027" s="17">
        <f>Schools!G1027</f>
        <v>43153</v>
      </c>
      <c r="H1027">
        <f>Schools!H1027</f>
        <v>2755671</v>
      </c>
      <c r="I1027" t="str">
        <f>Schools!I1027</f>
        <v>2755671.txt</v>
      </c>
      <c r="J1027" t="str">
        <f>Schools!J1027</f>
        <v>https://files.api.ofsted.gov.uk/v1/file/2755671</v>
      </c>
      <c r="K1027" t="str">
        <f>Schools!K1027</f>
        <v>Short inspection</v>
      </c>
      <c r="L1027" t="b">
        <f t="shared" si="166"/>
        <v>0</v>
      </c>
      <c r="M1027">
        <f t="shared" si="166"/>
        <v>3</v>
      </c>
      <c r="N1027">
        <f t="shared" si="166"/>
        <v>4</v>
      </c>
      <c r="O1027">
        <f t="shared" si="166"/>
        <v>0</v>
      </c>
      <c r="P1027">
        <f t="shared" si="166"/>
        <v>0</v>
      </c>
      <c r="Q1027">
        <f t="shared" si="166"/>
        <v>0</v>
      </c>
      <c r="R1027">
        <f t="shared" si="166"/>
        <v>0</v>
      </c>
      <c r="S1027">
        <f t="shared" si="166"/>
        <v>0</v>
      </c>
      <c r="T1027">
        <f t="shared" si="166"/>
        <v>0</v>
      </c>
      <c r="U1027">
        <f t="shared" si="166"/>
        <v>0</v>
      </c>
      <c r="V1027">
        <f t="shared" si="166"/>
        <v>0</v>
      </c>
      <c r="W1027">
        <f t="shared" si="166"/>
        <v>0</v>
      </c>
      <c r="X1027">
        <f t="shared" si="166"/>
        <v>0</v>
      </c>
      <c r="Y1027">
        <f t="shared" si="167"/>
        <v>0</v>
      </c>
      <c r="Z1027">
        <f t="shared" si="167"/>
        <v>0</v>
      </c>
      <c r="AA1027">
        <f t="shared" si="167"/>
        <v>0</v>
      </c>
      <c r="AB1027">
        <f t="shared" si="167"/>
        <v>0</v>
      </c>
      <c r="AC1027">
        <f t="shared" si="167"/>
        <v>4</v>
      </c>
    </row>
    <row r="1028" spans="1:29">
      <c r="A1028">
        <f>Schools!A1028</f>
        <v>142170</v>
      </c>
      <c r="B1028" t="str">
        <f>Schools!B1028</f>
        <v>Loxley Hall School</v>
      </c>
      <c r="C1028" t="str">
        <f>Schools!C1028</f>
        <v>Special School</v>
      </c>
      <c r="D1028">
        <f>Schools!D1028</f>
        <v>0</v>
      </c>
      <c r="E1028" t="str">
        <f>Schools!E1028</f>
        <v>/provider/25/142170</v>
      </c>
      <c r="F1028" t="str">
        <f>Schools!F1028</f>
        <v>Stafford Road, Uttoxeter, Staffordshire, ST14 8RS</v>
      </c>
      <c r="G1028" s="17">
        <f>Schools!G1028</f>
        <v>43285</v>
      </c>
      <c r="H1028">
        <f>Schools!H1028</f>
        <v>2783459</v>
      </c>
      <c r="I1028" t="str">
        <f>Schools!I1028</f>
        <v>2783459.txt</v>
      </c>
      <c r="J1028" t="str">
        <f>Schools!J1028</f>
        <v>https://files.api.ofsted.gov.uk/v1/file/2783459</v>
      </c>
      <c r="K1028" t="str">
        <f>Schools!K1028</f>
        <v>Short inspection</v>
      </c>
      <c r="L1028" t="b">
        <f t="shared" si="166"/>
        <v>0</v>
      </c>
      <c r="M1028">
        <f t="shared" si="166"/>
        <v>0</v>
      </c>
      <c r="N1028">
        <f t="shared" si="166"/>
        <v>3</v>
      </c>
      <c r="O1028">
        <f t="shared" si="166"/>
        <v>0</v>
      </c>
      <c r="P1028">
        <f t="shared" si="166"/>
        <v>0</v>
      </c>
      <c r="Q1028">
        <f t="shared" si="166"/>
        <v>0</v>
      </c>
      <c r="R1028">
        <f t="shared" si="166"/>
        <v>0</v>
      </c>
      <c r="S1028">
        <f t="shared" si="166"/>
        <v>0</v>
      </c>
      <c r="T1028">
        <f t="shared" si="166"/>
        <v>1</v>
      </c>
      <c r="U1028">
        <f t="shared" si="166"/>
        <v>0</v>
      </c>
      <c r="V1028">
        <f t="shared" si="166"/>
        <v>0</v>
      </c>
      <c r="W1028">
        <f t="shared" si="166"/>
        <v>0</v>
      </c>
      <c r="X1028">
        <f t="shared" si="166"/>
        <v>0</v>
      </c>
      <c r="Y1028">
        <f t="shared" si="167"/>
        <v>0</v>
      </c>
      <c r="Z1028">
        <f t="shared" si="167"/>
        <v>0</v>
      </c>
      <c r="AA1028">
        <f t="shared" si="167"/>
        <v>0</v>
      </c>
      <c r="AB1028">
        <f t="shared" si="167"/>
        <v>0</v>
      </c>
      <c r="AC1028">
        <f t="shared" si="167"/>
        <v>2</v>
      </c>
    </row>
    <row r="1029" spans="1:29">
      <c r="A1029">
        <f>Schools!A1029</f>
        <v>142218</v>
      </c>
      <c r="B1029" t="str">
        <f>Schools!B1029</f>
        <v>The Warriner School</v>
      </c>
      <c r="C1029" t="str">
        <f>Schools!C1029</f>
        <v>Secondary</v>
      </c>
      <c r="D1029">
        <f>Schools!D1029</f>
        <v>0</v>
      </c>
      <c r="E1029" t="str">
        <f>Schools!E1029</f>
        <v>/provider/23/142218</v>
      </c>
      <c r="F1029" t="str">
        <f>Schools!F1029</f>
        <v>Banbury Road, Bloxham, Banbury, Oxfordshire, OX15 4LJ</v>
      </c>
      <c r="G1029" s="17">
        <f>Schools!G1029</f>
        <v>43164</v>
      </c>
      <c r="H1029">
        <f>Schools!H1029</f>
        <v>2758541</v>
      </c>
      <c r="I1029" t="str">
        <f>Schools!I1029</f>
        <v>2758541.txt</v>
      </c>
      <c r="J1029" t="str">
        <f>Schools!J1029</f>
        <v>https://files.api.ofsted.gov.uk/v1/file/2758541</v>
      </c>
      <c r="K1029" t="str">
        <f>Schools!K1029</f>
        <v>Short inspection</v>
      </c>
      <c r="L1029" t="b">
        <f t="shared" si="166"/>
        <v>0</v>
      </c>
      <c r="M1029">
        <f t="shared" si="166"/>
        <v>0</v>
      </c>
      <c r="N1029">
        <f t="shared" si="166"/>
        <v>3</v>
      </c>
      <c r="O1029">
        <f t="shared" si="166"/>
        <v>0</v>
      </c>
      <c r="P1029">
        <f t="shared" si="166"/>
        <v>0</v>
      </c>
      <c r="Q1029">
        <f t="shared" si="166"/>
        <v>0</v>
      </c>
      <c r="R1029">
        <f t="shared" si="166"/>
        <v>0</v>
      </c>
      <c r="S1029">
        <f t="shared" si="166"/>
        <v>0</v>
      </c>
      <c r="T1029">
        <f t="shared" si="166"/>
        <v>0</v>
      </c>
      <c r="U1029">
        <f t="shared" si="166"/>
        <v>0</v>
      </c>
      <c r="V1029">
        <f t="shared" si="166"/>
        <v>0</v>
      </c>
      <c r="W1029">
        <f t="shared" si="166"/>
        <v>0</v>
      </c>
      <c r="X1029">
        <f t="shared" si="166"/>
        <v>0</v>
      </c>
      <c r="Y1029">
        <f t="shared" si="167"/>
        <v>0</v>
      </c>
      <c r="Z1029">
        <f t="shared" si="167"/>
        <v>0</v>
      </c>
      <c r="AA1029">
        <f t="shared" si="167"/>
        <v>0</v>
      </c>
      <c r="AB1029">
        <f t="shared" si="167"/>
        <v>0</v>
      </c>
      <c r="AC1029">
        <f t="shared" si="167"/>
        <v>1</v>
      </c>
    </row>
    <row r="1030" spans="1:29">
      <c r="A1030">
        <f>Schools!A1030</f>
        <v>142219</v>
      </c>
      <c r="B1030" t="str">
        <f>Schools!B1030</f>
        <v>Waverley School</v>
      </c>
      <c r="C1030" t="str">
        <f>Schools!C1030</f>
        <v>Other schools</v>
      </c>
      <c r="D1030" t="str">
        <f>Schools!D1030</f>
        <v>Requires Improvement</v>
      </c>
      <c r="E1030" t="str">
        <f>Schools!E1030</f>
        <v>/provider/28/142219</v>
      </c>
      <c r="F1030" t="str">
        <f>Schools!F1030</f>
        <v>Yardley Green Road, Bordesley Green, Birmingham, West Midlands, B9 5QA</v>
      </c>
      <c r="G1030" s="17">
        <f>Schools!G1030</f>
        <v>43115</v>
      </c>
      <c r="H1030">
        <f>Schools!H1030</f>
        <v>2748325</v>
      </c>
      <c r="I1030" t="str">
        <f>Schools!I1030</f>
        <v>2748325.txt</v>
      </c>
      <c r="J1030" t="str">
        <f>Schools!J1030</f>
        <v>https://files.api.ofsted.gov.uk/v1/file/2748325</v>
      </c>
      <c r="K1030" t="str">
        <f>Schools!K1030</f>
        <v>Full inspection</v>
      </c>
      <c r="L1030" t="b">
        <f t="shared" si="166"/>
        <v>0</v>
      </c>
      <c r="M1030">
        <f t="shared" si="166"/>
        <v>1</v>
      </c>
      <c r="N1030">
        <f t="shared" si="166"/>
        <v>4</v>
      </c>
      <c r="O1030">
        <f t="shared" si="166"/>
        <v>0</v>
      </c>
      <c r="P1030">
        <f t="shared" si="166"/>
        <v>0</v>
      </c>
      <c r="Q1030">
        <f t="shared" si="166"/>
        <v>0</v>
      </c>
      <c r="R1030">
        <f t="shared" si="166"/>
        <v>1</v>
      </c>
      <c r="S1030">
        <f t="shared" si="166"/>
        <v>0</v>
      </c>
      <c r="T1030">
        <f t="shared" si="166"/>
        <v>0</v>
      </c>
      <c r="U1030">
        <f t="shared" si="166"/>
        <v>0</v>
      </c>
      <c r="V1030">
        <f t="shared" si="166"/>
        <v>0</v>
      </c>
      <c r="W1030">
        <f t="shared" si="166"/>
        <v>0</v>
      </c>
      <c r="X1030">
        <f t="shared" si="166"/>
        <v>0</v>
      </c>
      <c r="Y1030">
        <f t="shared" si="167"/>
        <v>0</v>
      </c>
      <c r="Z1030">
        <f t="shared" si="167"/>
        <v>0</v>
      </c>
      <c r="AA1030">
        <f t="shared" si="167"/>
        <v>0</v>
      </c>
      <c r="AB1030">
        <f t="shared" si="167"/>
        <v>0</v>
      </c>
      <c r="AC1030">
        <f t="shared" si="167"/>
        <v>6</v>
      </c>
    </row>
    <row r="1031" spans="1:29">
      <c r="A1031">
        <f>Schools!A1031</f>
        <v>118879</v>
      </c>
      <c r="B1031" t="str">
        <f>Schools!B1031</f>
        <v>Thamesview School</v>
      </c>
      <c r="C1031" t="str">
        <f>Schools!C1031</f>
        <v>Secondary</v>
      </c>
      <c r="D1031" t="str">
        <f>Schools!D1031</f>
        <v>Good</v>
      </c>
      <c r="E1031" t="str">
        <f>Schools!E1031</f>
        <v>/provider/23/118879</v>
      </c>
      <c r="F1031" t="str">
        <f>Schools!F1031</f>
        <v>Thong Lane, Gravesend, Kent, DA12 4LF</v>
      </c>
      <c r="G1031" s="17">
        <f>Schools!G1031</f>
        <v>43300</v>
      </c>
      <c r="H1031">
        <f>Schools!H1031</f>
        <v>50004593</v>
      </c>
      <c r="I1031" t="str">
        <f>Schools!I1031</f>
        <v>50004593.txt</v>
      </c>
      <c r="J1031" t="str">
        <f>Schools!J1031</f>
        <v>https://files.api.ofsted.gov.uk/v1/file/50004593</v>
      </c>
      <c r="K1031" t="str">
        <f>Schools!K1031</f>
        <v>Full inspection</v>
      </c>
      <c r="L1031" t="b">
        <f t="shared" si="166"/>
        <v>0</v>
      </c>
      <c r="M1031">
        <f t="shared" si="166"/>
        <v>4</v>
      </c>
      <c r="N1031">
        <f t="shared" si="166"/>
        <v>7</v>
      </c>
      <c r="O1031">
        <f t="shared" si="166"/>
        <v>0</v>
      </c>
      <c r="P1031">
        <f t="shared" si="166"/>
        <v>1</v>
      </c>
      <c r="Q1031">
        <f t="shared" si="166"/>
        <v>0</v>
      </c>
      <c r="R1031">
        <f t="shared" si="166"/>
        <v>0</v>
      </c>
      <c r="S1031">
        <f t="shared" si="166"/>
        <v>0</v>
      </c>
      <c r="T1031">
        <f t="shared" si="166"/>
        <v>0</v>
      </c>
      <c r="U1031">
        <f t="shared" si="166"/>
        <v>0</v>
      </c>
      <c r="V1031">
        <f t="shared" si="166"/>
        <v>0</v>
      </c>
      <c r="W1031">
        <f t="shared" si="166"/>
        <v>0</v>
      </c>
      <c r="X1031">
        <f t="shared" si="166"/>
        <v>0</v>
      </c>
      <c r="Y1031">
        <f t="shared" si="167"/>
        <v>0</v>
      </c>
      <c r="Z1031">
        <f t="shared" si="167"/>
        <v>0</v>
      </c>
      <c r="AA1031">
        <f t="shared" si="167"/>
        <v>0</v>
      </c>
      <c r="AB1031">
        <f t="shared" si="167"/>
        <v>1</v>
      </c>
      <c r="AC1031">
        <f t="shared" si="167"/>
        <v>8</v>
      </c>
    </row>
    <row r="1032" spans="1:29">
      <c r="A1032">
        <f>Schools!A1032</f>
        <v>118882</v>
      </c>
      <c r="B1032" t="str">
        <f>Schools!B1032</f>
        <v>Aylesford School - Sports College</v>
      </c>
      <c r="C1032" t="str">
        <f>Schools!C1032</f>
        <v>Secondary</v>
      </c>
      <c r="D1032" t="str">
        <f>Schools!D1032</f>
        <v>Requires Improvement</v>
      </c>
      <c r="E1032" t="str">
        <f>Schools!E1032</f>
        <v>/provider/23/118882</v>
      </c>
      <c r="F1032" t="str">
        <f>Schools!F1032</f>
        <v>Teapot Lane, Aylesford, Kent, ME20 7JU</v>
      </c>
      <c r="G1032" s="17">
        <f>Schools!G1032</f>
        <v>43080</v>
      </c>
      <c r="H1032">
        <f>Schools!H1032</f>
        <v>2742357</v>
      </c>
      <c r="I1032" t="str">
        <f>Schools!I1032</f>
        <v>2742357.txt</v>
      </c>
      <c r="J1032" t="str">
        <f>Schools!J1032</f>
        <v>https://files.api.ofsted.gov.uk/v1/file/2742357</v>
      </c>
      <c r="K1032" t="str">
        <f>Schools!K1032</f>
        <v>Full inspection</v>
      </c>
      <c r="L1032" t="b">
        <f t="shared" ref="L1032:AA1041" si="168">VLOOKUP($A1032,rMentions,COLUMN()-9,FALSE)</f>
        <v>0</v>
      </c>
      <c r="M1032">
        <f t="shared" si="168"/>
        <v>2</v>
      </c>
      <c r="N1032">
        <f t="shared" si="168"/>
        <v>2</v>
      </c>
      <c r="O1032">
        <f t="shared" si="168"/>
        <v>0</v>
      </c>
      <c r="P1032">
        <f t="shared" si="168"/>
        <v>1</v>
      </c>
      <c r="Q1032">
        <f t="shared" si="168"/>
        <v>0</v>
      </c>
      <c r="R1032">
        <f t="shared" si="168"/>
        <v>0</v>
      </c>
      <c r="S1032">
        <f t="shared" si="168"/>
        <v>0</v>
      </c>
      <c r="T1032">
        <f t="shared" si="168"/>
        <v>0</v>
      </c>
      <c r="U1032">
        <f t="shared" si="168"/>
        <v>0</v>
      </c>
      <c r="V1032">
        <f t="shared" si="168"/>
        <v>0</v>
      </c>
      <c r="W1032">
        <f t="shared" si="168"/>
        <v>0</v>
      </c>
      <c r="X1032">
        <f t="shared" si="168"/>
        <v>0</v>
      </c>
      <c r="Y1032">
        <f t="shared" si="168"/>
        <v>0</v>
      </c>
      <c r="Z1032">
        <f t="shared" si="168"/>
        <v>0</v>
      </c>
      <c r="AA1032">
        <f t="shared" si="168"/>
        <v>0</v>
      </c>
      <c r="AB1032">
        <f t="shared" si="167"/>
        <v>0</v>
      </c>
      <c r="AC1032">
        <f t="shared" si="167"/>
        <v>3</v>
      </c>
    </row>
    <row r="1033" spans="1:29">
      <c r="A1033">
        <f>Schools!A1033</f>
        <v>140199</v>
      </c>
      <c r="B1033" t="str">
        <f>Schools!B1033</f>
        <v>Ormiston Six Villages Academy</v>
      </c>
      <c r="C1033" t="str">
        <f>Schools!C1033</f>
        <v>Secondary</v>
      </c>
      <c r="D1033" t="str">
        <f>Schools!D1033</f>
        <v>Good</v>
      </c>
      <c r="E1033" t="str">
        <f>Schools!E1033</f>
        <v>/provider/23/140199</v>
      </c>
      <c r="F1033" t="str">
        <f>Schools!F1033</f>
        <v>Lime Avenue, Westergate, Chichester, West Sussex, PO20 3UE</v>
      </c>
      <c r="G1033" s="17">
        <f>Schools!G1033</f>
        <v>43021</v>
      </c>
      <c r="H1033">
        <f>Schools!H1033</f>
        <v>2730449</v>
      </c>
      <c r="I1033" t="str">
        <f>Schools!I1033</f>
        <v>2730449.txt</v>
      </c>
      <c r="J1033" t="str">
        <f>Schools!J1033</f>
        <v>https://files.api.ofsted.gov.uk/v1/file/2730449</v>
      </c>
      <c r="K1033" t="str">
        <f>Schools!K1033</f>
        <v>Full inspection</v>
      </c>
      <c r="L1033" t="b">
        <f t="shared" si="168"/>
        <v>0</v>
      </c>
      <c r="M1033">
        <f t="shared" si="168"/>
        <v>4</v>
      </c>
      <c r="N1033">
        <f t="shared" si="168"/>
        <v>9</v>
      </c>
      <c r="O1033">
        <f t="shared" si="168"/>
        <v>0</v>
      </c>
      <c r="P1033">
        <f t="shared" si="168"/>
        <v>0</v>
      </c>
      <c r="Q1033">
        <f t="shared" si="168"/>
        <v>0</v>
      </c>
      <c r="R1033">
        <f t="shared" si="168"/>
        <v>0</v>
      </c>
      <c r="S1033">
        <f t="shared" si="168"/>
        <v>0</v>
      </c>
      <c r="T1033">
        <f t="shared" si="168"/>
        <v>0</v>
      </c>
      <c r="U1033">
        <f t="shared" si="168"/>
        <v>0</v>
      </c>
      <c r="V1033">
        <f t="shared" si="168"/>
        <v>0</v>
      </c>
      <c r="W1033">
        <f t="shared" si="168"/>
        <v>0</v>
      </c>
      <c r="X1033">
        <f t="shared" si="168"/>
        <v>0</v>
      </c>
      <c r="Y1033">
        <f t="shared" si="167"/>
        <v>0</v>
      </c>
      <c r="Z1033">
        <f t="shared" si="167"/>
        <v>0</v>
      </c>
      <c r="AA1033">
        <f t="shared" si="167"/>
        <v>0</v>
      </c>
      <c r="AB1033">
        <f t="shared" si="167"/>
        <v>0</v>
      </c>
      <c r="AC1033">
        <f t="shared" si="167"/>
        <v>4</v>
      </c>
    </row>
    <row r="1034" spans="1:29">
      <c r="A1034">
        <f>Schools!A1034</f>
        <v>118903</v>
      </c>
      <c r="B1034" t="str">
        <f>Schools!B1034</f>
        <v>Hugh Christie School</v>
      </c>
      <c r="C1034" t="str">
        <f>Schools!C1034</f>
        <v>Secondary</v>
      </c>
      <c r="D1034" t="str">
        <f>Schools!D1034</f>
        <v>Good</v>
      </c>
      <c r="E1034" t="str">
        <f>Schools!E1034</f>
        <v>/provider/23/118903</v>
      </c>
      <c r="F1034" t="str">
        <f>Schools!F1034</f>
        <v>White Cottage Road, Tonbridge, Kent, TN10 4PU</v>
      </c>
      <c r="G1034" s="17">
        <f>Schools!G1034</f>
        <v>43116</v>
      </c>
      <c r="H1034">
        <f>Schools!H1034</f>
        <v>2748493</v>
      </c>
      <c r="I1034" t="str">
        <f>Schools!I1034</f>
        <v>2748493.txt</v>
      </c>
      <c r="J1034" t="str">
        <f>Schools!J1034</f>
        <v>https://files.api.ofsted.gov.uk/v1/file/2748493</v>
      </c>
      <c r="K1034" t="str">
        <f>Schools!K1034</f>
        <v>Full inspection</v>
      </c>
      <c r="L1034" t="b">
        <f t="shared" si="168"/>
        <v>0</v>
      </c>
      <c r="M1034">
        <f t="shared" si="168"/>
        <v>2</v>
      </c>
      <c r="N1034">
        <f t="shared" si="168"/>
        <v>2</v>
      </c>
      <c r="O1034">
        <f t="shared" si="168"/>
        <v>0</v>
      </c>
      <c r="P1034">
        <f t="shared" si="168"/>
        <v>1</v>
      </c>
      <c r="Q1034">
        <f t="shared" si="168"/>
        <v>0</v>
      </c>
      <c r="R1034">
        <f t="shared" si="168"/>
        <v>0</v>
      </c>
      <c r="S1034">
        <f t="shared" si="168"/>
        <v>0</v>
      </c>
      <c r="T1034">
        <f t="shared" si="168"/>
        <v>0</v>
      </c>
      <c r="U1034">
        <f t="shared" si="168"/>
        <v>0</v>
      </c>
      <c r="V1034">
        <f t="shared" si="168"/>
        <v>0</v>
      </c>
      <c r="W1034">
        <f t="shared" si="168"/>
        <v>0</v>
      </c>
      <c r="X1034">
        <f t="shared" si="168"/>
        <v>0</v>
      </c>
      <c r="Y1034">
        <f t="shared" si="167"/>
        <v>0</v>
      </c>
      <c r="Z1034">
        <f t="shared" si="167"/>
        <v>0</v>
      </c>
      <c r="AA1034">
        <f t="shared" si="167"/>
        <v>0</v>
      </c>
      <c r="AB1034">
        <f t="shared" si="167"/>
        <v>0</v>
      </c>
      <c r="AC1034">
        <f t="shared" si="167"/>
        <v>4</v>
      </c>
    </row>
    <row r="1035" spans="1:29">
      <c r="A1035">
        <f>Schools!A1035</f>
        <v>141607</v>
      </c>
      <c r="B1035" t="str">
        <f>Schools!B1035</f>
        <v>Applied Educational Solutions</v>
      </c>
      <c r="C1035" t="str">
        <f>Schools!C1035</f>
        <v>Independent School</v>
      </c>
      <c r="D1035" t="str">
        <f>Schools!D1035</f>
        <v>Inadequate</v>
      </c>
      <c r="E1035" t="str">
        <f>Schools!E1035</f>
        <v>/provider/27/141607</v>
      </c>
      <c r="F1035" t="str">
        <f>Schools!F1035</f>
        <v>10 Central Parade, Green Street, Enfield, EN3 7HG</v>
      </c>
      <c r="G1035" s="17">
        <f>Schools!G1035</f>
        <v>43213</v>
      </c>
      <c r="H1035">
        <f>Schools!H1035</f>
        <v>2768961</v>
      </c>
      <c r="I1035" t="str">
        <f>Schools!I1035</f>
        <v>2768961.txt</v>
      </c>
      <c r="J1035" t="str">
        <f>Schools!J1035</f>
        <v>https://files.api.ofsted.gov.uk/v1/file/2768961</v>
      </c>
      <c r="K1035" t="str">
        <f>Schools!K1035</f>
        <v>Standard inspection</v>
      </c>
      <c r="L1035" t="b">
        <f t="shared" si="168"/>
        <v>0</v>
      </c>
      <c r="M1035">
        <f t="shared" si="168"/>
        <v>1</v>
      </c>
      <c r="N1035">
        <f t="shared" si="168"/>
        <v>1</v>
      </c>
      <c r="O1035">
        <f t="shared" si="168"/>
        <v>0</v>
      </c>
      <c r="P1035">
        <f t="shared" si="168"/>
        <v>0</v>
      </c>
      <c r="Q1035">
        <f t="shared" si="168"/>
        <v>0</v>
      </c>
      <c r="R1035">
        <f t="shared" si="168"/>
        <v>0</v>
      </c>
      <c r="S1035">
        <f t="shared" si="168"/>
        <v>0</v>
      </c>
      <c r="T1035">
        <f t="shared" si="168"/>
        <v>1</v>
      </c>
      <c r="U1035">
        <f t="shared" si="168"/>
        <v>0</v>
      </c>
      <c r="V1035">
        <f t="shared" si="168"/>
        <v>0</v>
      </c>
      <c r="W1035">
        <f t="shared" si="168"/>
        <v>0</v>
      </c>
      <c r="X1035">
        <f t="shared" si="168"/>
        <v>0</v>
      </c>
      <c r="Y1035">
        <f t="shared" si="167"/>
        <v>0</v>
      </c>
      <c r="Z1035">
        <f t="shared" si="167"/>
        <v>0</v>
      </c>
      <c r="AA1035">
        <f t="shared" si="167"/>
        <v>0</v>
      </c>
      <c r="AB1035">
        <f t="shared" si="167"/>
        <v>0</v>
      </c>
      <c r="AC1035">
        <f t="shared" si="167"/>
        <v>1</v>
      </c>
    </row>
    <row r="1036" spans="1:29">
      <c r="A1036">
        <f>Schools!A1036</f>
        <v>142284</v>
      </c>
      <c r="B1036" t="str">
        <f>Schools!B1036</f>
        <v>The Bishop David Brown School</v>
      </c>
      <c r="C1036" t="str">
        <f>Schools!C1036</f>
        <v>Secondary</v>
      </c>
      <c r="D1036">
        <f>Schools!D1036</f>
        <v>0</v>
      </c>
      <c r="E1036" t="str">
        <f>Schools!E1036</f>
        <v>/provider/23/142284</v>
      </c>
      <c r="F1036" t="str">
        <f>Schools!F1036</f>
        <v>Albert Drive, Woking, Surrey, GU21 5RF</v>
      </c>
      <c r="G1036" s="17">
        <f>Schools!G1036</f>
        <v>43206</v>
      </c>
      <c r="H1036">
        <f>Schools!H1036</f>
        <v>2767113</v>
      </c>
      <c r="I1036" t="str">
        <f>Schools!I1036</f>
        <v>2767113.txt</v>
      </c>
      <c r="J1036" t="str">
        <f>Schools!J1036</f>
        <v>https://files.api.ofsted.gov.uk/v1/file/2767113</v>
      </c>
      <c r="K1036" t="str">
        <f>Schools!K1036</f>
        <v>Short inspection</v>
      </c>
      <c r="L1036" t="b">
        <f t="shared" si="168"/>
        <v>0</v>
      </c>
      <c r="M1036">
        <f t="shared" si="168"/>
        <v>2</v>
      </c>
      <c r="N1036">
        <f t="shared" si="168"/>
        <v>0</v>
      </c>
      <c r="O1036">
        <f t="shared" si="168"/>
        <v>0</v>
      </c>
      <c r="P1036">
        <f t="shared" si="168"/>
        <v>0</v>
      </c>
      <c r="Q1036">
        <f t="shared" si="168"/>
        <v>0</v>
      </c>
      <c r="R1036">
        <f t="shared" si="168"/>
        <v>0</v>
      </c>
      <c r="S1036">
        <f t="shared" si="168"/>
        <v>0</v>
      </c>
      <c r="T1036">
        <f t="shared" si="168"/>
        <v>0</v>
      </c>
      <c r="U1036">
        <f t="shared" si="168"/>
        <v>0</v>
      </c>
      <c r="V1036">
        <f t="shared" si="168"/>
        <v>0</v>
      </c>
      <c r="W1036">
        <f t="shared" si="168"/>
        <v>0</v>
      </c>
      <c r="X1036">
        <f t="shared" si="168"/>
        <v>0</v>
      </c>
      <c r="Y1036">
        <f t="shared" si="167"/>
        <v>0</v>
      </c>
      <c r="Z1036">
        <f t="shared" si="167"/>
        <v>0</v>
      </c>
      <c r="AA1036">
        <f t="shared" si="167"/>
        <v>0</v>
      </c>
      <c r="AB1036">
        <f t="shared" si="167"/>
        <v>0</v>
      </c>
      <c r="AC1036">
        <f t="shared" si="167"/>
        <v>0</v>
      </c>
    </row>
    <row r="1037" spans="1:29">
      <c r="A1037">
        <f>Schools!A1037</f>
        <v>116405</v>
      </c>
      <c r="B1037" t="str">
        <f>Schools!B1037</f>
        <v>John Hanson Community School</v>
      </c>
      <c r="C1037" t="str">
        <f>Schools!C1037</f>
        <v>Secondary</v>
      </c>
      <c r="D1037">
        <f>Schools!D1037</f>
        <v>0</v>
      </c>
      <c r="E1037" t="str">
        <f>Schools!E1037</f>
        <v>/provider/23/116405</v>
      </c>
      <c r="F1037" t="str">
        <f>Schools!F1037</f>
        <v>Floral Way, Andover, Hampshire, SP10 3PB</v>
      </c>
      <c r="G1037" s="17">
        <f>Schools!G1037</f>
        <v>43215</v>
      </c>
      <c r="H1037">
        <f>Schools!H1037</f>
        <v>2769607</v>
      </c>
      <c r="I1037" t="str">
        <f>Schools!I1037</f>
        <v>2769607.txt</v>
      </c>
      <c r="J1037" t="str">
        <f>Schools!J1037</f>
        <v>https://files.api.ofsted.gov.uk/v1/file/2769607</v>
      </c>
      <c r="K1037" t="str">
        <f>Schools!K1037</f>
        <v>Monitoring visit</v>
      </c>
      <c r="L1037" t="b">
        <f t="shared" si="168"/>
        <v>0</v>
      </c>
      <c r="M1037">
        <f t="shared" si="168"/>
        <v>0</v>
      </c>
      <c r="N1037">
        <f t="shared" si="168"/>
        <v>5</v>
      </c>
      <c r="O1037">
        <f t="shared" si="168"/>
        <v>0</v>
      </c>
      <c r="P1037">
        <f t="shared" si="168"/>
        <v>0</v>
      </c>
      <c r="Q1037">
        <f t="shared" si="168"/>
        <v>0</v>
      </c>
      <c r="R1037">
        <f t="shared" si="168"/>
        <v>0</v>
      </c>
      <c r="S1037">
        <f t="shared" si="168"/>
        <v>3</v>
      </c>
      <c r="T1037">
        <f t="shared" si="168"/>
        <v>0</v>
      </c>
      <c r="U1037">
        <f t="shared" si="168"/>
        <v>0</v>
      </c>
      <c r="V1037">
        <f t="shared" si="168"/>
        <v>0</v>
      </c>
      <c r="W1037">
        <f t="shared" si="168"/>
        <v>0</v>
      </c>
      <c r="X1037">
        <f t="shared" si="168"/>
        <v>0</v>
      </c>
      <c r="Y1037">
        <f t="shared" si="167"/>
        <v>0</v>
      </c>
      <c r="Z1037">
        <f t="shared" si="167"/>
        <v>0</v>
      </c>
      <c r="AA1037">
        <f t="shared" si="167"/>
        <v>0</v>
      </c>
      <c r="AB1037">
        <f t="shared" si="167"/>
        <v>0</v>
      </c>
      <c r="AC1037">
        <f t="shared" si="167"/>
        <v>4</v>
      </c>
    </row>
    <row r="1038" spans="1:29">
      <c r="A1038">
        <f>Schools!A1038</f>
        <v>140845</v>
      </c>
      <c r="B1038" t="str">
        <f>Schools!B1038</f>
        <v>Cowes Enterprise College</v>
      </c>
      <c r="C1038" t="str">
        <f>Schools!C1038</f>
        <v>Secondary</v>
      </c>
      <c r="D1038" t="str">
        <f>Schools!D1038</f>
        <v>Good</v>
      </c>
      <c r="E1038" t="str">
        <f>Schools!E1038</f>
        <v>/provider/23/140845</v>
      </c>
      <c r="F1038" t="str">
        <f>Schools!F1038</f>
        <v>Crossfield Avenue, Cowes, Isle of Wight, PO31 8HB</v>
      </c>
      <c r="G1038" s="17">
        <f>Schools!G1038</f>
        <v>43026</v>
      </c>
      <c r="H1038">
        <f>Schools!H1038</f>
        <v>2731323</v>
      </c>
      <c r="I1038" t="str">
        <f>Schools!I1038</f>
        <v>2731323.txt</v>
      </c>
      <c r="J1038" t="str">
        <f>Schools!J1038</f>
        <v>https://files.api.ofsted.gov.uk/v1/file/2731323</v>
      </c>
      <c r="K1038" t="str">
        <f>Schools!K1038</f>
        <v>Full inspection</v>
      </c>
      <c r="L1038" t="b">
        <f t="shared" si="168"/>
        <v>0</v>
      </c>
      <c r="M1038">
        <f t="shared" si="168"/>
        <v>6</v>
      </c>
      <c r="N1038">
        <f t="shared" si="168"/>
        <v>13</v>
      </c>
      <c r="O1038">
        <f t="shared" si="168"/>
        <v>0</v>
      </c>
      <c r="P1038">
        <f t="shared" si="168"/>
        <v>0</v>
      </c>
      <c r="Q1038">
        <f t="shared" si="168"/>
        <v>0</v>
      </c>
      <c r="R1038">
        <f t="shared" si="168"/>
        <v>0</v>
      </c>
      <c r="S1038">
        <f t="shared" si="168"/>
        <v>2</v>
      </c>
      <c r="T1038">
        <f t="shared" si="168"/>
        <v>0</v>
      </c>
      <c r="U1038">
        <f t="shared" si="168"/>
        <v>0</v>
      </c>
      <c r="V1038">
        <f t="shared" si="168"/>
        <v>0</v>
      </c>
      <c r="W1038">
        <f t="shared" si="168"/>
        <v>0</v>
      </c>
      <c r="X1038">
        <f t="shared" si="168"/>
        <v>0</v>
      </c>
      <c r="Y1038">
        <f t="shared" si="167"/>
        <v>2</v>
      </c>
      <c r="Z1038">
        <f t="shared" si="167"/>
        <v>1</v>
      </c>
      <c r="AA1038">
        <f t="shared" si="167"/>
        <v>1</v>
      </c>
      <c r="AB1038">
        <f t="shared" si="167"/>
        <v>0</v>
      </c>
      <c r="AC1038">
        <f t="shared" si="167"/>
        <v>12</v>
      </c>
    </row>
    <row r="1039" spans="1:29">
      <c r="A1039">
        <f>Schools!A1039</f>
        <v>142805</v>
      </c>
      <c r="B1039" t="str">
        <f>Schools!B1039</f>
        <v>St James School</v>
      </c>
      <c r="C1039" t="str">
        <f>Schools!C1039</f>
        <v>Secondary</v>
      </c>
      <c r="D1039">
        <f>Schools!D1039</f>
        <v>0</v>
      </c>
      <c r="E1039" t="str">
        <f>Schools!E1039</f>
        <v>/provider/23/142805</v>
      </c>
      <c r="F1039" t="str">
        <f>Schools!F1039</f>
        <v>Summer Lane, Exeter, Devon, EX4 8NN</v>
      </c>
      <c r="G1039" s="17">
        <f>Schools!G1039</f>
        <v>43164</v>
      </c>
      <c r="H1039">
        <f>Schools!H1039</f>
        <v>2758555</v>
      </c>
      <c r="I1039" t="str">
        <f>Schools!I1039</f>
        <v>2758555.txt</v>
      </c>
      <c r="J1039" t="str">
        <f>Schools!J1039</f>
        <v>https://files.api.ofsted.gov.uk/v1/file/2758555</v>
      </c>
      <c r="K1039" t="str">
        <f>Schools!K1039</f>
        <v>Short inspection</v>
      </c>
      <c r="L1039" t="b">
        <f t="shared" si="168"/>
        <v>0</v>
      </c>
      <c r="M1039">
        <f t="shared" si="168"/>
        <v>0</v>
      </c>
      <c r="N1039">
        <f t="shared" si="168"/>
        <v>3</v>
      </c>
      <c r="O1039">
        <f t="shared" si="168"/>
        <v>1</v>
      </c>
      <c r="P1039">
        <f t="shared" si="168"/>
        <v>0</v>
      </c>
      <c r="Q1039">
        <f t="shared" si="168"/>
        <v>0</v>
      </c>
      <c r="R1039">
        <f t="shared" si="168"/>
        <v>0</v>
      </c>
      <c r="S1039">
        <f t="shared" si="168"/>
        <v>0</v>
      </c>
      <c r="T1039">
        <f t="shared" si="168"/>
        <v>0</v>
      </c>
      <c r="U1039">
        <f t="shared" si="168"/>
        <v>0</v>
      </c>
      <c r="V1039">
        <f t="shared" si="168"/>
        <v>0</v>
      </c>
      <c r="W1039">
        <f t="shared" si="168"/>
        <v>0</v>
      </c>
      <c r="X1039">
        <f t="shared" si="168"/>
        <v>0</v>
      </c>
      <c r="Y1039">
        <f t="shared" si="167"/>
        <v>0</v>
      </c>
      <c r="Z1039">
        <f t="shared" si="167"/>
        <v>0</v>
      </c>
      <c r="AA1039">
        <f t="shared" si="167"/>
        <v>0</v>
      </c>
      <c r="AB1039">
        <f t="shared" si="167"/>
        <v>0</v>
      </c>
      <c r="AC1039">
        <f t="shared" si="167"/>
        <v>3</v>
      </c>
    </row>
    <row r="1040" spans="1:29">
      <c r="A1040">
        <f>Schools!A1040</f>
        <v>117665</v>
      </c>
      <c r="B1040" t="str">
        <f>Schools!B1040</f>
        <v>St Elizabeth's School</v>
      </c>
      <c r="C1040" t="str">
        <f>Schools!C1040</f>
        <v>Special School</v>
      </c>
      <c r="D1040">
        <f>Schools!D1040</f>
        <v>0</v>
      </c>
      <c r="E1040" t="str">
        <f>Schools!E1040</f>
        <v>/provider/25/117665</v>
      </c>
      <c r="F1040" t="str">
        <f>Schools!F1040</f>
        <v>South End, Much Hadham, Hertfordshire, SG10 6EW</v>
      </c>
      <c r="G1040" s="17">
        <f>Schools!G1040</f>
        <v>43256</v>
      </c>
      <c r="H1040">
        <f>Schools!H1040</f>
        <v>2777253</v>
      </c>
      <c r="I1040" t="str">
        <f>Schools!I1040</f>
        <v>2777253.txt</v>
      </c>
      <c r="J1040" t="str">
        <f>Schools!J1040</f>
        <v>https://files.api.ofsted.gov.uk/v1/file/2777253</v>
      </c>
      <c r="K1040" t="str">
        <f>Schools!K1040</f>
        <v>Short inspection</v>
      </c>
      <c r="L1040" t="b">
        <f t="shared" si="168"/>
        <v>0</v>
      </c>
      <c r="M1040">
        <f t="shared" si="168"/>
        <v>0</v>
      </c>
      <c r="N1040">
        <f t="shared" si="168"/>
        <v>0</v>
      </c>
      <c r="O1040">
        <f t="shared" si="168"/>
        <v>0</v>
      </c>
      <c r="P1040">
        <f t="shared" si="168"/>
        <v>0</v>
      </c>
      <c r="Q1040">
        <f t="shared" si="168"/>
        <v>0</v>
      </c>
      <c r="R1040">
        <f t="shared" si="168"/>
        <v>0</v>
      </c>
      <c r="S1040">
        <f t="shared" si="168"/>
        <v>0</v>
      </c>
      <c r="T1040">
        <f t="shared" si="168"/>
        <v>0</v>
      </c>
      <c r="U1040">
        <f t="shared" si="168"/>
        <v>0</v>
      </c>
      <c r="V1040">
        <f t="shared" si="168"/>
        <v>0</v>
      </c>
      <c r="W1040">
        <f t="shared" si="168"/>
        <v>0</v>
      </c>
      <c r="X1040">
        <f t="shared" si="168"/>
        <v>0</v>
      </c>
      <c r="Y1040">
        <f t="shared" si="167"/>
        <v>0</v>
      </c>
      <c r="Z1040">
        <f t="shared" si="167"/>
        <v>0</v>
      </c>
      <c r="AA1040">
        <f t="shared" si="167"/>
        <v>0</v>
      </c>
      <c r="AB1040">
        <f t="shared" si="167"/>
        <v>0</v>
      </c>
      <c r="AC1040">
        <f t="shared" si="167"/>
        <v>0</v>
      </c>
    </row>
    <row r="1041" spans="1:29">
      <c r="A1041">
        <f>Schools!A1041</f>
        <v>116423</v>
      </c>
      <c r="B1041" t="str">
        <f>Schools!B1041</f>
        <v>The Hayling College</v>
      </c>
      <c r="C1041" t="str">
        <f>Schools!C1041</f>
        <v>Secondary</v>
      </c>
      <c r="D1041" t="str">
        <f>Schools!D1041</f>
        <v>Good</v>
      </c>
      <c r="E1041" t="str">
        <f>Schools!E1041</f>
        <v>/provider/23/116423</v>
      </c>
      <c r="F1041" t="str">
        <f>Schools!F1041</f>
        <v>Church Road, Hayling Island, Hampshire, PO11 0NU</v>
      </c>
      <c r="G1041" s="17">
        <f>Schools!G1041</f>
        <v>43174</v>
      </c>
      <c r="H1041">
        <f>Schools!H1041</f>
        <v>2761211</v>
      </c>
      <c r="I1041" t="str">
        <f>Schools!I1041</f>
        <v>2761211.txt</v>
      </c>
      <c r="J1041" t="str">
        <f>Schools!J1041</f>
        <v>https://files.api.ofsted.gov.uk/v1/file/2761211</v>
      </c>
      <c r="K1041" t="str">
        <f>Schools!K1041</f>
        <v>Full inspection</v>
      </c>
      <c r="L1041" t="b">
        <f t="shared" si="168"/>
        <v>0</v>
      </c>
      <c r="M1041">
        <f t="shared" si="168"/>
        <v>4</v>
      </c>
      <c r="N1041">
        <f t="shared" si="168"/>
        <v>7</v>
      </c>
      <c r="O1041">
        <f t="shared" si="168"/>
        <v>0</v>
      </c>
      <c r="P1041">
        <f t="shared" si="168"/>
        <v>1</v>
      </c>
      <c r="Q1041">
        <f t="shared" si="168"/>
        <v>0</v>
      </c>
      <c r="R1041">
        <f t="shared" si="168"/>
        <v>0</v>
      </c>
      <c r="S1041">
        <f t="shared" si="168"/>
        <v>0</v>
      </c>
      <c r="T1041">
        <f t="shared" si="168"/>
        <v>0</v>
      </c>
      <c r="U1041">
        <f t="shared" si="168"/>
        <v>0</v>
      </c>
      <c r="V1041">
        <f t="shared" si="168"/>
        <v>0</v>
      </c>
      <c r="W1041">
        <f t="shared" si="168"/>
        <v>0</v>
      </c>
      <c r="X1041">
        <f t="shared" si="168"/>
        <v>0</v>
      </c>
      <c r="Y1041">
        <f t="shared" si="167"/>
        <v>0</v>
      </c>
      <c r="Z1041">
        <f t="shared" si="167"/>
        <v>0</v>
      </c>
      <c r="AA1041">
        <f t="shared" si="167"/>
        <v>0</v>
      </c>
      <c r="AB1041">
        <f t="shared" si="167"/>
        <v>0</v>
      </c>
      <c r="AC1041">
        <f t="shared" si="167"/>
        <v>8</v>
      </c>
    </row>
    <row r="1042" spans="1:29">
      <c r="A1042">
        <f>Schools!A1042</f>
        <v>141737</v>
      </c>
      <c r="B1042" t="str">
        <f>Schools!B1042</f>
        <v>Hackney City Farm</v>
      </c>
      <c r="C1042" t="str">
        <f>Schools!C1042</f>
        <v>Independent School</v>
      </c>
      <c r="D1042" t="str">
        <f>Schools!D1042</f>
        <v>Good</v>
      </c>
      <c r="E1042" t="str">
        <f>Schools!E1042</f>
        <v>/provider/27/141737</v>
      </c>
      <c r="F1042" t="str">
        <f>Schools!F1042</f>
        <v>1a Goldsmith Row, Hackney, London, Middlesex, E2 8QA</v>
      </c>
      <c r="G1042" s="17">
        <f>Schools!G1042</f>
        <v>43199</v>
      </c>
      <c r="H1042">
        <f>Schools!H1042</f>
        <v>2765891</v>
      </c>
      <c r="I1042" t="str">
        <f>Schools!I1042</f>
        <v>2765891.txt</v>
      </c>
      <c r="J1042" t="str">
        <f>Schools!J1042</f>
        <v>https://files.api.ofsted.gov.uk/v1/file/2765891</v>
      </c>
      <c r="K1042" t="str">
        <f>Schools!K1042</f>
        <v>Standard inspection</v>
      </c>
      <c r="L1042" t="b">
        <f t="shared" ref="L1042:AA1051" si="169">VLOOKUP($A1042,rMentions,COLUMN()-9,FALSE)</f>
        <v>0</v>
      </c>
      <c r="M1042">
        <f t="shared" si="169"/>
        <v>1</v>
      </c>
      <c r="N1042">
        <f t="shared" si="169"/>
        <v>2</v>
      </c>
      <c r="O1042">
        <f t="shared" si="169"/>
        <v>0</v>
      </c>
      <c r="P1042">
        <f t="shared" si="169"/>
        <v>0</v>
      </c>
      <c r="Q1042">
        <f t="shared" si="169"/>
        <v>0</v>
      </c>
      <c r="R1042">
        <f t="shared" si="169"/>
        <v>0</v>
      </c>
      <c r="S1042">
        <f t="shared" si="169"/>
        <v>0</v>
      </c>
      <c r="T1042">
        <f t="shared" si="169"/>
        <v>0</v>
      </c>
      <c r="U1042">
        <f t="shared" si="169"/>
        <v>0</v>
      </c>
      <c r="V1042">
        <f t="shared" si="169"/>
        <v>0</v>
      </c>
      <c r="W1042">
        <f t="shared" si="169"/>
        <v>0</v>
      </c>
      <c r="X1042">
        <f t="shared" si="169"/>
        <v>0</v>
      </c>
      <c r="Y1042">
        <f t="shared" si="169"/>
        <v>0</v>
      </c>
      <c r="Z1042">
        <f t="shared" si="169"/>
        <v>0</v>
      </c>
      <c r="AA1042">
        <f t="shared" si="169"/>
        <v>1</v>
      </c>
      <c r="AB1042">
        <f t="shared" ref="Y1042:AC1057" si="170">VLOOKUP($A1042,rMentions,COLUMN()-9,FALSE)</f>
        <v>0</v>
      </c>
      <c r="AC1042">
        <f t="shared" si="170"/>
        <v>4</v>
      </c>
    </row>
    <row r="1043" spans="1:29">
      <c r="A1043">
        <f>Schools!A1043</f>
        <v>118933</v>
      </c>
      <c r="B1043" t="str">
        <f>Schools!B1043</f>
        <v>St John's Catholic Comprehensive</v>
      </c>
      <c r="C1043" t="str">
        <f>Schools!C1043</f>
        <v>Secondary</v>
      </c>
      <c r="D1043">
        <f>Schools!D1043</f>
        <v>0</v>
      </c>
      <c r="E1043" t="str">
        <f>Schools!E1043</f>
        <v>/provider/23/118933</v>
      </c>
      <c r="F1043" t="str">
        <f>Schools!F1043</f>
        <v>Rochester Road, Gravesend, Kent, DA12 2JW</v>
      </c>
      <c r="G1043" s="17">
        <f>Schools!G1043</f>
        <v>43264</v>
      </c>
      <c r="H1043">
        <f>Schools!H1043</f>
        <v>2779313</v>
      </c>
      <c r="I1043" t="str">
        <f>Schools!I1043</f>
        <v>2779313.txt</v>
      </c>
      <c r="J1043" t="str">
        <f>Schools!J1043</f>
        <v>https://files.api.ofsted.gov.uk/v1/file/2779313</v>
      </c>
      <c r="K1043" t="str">
        <f>Schools!K1043</f>
        <v>Short inspection</v>
      </c>
      <c r="L1043" t="b">
        <f t="shared" si="169"/>
        <v>0</v>
      </c>
      <c r="M1043">
        <f t="shared" si="169"/>
        <v>2</v>
      </c>
      <c r="N1043">
        <f t="shared" si="169"/>
        <v>4</v>
      </c>
      <c r="O1043">
        <f t="shared" si="169"/>
        <v>0</v>
      </c>
      <c r="P1043">
        <f t="shared" si="169"/>
        <v>0</v>
      </c>
      <c r="Q1043">
        <f t="shared" si="169"/>
        <v>0</v>
      </c>
      <c r="R1043">
        <f t="shared" si="169"/>
        <v>0</v>
      </c>
      <c r="S1043">
        <f t="shared" si="169"/>
        <v>1</v>
      </c>
      <c r="T1043">
        <f t="shared" si="169"/>
        <v>0</v>
      </c>
      <c r="U1043">
        <f t="shared" si="169"/>
        <v>0</v>
      </c>
      <c r="V1043">
        <f t="shared" si="169"/>
        <v>0</v>
      </c>
      <c r="W1043">
        <f t="shared" si="169"/>
        <v>0</v>
      </c>
      <c r="X1043">
        <f t="shared" si="169"/>
        <v>0</v>
      </c>
      <c r="Y1043">
        <f t="shared" si="170"/>
        <v>0</v>
      </c>
      <c r="Z1043">
        <f t="shared" si="170"/>
        <v>0</v>
      </c>
      <c r="AA1043">
        <f t="shared" si="170"/>
        <v>0</v>
      </c>
      <c r="AB1043">
        <f t="shared" si="170"/>
        <v>0</v>
      </c>
      <c r="AC1043">
        <f t="shared" si="170"/>
        <v>1</v>
      </c>
    </row>
    <row r="1044" spans="1:29">
      <c r="A1044">
        <f>Schools!A1044</f>
        <v>116424</v>
      </c>
      <c r="B1044" t="str">
        <f>Schools!B1044</f>
        <v>Swanmore College</v>
      </c>
      <c r="C1044" t="str">
        <f>Schools!C1044</f>
        <v>Secondary</v>
      </c>
      <c r="D1044">
        <f>Schools!D1044</f>
        <v>0</v>
      </c>
      <c r="E1044" t="str">
        <f>Schools!E1044</f>
        <v>/provider/23/116424</v>
      </c>
      <c r="F1044" t="str">
        <f>Schools!F1044</f>
        <v>New Road, Swanmore, Southampton, Hampshire, SO32 2RB</v>
      </c>
      <c r="G1044" s="17">
        <f>Schools!G1044</f>
        <v>43165</v>
      </c>
      <c r="H1044">
        <f>Schools!H1044</f>
        <v>2758817</v>
      </c>
      <c r="I1044" t="str">
        <f>Schools!I1044</f>
        <v>2758817.txt</v>
      </c>
      <c r="J1044" t="str">
        <f>Schools!J1044</f>
        <v>https://files.api.ofsted.gov.uk/v1/file/2758817</v>
      </c>
      <c r="K1044" t="str">
        <f>Schools!K1044</f>
        <v>Short inspection</v>
      </c>
      <c r="L1044" t="b">
        <f t="shared" si="169"/>
        <v>0</v>
      </c>
      <c r="M1044">
        <f t="shared" si="169"/>
        <v>0</v>
      </c>
      <c r="N1044">
        <f t="shared" si="169"/>
        <v>4</v>
      </c>
      <c r="O1044">
        <f t="shared" si="169"/>
        <v>0</v>
      </c>
      <c r="P1044">
        <f t="shared" si="169"/>
        <v>0</v>
      </c>
      <c r="Q1044">
        <f t="shared" si="169"/>
        <v>0</v>
      </c>
      <c r="R1044">
        <f t="shared" si="169"/>
        <v>0</v>
      </c>
      <c r="S1044">
        <f t="shared" si="169"/>
        <v>0</v>
      </c>
      <c r="T1044">
        <f t="shared" si="169"/>
        <v>0</v>
      </c>
      <c r="U1044">
        <f t="shared" si="169"/>
        <v>0</v>
      </c>
      <c r="V1044">
        <f t="shared" si="169"/>
        <v>0</v>
      </c>
      <c r="W1044">
        <f t="shared" si="169"/>
        <v>0</v>
      </c>
      <c r="X1044">
        <f t="shared" si="169"/>
        <v>0</v>
      </c>
      <c r="Y1044">
        <f t="shared" si="170"/>
        <v>0</v>
      </c>
      <c r="Z1044">
        <f t="shared" si="170"/>
        <v>0</v>
      </c>
      <c r="AA1044">
        <f t="shared" si="170"/>
        <v>0</v>
      </c>
      <c r="AB1044">
        <f t="shared" si="170"/>
        <v>0</v>
      </c>
      <c r="AC1044">
        <f t="shared" si="170"/>
        <v>3</v>
      </c>
    </row>
    <row r="1045" spans="1:29">
      <c r="A1045">
        <f>Schools!A1045</f>
        <v>117669</v>
      </c>
      <c r="B1045" t="str">
        <f>Schools!B1045</f>
        <v>The Valley School</v>
      </c>
      <c r="C1045" t="str">
        <f>Schools!C1045</f>
        <v>Special School</v>
      </c>
      <c r="D1045">
        <f>Schools!D1045</f>
        <v>0</v>
      </c>
      <c r="E1045" t="str">
        <f>Schools!E1045</f>
        <v>/provider/25/117669</v>
      </c>
      <c r="F1045" t="str">
        <f>Schools!F1045</f>
        <v>Valley Way, Stevenage, Hertfordshire, SG2 9AB</v>
      </c>
      <c r="G1045" s="17">
        <f>Schools!G1045</f>
        <v>43164</v>
      </c>
      <c r="H1045">
        <f>Schools!H1045</f>
        <v>2758543</v>
      </c>
      <c r="I1045" t="str">
        <f>Schools!I1045</f>
        <v>2758543.txt</v>
      </c>
      <c r="J1045" t="str">
        <f>Schools!J1045</f>
        <v>https://files.api.ofsted.gov.uk/v1/file/2758543</v>
      </c>
      <c r="K1045" t="str">
        <f>Schools!K1045</f>
        <v>Short inspection</v>
      </c>
      <c r="L1045" t="b">
        <f t="shared" si="169"/>
        <v>0</v>
      </c>
      <c r="M1045">
        <f t="shared" si="169"/>
        <v>0</v>
      </c>
      <c r="N1045">
        <f t="shared" si="169"/>
        <v>0</v>
      </c>
      <c r="O1045">
        <f t="shared" si="169"/>
        <v>0</v>
      </c>
      <c r="P1045">
        <f t="shared" si="169"/>
        <v>0</v>
      </c>
      <c r="Q1045">
        <f t="shared" si="169"/>
        <v>0</v>
      </c>
      <c r="R1045">
        <f t="shared" si="169"/>
        <v>0</v>
      </c>
      <c r="S1045">
        <f t="shared" si="169"/>
        <v>0</v>
      </c>
      <c r="T1045">
        <f t="shared" si="169"/>
        <v>0</v>
      </c>
      <c r="U1045">
        <f t="shared" si="169"/>
        <v>0</v>
      </c>
      <c r="V1045">
        <f t="shared" si="169"/>
        <v>0</v>
      </c>
      <c r="W1045">
        <f t="shared" si="169"/>
        <v>0</v>
      </c>
      <c r="X1045">
        <f t="shared" si="169"/>
        <v>0</v>
      </c>
      <c r="Y1045">
        <f t="shared" si="170"/>
        <v>0</v>
      </c>
      <c r="Z1045">
        <f t="shared" si="170"/>
        <v>0</v>
      </c>
      <c r="AA1045">
        <f t="shared" si="170"/>
        <v>0</v>
      </c>
      <c r="AB1045">
        <f t="shared" si="170"/>
        <v>0</v>
      </c>
      <c r="AC1045">
        <f t="shared" si="170"/>
        <v>0</v>
      </c>
    </row>
    <row r="1046" spans="1:29">
      <c r="A1046">
        <f>Schools!A1046</f>
        <v>117672</v>
      </c>
      <c r="B1046" t="str">
        <f>Schools!B1046</f>
        <v>The Collett School</v>
      </c>
      <c r="C1046" t="str">
        <f>Schools!C1046</f>
        <v>Special School</v>
      </c>
      <c r="D1046">
        <f>Schools!D1046</f>
        <v>0</v>
      </c>
      <c r="E1046" t="str">
        <f>Schools!E1046</f>
        <v>/provider/25/117672</v>
      </c>
      <c r="F1046" t="str">
        <f>Schools!F1046</f>
        <v>Lockers Park Lane, Hemel Hempstead, Hertfordshire, HP1 1TQ</v>
      </c>
      <c r="G1046" s="17">
        <f>Schools!G1046</f>
        <v>43153</v>
      </c>
      <c r="H1046">
        <f>Schools!H1046</f>
        <v>2755711</v>
      </c>
      <c r="I1046" t="str">
        <f>Schools!I1046</f>
        <v>2755711.txt</v>
      </c>
      <c r="J1046" t="str">
        <f>Schools!J1046</f>
        <v>https://files.api.ofsted.gov.uk/v1/file/2755711</v>
      </c>
      <c r="K1046" t="str">
        <f>Schools!K1046</f>
        <v>Short inspection</v>
      </c>
      <c r="L1046" t="b">
        <f t="shared" si="169"/>
        <v>0</v>
      </c>
      <c r="M1046">
        <f t="shared" si="169"/>
        <v>1</v>
      </c>
      <c r="N1046">
        <f t="shared" si="169"/>
        <v>0</v>
      </c>
      <c r="O1046">
        <f t="shared" si="169"/>
        <v>1</v>
      </c>
      <c r="P1046">
        <f t="shared" si="169"/>
        <v>0</v>
      </c>
      <c r="Q1046">
        <f t="shared" si="169"/>
        <v>0</v>
      </c>
      <c r="R1046">
        <f t="shared" si="169"/>
        <v>0</v>
      </c>
      <c r="S1046">
        <f t="shared" si="169"/>
        <v>0</v>
      </c>
      <c r="T1046">
        <f t="shared" si="169"/>
        <v>0</v>
      </c>
      <c r="U1046">
        <f t="shared" si="169"/>
        <v>0</v>
      </c>
      <c r="V1046">
        <f t="shared" si="169"/>
        <v>0</v>
      </c>
      <c r="W1046">
        <f t="shared" si="169"/>
        <v>0</v>
      </c>
      <c r="X1046">
        <f t="shared" si="169"/>
        <v>0</v>
      </c>
      <c r="Y1046">
        <f t="shared" si="170"/>
        <v>0</v>
      </c>
      <c r="Z1046">
        <f t="shared" si="170"/>
        <v>0</v>
      </c>
      <c r="AA1046">
        <f t="shared" si="170"/>
        <v>0</v>
      </c>
      <c r="AB1046">
        <f t="shared" si="170"/>
        <v>0</v>
      </c>
      <c r="AC1046">
        <f t="shared" si="170"/>
        <v>0</v>
      </c>
    </row>
    <row r="1047" spans="1:29">
      <c r="A1047">
        <f>Schools!A1047</f>
        <v>117674</v>
      </c>
      <c r="B1047" t="str">
        <f>Schools!B1047</f>
        <v>Batchwood School</v>
      </c>
      <c r="C1047" t="str">
        <f>Schools!C1047</f>
        <v>Special School</v>
      </c>
      <c r="D1047" t="str">
        <f>Schools!D1047</f>
        <v>Requires Improvement</v>
      </c>
      <c r="E1047" t="str">
        <f>Schools!E1047</f>
        <v>/provider/25/117674</v>
      </c>
      <c r="F1047" t="str">
        <f>Schools!F1047</f>
        <v>Townsend Drive, St Albans, Hertfordshire, AL3 5RP</v>
      </c>
      <c r="G1047" s="17">
        <f>Schools!G1047</f>
        <v>43165</v>
      </c>
      <c r="H1047">
        <f>Schools!H1047</f>
        <v>2758721</v>
      </c>
      <c r="I1047" t="str">
        <f>Schools!I1047</f>
        <v>2758721.txt</v>
      </c>
      <c r="J1047" t="str">
        <f>Schools!J1047</f>
        <v>https://files.api.ofsted.gov.uk/v1/file/2758721</v>
      </c>
      <c r="K1047" t="str">
        <f>Schools!K1047</f>
        <v>Full inspection</v>
      </c>
      <c r="L1047" t="b">
        <f t="shared" si="169"/>
        <v>0</v>
      </c>
      <c r="M1047">
        <f t="shared" si="169"/>
        <v>4</v>
      </c>
      <c r="N1047">
        <f t="shared" si="169"/>
        <v>3</v>
      </c>
      <c r="O1047">
        <f t="shared" si="169"/>
        <v>0</v>
      </c>
      <c r="P1047">
        <f t="shared" si="169"/>
        <v>0</v>
      </c>
      <c r="Q1047">
        <f t="shared" si="169"/>
        <v>0</v>
      </c>
      <c r="R1047">
        <f t="shared" si="169"/>
        <v>0</v>
      </c>
      <c r="S1047">
        <f t="shared" si="169"/>
        <v>0</v>
      </c>
      <c r="T1047">
        <f t="shared" si="169"/>
        <v>0</v>
      </c>
      <c r="U1047">
        <f t="shared" si="169"/>
        <v>0</v>
      </c>
      <c r="V1047">
        <f t="shared" si="169"/>
        <v>0</v>
      </c>
      <c r="W1047">
        <f t="shared" si="169"/>
        <v>0</v>
      </c>
      <c r="X1047">
        <f t="shared" si="169"/>
        <v>0</v>
      </c>
      <c r="Y1047">
        <f t="shared" si="170"/>
        <v>0</v>
      </c>
      <c r="Z1047">
        <f t="shared" si="170"/>
        <v>0</v>
      </c>
      <c r="AA1047">
        <f t="shared" si="170"/>
        <v>0</v>
      </c>
      <c r="AB1047">
        <f t="shared" si="170"/>
        <v>0</v>
      </c>
      <c r="AC1047">
        <f t="shared" si="170"/>
        <v>6</v>
      </c>
    </row>
    <row r="1048" spans="1:29">
      <c r="A1048">
        <f>Schools!A1048</f>
        <v>141005</v>
      </c>
      <c r="B1048" t="str">
        <f>Schools!B1048</f>
        <v>INSPIRE Free Special School</v>
      </c>
      <c r="C1048" t="str">
        <f>Schools!C1048</f>
        <v>Special School</v>
      </c>
      <c r="D1048" t="str">
        <f>Schools!D1048</f>
        <v>Good</v>
      </c>
      <c r="E1048" t="str">
        <f>Schools!E1048</f>
        <v>/provider/25/141005</v>
      </c>
      <c r="F1048" t="str">
        <f>Schools!F1048</f>
        <v>Churchill Avenue, Silverbank, Chatham, Kent, ME5 0LB</v>
      </c>
      <c r="G1048" s="17">
        <f>Schools!G1048</f>
        <v>43276</v>
      </c>
      <c r="H1048">
        <f>Schools!H1048</f>
        <v>2781579</v>
      </c>
      <c r="I1048" t="str">
        <f>Schools!I1048</f>
        <v>2781579.txt</v>
      </c>
      <c r="J1048" t="str">
        <f>Schools!J1048</f>
        <v>https://files.api.ofsted.gov.uk/v1/file/2781579</v>
      </c>
      <c r="K1048" t="str">
        <f>Schools!K1048</f>
        <v>Full inspection</v>
      </c>
      <c r="L1048" t="b">
        <f t="shared" si="169"/>
        <v>0</v>
      </c>
      <c r="M1048">
        <f t="shared" si="169"/>
        <v>4</v>
      </c>
      <c r="N1048">
        <f t="shared" si="169"/>
        <v>6</v>
      </c>
      <c r="O1048">
        <f t="shared" si="169"/>
        <v>1</v>
      </c>
      <c r="P1048">
        <f t="shared" si="169"/>
        <v>0</v>
      </c>
      <c r="Q1048">
        <f t="shared" si="169"/>
        <v>0</v>
      </c>
      <c r="R1048">
        <f t="shared" si="169"/>
        <v>0</v>
      </c>
      <c r="S1048">
        <f t="shared" si="169"/>
        <v>2</v>
      </c>
      <c r="T1048">
        <f t="shared" si="169"/>
        <v>0</v>
      </c>
      <c r="U1048">
        <f t="shared" si="169"/>
        <v>0</v>
      </c>
      <c r="V1048">
        <f t="shared" si="169"/>
        <v>0</v>
      </c>
      <c r="W1048">
        <f t="shared" si="169"/>
        <v>0</v>
      </c>
      <c r="X1048">
        <f t="shared" si="169"/>
        <v>0</v>
      </c>
      <c r="Y1048">
        <f t="shared" si="170"/>
        <v>0</v>
      </c>
      <c r="Z1048">
        <f t="shared" si="170"/>
        <v>0</v>
      </c>
      <c r="AA1048">
        <f t="shared" si="170"/>
        <v>0</v>
      </c>
      <c r="AB1048">
        <f t="shared" si="170"/>
        <v>1</v>
      </c>
      <c r="AC1048">
        <f t="shared" si="170"/>
        <v>5</v>
      </c>
    </row>
    <row r="1049" spans="1:29">
      <c r="A1049">
        <f>Schools!A1049</f>
        <v>117680</v>
      </c>
      <c r="B1049" t="str">
        <f>Schools!B1049</f>
        <v>Lakeside School</v>
      </c>
      <c r="C1049" t="str">
        <f>Schools!C1049</f>
        <v>Special School</v>
      </c>
      <c r="D1049">
        <f>Schools!D1049</f>
        <v>0</v>
      </c>
      <c r="E1049" t="str">
        <f>Schools!E1049</f>
        <v>/provider/25/117680</v>
      </c>
      <c r="F1049" t="str">
        <f>Schools!F1049</f>
        <v>Lemsford Lane, Welwyn Garden City, Hertfordshire, AL8 6YN</v>
      </c>
      <c r="G1049" s="17">
        <f>Schools!G1049</f>
        <v>43171</v>
      </c>
      <c r="H1049">
        <f>Schools!H1049</f>
        <v>2760223</v>
      </c>
      <c r="I1049" t="str">
        <f>Schools!I1049</f>
        <v>2760223.txt</v>
      </c>
      <c r="J1049" t="str">
        <f>Schools!J1049</f>
        <v>https://files.api.ofsted.gov.uk/v1/file/2760223</v>
      </c>
      <c r="K1049" t="str">
        <f>Schools!K1049</f>
        <v>Short inspection</v>
      </c>
      <c r="L1049" t="b">
        <f t="shared" si="169"/>
        <v>0</v>
      </c>
      <c r="M1049">
        <f t="shared" si="169"/>
        <v>0</v>
      </c>
      <c r="N1049">
        <f t="shared" si="169"/>
        <v>0</v>
      </c>
      <c r="O1049">
        <f t="shared" si="169"/>
        <v>0</v>
      </c>
      <c r="P1049">
        <f t="shared" si="169"/>
        <v>0</v>
      </c>
      <c r="Q1049">
        <f t="shared" si="169"/>
        <v>0</v>
      </c>
      <c r="R1049">
        <f t="shared" si="169"/>
        <v>0</v>
      </c>
      <c r="S1049">
        <f t="shared" si="169"/>
        <v>0</v>
      </c>
      <c r="T1049">
        <f t="shared" si="169"/>
        <v>0</v>
      </c>
      <c r="U1049">
        <f t="shared" si="169"/>
        <v>0</v>
      </c>
      <c r="V1049">
        <f t="shared" si="169"/>
        <v>0</v>
      </c>
      <c r="W1049">
        <f t="shared" si="169"/>
        <v>0</v>
      </c>
      <c r="X1049">
        <f t="shared" si="169"/>
        <v>0</v>
      </c>
      <c r="Y1049">
        <f t="shared" si="170"/>
        <v>0</v>
      </c>
      <c r="Z1049">
        <f t="shared" si="170"/>
        <v>0</v>
      </c>
      <c r="AA1049">
        <f t="shared" si="170"/>
        <v>0</v>
      </c>
      <c r="AB1049">
        <f t="shared" si="170"/>
        <v>0</v>
      </c>
      <c r="AC1049">
        <f t="shared" si="170"/>
        <v>0</v>
      </c>
    </row>
    <row r="1050" spans="1:29">
      <c r="A1050">
        <f>Schools!A1050</f>
        <v>116433</v>
      </c>
      <c r="B1050" t="str">
        <f>Schools!B1050</f>
        <v>Yateley School</v>
      </c>
      <c r="C1050" t="str">
        <f>Schools!C1050</f>
        <v>Secondary</v>
      </c>
      <c r="D1050" t="str">
        <f>Schools!D1050</f>
        <v>Good</v>
      </c>
      <c r="E1050" t="str">
        <f>Schools!E1050</f>
        <v>/provider/23/116433</v>
      </c>
      <c r="F1050" t="str">
        <f>Schools!F1050</f>
        <v>School Lane, Yateley, Hampshire, GU46 6NW</v>
      </c>
      <c r="G1050" s="17">
        <f>Schools!G1050</f>
        <v>43165</v>
      </c>
      <c r="H1050">
        <f>Schools!H1050</f>
        <v>2758773</v>
      </c>
      <c r="I1050" t="str">
        <f>Schools!I1050</f>
        <v>2758773.txt</v>
      </c>
      <c r="J1050" t="str">
        <f>Schools!J1050</f>
        <v>https://files.api.ofsted.gov.uk/v1/file/2758773</v>
      </c>
      <c r="K1050" t="str">
        <f>Schools!K1050</f>
        <v>Full inspection</v>
      </c>
      <c r="L1050" t="b">
        <f t="shared" si="169"/>
        <v>0</v>
      </c>
      <c r="M1050">
        <f t="shared" si="169"/>
        <v>1</v>
      </c>
      <c r="N1050">
        <f t="shared" si="169"/>
        <v>10</v>
      </c>
      <c r="O1050">
        <f t="shared" si="169"/>
        <v>0</v>
      </c>
      <c r="P1050">
        <f t="shared" si="169"/>
        <v>1</v>
      </c>
      <c r="Q1050">
        <f t="shared" si="169"/>
        <v>0</v>
      </c>
      <c r="R1050">
        <f t="shared" si="169"/>
        <v>0</v>
      </c>
      <c r="S1050">
        <f t="shared" si="169"/>
        <v>0</v>
      </c>
      <c r="T1050">
        <f t="shared" si="169"/>
        <v>1</v>
      </c>
      <c r="U1050">
        <f t="shared" si="169"/>
        <v>0</v>
      </c>
      <c r="V1050">
        <f t="shared" si="169"/>
        <v>0</v>
      </c>
      <c r="W1050">
        <f t="shared" si="169"/>
        <v>0</v>
      </c>
      <c r="X1050">
        <f t="shared" si="169"/>
        <v>0</v>
      </c>
      <c r="Y1050">
        <f t="shared" si="170"/>
        <v>0</v>
      </c>
      <c r="Z1050">
        <f t="shared" si="170"/>
        <v>0</v>
      </c>
      <c r="AA1050">
        <f t="shared" si="170"/>
        <v>0</v>
      </c>
      <c r="AB1050">
        <f t="shared" si="170"/>
        <v>0</v>
      </c>
      <c r="AC1050">
        <f t="shared" si="170"/>
        <v>9</v>
      </c>
    </row>
    <row r="1051" spans="1:29">
      <c r="A1051">
        <f>Schools!A1051</f>
        <v>117681</v>
      </c>
      <c r="B1051" t="str">
        <f>Schools!B1051</f>
        <v>Breakspeare School</v>
      </c>
      <c r="C1051" t="str">
        <f>Schools!C1051</f>
        <v>Special School</v>
      </c>
      <c r="D1051">
        <f>Schools!D1051</f>
        <v>0</v>
      </c>
      <c r="E1051" t="str">
        <f>Schools!E1051</f>
        <v>/provider/25/117681</v>
      </c>
      <c r="F1051" t="str">
        <f>Schools!F1051</f>
        <v>Gallows Hill Lane, Abbots Langley, Hertfordshire, WD5 0BU</v>
      </c>
      <c r="G1051" s="17">
        <f>Schools!G1051</f>
        <v>43045</v>
      </c>
      <c r="H1051">
        <f>Schools!H1051</f>
        <v>2735149</v>
      </c>
      <c r="I1051" t="str">
        <f>Schools!I1051</f>
        <v>2735149.txt</v>
      </c>
      <c r="J1051" t="str">
        <f>Schools!J1051</f>
        <v>https://files.api.ofsted.gov.uk/v1/file/2735149</v>
      </c>
      <c r="K1051" t="str">
        <f>Schools!K1051</f>
        <v>Short inspection</v>
      </c>
      <c r="L1051" t="b">
        <f t="shared" si="169"/>
        <v>0</v>
      </c>
      <c r="M1051">
        <f t="shared" si="169"/>
        <v>0</v>
      </c>
      <c r="N1051">
        <f t="shared" si="169"/>
        <v>0</v>
      </c>
      <c r="O1051">
        <f t="shared" si="169"/>
        <v>0</v>
      </c>
      <c r="P1051">
        <f t="shared" si="169"/>
        <v>1</v>
      </c>
      <c r="Q1051">
        <f t="shared" si="169"/>
        <v>0</v>
      </c>
      <c r="R1051">
        <f t="shared" si="169"/>
        <v>0</v>
      </c>
      <c r="S1051">
        <f t="shared" si="169"/>
        <v>0</v>
      </c>
      <c r="T1051">
        <f t="shared" si="169"/>
        <v>0</v>
      </c>
      <c r="U1051">
        <f t="shared" si="169"/>
        <v>0</v>
      </c>
      <c r="V1051">
        <f t="shared" si="169"/>
        <v>0</v>
      </c>
      <c r="W1051">
        <f t="shared" si="169"/>
        <v>0</v>
      </c>
      <c r="X1051">
        <f t="shared" si="169"/>
        <v>0</v>
      </c>
      <c r="Y1051">
        <f t="shared" si="170"/>
        <v>0</v>
      </c>
      <c r="Z1051">
        <f t="shared" si="170"/>
        <v>0</v>
      </c>
      <c r="AA1051">
        <f t="shared" si="170"/>
        <v>0</v>
      </c>
      <c r="AB1051">
        <f t="shared" si="170"/>
        <v>0</v>
      </c>
      <c r="AC1051">
        <f t="shared" si="170"/>
        <v>0</v>
      </c>
    </row>
    <row r="1052" spans="1:29">
      <c r="A1052">
        <f>Schools!A1052</f>
        <v>117682</v>
      </c>
      <c r="B1052" t="str">
        <f>Schools!B1052</f>
        <v>Woodfield School</v>
      </c>
      <c r="C1052" t="str">
        <f>Schools!C1052</f>
        <v>Special School</v>
      </c>
      <c r="D1052" t="str">
        <f>Schools!D1052</f>
        <v>Outstanding</v>
      </c>
      <c r="E1052" t="str">
        <f>Schools!E1052</f>
        <v>/provider/25/117682</v>
      </c>
      <c r="F1052" t="str">
        <f>Schools!F1052</f>
        <v>Malmes Croft, Leverstock Green, Hemel Hempstead, Hertfordshire, HP3 8RL</v>
      </c>
      <c r="G1052" s="17">
        <f>Schools!G1052</f>
        <v>43116</v>
      </c>
      <c r="H1052">
        <f>Schools!H1052</f>
        <v>2748495</v>
      </c>
      <c r="I1052" t="str">
        <f>Schools!I1052</f>
        <v>2748495.txt</v>
      </c>
      <c r="J1052" t="str">
        <f>Schools!J1052</f>
        <v>https://files.api.ofsted.gov.uk/v1/file/2748495</v>
      </c>
      <c r="K1052" t="str">
        <f>Schools!K1052</f>
        <v>Full inspection</v>
      </c>
      <c r="L1052" t="b">
        <f t="shared" ref="L1052:AA1061" si="171">VLOOKUP($A1052,rMentions,COLUMN()-9,FALSE)</f>
        <v>0</v>
      </c>
      <c r="M1052">
        <f t="shared" si="171"/>
        <v>1</v>
      </c>
      <c r="N1052">
        <f t="shared" si="171"/>
        <v>4</v>
      </c>
      <c r="O1052">
        <f t="shared" si="171"/>
        <v>0</v>
      </c>
      <c r="P1052">
        <f t="shared" si="171"/>
        <v>1</v>
      </c>
      <c r="Q1052">
        <f t="shared" si="171"/>
        <v>0</v>
      </c>
      <c r="R1052">
        <f t="shared" si="171"/>
        <v>1</v>
      </c>
      <c r="S1052">
        <f t="shared" si="171"/>
        <v>0</v>
      </c>
      <c r="T1052">
        <f t="shared" si="171"/>
        <v>0</v>
      </c>
      <c r="U1052">
        <f t="shared" si="171"/>
        <v>0</v>
      </c>
      <c r="V1052">
        <f t="shared" si="171"/>
        <v>0</v>
      </c>
      <c r="W1052">
        <f t="shared" si="171"/>
        <v>0</v>
      </c>
      <c r="X1052">
        <f t="shared" si="171"/>
        <v>0</v>
      </c>
      <c r="Y1052">
        <f t="shared" si="171"/>
        <v>0</v>
      </c>
      <c r="Z1052">
        <f t="shared" si="171"/>
        <v>0</v>
      </c>
      <c r="AA1052">
        <f t="shared" si="171"/>
        <v>0</v>
      </c>
      <c r="AB1052">
        <f t="shared" si="170"/>
        <v>0</v>
      </c>
      <c r="AC1052">
        <f t="shared" si="170"/>
        <v>1</v>
      </c>
    </row>
    <row r="1053" spans="1:29">
      <c r="A1053">
        <f>Schools!A1053</f>
        <v>141853</v>
      </c>
      <c r="B1053" t="str">
        <f>Schools!B1053</f>
        <v>Winterhill School</v>
      </c>
      <c r="C1053" t="str">
        <f>Schools!C1053</f>
        <v>Secondary</v>
      </c>
      <c r="D1053">
        <f>Schools!D1053</f>
        <v>0</v>
      </c>
      <c r="E1053" t="str">
        <f>Schools!E1053</f>
        <v>/provider/23/141853</v>
      </c>
      <c r="F1053" t="str">
        <f>Schools!F1053</f>
        <v>High Street, Kimberworth, Rotherham, South Yorkshire, S61 2BD</v>
      </c>
      <c r="G1053" s="17">
        <f>Schools!G1053</f>
        <v>43185</v>
      </c>
      <c r="H1053">
        <f>Schools!H1053</f>
        <v>2763401</v>
      </c>
      <c r="I1053" t="str">
        <f>Schools!I1053</f>
        <v>2763401.txt</v>
      </c>
      <c r="J1053" t="str">
        <f>Schools!J1053</f>
        <v>https://files.api.ofsted.gov.uk/v1/file/2763401</v>
      </c>
      <c r="K1053" t="str">
        <f>Schools!K1053</f>
        <v>Short inspection</v>
      </c>
      <c r="L1053" t="b">
        <f t="shared" si="171"/>
        <v>0</v>
      </c>
      <c r="M1053">
        <f t="shared" si="171"/>
        <v>3</v>
      </c>
      <c r="N1053">
        <f t="shared" si="171"/>
        <v>0</v>
      </c>
      <c r="O1053">
        <f t="shared" si="171"/>
        <v>0</v>
      </c>
      <c r="P1053">
        <f t="shared" si="171"/>
        <v>4</v>
      </c>
      <c r="Q1053">
        <f t="shared" si="171"/>
        <v>0</v>
      </c>
      <c r="R1053">
        <f t="shared" si="171"/>
        <v>0</v>
      </c>
      <c r="S1053">
        <f t="shared" si="171"/>
        <v>2</v>
      </c>
      <c r="T1053">
        <f t="shared" si="171"/>
        <v>0</v>
      </c>
      <c r="U1053">
        <f t="shared" si="171"/>
        <v>0</v>
      </c>
      <c r="V1053">
        <f t="shared" si="171"/>
        <v>0</v>
      </c>
      <c r="W1053">
        <f t="shared" si="171"/>
        <v>0</v>
      </c>
      <c r="X1053">
        <f t="shared" si="171"/>
        <v>0</v>
      </c>
      <c r="Y1053">
        <f t="shared" si="170"/>
        <v>0</v>
      </c>
      <c r="Z1053">
        <f t="shared" si="170"/>
        <v>0</v>
      </c>
      <c r="AA1053">
        <f t="shared" si="170"/>
        <v>0</v>
      </c>
      <c r="AB1053">
        <f t="shared" si="170"/>
        <v>0</v>
      </c>
      <c r="AC1053">
        <f t="shared" si="170"/>
        <v>0</v>
      </c>
    </row>
    <row r="1054" spans="1:29">
      <c r="A1054">
        <f>Schools!A1054</f>
        <v>117685</v>
      </c>
      <c r="B1054" t="str">
        <f>Schools!B1054</f>
        <v>Heathlands School</v>
      </c>
      <c r="C1054" t="str">
        <f>Schools!C1054</f>
        <v>Special School</v>
      </c>
      <c r="D1054" t="str">
        <f>Schools!D1054</f>
        <v>Outstanding</v>
      </c>
      <c r="E1054" t="str">
        <f>Schools!E1054</f>
        <v>/provider/25/117685</v>
      </c>
      <c r="F1054" t="str">
        <f>Schools!F1054</f>
        <v>Heathlands Drive, St Albans, Hertfordshire, AL3 5AY</v>
      </c>
      <c r="G1054" s="17">
        <f>Schools!G1054</f>
        <v>43045</v>
      </c>
      <c r="H1054">
        <f>Schools!H1054</f>
        <v>2735043</v>
      </c>
      <c r="I1054" t="str">
        <f>Schools!I1054</f>
        <v>2735043.txt</v>
      </c>
      <c r="J1054" t="str">
        <f>Schools!J1054</f>
        <v>https://files.api.ofsted.gov.uk/v1/file/2735043</v>
      </c>
      <c r="K1054" t="str">
        <f>Schools!K1054</f>
        <v>Full inspection</v>
      </c>
      <c r="L1054" t="b">
        <f t="shared" si="171"/>
        <v>0</v>
      </c>
      <c r="M1054">
        <f t="shared" si="171"/>
        <v>0</v>
      </c>
      <c r="N1054">
        <f t="shared" si="171"/>
        <v>3</v>
      </c>
      <c r="O1054">
        <f t="shared" si="171"/>
        <v>0</v>
      </c>
      <c r="P1054">
        <f t="shared" si="171"/>
        <v>0</v>
      </c>
      <c r="Q1054">
        <f t="shared" si="171"/>
        <v>0</v>
      </c>
      <c r="R1054">
        <f t="shared" si="171"/>
        <v>0</v>
      </c>
      <c r="S1054">
        <f t="shared" si="171"/>
        <v>0</v>
      </c>
      <c r="T1054">
        <f t="shared" si="171"/>
        <v>0</v>
      </c>
      <c r="U1054">
        <f t="shared" si="171"/>
        <v>0</v>
      </c>
      <c r="V1054">
        <f t="shared" si="171"/>
        <v>0</v>
      </c>
      <c r="W1054">
        <f t="shared" si="171"/>
        <v>0</v>
      </c>
      <c r="X1054">
        <f t="shared" si="171"/>
        <v>0</v>
      </c>
      <c r="Y1054">
        <f t="shared" si="170"/>
        <v>0</v>
      </c>
      <c r="Z1054">
        <f t="shared" si="170"/>
        <v>0</v>
      </c>
      <c r="AA1054">
        <f t="shared" si="170"/>
        <v>0</v>
      </c>
      <c r="AB1054">
        <f t="shared" si="170"/>
        <v>0</v>
      </c>
      <c r="AC1054">
        <f t="shared" si="170"/>
        <v>1</v>
      </c>
    </row>
    <row r="1055" spans="1:29">
      <c r="A1055">
        <f>Schools!A1055</f>
        <v>116445</v>
      </c>
      <c r="B1055" t="str">
        <f>Schools!B1055</f>
        <v>Crestwood Community School</v>
      </c>
      <c r="C1055" t="str">
        <f>Schools!C1055</f>
        <v>Secondary</v>
      </c>
      <c r="D1055" t="str">
        <f>Schools!D1055</f>
        <v>Good</v>
      </c>
      <c r="E1055" t="str">
        <f>Schools!E1055</f>
        <v>/provider/23/116445</v>
      </c>
      <c r="F1055" t="str">
        <f>Schools!F1055</f>
        <v>Shakespeare Road, Boyatt Wood, Eastleigh, Hampshire, SO50 4FZ</v>
      </c>
      <c r="G1055" s="17">
        <f>Schools!G1055</f>
        <v>43300</v>
      </c>
      <c r="H1055">
        <f>Schools!H1055</f>
        <v>50004734</v>
      </c>
      <c r="I1055" t="str">
        <f>Schools!I1055</f>
        <v>50004734.txt</v>
      </c>
      <c r="J1055" t="str">
        <f>Schools!J1055</f>
        <v>https://files.api.ofsted.gov.uk/v1/file/50004734</v>
      </c>
      <c r="K1055" t="str">
        <f>Schools!K1055</f>
        <v>Full inspection</v>
      </c>
      <c r="L1055" t="b">
        <f t="shared" si="171"/>
        <v>0</v>
      </c>
      <c r="M1055">
        <f t="shared" si="171"/>
        <v>3</v>
      </c>
      <c r="N1055">
        <f t="shared" si="171"/>
        <v>8</v>
      </c>
      <c r="O1055">
        <f t="shared" si="171"/>
        <v>0</v>
      </c>
      <c r="P1055">
        <f t="shared" si="171"/>
        <v>1</v>
      </c>
      <c r="Q1055">
        <f t="shared" si="171"/>
        <v>0</v>
      </c>
      <c r="R1055">
        <f t="shared" si="171"/>
        <v>0</v>
      </c>
      <c r="S1055">
        <f t="shared" si="171"/>
        <v>0</v>
      </c>
      <c r="T1055">
        <f t="shared" si="171"/>
        <v>0</v>
      </c>
      <c r="U1055">
        <f t="shared" si="171"/>
        <v>0</v>
      </c>
      <c r="V1055">
        <f t="shared" si="171"/>
        <v>0</v>
      </c>
      <c r="W1055">
        <f t="shared" si="171"/>
        <v>0</v>
      </c>
      <c r="X1055">
        <f t="shared" si="171"/>
        <v>0</v>
      </c>
      <c r="Y1055">
        <f t="shared" si="170"/>
        <v>0</v>
      </c>
      <c r="Z1055">
        <f t="shared" si="170"/>
        <v>0</v>
      </c>
      <c r="AA1055">
        <f t="shared" si="170"/>
        <v>0</v>
      </c>
      <c r="AB1055">
        <f t="shared" si="170"/>
        <v>0</v>
      </c>
      <c r="AC1055">
        <f t="shared" si="170"/>
        <v>6</v>
      </c>
    </row>
    <row r="1056" spans="1:29">
      <c r="A1056">
        <f>Schools!A1056</f>
        <v>116446</v>
      </c>
      <c r="B1056" t="str">
        <f>Schools!B1056</f>
        <v>Cove School</v>
      </c>
      <c r="C1056" t="str">
        <f>Schools!C1056</f>
        <v>Secondary</v>
      </c>
      <c r="D1056" t="str">
        <f>Schools!D1056</f>
        <v>Requires Improvement</v>
      </c>
      <c r="E1056" t="str">
        <f>Schools!E1056</f>
        <v>/provider/23/116446</v>
      </c>
      <c r="F1056" t="str">
        <f>Schools!F1056</f>
        <v>St John's Road, Cove, Farnborough, Hampshire, GU14 9RN</v>
      </c>
      <c r="G1056" s="17">
        <f>Schools!G1056</f>
        <v>43025</v>
      </c>
      <c r="H1056">
        <f>Schools!H1056</f>
        <v>2730971</v>
      </c>
      <c r="I1056" t="str">
        <f>Schools!I1056</f>
        <v>2730971.txt</v>
      </c>
      <c r="J1056" t="str">
        <f>Schools!J1056</f>
        <v>https://files.api.ofsted.gov.uk/v1/file/2730971</v>
      </c>
      <c r="K1056" t="str">
        <f>Schools!K1056</f>
        <v>Full inspection</v>
      </c>
      <c r="L1056" t="b">
        <f t="shared" si="171"/>
        <v>0</v>
      </c>
      <c r="M1056">
        <f t="shared" si="171"/>
        <v>4</v>
      </c>
      <c r="N1056">
        <f t="shared" si="171"/>
        <v>12</v>
      </c>
      <c r="O1056">
        <f t="shared" si="171"/>
        <v>0</v>
      </c>
      <c r="P1056">
        <f t="shared" si="171"/>
        <v>0</v>
      </c>
      <c r="Q1056">
        <f t="shared" si="171"/>
        <v>0</v>
      </c>
      <c r="R1056">
        <f t="shared" si="171"/>
        <v>0</v>
      </c>
      <c r="S1056">
        <f t="shared" si="171"/>
        <v>0</v>
      </c>
      <c r="T1056">
        <f t="shared" si="171"/>
        <v>0</v>
      </c>
      <c r="U1056">
        <f t="shared" si="171"/>
        <v>0</v>
      </c>
      <c r="V1056">
        <f t="shared" si="171"/>
        <v>0</v>
      </c>
      <c r="W1056">
        <f t="shared" si="171"/>
        <v>0</v>
      </c>
      <c r="X1056">
        <f t="shared" si="171"/>
        <v>0</v>
      </c>
      <c r="Y1056">
        <f t="shared" si="170"/>
        <v>0</v>
      </c>
      <c r="Z1056">
        <f t="shared" si="170"/>
        <v>0</v>
      </c>
      <c r="AA1056">
        <f t="shared" si="170"/>
        <v>0</v>
      </c>
      <c r="AB1056">
        <f t="shared" si="170"/>
        <v>5</v>
      </c>
      <c r="AC1056">
        <f t="shared" si="170"/>
        <v>12</v>
      </c>
    </row>
    <row r="1057" spans="1:29">
      <c r="A1057">
        <f>Schools!A1057</f>
        <v>116450</v>
      </c>
      <c r="B1057" t="str">
        <f>Schools!B1057</f>
        <v>Regents Park Community College</v>
      </c>
      <c r="C1057" t="str">
        <f>Schools!C1057</f>
        <v>Secondary</v>
      </c>
      <c r="D1057">
        <f>Schools!D1057</f>
        <v>0</v>
      </c>
      <c r="E1057" t="str">
        <f>Schools!E1057</f>
        <v>/provider/23/116450</v>
      </c>
      <c r="F1057" t="str">
        <f>Schools!F1057</f>
        <v>King Edward Avenue, Southampton, Hampshire, SO16 4GW</v>
      </c>
      <c r="G1057" s="17">
        <f>Schools!G1057</f>
        <v>43215</v>
      </c>
      <c r="H1057">
        <f>Schools!H1057</f>
        <v>2769579</v>
      </c>
      <c r="I1057" t="str">
        <f>Schools!I1057</f>
        <v>2769579.txt</v>
      </c>
      <c r="J1057" t="str">
        <f>Schools!J1057</f>
        <v>https://files.api.ofsted.gov.uk/v1/file/2769579</v>
      </c>
      <c r="K1057" t="str">
        <f>Schools!K1057</f>
        <v>Short inspection</v>
      </c>
      <c r="L1057" t="b">
        <f t="shared" si="171"/>
        <v>0</v>
      </c>
      <c r="M1057">
        <f t="shared" si="171"/>
        <v>3</v>
      </c>
      <c r="N1057">
        <f t="shared" si="171"/>
        <v>2</v>
      </c>
      <c r="O1057">
        <f t="shared" si="171"/>
        <v>0</v>
      </c>
      <c r="P1057">
        <f t="shared" si="171"/>
        <v>1</v>
      </c>
      <c r="Q1057">
        <f t="shared" si="171"/>
        <v>0</v>
      </c>
      <c r="R1057">
        <f t="shared" si="171"/>
        <v>0</v>
      </c>
      <c r="S1057">
        <f t="shared" si="171"/>
        <v>3</v>
      </c>
      <c r="T1057">
        <f t="shared" si="171"/>
        <v>0</v>
      </c>
      <c r="U1057">
        <f t="shared" si="171"/>
        <v>0</v>
      </c>
      <c r="V1057">
        <f t="shared" si="171"/>
        <v>0</v>
      </c>
      <c r="W1057">
        <f t="shared" si="171"/>
        <v>0</v>
      </c>
      <c r="X1057">
        <f t="shared" si="171"/>
        <v>0</v>
      </c>
      <c r="Y1057">
        <f t="shared" si="170"/>
        <v>0</v>
      </c>
      <c r="Z1057">
        <f t="shared" si="170"/>
        <v>0</v>
      </c>
      <c r="AA1057">
        <f t="shared" si="170"/>
        <v>0</v>
      </c>
      <c r="AB1057">
        <f t="shared" si="170"/>
        <v>0</v>
      </c>
      <c r="AC1057">
        <f t="shared" si="170"/>
        <v>6</v>
      </c>
    </row>
    <row r="1058" spans="1:29">
      <c r="A1058">
        <f>Schools!A1058</f>
        <v>116453</v>
      </c>
      <c r="B1058" t="str">
        <f>Schools!B1058</f>
        <v>Redbridge Community School</v>
      </c>
      <c r="C1058" t="str">
        <f>Schools!C1058</f>
        <v>Secondary</v>
      </c>
      <c r="D1058" t="str">
        <f>Schools!D1058</f>
        <v>Good</v>
      </c>
      <c r="E1058" t="str">
        <f>Schools!E1058</f>
        <v>/provider/23/116453</v>
      </c>
      <c r="F1058" t="str">
        <f>Schools!F1058</f>
        <v>Cuckmere Lane, Southampton, Hampshire, SO16 9RJ</v>
      </c>
      <c r="G1058" s="17">
        <f>Schools!G1058</f>
        <v>43157</v>
      </c>
      <c r="H1058">
        <f>Schools!H1058</f>
        <v>2756389</v>
      </c>
      <c r="I1058" t="str">
        <f>Schools!I1058</f>
        <v>2756389.txt</v>
      </c>
      <c r="J1058" t="str">
        <f>Schools!J1058</f>
        <v>https://files.api.ofsted.gov.uk/v1/file/2756389</v>
      </c>
      <c r="K1058" t="str">
        <f>Schools!K1058</f>
        <v>Full inspection</v>
      </c>
      <c r="L1058" t="b">
        <f t="shared" si="171"/>
        <v>0</v>
      </c>
      <c r="M1058">
        <f t="shared" si="171"/>
        <v>3</v>
      </c>
      <c r="N1058">
        <f t="shared" si="171"/>
        <v>4</v>
      </c>
      <c r="O1058">
        <f t="shared" si="171"/>
        <v>0</v>
      </c>
      <c r="P1058">
        <f t="shared" si="171"/>
        <v>0</v>
      </c>
      <c r="Q1058">
        <f t="shared" si="171"/>
        <v>0</v>
      </c>
      <c r="R1058">
        <f t="shared" si="171"/>
        <v>0</v>
      </c>
      <c r="S1058">
        <f t="shared" si="171"/>
        <v>1</v>
      </c>
      <c r="T1058">
        <f t="shared" si="171"/>
        <v>0</v>
      </c>
      <c r="U1058">
        <f t="shared" si="171"/>
        <v>0</v>
      </c>
      <c r="V1058">
        <f t="shared" si="171"/>
        <v>0</v>
      </c>
      <c r="W1058">
        <f t="shared" si="171"/>
        <v>0</v>
      </c>
      <c r="X1058">
        <f t="shared" si="171"/>
        <v>0</v>
      </c>
      <c r="Y1058">
        <f t="shared" ref="Y1058:AC1073" si="172">VLOOKUP($A1058,rMentions,COLUMN()-9,FALSE)</f>
        <v>0</v>
      </c>
      <c r="Z1058">
        <f t="shared" si="172"/>
        <v>0</v>
      </c>
      <c r="AA1058">
        <f t="shared" si="172"/>
        <v>0</v>
      </c>
      <c r="AB1058">
        <f t="shared" si="172"/>
        <v>1</v>
      </c>
      <c r="AC1058">
        <f t="shared" si="172"/>
        <v>7</v>
      </c>
    </row>
    <row r="1059" spans="1:29">
      <c r="A1059">
        <f>Schools!A1059</f>
        <v>116454</v>
      </c>
      <c r="B1059" t="str">
        <f>Schools!B1059</f>
        <v>Chamberlayne College for the Arts</v>
      </c>
      <c r="C1059" t="str">
        <f>Schools!C1059</f>
        <v>Secondary</v>
      </c>
      <c r="D1059" t="str">
        <f>Schools!D1059</f>
        <v>Requires Improvement</v>
      </c>
      <c r="E1059" t="str">
        <f>Schools!E1059</f>
        <v>/provider/23/116454</v>
      </c>
      <c r="F1059" t="str">
        <f>Schools!F1059</f>
        <v>Tickleford Drive, Weston, Southampton, Hampshire, SO19 9QP</v>
      </c>
      <c r="G1059" s="17">
        <f>Schools!G1059</f>
        <v>43206</v>
      </c>
      <c r="H1059">
        <f>Schools!H1059</f>
        <v>2767129</v>
      </c>
      <c r="I1059" t="str">
        <f>Schools!I1059</f>
        <v>2767129.txt</v>
      </c>
      <c r="J1059" t="str">
        <f>Schools!J1059</f>
        <v>https://files.api.ofsted.gov.uk/v1/file/2767129</v>
      </c>
      <c r="K1059" t="str">
        <f>Schools!K1059</f>
        <v>Monitoring visit</v>
      </c>
      <c r="L1059" t="b">
        <f t="shared" si="171"/>
        <v>0</v>
      </c>
      <c r="M1059">
        <f t="shared" si="171"/>
        <v>4</v>
      </c>
      <c r="N1059">
        <f t="shared" si="171"/>
        <v>2</v>
      </c>
      <c r="O1059">
        <f t="shared" si="171"/>
        <v>0</v>
      </c>
      <c r="P1059">
        <f t="shared" si="171"/>
        <v>1</v>
      </c>
      <c r="Q1059">
        <f t="shared" si="171"/>
        <v>0</v>
      </c>
      <c r="R1059">
        <f t="shared" si="171"/>
        <v>0</v>
      </c>
      <c r="S1059">
        <f t="shared" si="171"/>
        <v>1</v>
      </c>
      <c r="T1059">
        <f t="shared" si="171"/>
        <v>0</v>
      </c>
      <c r="U1059">
        <f t="shared" si="171"/>
        <v>0</v>
      </c>
      <c r="V1059">
        <f t="shared" si="171"/>
        <v>0</v>
      </c>
      <c r="W1059">
        <f t="shared" si="171"/>
        <v>0</v>
      </c>
      <c r="X1059">
        <f t="shared" si="171"/>
        <v>0</v>
      </c>
      <c r="Y1059">
        <f t="shared" si="172"/>
        <v>0</v>
      </c>
      <c r="Z1059">
        <f t="shared" si="172"/>
        <v>0</v>
      </c>
      <c r="AA1059">
        <f t="shared" si="172"/>
        <v>0</v>
      </c>
      <c r="AB1059">
        <f t="shared" si="172"/>
        <v>1</v>
      </c>
      <c r="AC1059">
        <f t="shared" si="172"/>
        <v>5</v>
      </c>
    </row>
    <row r="1060" spans="1:29">
      <c r="A1060">
        <f>Schools!A1060</f>
        <v>116458</v>
      </c>
      <c r="B1060" t="str">
        <f>Schools!B1060</f>
        <v>Bitterne Park School</v>
      </c>
      <c r="C1060" t="str">
        <f>Schools!C1060</f>
        <v>Secondary</v>
      </c>
      <c r="D1060" t="str">
        <f>Schools!D1060</f>
        <v>Good</v>
      </c>
      <c r="E1060" t="str">
        <f>Schools!E1060</f>
        <v>/provider/23/116458</v>
      </c>
      <c r="F1060" t="str">
        <f>Schools!F1060</f>
        <v>Dimond Road, Bitterne Park, Southampton, Hampshire, SO18 1BU</v>
      </c>
      <c r="G1060" s="17">
        <f>Schools!G1060</f>
        <v>43089</v>
      </c>
      <c r="H1060">
        <f>Schools!H1060</f>
        <v>2744295</v>
      </c>
      <c r="I1060" t="str">
        <f>Schools!I1060</f>
        <v>2744295.txt</v>
      </c>
      <c r="J1060" t="str">
        <f>Schools!J1060</f>
        <v>https://files.api.ofsted.gov.uk/v1/file/2744295</v>
      </c>
      <c r="K1060" t="str">
        <f>Schools!K1060</f>
        <v>Full inspection</v>
      </c>
      <c r="L1060" t="b">
        <f t="shared" si="171"/>
        <v>0</v>
      </c>
      <c r="M1060">
        <f t="shared" si="171"/>
        <v>3</v>
      </c>
      <c r="N1060">
        <f t="shared" si="171"/>
        <v>11</v>
      </c>
      <c r="O1060">
        <f t="shared" si="171"/>
        <v>1</v>
      </c>
      <c r="P1060">
        <f t="shared" si="171"/>
        <v>0</v>
      </c>
      <c r="Q1060">
        <f t="shared" si="171"/>
        <v>0</v>
      </c>
      <c r="R1060">
        <f t="shared" si="171"/>
        <v>0</v>
      </c>
      <c r="S1060">
        <f t="shared" si="171"/>
        <v>0</v>
      </c>
      <c r="T1060">
        <f t="shared" si="171"/>
        <v>0</v>
      </c>
      <c r="U1060">
        <f t="shared" si="171"/>
        <v>0</v>
      </c>
      <c r="V1060">
        <f t="shared" si="171"/>
        <v>0</v>
      </c>
      <c r="W1060">
        <f t="shared" si="171"/>
        <v>0</v>
      </c>
      <c r="X1060">
        <f t="shared" si="171"/>
        <v>0</v>
      </c>
      <c r="Y1060">
        <f t="shared" si="172"/>
        <v>0</v>
      </c>
      <c r="Z1060">
        <f t="shared" si="172"/>
        <v>0</v>
      </c>
      <c r="AA1060">
        <f t="shared" si="172"/>
        <v>0</v>
      </c>
      <c r="AB1060">
        <f t="shared" si="172"/>
        <v>0</v>
      </c>
      <c r="AC1060">
        <f t="shared" si="172"/>
        <v>9</v>
      </c>
    </row>
    <row r="1061" spans="1:29">
      <c r="A1061">
        <f>Schools!A1061</f>
        <v>141859</v>
      </c>
      <c r="B1061" t="str">
        <f>Schools!B1061</f>
        <v>Footsteps Trust</v>
      </c>
      <c r="C1061" t="str">
        <f>Schools!C1061</f>
        <v>Independent School</v>
      </c>
      <c r="D1061" t="str">
        <f>Schools!D1061</f>
        <v>Good</v>
      </c>
      <c r="E1061" t="str">
        <f>Schools!E1061</f>
        <v>/provider/27/141859</v>
      </c>
      <c r="F1061" t="str">
        <f>Schools!F1061</f>
        <v>New River Sports Centre, White Hart Lane, London, N22 5QW</v>
      </c>
      <c r="G1061" s="17">
        <f>Schools!G1061</f>
        <v>43157</v>
      </c>
      <c r="H1061">
        <f>Schools!H1061</f>
        <v>2756597</v>
      </c>
      <c r="I1061" t="str">
        <f>Schools!I1061</f>
        <v>2756597.txt</v>
      </c>
      <c r="J1061" t="str">
        <f>Schools!J1061</f>
        <v>https://files.api.ofsted.gov.uk/v1/file/2756597</v>
      </c>
      <c r="K1061" t="str">
        <f>Schools!K1061</f>
        <v>Standard inspection</v>
      </c>
      <c r="L1061" t="b">
        <f t="shared" si="171"/>
        <v>0</v>
      </c>
      <c r="M1061">
        <f t="shared" si="171"/>
        <v>0</v>
      </c>
      <c r="N1061">
        <f t="shared" si="171"/>
        <v>4</v>
      </c>
      <c r="O1061">
        <f t="shared" si="171"/>
        <v>0</v>
      </c>
      <c r="P1061">
        <f t="shared" si="171"/>
        <v>0</v>
      </c>
      <c r="Q1061">
        <f t="shared" si="171"/>
        <v>0</v>
      </c>
      <c r="R1061">
        <f t="shared" si="171"/>
        <v>0</v>
      </c>
      <c r="S1061">
        <f t="shared" si="171"/>
        <v>0</v>
      </c>
      <c r="T1061">
        <f t="shared" si="171"/>
        <v>0</v>
      </c>
      <c r="U1061">
        <f t="shared" si="171"/>
        <v>0</v>
      </c>
      <c r="V1061">
        <f t="shared" si="171"/>
        <v>0</v>
      </c>
      <c r="W1061">
        <f t="shared" si="171"/>
        <v>0</v>
      </c>
      <c r="X1061">
        <f t="shared" si="171"/>
        <v>0</v>
      </c>
      <c r="Y1061">
        <f t="shared" si="172"/>
        <v>0</v>
      </c>
      <c r="Z1061">
        <f t="shared" si="172"/>
        <v>0</v>
      </c>
      <c r="AA1061">
        <f t="shared" si="172"/>
        <v>1</v>
      </c>
      <c r="AB1061">
        <f t="shared" si="172"/>
        <v>0</v>
      </c>
      <c r="AC1061">
        <f t="shared" si="172"/>
        <v>5</v>
      </c>
    </row>
    <row r="1062" spans="1:29">
      <c r="A1062">
        <f>Schools!A1062</f>
        <v>139434</v>
      </c>
      <c r="B1062" t="str">
        <f>Schools!B1062</f>
        <v>Buckinghamshire UTC</v>
      </c>
      <c r="C1062" t="str">
        <f>Schools!C1062</f>
        <v>Secondary</v>
      </c>
      <c r="D1062" t="str">
        <f>Schools!D1062</f>
        <v>Requires Improvement</v>
      </c>
      <c r="E1062" t="str">
        <f>Schools!E1062</f>
        <v>/provider/23/139434</v>
      </c>
      <c r="F1062" t="str">
        <f>Schools!F1062</f>
        <v>Oxford Road, Aylesbury, Buckinghamshire, HP21 8PB</v>
      </c>
      <c r="G1062" s="17">
        <f>Schools!G1062</f>
        <v>43157</v>
      </c>
      <c r="H1062">
        <f>Schools!H1062</f>
        <v>2756471</v>
      </c>
      <c r="I1062" t="str">
        <f>Schools!I1062</f>
        <v>2756471.txt</v>
      </c>
      <c r="J1062" t="str">
        <f>Schools!J1062</f>
        <v>https://files.api.ofsted.gov.uk/v1/file/2756471</v>
      </c>
      <c r="K1062" t="str">
        <f>Schools!K1062</f>
        <v>Full inspection</v>
      </c>
      <c r="L1062" t="b">
        <f t="shared" ref="L1062:AA1071" si="173">VLOOKUP($A1062,rMentions,COLUMN()-9,FALSE)</f>
        <v>0</v>
      </c>
      <c r="M1062">
        <f t="shared" si="173"/>
        <v>12</v>
      </c>
      <c r="N1062">
        <f t="shared" si="173"/>
        <v>11</v>
      </c>
      <c r="O1062">
        <f t="shared" si="173"/>
        <v>0</v>
      </c>
      <c r="P1062">
        <f t="shared" si="173"/>
        <v>0</v>
      </c>
      <c r="Q1062">
        <f t="shared" si="173"/>
        <v>0</v>
      </c>
      <c r="R1062">
        <f t="shared" si="173"/>
        <v>0</v>
      </c>
      <c r="S1062">
        <f t="shared" si="173"/>
        <v>0</v>
      </c>
      <c r="T1062">
        <f t="shared" si="173"/>
        <v>0</v>
      </c>
      <c r="U1062">
        <f t="shared" si="173"/>
        <v>0</v>
      </c>
      <c r="V1062">
        <f t="shared" si="173"/>
        <v>0</v>
      </c>
      <c r="W1062">
        <f t="shared" si="173"/>
        <v>0</v>
      </c>
      <c r="X1062">
        <f t="shared" si="173"/>
        <v>0</v>
      </c>
      <c r="Y1062">
        <f t="shared" si="173"/>
        <v>0</v>
      </c>
      <c r="Z1062">
        <f t="shared" si="173"/>
        <v>0</v>
      </c>
      <c r="AA1062">
        <f t="shared" si="173"/>
        <v>0</v>
      </c>
      <c r="AB1062">
        <f t="shared" si="172"/>
        <v>0</v>
      </c>
      <c r="AC1062">
        <f t="shared" si="172"/>
        <v>13</v>
      </c>
    </row>
    <row r="1063" spans="1:29">
      <c r="A1063">
        <f>Schools!A1063</f>
        <v>116465</v>
      </c>
      <c r="B1063" t="str">
        <f>Schools!B1063</f>
        <v>Woodlands Community College</v>
      </c>
      <c r="C1063" t="str">
        <f>Schools!C1063</f>
        <v>Secondary</v>
      </c>
      <c r="D1063">
        <f>Schools!D1063</f>
        <v>0</v>
      </c>
      <c r="E1063" t="str">
        <f>Schools!E1063</f>
        <v>/provider/23/116465</v>
      </c>
      <c r="F1063" t="str">
        <f>Schools!F1063</f>
        <v>Minstead Avenue, Southampton, Hampshire, SO18 5FW</v>
      </c>
      <c r="G1063" s="17">
        <f>Schools!G1063</f>
        <v>43258</v>
      </c>
      <c r="H1063">
        <f>Schools!H1063</f>
        <v>2777849</v>
      </c>
      <c r="I1063" t="str">
        <f>Schools!I1063</f>
        <v>2777849.txt</v>
      </c>
      <c r="J1063" t="str">
        <f>Schools!J1063</f>
        <v>https://files.api.ofsted.gov.uk/v1/file/2777849</v>
      </c>
      <c r="K1063" t="str">
        <f>Schools!K1063</f>
        <v>Monitoring visit</v>
      </c>
      <c r="L1063" t="b">
        <f t="shared" si="173"/>
        <v>0</v>
      </c>
      <c r="M1063">
        <f t="shared" si="173"/>
        <v>3</v>
      </c>
      <c r="N1063">
        <f t="shared" si="173"/>
        <v>2</v>
      </c>
      <c r="O1063">
        <f t="shared" si="173"/>
        <v>0</v>
      </c>
      <c r="P1063">
        <f t="shared" si="173"/>
        <v>0</v>
      </c>
      <c r="Q1063">
        <f t="shared" si="173"/>
        <v>0</v>
      </c>
      <c r="R1063">
        <f t="shared" si="173"/>
        <v>0</v>
      </c>
      <c r="S1063">
        <f t="shared" si="173"/>
        <v>0</v>
      </c>
      <c r="T1063">
        <f t="shared" si="173"/>
        <v>0</v>
      </c>
      <c r="U1063">
        <f t="shared" si="173"/>
        <v>0</v>
      </c>
      <c r="V1063">
        <f t="shared" si="173"/>
        <v>0</v>
      </c>
      <c r="W1063">
        <f t="shared" si="173"/>
        <v>0</v>
      </c>
      <c r="X1063">
        <f t="shared" si="173"/>
        <v>0</v>
      </c>
      <c r="Y1063">
        <f t="shared" si="172"/>
        <v>0</v>
      </c>
      <c r="Z1063">
        <f t="shared" si="172"/>
        <v>0</v>
      </c>
      <c r="AA1063">
        <f t="shared" si="172"/>
        <v>0</v>
      </c>
      <c r="AB1063">
        <f t="shared" si="172"/>
        <v>0</v>
      </c>
      <c r="AC1063">
        <f t="shared" si="172"/>
        <v>2</v>
      </c>
    </row>
    <row r="1064" spans="1:29">
      <c r="A1064">
        <f>Schools!A1064</f>
        <v>116466</v>
      </c>
      <c r="B1064" t="str">
        <f>Schools!B1064</f>
        <v>The Henry Cort Community College</v>
      </c>
      <c r="C1064" t="str">
        <f>Schools!C1064</f>
        <v>Secondary</v>
      </c>
      <c r="D1064">
        <f>Schools!D1064</f>
        <v>0</v>
      </c>
      <c r="E1064" t="str">
        <f>Schools!E1064</f>
        <v>/provider/23/116466</v>
      </c>
      <c r="F1064" t="str">
        <f>Schools!F1064</f>
        <v>Hillson Drive, Fareham, Hampshire, PO15 6PH</v>
      </c>
      <c r="G1064" s="17">
        <f>Schools!G1064</f>
        <v>43222</v>
      </c>
      <c r="H1064">
        <f>Schools!H1064</f>
        <v>2771097</v>
      </c>
      <c r="I1064" t="str">
        <f>Schools!I1064</f>
        <v>2771097.txt</v>
      </c>
      <c r="J1064" t="str">
        <f>Schools!J1064</f>
        <v>https://files.api.ofsted.gov.uk/v1/file/2771097</v>
      </c>
      <c r="K1064" t="str">
        <f>Schools!K1064</f>
        <v>Short inspection</v>
      </c>
      <c r="L1064" t="b">
        <f t="shared" si="173"/>
        <v>0</v>
      </c>
      <c r="M1064">
        <f t="shared" si="173"/>
        <v>5</v>
      </c>
      <c r="N1064">
        <f t="shared" si="173"/>
        <v>1</v>
      </c>
      <c r="O1064">
        <f t="shared" si="173"/>
        <v>0</v>
      </c>
      <c r="P1064">
        <f t="shared" si="173"/>
        <v>1</v>
      </c>
      <c r="Q1064">
        <f t="shared" si="173"/>
        <v>0</v>
      </c>
      <c r="R1064">
        <f t="shared" si="173"/>
        <v>0</v>
      </c>
      <c r="S1064">
        <f t="shared" si="173"/>
        <v>1</v>
      </c>
      <c r="T1064">
        <f t="shared" si="173"/>
        <v>0</v>
      </c>
      <c r="U1064">
        <f t="shared" si="173"/>
        <v>0</v>
      </c>
      <c r="V1064">
        <f t="shared" si="173"/>
        <v>0</v>
      </c>
      <c r="W1064">
        <f t="shared" si="173"/>
        <v>0</v>
      </c>
      <c r="X1064">
        <f t="shared" si="173"/>
        <v>0</v>
      </c>
      <c r="Y1064">
        <f t="shared" si="172"/>
        <v>0</v>
      </c>
      <c r="Z1064">
        <f t="shared" si="172"/>
        <v>0</v>
      </c>
      <c r="AA1064">
        <f t="shared" si="172"/>
        <v>0</v>
      </c>
      <c r="AB1064">
        <f t="shared" si="172"/>
        <v>0</v>
      </c>
      <c r="AC1064">
        <f t="shared" si="172"/>
        <v>6</v>
      </c>
    </row>
    <row r="1065" spans="1:29">
      <c r="A1065">
        <f>Schools!A1065</f>
        <v>121164</v>
      </c>
      <c r="B1065" t="str">
        <f>Schools!B1065</f>
        <v>Aylsham High School</v>
      </c>
      <c r="C1065" t="str">
        <f>Schools!C1065</f>
        <v>Secondary</v>
      </c>
      <c r="D1065">
        <f>Schools!D1065</f>
        <v>0</v>
      </c>
      <c r="E1065" t="str">
        <f>Schools!E1065</f>
        <v>/provider/23/121164</v>
      </c>
      <c r="F1065" t="str">
        <f>Schools!F1065</f>
        <v>Sir Williams Lane, Aylsham, Norwich, Norfolk, NR11 6AN</v>
      </c>
      <c r="G1065" s="17">
        <f>Schools!G1065</f>
        <v>43264</v>
      </c>
      <c r="H1065">
        <f>Schools!H1065</f>
        <v>2779327</v>
      </c>
      <c r="I1065" t="str">
        <f>Schools!I1065</f>
        <v>2779327.txt</v>
      </c>
      <c r="J1065" t="str">
        <f>Schools!J1065</f>
        <v>https://files.api.ofsted.gov.uk/v1/file/2779327</v>
      </c>
      <c r="K1065" t="str">
        <f>Schools!K1065</f>
        <v>Short inspection</v>
      </c>
      <c r="L1065" t="b">
        <f t="shared" si="173"/>
        <v>0</v>
      </c>
      <c r="M1065">
        <f t="shared" si="173"/>
        <v>4</v>
      </c>
      <c r="N1065">
        <f t="shared" si="173"/>
        <v>1</v>
      </c>
      <c r="O1065">
        <f t="shared" si="173"/>
        <v>0</v>
      </c>
      <c r="P1065">
        <f t="shared" si="173"/>
        <v>1</v>
      </c>
      <c r="Q1065">
        <f t="shared" si="173"/>
        <v>0</v>
      </c>
      <c r="R1065">
        <f t="shared" si="173"/>
        <v>0</v>
      </c>
      <c r="S1065">
        <f t="shared" si="173"/>
        <v>0</v>
      </c>
      <c r="T1065">
        <f t="shared" si="173"/>
        <v>0</v>
      </c>
      <c r="U1065">
        <f t="shared" si="173"/>
        <v>0</v>
      </c>
      <c r="V1065">
        <f t="shared" si="173"/>
        <v>0</v>
      </c>
      <c r="W1065">
        <f t="shared" si="173"/>
        <v>0</v>
      </c>
      <c r="X1065">
        <f t="shared" si="173"/>
        <v>0</v>
      </c>
      <c r="Y1065">
        <f t="shared" si="172"/>
        <v>0</v>
      </c>
      <c r="Z1065">
        <f t="shared" si="172"/>
        <v>0</v>
      </c>
      <c r="AA1065">
        <f t="shared" si="172"/>
        <v>0</v>
      </c>
      <c r="AB1065">
        <f t="shared" si="172"/>
        <v>0</v>
      </c>
      <c r="AC1065">
        <f t="shared" si="172"/>
        <v>1</v>
      </c>
    </row>
    <row r="1066" spans="1:29">
      <c r="A1066">
        <f>Schools!A1066</f>
        <v>116469</v>
      </c>
      <c r="B1066" t="str">
        <f>Schools!B1066</f>
        <v>Cantell School</v>
      </c>
      <c r="C1066" t="str">
        <f>Schools!C1066</f>
        <v>Secondary</v>
      </c>
      <c r="D1066">
        <f>Schools!D1066</f>
        <v>0</v>
      </c>
      <c r="E1066" t="str">
        <f>Schools!E1066</f>
        <v>/provider/23/116469</v>
      </c>
      <c r="F1066" t="str">
        <f>Schools!F1066</f>
        <v>Violet Road, Bassett, Southampton, Hampshire, SO16 3GJ</v>
      </c>
      <c r="G1066" s="17">
        <f>Schools!G1066</f>
        <v>43038</v>
      </c>
      <c r="H1066">
        <f>Schools!H1066</f>
        <v>2733559</v>
      </c>
      <c r="I1066" t="str">
        <f>Schools!I1066</f>
        <v>2733559.txt</v>
      </c>
      <c r="J1066" t="str">
        <f>Schools!J1066</f>
        <v>https://files.api.ofsted.gov.uk/v1/file/2733559</v>
      </c>
      <c r="K1066" t="str">
        <f>Schools!K1066</f>
        <v>Short inspection</v>
      </c>
      <c r="L1066" t="b">
        <f t="shared" si="173"/>
        <v>0</v>
      </c>
      <c r="M1066">
        <f t="shared" si="173"/>
        <v>1</v>
      </c>
      <c r="N1066">
        <f t="shared" si="173"/>
        <v>1</v>
      </c>
      <c r="O1066">
        <f t="shared" si="173"/>
        <v>0</v>
      </c>
      <c r="P1066">
        <f t="shared" si="173"/>
        <v>0</v>
      </c>
      <c r="Q1066">
        <f t="shared" si="173"/>
        <v>0</v>
      </c>
      <c r="R1066">
        <f t="shared" si="173"/>
        <v>0</v>
      </c>
      <c r="S1066">
        <f t="shared" si="173"/>
        <v>0</v>
      </c>
      <c r="T1066">
        <f t="shared" si="173"/>
        <v>0</v>
      </c>
      <c r="U1066">
        <f t="shared" si="173"/>
        <v>0</v>
      </c>
      <c r="V1066">
        <f t="shared" si="173"/>
        <v>0</v>
      </c>
      <c r="W1066">
        <f t="shared" si="173"/>
        <v>0</v>
      </c>
      <c r="X1066">
        <f t="shared" si="173"/>
        <v>0</v>
      </c>
      <c r="Y1066">
        <f t="shared" si="172"/>
        <v>0</v>
      </c>
      <c r="Z1066">
        <f t="shared" si="172"/>
        <v>0</v>
      </c>
      <c r="AA1066">
        <f t="shared" si="172"/>
        <v>0</v>
      </c>
      <c r="AB1066">
        <f t="shared" si="172"/>
        <v>0</v>
      </c>
      <c r="AC1066">
        <f t="shared" si="172"/>
        <v>1</v>
      </c>
    </row>
    <row r="1067" spans="1:29">
      <c r="A1067">
        <f>Schools!A1067</f>
        <v>116475</v>
      </c>
      <c r="B1067" t="str">
        <f>Schools!B1067</f>
        <v>Warblington School</v>
      </c>
      <c r="C1067" t="str">
        <f>Schools!C1067</f>
        <v>Secondary</v>
      </c>
      <c r="D1067" t="str">
        <f>Schools!D1067</f>
        <v>Good</v>
      </c>
      <c r="E1067" t="str">
        <f>Schools!E1067</f>
        <v>/provider/23/116475</v>
      </c>
      <c r="F1067" t="str">
        <f>Schools!F1067</f>
        <v>Southleigh Road, Havant, Hampshire, PO9 2RR</v>
      </c>
      <c r="G1067" s="17">
        <f>Schools!G1067</f>
        <v>43262</v>
      </c>
      <c r="H1067">
        <f>Schools!H1067</f>
        <v>2778769</v>
      </c>
      <c r="I1067" t="str">
        <f>Schools!I1067</f>
        <v>2778769.txt</v>
      </c>
      <c r="J1067" t="str">
        <f>Schools!J1067</f>
        <v>https://files.api.ofsted.gov.uk/v1/file/2778769</v>
      </c>
      <c r="K1067" t="str">
        <f>Schools!K1067</f>
        <v>Full inspection</v>
      </c>
      <c r="L1067" t="b">
        <f t="shared" si="173"/>
        <v>0</v>
      </c>
      <c r="M1067">
        <f t="shared" si="173"/>
        <v>0</v>
      </c>
      <c r="N1067">
        <f t="shared" si="173"/>
        <v>5</v>
      </c>
      <c r="O1067">
        <f t="shared" si="173"/>
        <v>0</v>
      </c>
      <c r="P1067">
        <f t="shared" si="173"/>
        <v>0</v>
      </c>
      <c r="Q1067">
        <f t="shared" si="173"/>
        <v>0</v>
      </c>
      <c r="R1067">
        <f t="shared" si="173"/>
        <v>0</v>
      </c>
      <c r="S1067">
        <f t="shared" si="173"/>
        <v>2</v>
      </c>
      <c r="T1067">
        <f t="shared" si="173"/>
        <v>0</v>
      </c>
      <c r="U1067">
        <f t="shared" si="173"/>
        <v>0</v>
      </c>
      <c r="V1067">
        <f t="shared" si="173"/>
        <v>0</v>
      </c>
      <c r="W1067">
        <f t="shared" si="173"/>
        <v>0</v>
      </c>
      <c r="X1067">
        <f t="shared" si="173"/>
        <v>0</v>
      </c>
      <c r="Y1067">
        <f t="shared" si="172"/>
        <v>0</v>
      </c>
      <c r="Z1067">
        <f t="shared" si="172"/>
        <v>0</v>
      </c>
      <c r="AA1067">
        <f t="shared" si="172"/>
        <v>0</v>
      </c>
      <c r="AB1067">
        <f t="shared" si="172"/>
        <v>2</v>
      </c>
      <c r="AC1067">
        <f t="shared" si="172"/>
        <v>6</v>
      </c>
    </row>
    <row r="1068" spans="1:29">
      <c r="A1068">
        <f>Schools!A1068</f>
        <v>142560</v>
      </c>
      <c r="B1068" t="str">
        <f>Schools!B1068</f>
        <v>St Gregory's Catholic Science College</v>
      </c>
      <c r="C1068" t="str">
        <f>Schools!C1068</f>
        <v>Secondary</v>
      </c>
      <c r="D1068">
        <f>Schools!D1068</f>
        <v>0</v>
      </c>
      <c r="E1068" t="str">
        <f>Schools!E1068</f>
        <v>/provider/23/142560</v>
      </c>
      <c r="F1068" t="str">
        <f>Schools!F1068</f>
        <v>Donnington Road, Kenton, Harrow, HA3 0NB</v>
      </c>
      <c r="G1068" s="17">
        <f>Schools!G1068</f>
        <v>43273</v>
      </c>
      <c r="H1068">
        <f>Schools!H1068</f>
        <v>2781237</v>
      </c>
      <c r="I1068" t="str">
        <f>Schools!I1068</f>
        <v>2781237.txt</v>
      </c>
      <c r="J1068" t="str">
        <f>Schools!J1068</f>
        <v>https://files.api.ofsted.gov.uk/v1/file/2781237</v>
      </c>
      <c r="K1068" t="str">
        <f>Schools!K1068</f>
        <v>Short inspection</v>
      </c>
      <c r="L1068" t="b">
        <f t="shared" si="173"/>
        <v>0</v>
      </c>
      <c r="M1068">
        <f t="shared" si="173"/>
        <v>0</v>
      </c>
      <c r="N1068">
        <f t="shared" si="173"/>
        <v>0</v>
      </c>
      <c r="O1068">
        <f t="shared" si="173"/>
        <v>2</v>
      </c>
      <c r="P1068">
        <f t="shared" si="173"/>
        <v>0</v>
      </c>
      <c r="Q1068">
        <f t="shared" si="173"/>
        <v>0</v>
      </c>
      <c r="R1068">
        <f t="shared" si="173"/>
        <v>0</v>
      </c>
      <c r="S1068">
        <f t="shared" si="173"/>
        <v>0</v>
      </c>
      <c r="T1068">
        <f t="shared" si="173"/>
        <v>0</v>
      </c>
      <c r="U1068">
        <f t="shared" si="173"/>
        <v>0</v>
      </c>
      <c r="V1068">
        <f t="shared" si="173"/>
        <v>0</v>
      </c>
      <c r="W1068">
        <f t="shared" si="173"/>
        <v>0</v>
      </c>
      <c r="X1068">
        <f t="shared" si="173"/>
        <v>0</v>
      </c>
      <c r="Y1068">
        <f t="shared" si="172"/>
        <v>0</v>
      </c>
      <c r="Z1068">
        <f t="shared" si="172"/>
        <v>0</v>
      </c>
      <c r="AA1068">
        <f t="shared" si="172"/>
        <v>0</v>
      </c>
      <c r="AB1068">
        <f t="shared" si="172"/>
        <v>0</v>
      </c>
      <c r="AC1068">
        <f t="shared" si="172"/>
        <v>0</v>
      </c>
    </row>
    <row r="1069" spans="1:29">
      <c r="A1069">
        <f>Schools!A1069</f>
        <v>142490</v>
      </c>
      <c r="B1069" t="str">
        <f>Schools!B1069</f>
        <v>Christ's College, Guildford</v>
      </c>
      <c r="C1069" t="str">
        <f>Schools!C1069</f>
        <v>Secondary</v>
      </c>
      <c r="D1069">
        <f>Schools!D1069</f>
        <v>0</v>
      </c>
      <c r="E1069" t="str">
        <f>Schools!E1069</f>
        <v>/provider/23/142490</v>
      </c>
      <c r="F1069" t="str">
        <f>Schools!F1069</f>
        <v>Larch Avenue, Guildford, Surrey, GU1 1JY</v>
      </c>
      <c r="G1069" s="17">
        <f>Schools!G1069</f>
        <v>43165</v>
      </c>
      <c r="H1069">
        <f>Schools!H1069</f>
        <v>2758801</v>
      </c>
      <c r="I1069" t="str">
        <f>Schools!I1069</f>
        <v>2758801.txt</v>
      </c>
      <c r="J1069" t="str">
        <f>Schools!J1069</f>
        <v>https://files.api.ofsted.gov.uk/v1/file/2758801</v>
      </c>
      <c r="K1069" t="str">
        <f>Schools!K1069</f>
        <v>Short inspection</v>
      </c>
      <c r="L1069" t="b">
        <f t="shared" si="173"/>
        <v>0</v>
      </c>
      <c r="M1069">
        <f t="shared" si="173"/>
        <v>1</v>
      </c>
      <c r="N1069">
        <f t="shared" si="173"/>
        <v>1</v>
      </c>
      <c r="O1069">
        <f t="shared" si="173"/>
        <v>0</v>
      </c>
      <c r="P1069">
        <f t="shared" si="173"/>
        <v>0</v>
      </c>
      <c r="Q1069">
        <f t="shared" si="173"/>
        <v>0</v>
      </c>
      <c r="R1069">
        <f t="shared" si="173"/>
        <v>0</v>
      </c>
      <c r="S1069">
        <f t="shared" si="173"/>
        <v>0</v>
      </c>
      <c r="T1069">
        <f t="shared" si="173"/>
        <v>1</v>
      </c>
      <c r="U1069">
        <f t="shared" si="173"/>
        <v>0</v>
      </c>
      <c r="V1069">
        <f t="shared" si="173"/>
        <v>0</v>
      </c>
      <c r="W1069">
        <f t="shared" si="173"/>
        <v>0</v>
      </c>
      <c r="X1069">
        <f t="shared" si="173"/>
        <v>0</v>
      </c>
      <c r="Y1069">
        <f t="shared" si="172"/>
        <v>0</v>
      </c>
      <c r="Z1069">
        <f t="shared" si="172"/>
        <v>0</v>
      </c>
      <c r="AA1069">
        <f t="shared" si="172"/>
        <v>0</v>
      </c>
      <c r="AB1069">
        <f t="shared" si="172"/>
        <v>0</v>
      </c>
      <c r="AC1069">
        <f t="shared" si="172"/>
        <v>1</v>
      </c>
    </row>
    <row r="1070" spans="1:29">
      <c r="A1070">
        <f>Schools!A1070</f>
        <v>141515</v>
      </c>
      <c r="B1070" t="str">
        <f>Schools!B1070</f>
        <v>School for Inspiring Talents</v>
      </c>
      <c r="C1070" t="str">
        <f>Schools!C1070</f>
        <v>Independent School</v>
      </c>
      <c r="D1070" t="str">
        <f>Schools!D1070</f>
        <v>Good</v>
      </c>
      <c r="E1070" t="str">
        <f>Schools!E1070</f>
        <v>/provider/27/141515</v>
      </c>
      <c r="F1070" t="str">
        <f>Schools!F1070</f>
        <v>The Growing Rooms, Seale Hayne, Howton Lane, Newton Abbott, Devon, TQ12 6NQ</v>
      </c>
      <c r="G1070" s="17">
        <f>Schools!G1070</f>
        <v>43209</v>
      </c>
      <c r="H1070">
        <f>Schools!H1070</f>
        <v>2768033</v>
      </c>
      <c r="I1070" t="str">
        <f>Schools!I1070</f>
        <v>2768033.txt</v>
      </c>
      <c r="J1070" t="str">
        <f>Schools!J1070</f>
        <v>https://files.api.ofsted.gov.uk/v1/file/2768033</v>
      </c>
      <c r="K1070" t="str">
        <f>Schools!K1070</f>
        <v>Standard inspection</v>
      </c>
      <c r="L1070" t="b">
        <f t="shared" si="173"/>
        <v>0</v>
      </c>
      <c r="M1070">
        <f t="shared" si="173"/>
        <v>3</v>
      </c>
      <c r="N1070">
        <f t="shared" si="173"/>
        <v>1</v>
      </c>
      <c r="O1070">
        <f t="shared" si="173"/>
        <v>0</v>
      </c>
      <c r="P1070">
        <f t="shared" si="173"/>
        <v>0</v>
      </c>
      <c r="Q1070">
        <f t="shared" si="173"/>
        <v>0</v>
      </c>
      <c r="R1070">
        <f t="shared" si="173"/>
        <v>0</v>
      </c>
      <c r="S1070">
        <f t="shared" si="173"/>
        <v>3</v>
      </c>
      <c r="T1070">
        <f t="shared" si="173"/>
        <v>0</v>
      </c>
      <c r="U1070">
        <f t="shared" si="173"/>
        <v>0</v>
      </c>
      <c r="V1070">
        <f t="shared" si="173"/>
        <v>0</v>
      </c>
      <c r="W1070">
        <f t="shared" si="173"/>
        <v>0</v>
      </c>
      <c r="X1070">
        <f t="shared" si="173"/>
        <v>0</v>
      </c>
      <c r="Y1070">
        <f t="shared" si="172"/>
        <v>0</v>
      </c>
      <c r="Z1070">
        <f t="shared" si="172"/>
        <v>0</v>
      </c>
      <c r="AA1070">
        <f t="shared" si="172"/>
        <v>0</v>
      </c>
      <c r="AB1070">
        <f t="shared" si="172"/>
        <v>2</v>
      </c>
      <c r="AC1070">
        <f t="shared" si="172"/>
        <v>0</v>
      </c>
    </row>
    <row r="1071" spans="1:29">
      <c r="A1071">
        <f>Schools!A1071</f>
        <v>116498</v>
      </c>
      <c r="B1071" t="str">
        <f>Schools!B1071</f>
        <v>Crofton School</v>
      </c>
      <c r="C1071" t="str">
        <f>Schools!C1071</f>
        <v>Secondary</v>
      </c>
      <c r="D1071">
        <f>Schools!D1071</f>
        <v>0</v>
      </c>
      <c r="E1071" t="str">
        <f>Schools!E1071</f>
        <v>/provider/23/116498</v>
      </c>
      <c r="F1071" t="str">
        <f>Schools!F1071</f>
        <v>Marks Road, Stubbington, Fareham, Hampshire, PO14 2AT</v>
      </c>
      <c r="G1071" s="17">
        <f>Schools!G1071</f>
        <v>43175</v>
      </c>
      <c r="H1071">
        <f>Schools!H1071</f>
        <v>2761523</v>
      </c>
      <c r="I1071" t="str">
        <f>Schools!I1071</f>
        <v>2761523.txt</v>
      </c>
      <c r="J1071" t="str">
        <f>Schools!J1071</f>
        <v>https://files.api.ofsted.gov.uk/v1/file/2761523</v>
      </c>
      <c r="K1071" t="str">
        <f>Schools!K1071</f>
        <v>Short inspection</v>
      </c>
      <c r="L1071" t="b">
        <f t="shared" si="173"/>
        <v>0</v>
      </c>
      <c r="M1071">
        <f t="shared" si="173"/>
        <v>2</v>
      </c>
      <c r="N1071">
        <f t="shared" si="173"/>
        <v>3</v>
      </c>
      <c r="O1071">
        <f t="shared" si="173"/>
        <v>0</v>
      </c>
      <c r="P1071">
        <f t="shared" si="173"/>
        <v>1</v>
      </c>
      <c r="Q1071">
        <f t="shared" si="173"/>
        <v>0</v>
      </c>
      <c r="R1071">
        <f t="shared" si="173"/>
        <v>0</v>
      </c>
      <c r="S1071">
        <f t="shared" si="173"/>
        <v>0</v>
      </c>
      <c r="T1071">
        <f t="shared" si="173"/>
        <v>0</v>
      </c>
      <c r="U1071">
        <f t="shared" si="173"/>
        <v>0</v>
      </c>
      <c r="V1071">
        <f t="shared" si="173"/>
        <v>0</v>
      </c>
      <c r="W1071">
        <f t="shared" si="173"/>
        <v>0</v>
      </c>
      <c r="X1071">
        <f t="shared" si="173"/>
        <v>0</v>
      </c>
      <c r="Y1071">
        <f t="shared" si="172"/>
        <v>0</v>
      </c>
      <c r="Z1071">
        <f t="shared" si="172"/>
        <v>0</v>
      </c>
      <c r="AA1071">
        <f t="shared" si="172"/>
        <v>0</v>
      </c>
      <c r="AB1071">
        <f t="shared" si="172"/>
        <v>4</v>
      </c>
      <c r="AC1071">
        <f t="shared" si="172"/>
        <v>1</v>
      </c>
    </row>
    <row r="1072" spans="1:29">
      <c r="A1072">
        <f>Schools!A1072</f>
        <v>119013</v>
      </c>
      <c r="B1072" t="str">
        <f>Schools!B1072</f>
        <v>Learning Opportunities Centre Secondary</v>
      </c>
      <c r="C1072" t="str">
        <f>Schools!C1072</f>
        <v>Independent School</v>
      </c>
      <c r="D1072" t="str">
        <f>Schools!D1072</f>
        <v>Requires Improvement</v>
      </c>
      <c r="E1072" t="str">
        <f>Schools!E1072</f>
        <v>/provider/27/119013</v>
      </c>
      <c r="F1072" t="str">
        <f>Schools!F1072</f>
        <v>Ringwould Road, Ringwould, Deal, Kent, CT14 8DW</v>
      </c>
      <c r="G1072" s="17">
        <f>Schools!G1072</f>
        <v>43279</v>
      </c>
      <c r="H1072">
        <f>Schools!H1072</f>
        <v>2782375</v>
      </c>
      <c r="I1072" t="str">
        <f>Schools!I1072</f>
        <v>2782375.txt</v>
      </c>
      <c r="J1072" t="str">
        <f>Schools!J1072</f>
        <v>https://files.api.ofsted.gov.uk/v1/file/2782375</v>
      </c>
      <c r="K1072" t="str">
        <f>Schools!K1072</f>
        <v>Standard inspection</v>
      </c>
      <c r="L1072" t="b">
        <f t="shared" ref="L1072:AA1081" si="174">VLOOKUP($A1072,rMentions,COLUMN()-9,FALSE)</f>
        <v>0</v>
      </c>
      <c r="M1072">
        <f t="shared" si="174"/>
        <v>1</v>
      </c>
      <c r="N1072">
        <f t="shared" si="174"/>
        <v>8</v>
      </c>
      <c r="O1072">
        <f t="shared" si="174"/>
        <v>0</v>
      </c>
      <c r="P1072">
        <f t="shared" si="174"/>
        <v>0</v>
      </c>
      <c r="Q1072">
        <f t="shared" si="174"/>
        <v>0</v>
      </c>
      <c r="R1072">
        <f t="shared" si="174"/>
        <v>0</v>
      </c>
      <c r="S1072">
        <f t="shared" si="174"/>
        <v>0</v>
      </c>
      <c r="T1072">
        <f t="shared" si="174"/>
        <v>0</v>
      </c>
      <c r="U1072">
        <f t="shared" si="174"/>
        <v>0</v>
      </c>
      <c r="V1072">
        <f t="shared" si="174"/>
        <v>0</v>
      </c>
      <c r="W1072">
        <f t="shared" si="174"/>
        <v>0</v>
      </c>
      <c r="X1072">
        <f t="shared" si="174"/>
        <v>0</v>
      </c>
      <c r="Y1072">
        <f t="shared" si="174"/>
        <v>0</v>
      </c>
      <c r="Z1072">
        <f t="shared" si="174"/>
        <v>0</v>
      </c>
      <c r="AA1072">
        <f t="shared" si="174"/>
        <v>0</v>
      </c>
      <c r="AB1072">
        <f t="shared" si="172"/>
        <v>1</v>
      </c>
      <c r="AC1072">
        <f t="shared" si="172"/>
        <v>1</v>
      </c>
    </row>
    <row r="1073" spans="1:29">
      <c r="A1073">
        <f>Schools!A1073</f>
        <v>119015</v>
      </c>
      <c r="B1073" t="str">
        <f>Schools!B1073</f>
        <v>ISP School (Kent)</v>
      </c>
      <c r="C1073" t="str">
        <f>Schools!C1073</f>
        <v>Independent School</v>
      </c>
      <c r="D1073">
        <f>Schools!D1073</f>
        <v>0</v>
      </c>
      <c r="E1073" t="str">
        <f>Schools!E1073</f>
        <v>/provider/27/119015</v>
      </c>
      <c r="F1073" t="str">
        <f>Schools!F1073</f>
        <v>Church Street, Sittingbourne, Kent, ME10 3EG</v>
      </c>
      <c r="G1073" s="17">
        <f>Schools!G1073</f>
        <v>43255</v>
      </c>
      <c r="H1073">
        <f>Schools!H1073</f>
        <v>2777179</v>
      </c>
      <c r="I1073" t="str">
        <f>Schools!I1073</f>
        <v>2777179.txt</v>
      </c>
      <c r="J1073" t="str">
        <f>Schools!J1073</f>
        <v>https://files.api.ofsted.gov.uk/v1/file/2777179</v>
      </c>
      <c r="K1073" t="str">
        <f>Schools!K1073</f>
        <v>Additional inspection</v>
      </c>
      <c r="L1073" t="b">
        <f t="shared" si="174"/>
        <v>0</v>
      </c>
      <c r="M1073">
        <f t="shared" si="174"/>
        <v>1</v>
      </c>
      <c r="N1073">
        <f t="shared" si="174"/>
        <v>1</v>
      </c>
      <c r="O1073">
        <f t="shared" si="174"/>
        <v>0</v>
      </c>
      <c r="P1073">
        <f t="shared" si="174"/>
        <v>0</v>
      </c>
      <c r="Q1073">
        <f t="shared" si="174"/>
        <v>0</v>
      </c>
      <c r="R1073">
        <f t="shared" si="174"/>
        <v>0</v>
      </c>
      <c r="S1073">
        <f t="shared" si="174"/>
        <v>0</v>
      </c>
      <c r="T1073">
        <f t="shared" si="174"/>
        <v>0</v>
      </c>
      <c r="U1073">
        <f t="shared" si="174"/>
        <v>0</v>
      </c>
      <c r="V1073">
        <f t="shared" si="174"/>
        <v>0</v>
      </c>
      <c r="W1073">
        <f t="shared" si="174"/>
        <v>0</v>
      </c>
      <c r="X1073">
        <f t="shared" si="174"/>
        <v>0</v>
      </c>
      <c r="Y1073">
        <f t="shared" si="172"/>
        <v>0</v>
      </c>
      <c r="Z1073">
        <f t="shared" si="172"/>
        <v>0</v>
      </c>
      <c r="AA1073">
        <f t="shared" si="172"/>
        <v>0</v>
      </c>
      <c r="AB1073">
        <f t="shared" si="172"/>
        <v>0</v>
      </c>
      <c r="AC1073">
        <f t="shared" si="172"/>
        <v>0</v>
      </c>
    </row>
    <row r="1074" spans="1:29">
      <c r="A1074">
        <f>Schools!A1074</f>
        <v>116506</v>
      </c>
      <c r="B1074" t="str">
        <f>Schools!B1074</f>
        <v>Purbrook Park School</v>
      </c>
      <c r="C1074" t="str">
        <f>Schools!C1074</f>
        <v>Secondary</v>
      </c>
      <c r="D1074">
        <f>Schools!D1074</f>
        <v>0</v>
      </c>
      <c r="E1074" t="str">
        <f>Schools!E1074</f>
        <v>/provider/23/116506</v>
      </c>
      <c r="F1074" t="str">
        <f>Schools!F1074</f>
        <v>Park Avenue, Purbrook, Waterlooville, Hampshire, PO7 5DS</v>
      </c>
      <c r="G1074" s="17">
        <f>Schools!G1074</f>
        <v>43237</v>
      </c>
      <c r="H1074">
        <f>Schools!H1074</f>
        <v>2774037</v>
      </c>
      <c r="I1074" t="str">
        <f>Schools!I1074</f>
        <v>2774037.txt</v>
      </c>
      <c r="J1074" t="str">
        <f>Schools!J1074</f>
        <v>https://files.api.ofsted.gov.uk/v1/file/2774037</v>
      </c>
      <c r="K1074" t="str">
        <f>Schools!K1074</f>
        <v>Short inspection</v>
      </c>
      <c r="L1074" t="b">
        <f t="shared" si="174"/>
        <v>0</v>
      </c>
      <c r="M1074">
        <f t="shared" si="174"/>
        <v>1</v>
      </c>
      <c r="N1074">
        <f t="shared" si="174"/>
        <v>4</v>
      </c>
      <c r="O1074">
        <f t="shared" si="174"/>
        <v>0</v>
      </c>
      <c r="P1074">
        <f t="shared" si="174"/>
        <v>0</v>
      </c>
      <c r="Q1074">
        <f t="shared" si="174"/>
        <v>0</v>
      </c>
      <c r="R1074">
        <f t="shared" si="174"/>
        <v>0</v>
      </c>
      <c r="S1074">
        <f t="shared" si="174"/>
        <v>2</v>
      </c>
      <c r="T1074">
        <f t="shared" si="174"/>
        <v>0</v>
      </c>
      <c r="U1074">
        <f t="shared" si="174"/>
        <v>0</v>
      </c>
      <c r="V1074">
        <f t="shared" si="174"/>
        <v>0</v>
      </c>
      <c r="W1074">
        <f t="shared" si="174"/>
        <v>0</v>
      </c>
      <c r="X1074">
        <f t="shared" si="174"/>
        <v>0</v>
      </c>
      <c r="Y1074">
        <f t="shared" ref="Y1074:AC1089" si="175">VLOOKUP($A1074,rMentions,COLUMN()-9,FALSE)</f>
        <v>0</v>
      </c>
      <c r="Z1074">
        <f t="shared" si="175"/>
        <v>0</v>
      </c>
      <c r="AA1074">
        <f t="shared" si="175"/>
        <v>0</v>
      </c>
      <c r="AB1074">
        <f t="shared" si="175"/>
        <v>0</v>
      </c>
      <c r="AC1074">
        <f t="shared" si="175"/>
        <v>4</v>
      </c>
    </row>
    <row r="1075" spans="1:29">
      <c r="A1075">
        <f>Schools!A1075</f>
        <v>119026</v>
      </c>
      <c r="B1075" t="str">
        <f>Schools!B1075</f>
        <v>Broomhill Bank School</v>
      </c>
      <c r="C1075" t="str">
        <f>Schools!C1075</f>
        <v>Special School</v>
      </c>
      <c r="D1075" t="str">
        <f>Schools!D1075</f>
        <v>Good</v>
      </c>
      <c r="E1075" t="str">
        <f>Schools!E1075</f>
        <v>/provider/25/119026</v>
      </c>
      <c r="F1075" t="str">
        <f>Schools!F1075</f>
        <v>Broomhill Road, Rusthall, Tunbridge Wells, Kent, TN3 0TB</v>
      </c>
      <c r="G1075" s="17">
        <f>Schools!G1075</f>
        <v>43220</v>
      </c>
      <c r="H1075">
        <f>Schools!H1075</f>
        <v>2770569</v>
      </c>
      <c r="I1075" t="str">
        <f>Schools!I1075</f>
        <v>2770569.txt</v>
      </c>
      <c r="J1075" t="str">
        <f>Schools!J1075</f>
        <v>https://files.api.ofsted.gov.uk/v1/file/2770569</v>
      </c>
      <c r="K1075" t="str">
        <f>Schools!K1075</f>
        <v>Full inspection</v>
      </c>
      <c r="L1075" t="b">
        <f t="shared" si="174"/>
        <v>0</v>
      </c>
      <c r="M1075">
        <f t="shared" si="174"/>
        <v>8</v>
      </c>
      <c r="N1075">
        <f t="shared" si="174"/>
        <v>10</v>
      </c>
      <c r="O1075">
        <f t="shared" si="174"/>
        <v>0</v>
      </c>
      <c r="P1075">
        <f t="shared" si="174"/>
        <v>0</v>
      </c>
      <c r="Q1075">
        <f t="shared" si="174"/>
        <v>0</v>
      </c>
      <c r="R1075">
        <f t="shared" si="174"/>
        <v>0</v>
      </c>
      <c r="S1075">
        <f t="shared" si="174"/>
        <v>0</v>
      </c>
      <c r="T1075">
        <f t="shared" si="174"/>
        <v>0</v>
      </c>
      <c r="U1075">
        <f t="shared" si="174"/>
        <v>0</v>
      </c>
      <c r="V1075">
        <f t="shared" si="174"/>
        <v>0</v>
      </c>
      <c r="W1075">
        <f t="shared" si="174"/>
        <v>0</v>
      </c>
      <c r="X1075">
        <f t="shared" si="174"/>
        <v>0</v>
      </c>
      <c r="Y1075">
        <f t="shared" si="175"/>
        <v>0</v>
      </c>
      <c r="Z1075">
        <f t="shared" si="175"/>
        <v>0</v>
      </c>
      <c r="AA1075">
        <f t="shared" si="175"/>
        <v>0</v>
      </c>
      <c r="AB1075">
        <f t="shared" si="175"/>
        <v>0</v>
      </c>
      <c r="AC1075">
        <f t="shared" si="175"/>
        <v>8</v>
      </c>
    </row>
    <row r="1076" spans="1:29">
      <c r="A1076">
        <f>Schools!A1076</f>
        <v>119032</v>
      </c>
      <c r="B1076" t="str">
        <f>Schools!B1076</f>
        <v>Valence School</v>
      </c>
      <c r="C1076" t="str">
        <f>Schools!C1076</f>
        <v>Special School</v>
      </c>
      <c r="D1076" t="str">
        <f>Schools!D1076</f>
        <v>Requires Improvement</v>
      </c>
      <c r="E1076" t="str">
        <f>Schools!E1076</f>
        <v>/provider/25/119032</v>
      </c>
      <c r="F1076" t="str">
        <f>Schools!F1076</f>
        <v>Westerham Road, Westerham, Kent, TN16 1QN</v>
      </c>
      <c r="G1076" s="17">
        <f>Schools!G1076</f>
        <v>43003</v>
      </c>
      <c r="H1076">
        <f>Schools!H1076</f>
        <v>2726819</v>
      </c>
      <c r="I1076" t="str">
        <f>Schools!I1076</f>
        <v>2726819.txt</v>
      </c>
      <c r="J1076" t="str">
        <f>Schools!J1076</f>
        <v>https://files.api.ofsted.gov.uk/v1/file/2726819</v>
      </c>
      <c r="K1076" t="str">
        <f>Schools!K1076</f>
        <v>Full inspection</v>
      </c>
      <c r="L1076" t="b">
        <f t="shared" si="174"/>
        <v>0</v>
      </c>
      <c r="M1076">
        <f t="shared" si="174"/>
        <v>3</v>
      </c>
      <c r="N1076">
        <f t="shared" si="174"/>
        <v>6</v>
      </c>
      <c r="O1076">
        <f t="shared" si="174"/>
        <v>0</v>
      </c>
      <c r="P1076">
        <f t="shared" si="174"/>
        <v>0</v>
      </c>
      <c r="Q1076">
        <f t="shared" si="174"/>
        <v>0</v>
      </c>
      <c r="R1076">
        <f t="shared" si="174"/>
        <v>0</v>
      </c>
      <c r="S1076">
        <f t="shared" si="174"/>
        <v>1</v>
      </c>
      <c r="T1076">
        <f t="shared" si="174"/>
        <v>0</v>
      </c>
      <c r="U1076">
        <f t="shared" si="174"/>
        <v>0</v>
      </c>
      <c r="V1076">
        <f t="shared" si="174"/>
        <v>0</v>
      </c>
      <c r="W1076">
        <f t="shared" si="174"/>
        <v>0</v>
      </c>
      <c r="X1076">
        <f t="shared" si="174"/>
        <v>0</v>
      </c>
      <c r="Y1076">
        <f t="shared" si="175"/>
        <v>0</v>
      </c>
      <c r="Z1076">
        <f t="shared" si="175"/>
        <v>0</v>
      </c>
      <c r="AA1076">
        <f t="shared" si="175"/>
        <v>0</v>
      </c>
      <c r="AB1076">
        <f t="shared" si="175"/>
        <v>0</v>
      </c>
      <c r="AC1076">
        <f t="shared" si="175"/>
        <v>6</v>
      </c>
    </row>
    <row r="1077" spans="1:29">
      <c r="A1077">
        <f>Schools!A1077</f>
        <v>119036</v>
      </c>
      <c r="B1077" t="str">
        <f>Schools!B1077</f>
        <v>Bower Grove School</v>
      </c>
      <c r="C1077" t="str">
        <f>Schools!C1077</f>
        <v>Special School</v>
      </c>
      <c r="D1077">
        <f>Schools!D1077</f>
        <v>0</v>
      </c>
      <c r="E1077" t="str">
        <f>Schools!E1077</f>
        <v>/provider/25/119036</v>
      </c>
      <c r="F1077" t="str">
        <f>Schools!F1077</f>
        <v>Fant Lane, Maidstone, Kent, ME16 8NL</v>
      </c>
      <c r="G1077" s="17">
        <f>Schools!G1077</f>
        <v>43137</v>
      </c>
      <c r="H1077">
        <f>Schools!H1077</f>
        <v>2751805</v>
      </c>
      <c r="I1077" t="str">
        <f>Schools!I1077</f>
        <v>2751805.txt</v>
      </c>
      <c r="J1077" t="str">
        <f>Schools!J1077</f>
        <v>https://files.api.ofsted.gov.uk/v1/file/2751805</v>
      </c>
      <c r="K1077" t="str">
        <f>Schools!K1077</f>
        <v>Short inspection</v>
      </c>
      <c r="L1077" t="b">
        <f t="shared" si="174"/>
        <v>0</v>
      </c>
      <c r="M1077">
        <f t="shared" si="174"/>
        <v>0</v>
      </c>
      <c r="N1077">
        <f t="shared" si="174"/>
        <v>0</v>
      </c>
      <c r="O1077">
        <f t="shared" si="174"/>
        <v>0</v>
      </c>
      <c r="P1077">
        <f t="shared" si="174"/>
        <v>0</v>
      </c>
      <c r="Q1077">
        <f t="shared" si="174"/>
        <v>0</v>
      </c>
      <c r="R1077">
        <f t="shared" si="174"/>
        <v>0</v>
      </c>
      <c r="S1077">
        <f t="shared" si="174"/>
        <v>0</v>
      </c>
      <c r="T1077">
        <f t="shared" si="174"/>
        <v>0</v>
      </c>
      <c r="U1077">
        <f t="shared" si="174"/>
        <v>0</v>
      </c>
      <c r="V1077">
        <f t="shared" si="174"/>
        <v>0</v>
      </c>
      <c r="W1077">
        <f t="shared" si="174"/>
        <v>0</v>
      </c>
      <c r="X1077">
        <f t="shared" si="174"/>
        <v>0</v>
      </c>
      <c r="Y1077">
        <f t="shared" si="175"/>
        <v>0</v>
      </c>
      <c r="Z1077">
        <f t="shared" si="175"/>
        <v>0</v>
      </c>
      <c r="AA1077">
        <f t="shared" si="175"/>
        <v>0</v>
      </c>
      <c r="AB1077">
        <f t="shared" si="175"/>
        <v>0</v>
      </c>
      <c r="AC1077">
        <f t="shared" si="175"/>
        <v>0</v>
      </c>
    </row>
    <row r="1078" spans="1:29">
      <c r="A1078">
        <f>Schools!A1078</f>
        <v>119040</v>
      </c>
      <c r="B1078" t="str">
        <f>Schools!B1078</f>
        <v>Ifield School</v>
      </c>
      <c r="C1078" t="str">
        <f>Schools!C1078</f>
        <v>Special School</v>
      </c>
      <c r="D1078">
        <f>Schools!D1078</f>
        <v>0</v>
      </c>
      <c r="E1078" t="str">
        <f>Schools!E1078</f>
        <v>/provider/25/119040</v>
      </c>
      <c r="F1078" t="str">
        <f>Schools!F1078</f>
        <v>Cedar Avenue, Gravesend, Kent, DA12 5JT</v>
      </c>
      <c r="G1078" s="17">
        <f>Schools!G1078</f>
        <v>43255</v>
      </c>
      <c r="H1078">
        <f>Schools!H1078</f>
        <v>2777159</v>
      </c>
      <c r="I1078" t="str">
        <f>Schools!I1078</f>
        <v>2777159.txt</v>
      </c>
      <c r="J1078" t="str">
        <f>Schools!J1078</f>
        <v>https://files.api.ofsted.gov.uk/v1/file/2777159</v>
      </c>
      <c r="K1078" t="str">
        <f>Schools!K1078</f>
        <v>Short inspection</v>
      </c>
      <c r="L1078" t="b">
        <f t="shared" si="174"/>
        <v>0</v>
      </c>
      <c r="M1078">
        <f t="shared" si="174"/>
        <v>0</v>
      </c>
      <c r="N1078">
        <f t="shared" si="174"/>
        <v>1</v>
      </c>
      <c r="O1078">
        <f t="shared" si="174"/>
        <v>0</v>
      </c>
      <c r="P1078">
        <f t="shared" si="174"/>
        <v>0</v>
      </c>
      <c r="Q1078">
        <f t="shared" si="174"/>
        <v>0</v>
      </c>
      <c r="R1078">
        <f t="shared" si="174"/>
        <v>0</v>
      </c>
      <c r="S1078">
        <f t="shared" si="174"/>
        <v>0</v>
      </c>
      <c r="T1078">
        <f t="shared" si="174"/>
        <v>0</v>
      </c>
      <c r="U1078">
        <f t="shared" si="174"/>
        <v>0</v>
      </c>
      <c r="V1078">
        <f t="shared" si="174"/>
        <v>0</v>
      </c>
      <c r="W1078">
        <f t="shared" si="174"/>
        <v>0</v>
      </c>
      <c r="X1078">
        <f t="shared" si="174"/>
        <v>0</v>
      </c>
      <c r="Y1078">
        <f t="shared" si="175"/>
        <v>0</v>
      </c>
      <c r="Z1078">
        <f t="shared" si="175"/>
        <v>0</v>
      </c>
      <c r="AA1078">
        <f t="shared" si="175"/>
        <v>0</v>
      </c>
      <c r="AB1078">
        <f t="shared" si="175"/>
        <v>0</v>
      </c>
      <c r="AC1078">
        <f t="shared" si="175"/>
        <v>2</v>
      </c>
    </row>
    <row r="1079" spans="1:29">
      <c r="A1079">
        <f>Schools!A1079</f>
        <v>119041</v>
      </c>
      <c r="B1079" t="str">
        <f>Schools!B1079</f>
        <v>Foreland Fields School</v>
      </c>
      <c r="C1079" t="str">
        <f>Schools!C1079</f>
        <v>Special School</v>
      </c>
      <c r="D1079">
        <f>Schools!D1079</f>
        <v>0</v>
      </c>
      <c r="E1079" t="str">
        <f>Schools!E1079</f>
        <v>/provider/25/119041</v>
      </c>
      <c r="F1079" t="str">
        <f>Schools!F1079</f>
        <v>Newlands Lane, Ramsgate, Kent, CT12 6RH</v>
      </c>
      <c r="G1079" s="17">
        <f>Schools!G1079</f>
        <v>43087</v>
      </c>
      <c r="H1079">
        <f>Schools!H1079</f>
        <v>2743863</v>
      </c>
      <c r="I1079" t="str">
        <f>Schools!I1079</f>
        <v>2743863.txt</v>
      </c>
      <c r="J1079" t="str">
        <f>Schools!J1079</f>
        <v>https://files.api.ofsted.gov.uk/v1/file/2743863</v>
      </c>
      <c r="K1079" t="str">
        <f>Schools!K1079</f>
        <v>Short inspection</v>
      </c>
      <c r="L1079" t="b">
        <f t="shared" si="174"/>
        <v>0</v>
      </c>
      <c r="M1079">
        <f t="shared" si="174"/>
        <v>1</v>
      </c>
      <c r="N1079">
        <f t="shared" si="174"/>
        <v>2</v>
      </c>
      <c r="O1079">
        <f t="shared" si="174"/>
        <v>0</v>
      </c>
      <c r="P1079">
        <f t="shared" si="174"/>
        <v>0</v>
      </c>
      <c r="Q1079">
        <f t="shared" si="174"/>
        <v>0</v>
      </c>
      <c r="R1079">
        <f t="shared" si="174"/>
        <v>0</v>
      </c>
      <c r="S1079">
        <f t="shared" si="174"/>
        <v>0</v>
      </c>
      <c r="T1079">
        <f t="shared" si="174"/>
        <v>0</v>
      </c>
      <c r="U1079">
        <f t="shared" si="174"/>
        <v>0</v>
      </c>
      <c r="V1079">
        <f t="shared" si="174"/>
        <v>0</v>
      </c>
      <c r="W1079">
        <f t="shared" si="174"/>
        <v>0</v>
      </c>
      <c r="X1079">
        <f t="shared" si="174"/>
        <v>0</v>
      </c>
      <c r="Y1079">
        <f t="shared" si="175"/>
        <v>0</v>
      </c>
      <c r="Z1079">
        <f t="shared" si="175"/>
        <v>0</v>
      </c>
      <c r="AA1079">
        <f t="shared" si="175"/>
        <v>0</v>
      </c>
      <c r="AB1079">
        <f t="shared" si="175"/>
        <v>0</v>
      </c>
      <c r="AC1079">
        <f t="shared" si="175"/>
        <v>1</v>
      </c>
    </row>
    <row r="1080" spans="1:29">
      <c r="A1080">
        <f>Schools!A1080</f>
        <v>119042</v>
      </c>
      <c r="B1080" t="str">
        <f>Schools!B1080</f>
        <v>Goldwyn School</v>
      </c>
      <c r="C1080" t="str">
        <f>Schools!C1080</f>
        <v>Special School</v>
      </c>
      <c r="D1080">
        <f>Schools!D1080</f>
        <v>0</v>
      </c>
      <c r="E1080" t="str">
        <f>Schools!E1080</f>
        <v>/provider/25/119042</v>
      </c>
      <c r="F1080" t="str">
        <f>Schools!F1080</f>
        <v>Godinton Lane, Great Chart, Ashford, Kent, TN23 3BT</v>
      </c>
      <c r="G1080" s="17">
        <f>Schools!G1080</f>
        <v>43111</v>
      </c>
      <c r="H1080">
        <f>Schools!H1080</f>
        <v>2747837</v>
      </c>
      <c r="I1080" t="str">
        <f>Schools!I1080</f>
        <v>2747837.txt</v>
      </c>
      <c r="J1080" t="str">
        <f>Schools!J1080</f>
        <v>https://files.api.ofsted.gov.uk/v1/file/2747837</v>
      </c>
      <c r="K1080" t="str">
        <f>Schools!K1080</f>
        <v>Short inspection</v>
      </c>
      <c r="L1080" t="b">
        <f t="shared" si="174"/>
        <v>0</v>
      </c>
      <c r="M1080">
        <f t="shared" si="174"/>
        <v>0</v>
      </c>
      <c r="N1080">
        <f t="shared" si="174"/>
        <v>1</v>
      </c>
      <c r="O1080">
        <f t="shared" si="174"/>
        <v>0</v>
      </c>
      <c r="P1080">
        <f t="shared" si="174"/>
        <v>0</v>
      </c>
      <c r="Q1080">
        <f t="shared" si="174"/>
        <v>0</v>
      </c>
      <c r="R1080">
        <f t="shared" si="174"/>
        <v>0</v>
      </c>
      <c r="S1080">
        <f t="shared" si="174"/>
        <v>0</v>
      </c>
      <c r="T1080">
        <f t="shared" si="174"/>
        <v>1</v>
      </c>
      <c r="U1080">
        <f t="shared" si="174"/>
        <v>0</v>
      </c>
      <c r="V1080">
        <f t="shared" si="174"/>
        <v>0</v>
      </c>
      <c r="W1080">
        <f t="shared" si="174"/>
        <v>0</v>
      </c>
      <c r="X1080">
        <f t="shared" si="174"/>
        <v>0</v>
      </c>
      <c r="Y1080">
        <f t="shared" si="175"/>
        <v>0</v>
      </c>
      <c r="Z1080">
        <f t="shared" si="175"/>
        <v>0</v>
      </c>
      <c r="AA1080">
        <f t="shared" si="175"/>
        <v>0</v>
      </c>
      <c r="AB1080">
        <f t="shared" si="175"/>
        <v>0</v>
      </c>
      <c r="AC1080">
        <f t="shared" si="175"/>
        <v>1</v>
      </c>
    </row>
    <row r="1081" spans="1:29">
      <c r="A1081">
        <f>Schools!A1081</f>
        <v>119046</v>
      </c>
      <c r="B1081" t="str">
        <f>Schools!B1081</f>
        <v>Elms School</v>
      </c>
      <c r="C1081" t="str">
        <f>Schools!C1081</f>
        <v>Special School</v>
      </c>
      <c r="D1081" t="str">
        <f>Schools!D1081</f>
        <v>Good</v>
      </c>
      <c r="E1081" t="str">
        <f>Schools!E1081</f>
        <v>/provider/25/119046</v>
      </c>
      <c r="F1081" t="str">
        <f>Schools!F1081</f>
        <v>Elms Vale Road, Dover, Kent, CT17 9PS</v>
      </c>
      <c r="G1081" s="17">
        <f>Schools!G1081</f>
        <v>43059</v>
      </c>
      <c r="H1081">
        <f>Schools!H1081</f>
        <v>2737919</v>
      </c>
      <c r="I1081" t="str">
        <f>Schools!I1081</f>
        <v>2737919.txt</v>
      </c>
      <c r="J1081" t="str">
        <f>Schools!J1081</f>
        <v>https://files.api.ofsted.gov.uk/v1/file/2737919</v>
      </c>
      <c r="K1081" t="str">
        <f>Schools!K1081</f>
        <v>Full inspection</v>
      </c>
      <c r="L1081" t="b">
        <f t="shared" si="174"/>
        <v>0</v>
      </c>
      <c r="M1081">
        <f t="shared" si="174"/>
        <v>1</v>
      </c>
      <c r="N1081">
        <f t="shared" si="174"/>
        <v>1</v>
      </c>
      <c r="O1081">
        <f t="shared" si="174"/>
        <v>0</v>
      </c>
      <c r="P1081">
        <f t="shared" si="174"/>
        <v>0</v>
      </c>
      <c r="Q1081">
        <f t="shared" si="174"/>
        <v>0</v>
      </c>
      <c r="R1081">
        <f t="shared" si="174"/>
        <v>0</v>
      </c>
      <c r="S1081">
        <f t="shared" si="174"/>
        <v>0</v>
      </c>
      <c r="T1081">
        <f t="shared" si="174"/>
        <v>0</v>
      </c>
      <c r="U1081">
        <f t="shared" si="174"/>
        <v>0</v>
      </c>
      <c r="V1081">
        <f t="shared" si="174"/>
        <v>0</v>
      </c>
      <c r="W1081">
        <f t="shared" si="174"/>
        <v>0</v>
      </c>
      <c r="X1081">
        <f t="shared" si="174"/>
        <v>0</v>
      </c>
      <c r="Y1081">
        <f t="shared" si="175"/>
        <v>0</v>
      </c>
      <c r="Z1081">
        <f t="shared" si="175"/>
        <v>0</v>
      </c>
      <c r="AA1081">
        <f t="shared" si="175"/>
        <v>0</v>
      </c>
      <c r="AB1081">
        <f t="shared" si="175"/>
        <v>0</v>
      </c>
      <c r="AC1081">
        <f t="shared" si="175"/>
        <v>2</v>
      </c>
    </row>
    <row r="1082" spans="1:29">
      <c r="A1082">
        <f>Schools!A1082</f>
        <v>119052</v>
      </c>
      <c r="B1082" t="str">
        <f>Schools!B1082</f>
        <v>Abbey Court Foundation Special School</v>
      </c>
      <c r="C1082" t="str">
        <f>Schools!C1082</f>
        <v>Special School</v>
      </c>
      <c r="D1082">
        <f>Schools!D1082</f>
        <v>0</v>
      </c>
      <c r="E1082" t="str">
        <f>Schools!E1082</f>
        <v>/provider/25/119052</v>
      </c>
      <c r="F1082" t="str">
        <f>Schools!F1082</f>
        <v>Rede Court Road, Strood, Rochester, Kent, ME2 3SP</v>
      </c>
      <c r="G1082" s="17">
        <f>Schools!G1082</f>
        <v>43012</v>
      </c>
      <c r="H1082">
        <f>Schools!H1082</f>
        <v>2728319</v>
      </c>
      <c r="I1082" t="str">
        <f>Schools!I1082</f>
        <v>2728319.txt</v>
      </c>
      <c r="J1082" t="str">
        <f>Schools!J1082</f>
        <v>https://files.api.ofsted.gov.uk/v1/file/2728319</v>
      </c>
      <c r="K1082" t="str">
        <f>Schools!K1082</f>
        <v>Short inspection</v>
      </c>
      <c r="L1082" t="b">
        <f t="shared" ref="L1082:AA1091" si="176">VLOOKUP($A1082,rMentions,COLUMN()-9,FALSE)</f>
        <v>0</v>
      </c>
      <c r="M1082">
        <f t="shared" si="176"/>
        <v>0</v>
      </c>
      <c r="N1082">
        <f t="shared" si="176"/>
        <v>0</v>
      </c>
      <c r="O1082">
        <f t="shared" si="176"/>
        <v>0</v>
      </c>
      <c r="P1082">
        <f t="shared" si="176"/>
        <v>0</v>
      </c>
      <c r="Q1082">
        <f t="shared" si="176"/>
        <v>0</v>
      </c>
      <c r="R1082">
        <f t="shared" si="176"/>
        <v>0</v>
      </c>
      <c r="S1082">
        <f t="shared" si="176"/>
        <v>0</v>
      </c>
      <c r="T1082">
        <f t="shared" si="176"/>
        <v>0</v>
      </c>
      <c r="U1082">
        <f t="shared" si="176"/>
        <v>0</v>
      </c>
      <c r="V1082">
        <f t="shared" si="176"/>
        <v>0</v>
      </c>
      <c r="W1082">
        <f t="shared" si="176"/>
        <v>0</v>
      </c>
      <c r="X1082">
        <f t="shared" si="176"/>
        <v>0</v>
      </c>
      <c r="Y1082">
        <f t="shared" si="176"/>
        <v>0</v>
      </c>
      <c r="Z1082">
        <f t="shared" si="176"/>
        <v>0</v>
      </c>
      <c r="AA1082">
        <f t="shared" si="176"/>
        <v>0</v>
      </c>
      <c r="AB1082">
        <f t="shared" si="175"/>
        <v>0</v>
      </c>
      <c r="AC1082">
        <f t="shared" si="175"/>
        <v>0</v>
      </c>
    </row>
    <row r="1083" spans="1:29">
      <c r="A1083">
        <f>Schools!A1083</f>
        <v>119056</v>
      </c>
      <c r="B1083" t="str">
        <f>Schools!B1083</f>
        <v>Stone Bay School</v>
      </c>
      <c r="C1083" t="str">
        <f>Schools!C1083</f>
        <v>Special School</v>
      </c>
      <c r="D1083">
        <f>Schools!D1083</f>
        <v>0</v>
      </c>
      <c r="E1083" t="str">
        <f>Schools!E1083</f>
        <v>/provider/25/119056</v>
      </c>
      <c r="F1083" t="str">
        <f>Schools!F1083</f>
        <v>70 Stone Road, Broadstairs, Kent, CT10 1EB</v>
      </c>
      <c r="G1083" s="17">
        <f>Schools!G1083</f>
        <v>43153</v>
      </c>
      <c r="H1083">
        <f>Schools!H1083</f>
        <v>2755659</v>
      </c>
      <c r="I1083" t="str">
        <f>Schools!I1083</f>
        <v>2755659.txt</v>
      </c>
      <c r="J1083" t="str">
        <f>Schools!J1083</f>
        <v>https://files.api.ofsted.gov.uk/v1/file/2755659</v>
      </c>
      <c r="K1083" t="str">
        <f>Schools!K1083</f>
        <v>Short inspection</v>
      </c>
      <c r="L1083" t="b">
        <f t="shared" si="176"/>
        <v>0</v>
      </c>
      <c r="M1083">
        <f t="shared" si="176"/>
        <v>0</v>
      </c>
      <c r="N1083">
        <f t="shared" si="176"/>
        <v>0</v>
      </c>
      <c r="O1083">
        <f t="shared" si="176"/>
        <v>0</v>
      </c>
      <c r="P1083">
        <f t="shared" si="176"/>
        <v>0</v>
      </c>
      <c r="Q1083">
        <f t="shared" si="176"/>
        <v>0</v>
      </c>
      <c r="R1083">
        <f t="shared" si="176"/>
        <v>0</v>
      </c>
      <c r="S1083">
        <f t="shared" si="176"/>
        <v>0</v>
      </c>
      <c r="T1083">
        <f t="shared" si="176"/>
        <v>0</v>
      </c>
      <c r="U1083">
        <f t="shared" si="176"/>
        <v>0</v>
      </c>
      <c r="V1083">
        <f t="shared" si="176"/>
        <v>0</v>
      </c>
      <c r="W1083">
        <f t="shared" si="176"/>
        <v>0</v>
      </c>
      <c r="X1083">
        <f t="shared" si="176"/>
        <v>0</v>
      </c>
      <c r="Y1083">
        <f t="shared" si="175"/>
        <v>0</v>
      </c>
      <c r="Z1083">
        <f t="shared" si="175"/>
        <v>0</v>
      </c>
      <c r="AA1083">
        <f t="shared" si="175"/>
        <v>0</v>
      </c>
      <c r="AB1083">
        <f t="shared" si="175"/>
        <v>0</v>
      </c>
      <c r="AC1083">
        <f t="shared" si="175"/>
        <v>0</v>
      </c>
    </row>
    <row r="1084" spans="1:29">
      <c r="A1084">
        <f>Schools!A1084</f>
        <v>121246</v>
      </c>
      <c r="B1084" t="str">
        <f>Schools!B1084</f>
        <v>Sheridan House School</v>
      </c>
      <c r="C1084" t="str">
        <f>Schools!C1084</f>
        <v>Independent School</v>
      </c>
      <c r="D1084">
        <f>Schools!D1084</f>
        <v>0</v>
      </c>
      <c r="E1084" t="str">
        <f>Schools!E1084</f>
        <v>/provider/27/121246</v>
      </c>
      <c r="F1084" t="str">
        <f>Schools!F1084</f>
        <v>THETFORD RD, NORTHWOLD, THETFORD, NORFOLK, IP26 5LQ</v>
      </c>
      <c r="G1084" s="17">
        <f>Schools!G1084</f>
        <v>43052</v>
      </c>
      <c r="H1084">
        <f>Schools!H1084</f>
        <v>2736525</v>
      </c>
      <c r="I1084" t="str">
        <f>Schools!I1084</f>
        <v>2736525.txt</v>
      </c>
      <c r="J1084" t="str">
        <f>Schools!J1084</f>
        <v>https://files.api.ofsted.gov.uk/v1/file/2736525</v>
      </c>
      <c r="K1084" t="str">
        <f>Schools!K1084</f>
        <v>Additional inspection</v>
      </c>
      <c r="L1084" t="b">
        <f t="shared" si="176"/>
        <v>0</v>
      </c>
      <c r="M1084">
        <f t="shared" si="176"/>
        <v>3</v>
      </c>
      <c r="N1084">
        <f t="shared" si="176"/>
        <v>1</v>
      </c>
      <c r="O1084">
        <f t="shared" si="176"/>
        <v>1</v>
      </c>
      <c r="P1084">
        <f t="shared" si="176"/>
        <v>0</v>
      </c>
      <c r="Q1084">
        <f t="shared" si="176"/>
        <v>0</v>
      </c>
      <c r="R1084">
        <f t="shared" si="176"/>
        <v>0</v>
      </c>
      <c r="S1084">
        <f t="shared" si="176"/>
        <v>0</v>
      </c>
      <c r="T1084">
        <f t="shared" si="176"/>
        <v>0</v>
      </c>
      <c r="U1084">
        <f t="shared" si="176"/>
        <v>0</v>
      </c>
      <c r="V1084">
        <f t="shared" si="176"/>
        <v>0</v>
      </c>
      <c r="W1084">
        <f t="shared" si="176"/>
        <v>0</v>
      </c>
      <c r="X1084">
        <f t="shared" si="176"/>
        <v>0</v>
      </c>
      <c r="Y1084">
        <f t="shared" si="175"/>
        <v>0</v>
      </c>
      <c r="Z1084">
        <f t="shared" si="175"/>
        <v>0</v>
      </c>
      <c r="AA1084">
        <f t="shared" si="175"/>
        <v>0</v>
      </c>
      <c r="AB1084">
        <f t="shared" si="175"/>
        <v>0</v>
      </c>
      <c r="AC1084">
        <f t="shared" si="175"/>
        <v>2</v>
      </c>
    </row>
    <row r="1085" spans="1:29">
      <c r="A1085">
        <f>Schools!A1085</f>
        <v>121250</v>
      </c>
      <c r="B1085" t="str">
        <f>Schools!B1085</f>
        <v>All Saints School</v>
      </c>
      <c r="C1085" t="str">
        <f>Schools!C1085</f>
        <v>Independent School</v>
      </c>
      <c r="D1085">
        <f>Schools!D1085</f>
        <v>0</v>
      </c>
      <c r="E1085" t="str">
        <f>Schools!E1085</f>
        <v>/provider/27/121250</v>
      </c>
      <c r="F1085" t="str">
        <f>Schools!F1085</f>
        <v>School Road, Lessingham, Stalham, Norwich, Norfolk, NR12 0DJ</v>
      </c>
      <c r="G1085" s="17">
        <f>Schools!G1085</f>
        <v>43284</v>
      </c>
      <c r="H1085">
        <f>Schools!H1085</f>
        <v>2783415</v>
      </c>
      <c r="I1085" t="str">
        <f>Schools!I1085</f>
        <v>2783415.txt</v>
      </c>
      <c r="J1085" t="str">
        <f>Schools!J1085</f>
        <v>https://files.api.ofsted.gov.uk/v1/file/2783415</v>
      </c>
      <c r="K1085" t="str">
        <f>Schools!K1085</f>
        <v>Additional inspection</v>
      </c>
      <c r="L1085" t="b">
        <f t="shared" si="176"/>
        <v>0</v>
      </c>
      <c r="M1085">
        <f t="shared" si="176"/>
        <v>0</v>
      </c>
      <c r="N1085">
        <f t="shared" si="176"/>
        <v>0</v>
      </c>
      <c r="O1085">
        <f t="shared" si="176"/>
        <v>0</v>
      </c>
      <c r="P1085">
        <f t="shared" si="176"/>
        <v>0</v>
      </c>
      <c r="Q1085">
        <f t="shared" si="176"/>
        <v>0</v>
      </c>
      <c r="R1085">
        <f t="shared" si="176"/>
        <v>0</v>
      </c>
      <c r="S1085">
        <f t="shared" si="176"/>
        <v>0</v>
      </c>
      <c r="T1085">
        <f t="shared" si="176"/>
        <v>1</v>
      </c>
      <c r="U1085">
        <f t="shared" si="176"/>
        <v>0</v>
      </c>
      <c r="V1085">
        <f t="shared" si="176"/>
        <v>0</v>
      </c>
      <c r="W1085">
        <f t="shared" si="176"/>
        <v>0</v>
      </c>
      <c r="X1085">
        <f t="shared" si="176"/>
        <v>0</v>
      </c>
      <c r="Y1085">
        <f t="shared" si="175"/>
        <v>0</v>
      </c>
      <c r="Z1085">
        <f t="shared" si="175"/>
        <v>0</v>
      </c>
      <c r="AA1085">
        <f t="shared" si="175"/>
        <v>0</v>
      </c>
      <c r="AB1085">
        <f t="shared" si="175"/>
        <v>0</v>
      </c>
      <c r="AC1085">
        <f t="shared" si="175"/>
        <v>3</v>
      </c>
    </row>
    <row r="1086" spans="1:29">
      <c r="A1086">
        <f>Schools!A1086</f>
        <v>121258</v>
      </c>
      <c r="B1086" t="str">
        <f>Schools!B1086</f>
        <v>Sheringham Woodfields School</v>
      </c>
      <c r="C1086" t="str">
        <f>Schools!C1086</f>
        <v>Special School</v>
      </c>
      <c r="D1086">
        <f>Schools!D1086</f>
        <v>0</v>
      </c>
      <c r="E1086" t="str">
        <f>Schools!E1086</f>
        <v>/provider/25/121258</v>
      </c>
      <c r="F1086" t="str">
        <f>Schools!F1086</f>
        <v>Holt Road, Sheringham, Norfolk, NR26 8ND</v>
      </c>
      <c r="G1086" s="17">
        <f>Schools!G1086</f>
        <v>43137</v>
      </c>
      <c r="H1086">
        <f>Schools!H1086</f>
        <v>2751839</v>
      </c>
      <c r="I1086" t="str">
        <f>Schools!I1086</f>
        <v>2751839.txt</v>
      </c>
      <c r="J1086" t="str">
        <f>Schools!J1086</f>
        <v>https://files.api.ofsted.gov.uk/v1/file/2751839</v>
      </c>
      <c r="K1086" t="str">
        <f>Schools!K1086</f>
        <v>Short inspection</v>
      </c>
      <c r="L1086" t="b">
        <f t="shared" si="176"/>
        <v>0</v>
      </c>
      <c r="M1086">
        <f t="shared" si="176"/>
        <v>0</v>
      </c>
      <c r="N1086">
        <f t="shared" si="176"/>
        <v>1</v>
      </c>
      <c r="O1086">
        <f t="shared" si="176"/>
        <v>0</v>
      </c>
      <c r="P1086">
        <f t="shared" si="176"/>
        <v>0</v>
      </c>
      <c r="Q1086">
        <f t="shared" si="176"/>
        <v>0</v>
      </c>
      <c r="R1086">
        <f t="shared" si="176"/>
        <v>0</v>
      </c>
      <c r="S1086">
        <f t="shared" si="176"/>
        <v>0</v>
      </c>
      <c r="T1086">
        <f t="shared" si="176"/>
        <v>0</v>
      </c>
      <c r="U1086">
        <f t="shared" si="176"/>
        <v>0</v>
      </c>
      <c r="V1086">
        <f t="shared" si="176"/>
        <v>0</v>
      </c>
      <c r="W1086">
        <f t="shared" si="176"/>
        <v>0</v>
      </c>
      <c r="X1086">
        <f t="shared" si="176"/>
        <v>0</v>
      </c>
      <c r="Y1086">
        <f t="shared" si="175"/>
        <v>0</v>
      </c>
      <c r="Z1086">
        <f t="shared" si="175"/>
        <v>0</v>
      </c>
      <c r="AA1086">
        <f t="shared" si="175"/>
        <v>0</v>
      </c>
      <c r="AB1086">
        <f t="shared" si="175"/>
        <v>0</v>
      </c>
      <c r="AC1086">
        <f t="shared" si="175"/>
        <v>1</v>
      </c>
    </row>
    <row r="1087" spans="1:29">
      <c r="A1087">
        <f>Schools!A1087</f>
        <v>121260</v>
      </c>
      <c r="B1087" t="str">
        <f>Schools!B1087</f>
        <v>Chapel Green School</v>
      </c>
      <c r="C1087" t="str">
        <f>Schools!C1087</f>
        <v>Special School</v>
      </c>
      <c r="D1087" t="str">
        <f>Schools!D1087</f>
        <v>Good</v>
      </c>
      <c r="E1087" t="str">
        <f>Schools!E1087</f>
        <v>/provider/25/121260</v>
      </c>
      <c r="F1087" t="str">
        <f>Schools!F1087</f>
        <v>Attleborough Road, Old Buckenham, NR17 1RF</v>
      </c>
      <c r="G1087" s="17">
        <f>Schools!G1087</f>
        <v>43076</v>
      </c>
      <c r="H1087">
        <f>Schools!H1087</f>
        <v>2741733</v>
      </c>
      <c r="I1087" t="str">
        <f>Schools!I1087</f>
        <v>2741733.txt</v>
      </c>
      <c r="J1087" t="str">
        <f>Schools!J1087</f>
        <v>https://files.api.ofsted.gov.uk/v1/file/2741733</v>
      </c>
      <c r="K1087" t="str">
        <f>Schools!K1087</f>
        <v>Full inspection</v>
      </c>
      <c r="L1087" t="b">
        <f t="shared" si="176"/>
        <v>0</v>
      </c>
      <c r="M1087">
        <f t="shared" si="176"/>
        <v>2</v>
      </c>
      <c r="N1087">
        <f t="shared" si="176"/>
        <v>4</v>
      </c>
      <c r="O1087">
        <f t="shared" si="176"/>
        <v>0</v>
      </c>
      <c r="P1087">
        <f t="shared" si="176"/>
        <v>0</v>
      </c>
      <c r="Q1087">
        <f t="shared" si="176"/>
        <v>0</v>
      </c>
      <c r="R1087">
        <f t="shared" si="176"/>
        <v>0</v>
      </c>
      <c r="S1087">
        <f t="shared" si="176"/>
        <v>0</v>
      </c>
      <c r="T1087">
        <f t="shared" si="176"/>
        <v>0</v>
      </c>
      <c r="U1087">
        <f t="shared" si="176"/>
        <v>0</v>
      </c>
      <c r="V1087">
        <f t="shared" si="176"/>
        <v>0</v>
      </c>
      <c r="W1087">
        <f t="shared" si="176"/>
        <v>0</v>
      </c>
      <c r="X1087">
        <f t="shared" si="176"/>
        <v>0</v>
      </c>
      <c r="Y1087">
        <f t="shared" si="175"/>
        <v>0</v>
      </c>
      <c r="Z1087">
        <f t="shared" si="175"/>
        <v>0</v>
      </c>
      <c r="AA1087">
        <f t="shared" si="175"/>
        <v>0</v>
      </c>
      <c r="AB1087">
        <f t="shared" si="175"/>
        <v>0</v>
      </c>
      <c r="AC1087">
        <f t="shared" si="175"/>
        <v>1</v>
      </c>
    </row>
    <row r="1088" spans="1:29">
      <c r="A1088">
        <f>Schools!A1088</f>
        <v>116564</v>
      </c>
      <c r="B1088" t="str">
        <f>Schools!B1088</f>
        <v>Southlands School</v>
      </c>
      <c r="C1088" t="str">
        <f>Schools!C1088</f>
        <v>Independent School</v>
      </c>
      <c r="D1088" t="str">
        <f>Schools!D1088</f>
        <v>Good</v>
      </c>
      <c r="E1088" t="str">
        <f>Schools!E1088</f>
        <v>/provider/27/116564</v>
      </c>
      <c r="F1088" t="str">
        <f>Schools!F1088</f>
        <v>Vicars Hill, Boldre, Lymington, Hampshire, SO41 5QB</v>
      </c>
      <c r="G1088" s="17">
        <f>Schools!G1088</f>
        <v>43053</v>
      </c>
      <c r="H1088">
        <f>Schools!H1088</f>
        <v>2736921</v>
      </c>
      <c r="I1088" t="str">
        <f>Schools!I1088</f>
        <v>2736921.txt</v>
      </c>
      <c r="J1088" t="str">
        <f>Schools!J1088</f>
        <v>https://files.api.ofsted.gov.uk/v1/file/2736921</v>
      </c>
      <c r="K1088" t="str">
        <f>Schools!K1088</f>
        <v>Standard inspection</v>
      </c>
      <c r="L1088" t="b">
        <f t="shared" si="176"/>
        <v>0</v>
      </c>
      <c r="M1088">
        <f t="shared" si="176"/>
        <v>1</v>
      </c>
      <c r="N1088">
        <f t="shared" si="176"/>
        <v>10</v>
      </c>
      <c r="O1088">
        <f t="shared" si="176"/>
        <v>0</v>
      </c>
      <c r="P1088">
        <f t="shared" si="176"/>
        <v>0</v>
      </c>
      <c r="Q1088">
        <f t="shared" si="176"/>
        <v>0</v>
      </c>
      <c r="R1088">
        <f t="shared" si="176"/>
        <v>0</v>
      </c>
      <c r="S1088">
        <f t="shared" si="176"/>
        <v>0</v>
      </c>
      <c r="T1088">
        <f t="shared" si="176"/>
        <v>0</v>
      </c>
      <c r="U1088">
        <f t="shared" si="176"/>
        <v>0</v>
      </c>
      <c r="V1088">
        <f t="shared" si="176"/>
        <v>0</v>
      </c>
      <c r="W1088">
        <f t="shared" si="176"/>
        <v>0</v>
      </c>
      <c r="X1088">
        <f t="shared" si="176"/>
        <v>0</v>
      </c>
      <c r="Y1088">
        <f t="shared" si="175"/>
        <v>0</v>
      </c>
      <c r="Z1088">
        <f t="shared" si="175"/>
        <v>0</v>
      </c>
      <c r="AA1088">
        <f t="shared" si="175"/>
        <v>0</v>
      </c>
      <c r="AB1088">
        <f t="shared" si="175"/>
        <v>0</v>
      </c>
      <c r="AC1088">
        <f t="shared" si="175"/>
        <v>7</v>
      </c>
    </row>
    <row r="1089" spans="1:29">
      <c r="A1089">
        <f>Schools!A1089</f>
        <v>121265</v>
      </c>
      <c r="B1089" t="str">
        <f>Schools!B1089</f>
        <v>John Grant School, Caister-on-Sea</v>
      </c>
      <c r="C1089" t="str">
        <f>Schools!C1089</f>
        <v>Special School</v>
      </c>
      <c r="D1089" t="str">
        <f>Schools!D1089</f>
        <v>Outstanding</v>
      </c>
      <c r="E1089" t="str">
        <f>Schools!E1089</f>
        <v>/provider/25/121265</v>
      </c>
      <c r="F1089" t="str">
        <f>Schools!F1089</f>
        <v>St George's Drive, Caister-on-Sea, Great Yarmouth, Norfolk, NR30 5QW</v>
      </c>
      <c r="G1089" s="17">
        <f>Schools!G1089</f>
        <v>43073</v>
      </c>
      <c r="H1089">
        <f>Schools!H1089</f>
        <v>2740879</v>
      </c>
      <c r="I1089" t="str">
        <f>Schools!I1089</f>
        <v>2740879.txt</v>
      </c>
      <c r="J1089" t="str">
        <f>Schools!J1089</f>
        <v>https://files.api.ofsted.gov.uk/v1/file/2740879</v>
      </c>
      <c r="K1089" t="str">
        <f>Schools!K1089</f>
        <v>Full inspection</v>
      </c>
      <c r="L1089" t="b">
        <f t="shared" si="176"/>
        <v>0</v>
      </c>
      <c r="M1089">
        <f t="shared" si="176"/>
        <v>2</v>
      </c>
      <c r="N1089">
        <f t="shared" si="176"/>
        <v>1</v>
      </c>
      <c r="O1089">
        <f t="shared" si="176"/>
        <v>0</v>
      </c>
      <c r="P1089">
        <f t="shared" si="176"/>
        <v>2</v>
      </c>
      <c r="Q1089">
        <f t="shared" si="176"/>
        <v>0</v>
      </c>
      <c r="R1089">
        <f t="shared" si="176"/>
        <v>0</v>
      </c>
      <c r="S1089">
        <f t="shared" si="176"/>
        <v>0</v>
      </c>
      <c r="T1089">
        <f t="shared" si="176"/>
        <v>0</v>
      </c>
      <c r="U1089">
        <f t="shared" si="176"/>
        <v>0</v>
      </c>
      <c r="V1089">
        <f t="shared" si="176"/>
        <v>0</v>
      </c>
      <c r="W1089">
        <f t="shared" si="176"/>
        <v>0</v>
      </c>
      <c r="X1089">
        <f t="shared" si="176"/>
        <v>0</v>
      </c>
      <c r="Y1089">
        <f t="shared" si="175"/>
        <v>0</v>
      </c>
      <c r="Z1089">
        <f t="shared" si="175"/>
        <v>0</v>
      </c>
      <c r="AA1089">
        <f t="shared" si="175"/>
        <v>0</v>
      </c>
      <c r="AB1089">
        <f t="shared" si="175"/>
        <v>0</v>
      </c>
      <c r="AC1089">
        <f t="shared" si="175"/>
        <v>1</v>
      </c>
    </row>
    <row r="1090" spans="1:29">
      <c r="A1090">
        <f>Schools!A1090</f>
        <v>116584</v>
      </c>
      <c r="B1090" t="str">
        <f>Schools!B1090</f>
        <v>St Edward's School</v>
      </c>
      <c r="C1090" t="str">
        <f>Schools!C1090</f>
        <v>Independent School</v>
      </c>
      <c r="D1090" t="str">
        <f>Schools!D1090</f>
        <v>Good</v>
      </c>
      <c r="E1090" t="str">
        <f>Schools!E1090</f>
        <v>/provider/27/116584</v>
      </c>
      <c r="F1090" t="str">
        <f>Schools!F1090</f>
        <v>Melchet Court, Sherfield English, Romsey, Hampshire, SO51 6ZR</v>
      </c>
      <c r="G1090" s="17">
        <f>Schools!G1090</f>
        <v>43283</v>
      </c>
      <c r="H1090">
        <f>Schools!H1090</f>
        <v>2782973</v>
      </c>
      <c r="I1090" t="str">
        <f>Schools!I1090</f>
        <v>2782973.txt</v>
      </c>
      <c r="J1090" t="str">
        <f>Schools!J1090</f>
        <v>https://files.api.ofsted.gov.uk/v1/file/2782973</v>
      </c>
      <c r="K1090" t="str">
        <f>Schools!K1090</f>
        <v>Standard inspection</v>
      </c>
      <c r="L1090" t="b">
        <f t="shared" si="176"/>
        <v>0</v>
      </c>
      <c r="M1090">
        <f t="shared" si="176"/>
        <v>0</v>
      </c>
      <c r="N1090">
        <f t="shared" si="176"/>
        <v>1</v>
      </c>
      <c r="O1090">
        <f t="shared" si="176"/>
        <v>0</v>
      </c>
      <c r="P1090">
        <f t="shared" si="176"/>
        <v>0</v>
      </c>
      <c r="Q1090">
        <f t="shared" si="176"/>
        <v>0</v>
      </c>
      <c r="R1090">
        <f t="shared" si="176"/>
        <v>0</v>
      </c>
      <c r="S1090">
        <f t="shared" si="176"/>
        <v>0</v>
      </c>
      <c r="T1090">
        <f t="shared" si="176"/>
        <v>2</v>
      </c>
      <c r="U1090">
        <f t="shared" si="176"/>
        <v>0</v>
      </c>
      <c r="V1090">
        <f t="shared" si="176"/>
        <v>0</v>
      </c>
      <c r="W1090">
        <f t="shared" si="176"/>
        <v>0</v>
      </c>
      <c r="X1090">
        <f t="shared" si="176"/>
        <v>0</v>
      </c>
      <c r="Y1090">
        <f t="shared" ref="Y1090:AC1105" si="177">VLOOKUP($A1090,rMentions,COLUMN()-9,FALSE)</f>
        <v>0</v>
      </c>
      <c r="Z1090">
        <f t="shared" si="177"/>
        <v>0</v>
      </c>
      <c r="AA1090">
        <f t="shared" si="177"/>
        <v>0</v>
      </c>
      <c r="AB1090">
        <f t="shared" si="177"/>
        <v>1</v>
      </c>
      <c r="AC1090">
        <f t="shared" si="177"/>
        <v>2</v>
      </c>
    </row>
    <row r="1091" spans="1:29">
      <c r="A1091">
        <f>Schools!A1091</f>
        <v>116586</v>
      </c>
      <c r="B1091" t="str">
        <f>Schools!B1091</f>
        <v>Coxlease School</v>
      </c>
      <c r="C1091" t="str">
        <f>Schools!C1091</f>
        <v>Independent School</v>
      </c>
      <c r="D1091" t="str">
        <f>Schools!D1091</f>
        <v>Outstanding</v>
      </c>
      <c r="E1091" t="str">
        <f>Schools!E1091</f>
        <v>/provider/27/116586</v>
      </c>
      <c r="F1091" t="str">
        <f>Schools!F1091</f>
        <v>Clay Hill, Lyndhurst, Hampshire, SO43 7DE</v>
      </c>
      <c r="G1091" s="17">
        <f>Schools!G1091</f>
        <v>43005</v>
      </c>
      <c r="H1091">
        <f>Schools!H1091</f>
        <v>2727185</v>
      </c>
      <c r="I1091" t="str">
        <f>Schools!I1091</f>
        <v>2727185.txt</v>
      </c>
      <c r="J1091" t="str">
        <f>Schools!J1091</f>
        <v>https://files.api.ofsted.gov.uk/v1/file/2727185</v>
      </c>
      <c r="K1091" t="str">
        <f>Schools!K1091</f>
        <v>Standard inspection</v>
      </c>
      <c r="L1091" t="b">
        <f t="shared" si="176"/>
        <v>0</v>
      </c>
      <c r="M1091">
        <f t="shared" si="176"/>
        <v>0</v>
      </c>
      <c r="N1091">
        <f t="shared" si="176"/>
        <v>4</v>
      </c>
      <c r="O1091">
        <f t="shared" si="176"/>
        <v>0</v>
      </c>
      <c r="P1091">
        <f t="shared" si="176"/>
        <v>0</v>
      </c>
      <c r="Q1091">
        <f t="shared" si="176"/>
        <v>0</v>
      </c>
      <c r="R1091">
        <f t="shared" si="176"/>
        <v>0</v>
      </c>
      <c r="S1091">
        <f t="shared" si="176"/>
        <v>0</v>
      </c>
      <c r="T1091">
        <f t="shared" si="176"/>
        <v>0</v>
      </c>
      <c r="U1091">
        <f t="shared" si="176"/>
        <v>0</v>
      </c>
      <c r="V1091">
        <f t="shared" si="176"/>
        <v>0</v>
      </c>
      <c r="W1091">
        <f t="shared" si="176"/>
        <v>0</v>
      </c>
      <c r="X1091">
        <f t="shared" si="176"/>
        <v>0</v>
      </c>
      <c r="Y1091">
        <f t="shared" si="177"/>
        <v>0</v>
      </c>
      <c r="Z1091">
        <f t="shared" si="177"/>
        <v>0</v>
      </c>
      <c r="AA1091">
        <f t="shared" si="177"/>
        <v>0</v>
      </c>
      <c r="AB1091">
        <f t="shared" si="177"/>
        <v>2</v>
      </c>
      <c r="AC1091">
        <f t="shared" si="177"/>
        <v>7</v>
      </c>
    </row>
    <row r="1092" spans="1:29">
      <c r="A1092">
        <f>Schools!A1092</f>
        <v>116588</v>
      </c>
      <c r="B1092" t="str">
        <f>Schools!B1092</f>
        <v>Grateley House School</v>
      </c>
      <c r="C1092" t="str">
        <f>Schools!C1092</f>
        <v>Independent School</v>
      </c>
      <c r="D1092" t="str">
        <f>Schools!D1092</f>
        <v>Requires Improvement</v>
      </c>
      <c r="E1092" t="str">
        <f>Schools!E1092</f>
        <v>/provider/27/116588</v>
      </c>
      <c r="F1092" t="str">
        <f>Schools!F1092</f>
        <v>Pond Lane, Grateley, Andover, Hampshire, SP11 8TA</v>
      </c>
      <c r="G1092" s="17">
        <f>Schools!G1092</f>
        <v>43285</v>
      </c>
      <c r="H1092">
        <f>Schools!H1092</f>
        <v>2783457</v>
      </c>
      <c r="I1092" t="str">
        <f>Schools!I1092</f>
        <v>2783457.txt</v>
      </c>
      <c r="J1092" t="str">
        <f>Schools!J1092</f>
        <v>https://files.api.ofsted.gov.uk/v1/file/2783457</v>
      </c>
      <c r="K1092" t="str">
        <f>Schools!K1092</f>
        <v>Standard inspection</v>
      </c>
      <c r="L1092" t="b">
        <f t="shared" ref="L1092:AA1101" si="178">VLOOKUP($A1092,rMentions,COLUMN()-9,FALSE)</f>
        <v>0</v>
      </c>
      <c r="M1092">
        <f t="shared" si="178"/>
        <v>2</v>
      </c>
      <c r="N1092">
        <f t="shared" si="178"/>
        <v>4</v>
      </c>
      <c r="O1092">
        <f t="shared" si="178"/>
        <v>0</v>
      </c>
      <c r="P1092">
        <f t="shared" si="178"/>
        <v>0</v>
      </c>
      <c r="Q1092">
        <f t="shared" si="178"/>
        <v>0</v>
      </c>
      <c r="R1092">
        <f t="shared" si="178"/>
        <v>0</v>
      </c>
      <c r="S1092">
        <f t="shared" si="178"/>
        <v>0</v>
      </c>
      <c r="T1092">
        <f t="shared" si="178"/>
        <v>0</v>
      </c>
      <c r="U1092">
        <f t="shared" si="178"/>
        <v>0</v>
      </c>
      <c r="V1092">
        <f t="shared" si="178"/>
        <v>0</v>
      </c>
      <c r="W1092">
        <f t="shared" si="178"/>
        <v>0</v>
      </c>
      <c r="X1092">
        <f t="shared" si="178"/>
        <v>0</v>
      </c>
      <c r="Y1092">
        <f t="shared" si="178"/>
        <v>0</v>
      </c>
      <c r="Z1092">
        <f t="shared" si="178"/>
        <v>0</v>
      </c>
      <c r="AA1092">
        <f t="shared" si="178"/>
        <v>0</v>
      </c>
      <c r="AB1092">
        <f t="shared" si="177"/>
        <v>0</v>
      </c>
      <c r="AC1092">
        <f t="shared" si="177"/>
        <v>5</v>
      </c>
    </row>
    <row r="1093" spans="1:29">
      <c r="A1093">
        <f>Schools!A1093</f>
        <v>116593</v>
      </c>
      <c r="B1093" t="str">
        <f>Schools!B1093</f>
        <v>The Forum School</v>
      </c>
      <c r="C1093" t="str">
        <f>Schools!C1093</f>
        <v>Independent School</v>
      </c>
      <c r="D1093" t="str">
        <f>Schools!D1093</f>
        <v>Requires Improvement</v>
      </c>
      <c r="E1093" t="str">
        <f>Schools!E1093</f>
        <v>/provider/27/116593</v>
      </c>
      <c r="F1093" t="str">
        <f>Schools!F1093</f>
        <v>Shillingstone, Blandford Forum, Dorset, DT11 0QS</v>
      </c>
      <c r="G1093" s="17">
        <f>Schools!G1093</f>
        <v>43202</v>
      </c>
      <c r="H1093">
        <f>Schools!H1093</f>
        <v>2766393</v>
      </c>
      <c r="I1093" t="str">
        <f>Schools!I1093</f>
        <v>2766393.txt</v>
      </c>
      <c r="J1093" t="str">
        <f>Schools!J1093</f>
        <v>https://files.api.ofsted.gov.uk/v1/file/2766393</v>
      </c>
      <c r="K1093" t="str">
        <f>Schools!K1093</f>
        <v>Standard inspection</v>
      </c>
      <c r="L1093" t="b">
        <f t="shared" si="178"/>
        <v>0</v>
      </c>
      <c r="M1093">
        <f t="shared" si="178"/>
        <v>0</v>
      </c>
      <c r="N1093">
        <f t="shared" si="178"/>
        <v>3</v>
      </c>
      <c r="O1093">
        <f t="shared" si="178"/>
        <v>1</v>
      </c>
      <c r="P1093">
        <f t="shared" si="178"/>
        <v>0</v>
      </c>
      <c r="Q1093">
        <f t="shared" si="178"/>
        <v>0</v>
      </c>
      <c r="R1093">
        <f t="shared" si="178"/>
        <v>0</v>
      </c>
      <c r="S1093">
        <f t="shared" si="178"/>
        <v>0</v>
      </c>
      <c r="T1093">
        <f t="shared" si="178"/>
        <v>1</v>
      </c>
      <c r="U1093">
        <f t="shared" si="178"/>
        <v>0</v>
      </c>
      <c r="V1093">
        <f t="shared" si="178"/>
        <v>0</v>
      </c>
      <c r="W1093">
        <f t="shared" si="178"/>
        <v>0</v>
      </c>
      <c r="X1093">
        <f t="shared" si="178"/>
        <v>0</v>
      </c>
      <c r="Y1093">
        <f t="shared" si="177"/>
        <v>0</v>
      </c>
      <c r="Z1093">
        <f t="shared" si="177"/>
        <v>0</v>
      </c>
      <c r="AA1093">
        <f t="shared" si="177"/>
        <v>0</v>
      </c>
      <c r="AB1093">
        <f t="shared" si="177"/>
        <v>0</v>
      </c>
      <c r="AC1093">
        <f t="shared" si="177"/>
        <v>2</v>
      </c>
    </row>
    <row r="1094" spans="1:29">
      <c r="A1094">
        <f>Schools!A1094</f>
        <v>116603</v>
      </c>
      <c r="B1094" t="str">
        <f>Schools!B1094</f>
        <v>Lakeside School</v>
      </c>
      <c r="C1094" t="str">
        <f>Schools!C1094</f>
        <v>Special School</v>
      </c>
      <c r="D1094">
        <f>Schools!D1094</f>
        <v>0</v>
      </c>
      <c r="E1094" t="str">
        <f>Schools!E1094</f>
        <v>/provider/25/116603</v>
      </c>
      <c r="F1094" t="str">
        <f>Schools!F1094</f>
        <v>Winchester Road, Chandler's Ford, Eastleigh, Hampshire, SO53 2DW</v>
      </c>
      <c r="G1094" s="17">
        <f>Schools!G1094</f>
        <v>43084</v>
      </c>
      <c r="H1094">
        <f>Schools!H1094</f>
        <v>2743287</v>
      </c>
      <c r="I1094" t="str">
        <f>Schools!I1094</f>
        <v>2743287.txt</v>
      </c>
      <c r="J1094" t="str">
        <f>Schools!J1094</f>
        <v>https://files.api.ofsted.gov.uk/v1/file/2743287</v>
      </c>
      <c r="K1094" t="str">
        <f>Schools!K1094</f>
        <v>Short inspection</v>
      </c>
      <c r="L1094" t="b">
        <f t="shared" si="178"/>
        <v>0</v>
      </c>
      <c r="M1094">
        <f t="shared" si="178"/>
        <v>0</v>
      </c>
      <c r="N1094">
        <f t="shared" si="178"/>
        <v>0</v>
      </c>
      <c r="O1094">
        <f t="shared" si="178"/>
        <v>0</v>
      </c>
      <c r="P1094">
        <f t="shared" si="178"/>
        <v>0</v>
      </c>
      <c r="Q1094">
        <f t="shared" si="178"/>
        <v>0</v>
      </c>
      <c r="R1094">
        <f t="shared" si="178"/>
        <v>0</v>
      </c>
      <c r="S1094">
        <f t="shared" si="178"/>
        <v>0</v>
      </c>
      <c r="T1094">
        <f t="shared" si="178"/>
        <v>0</v>
      </c>
      <c r="U1094">
        <f t="shared" si="178"/>
        <v>0</v>
      </c>
      <c r="V1094">
        <f t="shared" si="178"/>
        <v>0</v>
      </c>
      <c r="W1094">
        <f t="shared" si="178"/>
        <v>0</v>
      </c>
      <c r="X1094">
        <f t="shared" si="178"/>
        <v>0</v>
      </c>
      <c r="Y1094">
        <f t="shared" si="177"/>
        <v>0</v>
      </c>
      <c r="Z1094">
        <f t="shared" si="177"/>
        <v>0</v>
      </c>
      <c r="AA1094">
        <f t="shared" si="177"/>
        <v>0</v>
      </c>
      <c r="AB1094">
        <f t="shared" si="177"/>
        <v>0</v>
      </c>
      <c r="AC1094">
        <f t="shared" si="177"/>
        <v>0</v>
      </c>
    </row>
    <row r="1095" spans="1:29">
      <c r="A1095">
        <f>Schools!A1095</f>
        <v>116611</v>
      </c>
      <c r="B1095" t="str">
        <f>Schools!B1095</f>
        <v>Rachel Madocks School</v>
      </c>
      <c r="C1095" t="str">
        <f>Schools!C1095</f>
        <v>Special School</v>
      </c>
      <c r="D1095">
        <f>Schools!D1095</f>
        <v>0</v>
      </c>
      <c r="E1095" t="str">
        <f>Schools!E1095</f>
        <v>/provider/25/116611</v>
      </c>
      <c r="F1095" t="str">
        <f>Schools!F1095</f>
        <v>Eagle Avenue, Cowplain, Waterlooville, Hampshire, PO8 9XP</v>
      </c>
      <c r="G1095" s="17">
        <f>Schools!G1095</f>
        <v>43074</v>
      </c>
      <c r="H1095">
        <f>Schools!H1095</f>
        <v>2741089</v>
      </c>
      <c r="I1095" t="str">
        <f>Schools!I1095</f>
        <v>2741089.txt</v>
      </c>
      <c r="J1095" t="str">
        <f>Schools!J1095</f>
        <v>https://files.api.ofsted.gov.uk/v1/file/2741089</v>
      </c>
      <c r="K1095" t="str">
        <f>Schools!K1095</f>
        <v>Short inspection</v>
      </c>
      <c r="L1095" t="b">
        <f t="shared" si="178"/>
        <v>0</v>
      </c>
      <c r="M1095">
        <f t="shared" si="178"/>
        <v>0</v>
      </c>
      <c r="N1095">
        <f t="shared" si="178"/>
        <v>2</v>
      </c>
      <c r="O1095">
        <f t="shared" si="178"/>
        <v>0</v>
      </c>
      <c r="P1095">
        <f t="shared" si="178"/>
        <v>0</v>
      </c>
      <c r="Q1095">
        <f t="shared" si="178"/>
        <v>0</v>
      </c>
      <c r="R1095">
        <f t="shared" si="178"/>
        <v>0</v>
      </c>
      <c r="S1095">
        <f t="shared" si="178"/>
        <v>0</v>
      </c>
      <c r="T1095">
        <f t="shared" si="178"/>
        <v>0</v>
      </c>
      <c r="U1095">
        <f t="shared" si="178"/>
        <v>0</v>
      </c>
      <c r="V1095">
        <f t="shared" si="178"/>
        <v>0</v>
      </c>
      <c r="W1095">
        <f t="shared" si="178"/>
        <v>0</v>
      </c>
      <c r="X1095">
        <f t="shared" si="178"/>
        <v>0</v>
      </c>
      <c r="Y1095">
        <f t="shared" si="177"/>
        <v>0</v>
      </c>
      <c r="Z1095">
        <f t="shared" si="177"/>
        <v>0</v>
      </c>
      <c r="AA1095">
        <f t="shared" si="177"/>
        <v>0</v>
      </c>
      <c r="AB1095">
        <f t="shared" si="177"/>
        <v>0</v>
      </c>
      <c r="AC1095">
        <f t="shared" si="177"/>
        <v>1</v>
      </c>
    </row>
    <row r="1096" spans="1:29">
      <c r="A1096">
        <f>Schools!A1096</f>
        <v>116618</v>
      </c>
      <c r="B1096" t="str">
        <f>Schools!B1096</f>
        <v>St Francis Special School</v>
      </c>
      <c r="C1096" t="str">
        <f>Schools!C1096</f>
        <v>Special School</v>
      </c>
      <c r="D1096">
        <f>Schools!D1096</f>
        <v>0</v>
      </c>
      <c r="E1096" t="str">
        <f>Schools!E1096</f>
        <v>/provider/25/116618</v>
      </c>
      <c r="F1096" t="str">
        <f>Schools!F1096</f>
        <v>Patchway Drive, Oldbury Way, Fareham, Hampshire, PO14 3BN</v>
      </c>
      <c r="G1096" s="17">
        <f>Schools!G1096</f>
        <v>43161</v>
      </c>
      <c r="H1096">
        <f>Schools!H1096</f>
        <v>2757921</v>
      </c>
      <c r="I1096" t="str">
        <f>Schools!I1096</f>
        <v>2757921.txt</v>
      </c>
      <c r="J1096" t="str">
        <f>Schools!J1096</f>
        <v>https://files.api.ofsted.gov.uk/v1/file/2757921</v>
      </c>
      <c r="K1096" t="str">
        <f>Schools!K1096</f>
        <v>Short inspection</v>
      </c>
      <c r="L1096" t="b">
        <f t="shared" si="178"/>
        <v>0</v>
      </c>
      <c r="M1096">
        <f t="shared" si="178"/>
        <v>0</v>
      </c>
      <c r="N1096">
        <f t="shared" si="178"/>
        <v>1</v>
      </c>
      <c r="O1096">
        <f t="shared" si="178"/>
        <v>0</v>
      </c>
      <c r="P1096">
        <f t="shared" si="178"/>
        <v>0</v>
      </c>
      <c r="Q1096">
        <f t="shared" si="178"/>
        <v>0</v>
      </c>
      <c r="R1096">
        <f t="shared" si="178"/>
        <v>0</v>
      </c>
      <c r="S1096">
        <f t="shared" si="178"/>
        <v>0</v>
      </c>
      <c r="T1096">
        <f t="shared" si="178"/>
        <v>0</v>
      </c>
      <c r="U1096">
        <f t="shared" si="178"/>
        <v>0</v>
      </c>
      <c r="V1096">
        <f t="shared" si="178"/>
        <v>0</v>
      </c>
      <c r="W1096">
        <f t="shared" si="178"/>
        <v>0</v>
      </c>
      <c r="X1096">
        <f t="shared" si="178"/>
        <v>0</v>
      </c>
      <c r="Y1096">
        <f t="shared" si="177"/>
        <v>0</v>
      </c>
      <c r="Z1096">
        <f t="shared" si="177"/>
        <v>0</v>
      </c>
      <c r="AA1096">
        <f t="shared" si="177"/>
        <v>0</v>
      </c>
      <c r="AB1096">
        <f t="shared" si="177"/>
        <v>0</v>
      </c>
      <c r="AC1096">
        <f t="shared" si="177"/>
        <v>0</v>
      </c>
    </row>
    <row r="1097" spans="1:29">
      <c r="A1097">
        <f>Schools!A1097</f>
        <v>116636</v>
      </c>
      <c r="B1097" t="str">
        <f>Schools!B1097</f>
        <v>Treloar School</v>
      </c>
      <c r="C1097" t="str">
        <f>Schools!C1097</f>
        <v>Special School</v>
      </c>
      <c r="D1097" t="str">
        <f>Schools!D1097</f>
        <v>Outstanding</v>
      </c>
      <c r="E1097" t="str">
        <f>Schools!E1097</f>
        <v>/provider/25/116636</v>
      </c>
      <c r="F1097" t="str">
        <f>Schools!F1097</f>
        <v>Powell Drive, Holybourne, Alton, Hampshire, GU34 4GL</v>
      </c>
      <c r="G1097" s="17">
        <f>Schools!G1097</f>
        <v>43157</v>
      </c>
      <c r="H1097">
        <f>Schools!H1097</f>
        <v>2756575</v>
      </c>
      <c r="I1097" t="str">
        <f>Schools!I1097</f>
        <v>2756575.txt</v>
      </c>
      <c r="J1097" t="str">
        <f>Schools!J1097</f>
        <v>https://files.api.ofsted.gov.uk/v1/file/2756575</v>
      </c>
      <c r="K1097" t="str">
        <f>Schools!K1097</f>
        <v>Full inspection</v>
      </c>
      <c r="L1097" t="b">
        <f t="shared" si="178"/>
        <v>0</v>
      </c>
      <c r="M1097">
        <f t="shared" si="178"/>
        <v>0</v>
      </c>
      <c r="N1097">
        <f t="shared" si="178"/>
        <v>3</v>
      </c>
      <c r="O1097">
        <f t="shared" si="178"/>
        <v>0</v>
      </c>
      <c r="P1097">
        <f t="shared" si="178"/>
        <v>0</v>
      </c>
      <c r="Q1097">
        <f t="shared" si="178"/>
        <v>0</v>
      </c>
      <c r="R1097">
        <f t="shared" si="178"/>
        <v>0</v>
      </c>
      <c r="S1097">
        <f t="shared" si="178"/>
        <v>0</v>
      </c>
      <c r="T1097">
        <f t="shared" si="178"/>
        <v>0</v>
      </c>
      <c r="U1097">
        <f t="shared" si="178"/>
        <v>0</v>
      </c>
      <c r="V1097">
        <f t="shared" si="178"/>
        <v>0</v>
      </c>
      <c r="W1097">
        <f t="shared" si="178"/>
        <v>0</v>
      </c>
      <c r="X1097">
        <f t="shared" si="178"/>
        <v>0</v>
      </c>
      <c r="Y1097">
        <f t="shared" si="177"/>
        <v>0</v>
      </c>
      <c r="Z1097">
        <f t="shared" si="177"/>
        <v>0</v>
      </c>
      <c r="AA1097">
        <f t="shared" si="177"/>
        <v>0</v>
      </c>
      <c r="AB1097">
        <f t="shared" si="177"/>
        <v>1</v>
      </c>
      <c r="AC1097">
        <f t="shared" si="177"/>
        <v>0</v>
      </c>
    </row>
    <row r="1098" spans="1:29">
      <c r="A1098">
        <f>Schools!A1098</f>
        <v>116637</v>
      </c>
      <c r="B1098" t="str">
        <f>Schools!B1098</f>
        <v>Oak Lodge School</v>
      </c>
      <c r="C1098" t="str">
        <f>Schools!C1098</f>
        <v>Special School</v>
      </c>
      <c r="D1098">
        <f>Schools!D1098</f>
        <v>0</v>
      </c>
      <c r="E1098" t="str">
        <f>Schools!E1098</f>
        <v>/provider/25/116637</v>
      </c>
      <c r="F1098" t="str">
        <f>Schools!F1098</f>
        <v>Roman Road, Dibden Purlieu, Southampton, Hampshire, SO45 4RQ</v>
      </c>
      <c r="G1098" s="17">
        <f>Schools!G1098</f>
        <v>43088</v>
      </c>
      <c r="H1098">
        <f>Schools!H1098</f>
        <v>2743911</v>
      </c>
      <c r="I1098" t="str">
        <f>Schools!I1098</f>
        <v>2743911.txt</v>
      </c>
      <c r="J1098" t="str">
        <f>Schools!J1098</f>
        <v>https://files.api.ofsted.gov.uk/v1/file/2743911</v>
      </c>
      <c r="K1098" t="str">
        <f>Schools!K1098</f>
        <v>Short inspection</v>
      </c>
      <c r="L1098" t="b">
        <f t="shared" si="178"/>
        <v>0</v>
      </c>
      <c r="M1098">
        <f t="shared" si="178"/>
        <v>0</v>
      </c>
      <c r="N1098">
        <f t="shared" si="178"/>
        <v>2</v>
      </c>
      <c r="O1098">
        <f t="shared" si="178"/>
        <v>0</v>
      </c>
      <c r="P1098">
        <f t="shared" si="178"/>
        <v>0</v>
      </c>
      <c r="Q1098">
        <f t="shared" si="178"/>
        <v>0</v>
      </c>
      <c r="R1098">
        <f t="shared" si="178"/>
        <v>0</v>
      </c>
      <c r="S1098">
        <f t="shared" si="178"/>
        <v>0</v>
      </c>
      <c r="T1098">
        <f t="shared" si="178"/>
        <v>0</v>
      </c>
      <c r="U1098">
        <f t="shared" si="178"/>
        <v>0</v>
      </c>
      <c r="V1098">
        <f t="shared" si="178"/>
        <v>0</v>
      </c>
      <c r="W1098">
        <f t="shared" si="178"/>
        <v>0</v>
      </c>
      <c r="X1098">
        <f t="shared" si="178"/>
        <v>0</v>
      </c>
      <c r="Y1098">
        <f t="shared" si="177"/>
        <v>0</v>
      </c>
      <c r="Z1098">
        <f t="shared" si="177"/>
        <v>0</v>
      </c>
      <c r="AA1098">
        <f t="shared" si="177"/>
        <v>0</v>
      </c>
      <c r="AB1098">
        <f t="shared" si="177"/>
        <v>1</v>
      </c>
      <c r="AC1098">
        <f t="shared" si="177"/>
        <v>3</v>
      </c>
    </row>
    <row r="1099" spans="1:29">
      <c r="A1099">
        <f>Schools!A1099</f>
        <v>116639</v>
      </c>
      <c r="B1099" t="str">
        <f>Schools!B1099</f>
        <v>Glenwood School</v>
      </c>
      <c r="C1099" t="str">
        <f>Schools!C1099</f>
        <v>Special School</v>
      </c>
      <c r="D1099" t="str">
        <f>Schools!D1099</f>
        <v>Requires Improvement</v>
      </c>
      <c r="E1099" t="str">
        <f>Schools!E1099</f>
        <v>/provider/25/116639</v>
      </c>
      <c r="F1099" t="str">
        <f>Schools!F1099</f>
        <v>Washington Road, Emsworth, Hampshire, PO10 7NN</v>
      </c>
      <c r="G1099" s="17">
        <f>Schools!G1099</f>
        <v>42992</v>
      </c>
      <c r="H1099">
        <f>Schools!H1099</f>
        <v>2725353</v>
      </c>
      <c r="I1099" t="str">
        <f>Schools!I1099</f>
        <v>2725353.txt</v>
      </c>
      <c r="J1099" t="str">
        <f>Schools!J1099</f>
        <v>https://files.api.ofsted.gov.uk/v1/file/2725353</v>
      </c>
      <c r="K1099" t="str">
        <f>Schools!K1099</f>
        <v>Full inspection</v>
      </c>
      <c r="L1099" t="b">
        <f t="shared" si="178"/>
        <v>0</v>
      </c>
      <c r="M1099">
        <f t="shared" si="178"/>
        <v>1</v>
      </c>
      <c r="N1099">
        <f t="shared" si="178"/>
        <v>3</v>
      </c>
      <c r="O1099">
        <f t="shared" si="178"/>
        <v>2</v>
      </c>
      <c r="P1099">
        <f t="shared" si="178"/>
        <v>0</v>
      </c>
      <c r="Q1099">
        <f t="shared" si="178"/>
        <v>0</v>
      </c>
      <c r="R1099">
        <f t="shared" si="178"/>
        <v>0</v>
      </c>
      <c r="S1099">
        <f t="shared" si="178"/>
        <v>0</v>
      </c>
      <c r="T1099">
        <f t="shared" si="178"/>
        <v>0</v>
      </c>
      <c r="U1099">
        <f t="shared" si="178"/>
        <v>0</v>
      </c>
      <c r="V1099">
        <f t="shared" si="178"/>
        <v>0</v>
      </c>
      <c r="W1099">
        <f t="shared" si="178"/>
        <v>0</v>
      </c>
      <c r="X1099">
        <f t="shared" si="178"/>
        <v>0</v>
      </c>
      <c r="Y1099">
        <f t="shared" si="177"/>
        <v>0</v>
      </c>
      <c r="Z1099">
        <f t="shared" si="177"/>
        <v>0</v>
      </c>
      <c r="AA1099">
        <f t="shared" si="177"/>
        <v>0</v>
      </c>
      <c r="AB1099">
        <f t="shared" si="177"/>
        <v>2</v>
      </c>
      <c r="AC1099">
        <f t="shared" si="177"/>
        <v>1</v>
      </c>
    </row>
    <row r="1100" spans="1:29">
      <c r="A1100">
        <f>Schools!A1100</f>
        <v>116640</v>
      </c>
      <c r="B1100" t="str">
        <f>Schools!B1100</f>
        <v>Samuel Cody Specialist Sports College</v>
      </c>
      <c r="C1100" t="str">
        <f>Schools!C1100</f>
        <v>Special School</v>
      </c>
      <c r="D1100">
        <f>Schools!D1100</f>
        <v>0</v>
      </c>
      <c r="E1100" t="str">
        <f>Schools!E1100</f>
        <v>/provider/25/116640</v>
      </c>
      <c r="F1100" t="str">
        <f>Schools!F1100</f>
        <v>Ballantyne Road, Farnborough, Hampshire, GU14 8SN</v>
      </c>
      <c r="G1100" s="17">
        <f>Schools!G1100</f>
        <v>43042</v>
      </c>
      <c r="H1100">
        <f>Schools!H1100</f>
        <v>2734635</v>
      </c>
      <c r="I1100" t="str">
        <f>Schools!I1100</f>
        <v>2734635.txt</v>
      </c>
      <c r="J1100" t="str">
        <f>Schools!J1100</f>
        <v>https://files.api.ofsted.gov.uk/v1/file/2734635</v>
      </c>
      <c r="K1100" t="str">
        <f>Schools!K1100</f>
        <v>Short inspection</v>
      </c>
      <c r="L1100" t="b">
        <f t="shared" si="178"/>
        <v>0</v>
      </c>
      <c r="M1100">
        <f t="shared" si="178"/>
        <v>0</v>
      </c>
      <c r="N1100">
        <f t="shared" si="178"/>
        <v>0</v>
      </c>
      <c r="O1100">
        <f t="shared" si="178"/>
        <v>0</v>
      </c>
      <c r="P1100">
        <f t="shared" si="178"/>
        <v>0</v>
      </c>
      <c r="Q1100">
        <f t="shared" si="178"/>
        <v>0</v>
      </c>
      <c r="R1100">
        <f t="shared" si="178"/>
        <v>1</v>
      </c>
      <c r="S1100">
        <f t="shared" si="178"/>
        <v>0</v>
      </c>
      <c r="T1100">
        <f t="shared" si="178"/>
        <v>1</v>
      </c>
      <c r="U1100">
        <f t="shared" si="178"/>
        <v>0</v>
      </c>
      <c r="V1100">
        <f t="shared" si="178"/>
        <v>0</v>
      </c>
      <c r="W1100">
        <f t="shared" si="178"/>
        <v>0</v>
      </c>
      <c r="X1100">
        <f t="shared" si="178"/>
        <v>0</v>
      </c>
      <c r="Y1100">
        <f t="shared" si="177"/>
        <v>0</v>
      </c>
      <c r="Z1100">
        <f t="shared" si="177"/>
        <v>0</v>
      </c>
      <c r="AA1100">
        <f t="shared" si="177"/>
        <v>0</v>
      </c>
      <c r="AB1100">
        <f t="shared" si="177"/>
        <v>0</v>
      </c>
      <c r="AC1100">
        <f t="shared" si="177"/>
        <v>1</v>
      </c>
    </row>
    <row r="1101" spans="1:29">
      <c r="A1101">
        <f>Schools!A1101</f>
        <v>116641</v>
      </c>
      <c r="B1101" t="str">
        <f>Schools!B1101</f>
        <v>The Mark Way School</v>
      </c>
      <c r="C1101" t="str">
        <f>Schools!C1101</f>
        <v>Special School</v>
      </c>
      <c r="D1101">
        <f>Schools!D1101</f>
        <v>0</v>
      </c>
      <c r="E1101" t="str">
        <f>Schools!E1101</f>
        <v>/provider/25/116641</v>
      </c>
      <c r="F1101" t="str">
        <f>Schools!F1101</f>
        <v>Batchelors Barn Road, Andover, Hampshire, SP10 1HR</v>
      </c>
      <c r="G1101" s="17">
        <f>Schools!G1101</f>
        <v>43283</v>
      </c>
      <c r="H1101">
        <f>Schools!H1101</f>
        <v>2782981</v>
      </c>
      <c r="I1101" t="str">
        <f>Schools!I1101</f>
        <v>2782981.txt</v>
      </c>
      <c r="J1101" t="str">
        <f>Schools!J1101</f>
        <v>https://files.api.ofsted.gov.uk/v1/file/2782981</v>
      </c>
      <c r="K1101" t="str">
        <f>Schools!K1101</f>
        <v>Short inspection</v>
      </c>
      <c r="L1101" t="b">
        <f t="shared" si="178"/>
        <v>0</v>
      </c>
      <c r="M1101">
        <f t="shared" si="178"/>
        <v>1</v>
      </c>
      <c r="N1101">
        <f t="shared" si="178"/>
        <v>1</v>
      </c>
      <c r="O1101">
        <f t="shared" si="178"/>
        <v>0</v>
      </c>
      <c r="P1101">
        <f t="shared" si="178"/>
        <v>0</v>
      </c>
      <c r="Q1101">
        <f t="shared" si="178"/>
        <v>0</v>
      </c>
      <c r="R1101">
        <f t="shared" si="178"/>
        <v>0</v>
      </c>
      <c r="S1101">
        <f t="shared" si="178"/>
        <v>0</v>
      </c>
      <c r="T1101">
        <f t="shared" si="178"/>
        <v>0</v>
      </c>
      <c r="U1101">
        <f t="shared" si="178"/>
        <v>0</v>
      </c>
      <c r="V1101">
        <f t="shared" si="178"/>
        <v>0</v>
      </c>
      <c r="W1101">
        <f t="shared" si="178"/>
        <v>0</v>
      </c>
      <c r="X1101">
        <f t="shared" si="178"/>
        <v>0</v>
      </c>
      <c r="Y1101">
        <f t="shared" si="177"/>
        <v>0</v>
      </c>
      <c r="Z1101">
        <f t="shared" si="177"/>
        <v>0</v>
      </c>
      <c r="AA1101">
        <f t="shared" si="177"/>
        <v>0</v>
      </c>
      <c r="AB1101">
        <f t="shared" si="177"/>
        <v>1</v>
      </c>
      <c r="AC1101">
        <f t="shared" si="177"/>
        <v>1</v>
      </c>
    </row>
    <row r="1102" spans="1:29">
      <c r="A1102">
        <f>Schools!A1102</f>
        <v>120292</v>
      </c>
      <c r="B1102" t="str">
        <f>Schools!B1102</f>
        <v>Moat Community College</v>
      </c>
      <c r="C1102" t="str">
        <f>Schools!C1102</f>
        <v>Secondary</v>
      </c>
      <c r="D1102">
        <f>Schools!D1102</f>
        <v>0</v>
      </c>
      <c r="E1102" t="str">
        <f>Schools!E1102</f>
        <v>/provider/23/120292</v>
      </c>
      <c r="F1102" t="str">
        <f>Schools!F1102</f>
        <v>Maidstone Road, Leicester, Leicestershire, LE2 0TU</v>
      </c>
      <c r="G1102" s="17">
        <f>Schools!G1102</f>
        <v>43165</v>
      </c>
      <c r="H1102">
        <f>Schools!H1102</f>
        <v>2758833</v>
      </c>
      <c r="I1102" t="str">
        <f>Schools!I1102</f>
        <v>2758833.txt</v>
      </c>
      <c r="J1102" t="str">
        <f>Schools!J1102</f>
        <v>https://files.api.ofsted.gov.uk/v1/file/2758833</v>
      </c>
      <c r="K1102" t="str">
        <f>Schools!K1102</f>
        <v>Short inspection</v>
      </c>
      <c r="L1102" t="b">
        <f t="shared" ref="L1102:AA1111" si="179">VLOOKUP($A1102,rMentions,COLUMN()-9,FALSE)</f>
        <v>0</v>
      </c>
      <c r="M1102">
        <f t="shared" si="179"/>
        <v>1</v>
      </c>
      <c r="N1102">
        <f t="shared" si="179"/>
        <v>1</v>
      </c>
      <c r="O1102">
        <f t="shared" si="179"/>
        <v>0</v>
      </c>
      <c r="P1102">
        <f t="shared" si="179"/>
        <v>0</v>
      </c>
      <c r="Q1102">
        <f t="shared" si="179"/>
        <v>0</v>
      </c>
      <c r="R1102">
        <f t="shared" si="179"/>
        <v>0</v>
      </c>
      <c r="S1102">
        <f t="shared" si="179"/>
        <v>1</v>
      </c>
      <c r="T1102">
        <f t="shared" si="179"/>
        <v>0</v>
      </c>
      <c r="U1102">
        <f t="shared" si="179"/>
        <v>0</v>
      </c>
      <c r="V1102">
        <f t="shared" si="179"/>
        <v>0</v>
      </c>
      <c r="W1102">
        <f t="shared" si="179"/>
        <v>0</v>
      </c>
      <c r="X1102">
        <f t="shared" si="179"/>
        <v>0</v>
      </c>
      <c r="Y1102">
        <f t="shared" si="179"/>
        <v>0</v>
      </c>
      <c r="Z1102">
        <f t="shared" si="179"/>
        <v>0</v>
      </c>
      <c r="AA1102">
        <f t="shared" si="179"/>
        <v>0</v>
      </c>
      <c r="AB1102">
        <f t="shared" si="177"/>
        <v>0</v>
      </c>
      <c r="AC1102">
        <f t="shared" si="177"/>
        <v>1</v>
      </c>
    </row>
    <row r="1103" spans="1:29">
      <c r="A1103">
        <f>Schools!A1103</f>
        <v>120298</v>
      </c>
      <c r="B1103" t="str">
        <f>Schools!B1103</f>
        <v>Fullhurst Community College</v>
      </c>
      <c r="C1103" t="str">
        <f>Schools!C1103</f>
        <v>Secondary</v>
      </c>
      <c r="D1103">
        <f>Schools!D1103</f>
        <v>0</v>
      </c>
      <c r="E1103" t="str">
        <f>Schools!E1103</f>
        <v>/provider/23/120298</v>
      </c>
      <c r="F1103" t="str">
        <f>Schools!F1103</f>
        <v>Imperial Avenue, Leicester, Leicestershire, LE3 1AH</v>
      </c>
      <c r="G1103" s="17">
        <f>Schools!G1103</f>
        <v>43157</v>
      </c>
      <c r="H1103">
        <f>Schools!H1103</f>
        <v>2756577</v>
      </c>
      <c r="I1103" t="str">
        <f>Schools!I1103</f>
        <v>2756577.txt</v>
      </c>
      <c r="J1103" t="str">
        <f>Schools!J1103</f>
        <v>https://files.api.ofsted.gov.uk/v1/file/2756577</v>
      </c>
      <c r="K1103" t="str">
        <f>Schools!K1103</f>
        <v>Short inspection</v>
      </c>
      <c r="L1103" t="b">
        <f t="shared" si="179"/>
        <v>0</v>
      </c>
      <c r="M1103">
        <f t="shared" si="179"/>
        <v>8</v>
      </c>
      <c r="N1103">
        <f t="shared" si="179"/>
        <v>5</v>
      </c>
      <c r="O1103">
        <f t="shared" si="179"/>
        <v>0</v>
      </c>
      <c r="P1103">
        <f t="shared" si="179"/>
        <v>1</v>
      </c>
      <c r="Q1103">
        <f t="shared" si="179"/>
        <v>0</v>
      </c>
      <c r="R1103">
        <f t="shared" si="179"/>
        <v>0</v>
      </c>
      <c r="S1103">
        <f t="shared" si="179"/>
        <v>0</v>
      </c>
      <c r="T1103">
        <f t="shared" si="179"/>
        <v>0</v>
      </c>
      <c r="U1103">
        <f t="shared" si="179"/>
        <v>0</v>
      </c>
      <c r="V1103">
        <f t="shared" si="179"/>
        <v>0</v>
      </c>
      <c r="W1103">
        <f t="shared" si="179"/>
        <v>0</v>
      </c>
      <c r="X1103">
        <f t="shared" si="179"/>
        <v>0</v>
      </c>
      <c r="Y1103">
        <f t="shared" si="177"/>
        <v>0</v>
      </c>
      <c r="Z1103">
        <f t="shared" si="177"/>
        <v>0</v>
      </c>
      <c r="AA1103">
        <f t="shared" si="177"/>
        <v>0</v>
      </c>
      <c r="AB1103">
        <f t="shared" si="177"/>
        <v>1</v>
      </c>
      <c r="AC1103">
        <f t="shared" si="177"/>
        <v>5</v>
      </c>
    </row>
    <row r="1104" spans="1:29">
      <c r="A1104">
        <f>Schools!A1104</f>
        <v>120330</v>
      </c>
      <c r="B1104" t="str">
        <f>Schools!B1104</f>
        <v>The Grange Therapeutic School</v>
      </c>
      <c r="C1104" t="str">
        <f>Schools!C1104</f>
        <v>Independent School</v>
      </c>
      <c r="D1104" t="str">
        <f>Schools!D1104</f>
        <v>Good</v>
      </c>
      <c r="E1104" t="str">
        <f>Schools!E1104</f>
        <v>/provider/27/120330</v>
      </c>
      <c r="F1104" t="str">
        <f>Schools!F1104</f>
        <v>15 - 17 Somerby Road, Knossington, Oakham, Leicestershire, LE15 8LY</v>
      </c>
      <c r="G1104" s="17">
        <f>Schools!G1104</f>
        <v>43202</v>
      </c>
      <c r="H1104">
        <f>Schools!H1104</f>
        <v>2766395</v>
      </c>
      <c r="I1104" t="str">
        <f>Schools!I1104</f>
        <v>2766395.txt</v>
      </c>
      <c r="J1104" t="str">
        <f>Schools!J1104</f>
        <v>https://files.api.ofsted.gov.uk/v1/file/2766395</v>
      </c>
      <c r="K1104" t="str">
        <f>Schools!K1104</f>
        <v>Standard inspection</v>
      </c>
      <c r="L1104" t="b">
        <f t="shared" si="179"/>
        <v>0</v>
      </c>
      <c r="M1104">
        <f t="shared" si="179"/>
        <v>6</v>
      </c>
      <c r="N1104">
        <f t="shared" si="179"/>
        <v>7</v>
      </c>
      <c r="O1104">
        <f t="shared" si="179"/>
        <v>0</v>
      </c>
      <c r="P1104">
        <f t="shared" si="179"/>
        <v>0</v>
      </c>
      <c r="Q1104">
        <f t="shared" si="179"/>
        <v>0</v>
      </c>
      <c r="R1104">
        <f t="shared" si="179"/>
        <v>0</v>
      </c>
      <c r="S1104">
        <f t="shared" si="179"/>
        <v>0</v>
      </c>
      <c r="T1104">
        <f t="shared" si="179"/>
        <v>0</v>
      </c>
      <c r="U1104">
        <f t="shared" si="179"/>
        <v>0</v>
      </c>
      <c r="V1104">
        <f t="shared" si="179"/>
        <v>0</v>
      </c>
      <c r="W1104">
        <f t="shared" si="179"/>
        <v>0</v>
      </c>
      <c r="X1104">
        <f t="shared" si="179"/>
        <v>2</v>
      </c>
      <c r="Y1104">
        <f t="shared" si="177"/>
        <v>0</v>
      </c>
      <c r="Z1104">
        <f t="shared" si="177"/>
        <v>0</v>
      </c>
      <c r="AA1104">
        <f t="shared" si="177"/>
        <v>0</v>
      </c>
      <c r="AB1104">
        <f t="shared" si="177"/>
        <v>4</v>
      </c>
      <c r="AC1104">
        <f t="shared" si="177"/>
        <v>8</v>
      </c>
    </row>
    <row r="1105" spans="1:29">
      <c r="A1105">
        <f>Schools!A1105</f>
        <v>120331</v>
      </c>
      <c r="B1105" t="str">
        <f>Schools!B1105</f>
        <v>Twycross House School</v>
      </c>
      <c r="C1105" t="str">
        <f>Schools!C1105</f>
        <v>Independent School</v>
      </c>
      <c r="D1105" t="str">
        <f>Schools!D1105</f>
        <v>Outstanding</v>
      </c>
      <c r="E1105" t="str">
        <f>Schools!E1105</f>
        <v>/provider/27/120331</v>
      </c>
      <c r="F1105" t="str">
        <f>Schools!F1105</f>
        <v>1 Main Road, Twycross, Atherstone, Warwickshire, CV9 3PL</v>
      </c>
      <c r="G1105" s="17">
        <f>Schools!G1105</f>
        <v>42989</v>
      </c>
      <c r="H1105">
        <f>Schools!H1105</f>
        <v>2724569</v>
      </c>
      <c r="I1105" t="str">
        <f>Schools!I1105</f>
        <v>2724569.txt</v>
      </c>
      <c r="J1105" t="str">
        <f>Schools!J1105</f>
        <v>https://files.api.ofsted.gov.uk/v1/file/2724569</v>
      </c>
      <c r="K1105" t="str">
        <f>Schools!K1105</f>
        <v>Standard inspection</v>
      </c>
      <c r="L1105" t="b">
        <f t="shared" si="179"/>
        <v>0</v>
      </c>
      <c r="M1105">
        <f t="shared" si="179"/>
        <v>4</v>
      </c>
      <c r="N1105">
        <f t="shared" si="179"/>
        <v>3</v>
      </c>
      <c r="O1105">
        <f t="shared" si="179"/>
        <v>1</v>
      </c>
      <c r="P1105">
        <f t="shared" si="179"/>
        <v>3</v>
      </c>
      <c r="Q1105">
        <f t="shared" si="179"/>
        <v>0</v>
      </c>
      <c r="R1105">
        <f t="shared" si="179"/>
        <v>0</v>
      </c>
      <c r="S1105">
        <f t="shared" si="179"/>
        <v>3</v>
      </c>
      <c r="T1105">
        <f t="shared" si="179"/>
        <v>1</v>
      </c>
      <c r="U1105">
        <f t="shared" si="179"/>
        <v>1</v>
      </c>
      <c r="V1105">
        <f t="shared" si="179"/>
        <v>0</v>
      </c>
      <c r="W1105">
        <f t="shared" si="179"/>
        <v>0</v>
      </c>
      <c r="X1105">
        <f t="shared" si="179"/>
        <v>0</v>
      </c>
      <c r="Y1105">
        <f t="shared" si="177"/>
        <v>0</v>
      </c>
      <c r="Z1105">
        <f t="shared" si="177"/>
        <v>0</v>
      </c>
      <c r="AA1105">
        <f t="shared" si="177"/>
        <v>0</v>
      </c>
      <c r="AB1105">
        <f t="shared" si="177"/>
        <v>1</v>
      </c>
      <c r="AC1105">
        <f t="shared" si="177"/>
        <v>5</v>
      </c>
    </row>
    <row r="1106" spans="1:29">
      <c r="A1106">
        <f>Schools!A1106</f>
        <v>120345</v>
      </c>
      <c r="B1106" t="str">
        <f>Schools!B1106</f>
        <v>Darul Uloom Leicester</v>
      </c>
      <c r="C1106" t="str">
        <f>Schools!C1106</f>
        <v>Independent School</v>
      </c>
      <c r="D1106" t="str">
        <f>Schools!D1106</f>
        <v>Requires Improvement</v>
      </c>
      <c r="E1106" t="str">
        <f>Schools!E1106</f>
        <v>/provider/27/120345</v>
      </c>
      <c r="F1106" t="str">
        <f>Schools!F1106</f>
        <v>119 Loughborough Road, Leicester, Leicestershire, LE4 5LN</v>
      </c>
      <c r="G1106" s="17">
        <f>Schools!G1106</f>
        <v>43165</v>
      </c>
      <c r="H1106">
        <f>Schools!H1106</f>
        <v>2758757</v>
      </c>
      <c r="I1106" t="str">
        <f>Schools!I1106</f>
        <v>2758757.txt</v>
      </c>
      <c r="J1106" t="str">
        <f>Schools!J1106</f>
        <v>https://files.api.ofsted.gov.uk/v1/file/2758757</v>
      </c>
      <c r="K1106" t="str">
        <f>Schools!K1106</f>
        <v>Standard inspection</v>
      </c>
      <c r="L1106" t="b">
        <f t="shared" si="179"/>
        <v>0</v>
      </c>
      <c r="M1106">
        <f t="shared" si="179"/>
        <v>3</v>
      </c>
      <c r="N1106">
        <f t="shared" si="179"/>
        <v>3</v>
      </c>
      <c r="O1106">
        <f t="shared" si="179"/>
        <v>0</v>
      </c>
      <c r="P1106">
        <f t="shared" si="179"/>
        <v>0</v>
      </c>
      <c r="Q1106">
        <f t="shared" si="179"/>
        <v>0</v>
      </c>
      <c r="R1106">
        <f t="shared" si="179"/>
        <v>0</v>
      </c>
      <c r="S1106">
        <f t="shared" si="179"/>
        <v>0</v>
      </c>
      <c r="T1106">
        <f t="shared" si="179"/>
        <v>0</v>
      </c>
      <c r="U1106">
        <f t="shared" si="179"/>
        <v>0</v>
      </c>
      <c r="V1106">
        <f t="shared" si="179"/>
        <v>0</v>
      </c>
      <c r="W1106">
        <f t="shared" si="179"/>
        <v>0</v>
      </c>
      <c r="X1106">
        <f t="shared" si="179"/>
        <v>0</v>
      </c>
      <c r="Y1106">
        <f t="shared" ref="Y1106:AC1121" si="180">VLOOKUP($A1106,rMentions,COLUMN()-9,FALSE)</f>
        <v>0</v>
      </c>
      <c r="Z1106">
        <f t="shared" si="180"/>
        <v>0</v>
      </c>
      <c r="AA1106">
        <f t="shared" si="180"/>
        <v>0</v>
      </c>
      <c r="AB1106">
        <f t="shared" si="180"/>
        <v>0</v>
      </c>
      <c r="AC1106">
        <f t="shared" si="180"/>
        <v>3</v>
      </c>
    </row>
    <row r="1107" spans="1:29">
      <c r="A1107">
        <f>Schools!A1107</f>
        <v>120352</v>
      </c>
      <c r="B1107" t="str">
        <f>Schools!B1107</f>
        <v>Ashmount School</v>
      </c>
      <c r="C1107" t="str">
        <f>Schools!C1107</f>
        <v>Special School</v>
      </c>
      <c r="D1107">
        <f>Schools!D1107</f>
        <v>0</v>
      </c>
      <c r="E1107" t="str">
        <f>Schools!E1107</f>
        <v>/provider/25/120352</v>
      </c>
      <c r="F1107" t="str">
        <f>Schools!F1107</f>
        <v>Thorpe Hill, Loughborough, Leicestershire, LE11 4SQ</v>
      </c>
      <c r="G1107" s="17">
        <f>Schools!G1107</f>
        <v>43153</v>
      </c>
      <c r="H1107">
        <f>Schools!H1107</f>
        <v>2755691</v>
      </c>
      <c r="I1107" t="str">
        <f>Schools!I1107</f>
        <v>2755691.txt</v>
      </c>
      <c r="J1107" t="str">
        <f>Schools!J1107</f>
        <v>https://files.api.ofsted.gov.uk/v1/file/2755691</v>
      </c>
      <c r="K1107" t="str">
        <f>Schools!K1107</f>
        <v>Short inspection</v>
      </c>
      <c r="L1107" t="b">
        <f t="shared" si="179"/>
        <v>0</v>
      </c>
      <c r="M1107">
        <f t="shared" si="179"/>
        <v>0</v>
      </c>
      <c r="N1107">
        <f t="shared" si="179"/>
        <v>0</v>
      </c>
      <c r="O1107">
        <f t="shared" si="179"/>
        <v>0</v>
      </c>
      <c r="P1107">
        <f t="shared" si="179"/>
        <v>0</v>
      </c>
      <c r="Q1107">
        <f t="shared" si="179"/>
        <v>0</v>
      </c>
      <c r="R1107">
        <f t="shared" si="179"/>
        <v>0</v>
      </c>
      <c r="S1107">
        <f t="shared" si="179"/>
        <v>0</v>
      </c>
      <c r="T1107">
        <f t="shared" si="179"/>
        <v>0</v>
      </c>
      <c r="U1107">
        <f t="shared" si="179"/>
        <v>0</v>
      </c>
      <c r="V1107">
        <f t="shared" si="179"/>
        <v>0</v>
      </c>
      <c r="W1107">
        <f t="shared" si="179"/>
        <v>0</v>
      </c>
      <c r="X1107">
        <f t="shared" si="179"/>
        <v>0</v>
      </c>
      <c r="Y1107">
        <f t="shared" si="180"/>
        <v>0</v>
      </c>
      <c r="Z1107">
        <f t="shared" si="180"/>
        <v>0</v>
      </c>
      <c r="AA1107">
        <f t="shared" si="180"/>
        <v>0</v>
      </c>
      <c r="AB1107">
        <f t="shared" si="180"/>
        <v>1</v>
      </c>
      <c r="AC1107">
        <f t="shared" si="180"/>
        <v>0</v>
      </c>
    </row>
    <row r="1108" spans="1:29">
      <c r="A1108">
        <f>Schools!A1108</f>
        <v>120363</v>
      </c>
      <c r="B1108" t="str">
        <f>Schools!B1108</f>
        <v>The Children's Hospital School</v>
      </c>
      <c r="C1108" t="str">
        <f>Schools!C1108</f>
        <v>Special School</v>
      </c>
      <c r="D1108" t="str">
        <f>Schools!D1108</f>
        <v>Outstanding</v>
      </c>
      <c r="E1108" t="str">
        <f>Schools!E1108</f>
        <v>/provider/25/120363</v>
      </c>
      <c r="F1108" t="str">
        <f>Schools!F1108</f>
        <v>University Hospitals of Leicester NHS Trust, Leicester Royal Infirmary, Leicester, Leicestershire, LE1 5WW</v>
      </c>
      <c r="G1108" s="17">
        <f>Schools!G1108</f>
        <v>42979</v>
      </c>
      <c r="H1108">
        <f>Schools!H1108</f>
        <v>2722821</v>
      </c>
      <c r="I1108" t="str">
        <f>Schools!I1108</f>
        <v>2722821.txt</v>
      </c>
      <c r="J1108" t="str">
        <f>Schools!J1108</f>
        <v>https://files.api.ofsted.gov.uk/v1/file/2722821</v>
      </c>
      <c r="K1108" t="str">
        <f>Schools!K1108</f>
        <v>Full inspection</v>
      </c>
      <c r="L1108" t="b">
        <f t="shared" si="179"/>
        <v>0</v>
      </c>
      <c r="M1108">
        <f t="shared" si="179"/>
        <v>1</v>
      </c>
      <c r="N1108">
        <f t="shared" si="179"/>
        <v>1</v>
      </c>
      <c r="O1108">
        <f t="shared" si="179"/>
        <v>0</v>
      </c>
      <c r="P1108">
        <f t="shared" si="179"/>
        <v>0</v>
      </c>
      <c r="Q1108">
        <f t="shared" si="179"/>
        <v>0</v>
      </c>
      <c r="R1108">
        <f t="shared" si="179"/>
        <v>0</v>
      </c>
      <c r="S1108">
        <f t="shared" si="179"/>
        <v>0</v>
      </c>
      <c r="T1108">
        <f t="shared" si="179"/>
        <v>0</v>
      </c>
      <c r="U1108">
        <f t="shared" si="179"/>
        <v>0</v>
      </c>
      <c r="V1108">
        <f t="shared" si="179"/>
        <v>0</v>
      </c>
      <c r="W1108">
        <f t="shared" si="179"/>
        <v>0</v>
      </c>
      <c r="X1108">
        <f t="shared" si="179"/>
        <v>0</v>
      </c>
      <c r="Y1108">
        <f t="shared" si="180"/>
        <v>0</v>
      </c>
      <c r="Z1108">
        <f t="shared" si="180"/>
        <v>0</v>
      </c>
      <c r="AA1108">
        <f t="shared" si="180"/>
        <v>0</v>
      </c>
      <c r="AB1108">
        <f t="shared" si="180"/>
        <v>1</v>
      </c>
      <c r="AC1108">
        <f t="shared" si="180"/>
        <v>1</v>
      </c>
    </row>
    <row r="1109" spans="1:29">
      <c r="A1109">
        <f>Schools!A1109</f>
        <v>118073</v>
      </c>
      <c r="B1109" t="str">
        <f>Schools!B1109</f>
        <v>Longcroft School and Sixth Form College</v>
      </c>
      <c r="C1109" t="str">
        <f>Schools!C1109</f>
        <v>Secondary</v>
      </c>
      <c r="D1109" t="str">
        <f>Schools!D1109</f>
        <v>Requires Improvement</v>
      </c>
      <c r="E1109" t="str">
        <f>Schools!E1109</f>
        <v>/provider/23/118073</v>
      </c>
      <c r="F1109" t="str">
        <f>Schools!F1109</f>
        <v>Burton Road, Beverley, HU17 7EJ</v>
      </c>
      <c r="G1109" s="17">
        <f>Schools!G1109</f>
        <v>43052</v>
      </c>
      <c r="H1109">
        <f>Schools!H1109</f>
        <v>2736621</v>
      </c>
      <c r="I1109" t="str">
        <f>Schools!I1109</f>
        <v>2736621.txt</v>
      </c>
      <c r="J1109" t="str">
        <f>Schools!J1109</f>
        <v>https://files.api.ofsted.gov.uk/v1/file/2736621</v>
      </c>
      <c r="K1109" t="str">
        <f>Schools!K1109</f>
        <v>Full inspection</v>
      </c>
      <c r="L1109" t="b">
        <f t="shared" si="179"/>
        <v>0</v>
      </c>
      <c r="M1109">
        <f t="shared" si="179"/>
        <v>2</v>
      </c>
      <c r="N1109">
        <f t="shared" si="179"/>
        <v>4</v>
      </c>
      <c r="O1109">
        <f t="shared" si="179"/>
        <v>0</v>
      </c>
      <c r="P1109">
        <f t="shared" si="179"/>
        <v>2</v>
      </c>
      <c r="Q1109">
        <f t="shared" si="179"/>
        <v>0</v>
      </c>
      <c r="R1109">
        <f t="shared" si="179"/>
        <v>0</v>
      </c>
      <c r="S1109">
        <f t="shared" si="179"/>
        <v>0</v>
      </c>
      <c r="T1109">
        <f t="shared" si="179"/>
        <v>0</v>
      </c>
      <c r="U1109">
        <f t="shared" si="179"/>
        <v>0</v>
      </c>
      <c r="V1109">
        <f t="shared" si="179"/>
        <v>0</v>
      </c>
      <c r="W1109">
        <f t="shared" si="179"/>
        <v>0</v>
      </c>
      <c r="X1109">
        <f t="shared" si="179"/>
        <v>0</v>
      </c>
      <c r="Y1109">
        <f t="shared" si="180"/>
        <v>0</v>
      </c>
      <c r="Z1109">
        <f t="shared" si="180"/>
        <v>1</v>
      </c>
      <c r="AA1109">
        <f t="shared" si="180"/>
        <v>1</v>
      </c>
      <c r="AB1109">
        <f t="shared" si="180"/>
        <v>0</v>
      </c>
      <c r="AC1109">
        <f t="shared" si="180"/>
        <v>4</v>
      </c>
    </row>
    <row r="1110" spans="1:29">
      <c r="A1110">
        <f>Schools!A1110</f>
        <v>118076</v>
      </c>
      <c r="B1110" t="str">
        <f>Schools!B1110</f>
        <v>The Market Weighton School</v>
      </c>
      <c r="C1110" t="str">
        <f>Schools!C1110</f>
        <v>Secondary</v>
      </c>
      <c r="D1110" t="str">
        <f>Schools!D1110</f>
        <v>Requires Improvement</v>
      </c>
      <c r="E1110" t="str">
        <f>Schools!E1110</f>
        <v>/provider/23/118076</v>
      </c>
      <c r="F1110" t="str">
        <f>Schools!F1110</f>
        <v>Spring Road, Market Weighton, East Yorkshire, YO43 3JF</v>
      </c>
      <c r="G1110" s="17">
        <f>Schools!G1110</f>
        <v>43028</v>
      </c>
      <c r="H1110">
        <f>Schools!H1110</f>
        <v>2731873</v>
      </c>
      <c r="I1110" t="str">
        <f>Schools!I1110</f>
        <v>2731873.txt</v>
      </c>
      <c r="J1110" t="str">
        <f>Schools!J1110</f>
        <v>https://files.api.ofsted.gov.uk/v1/file/2731873</v>
      </c>
      <c r="K1110" t="str">
        <f>Schools!K1110</f>
        <v>Monitoring visit</v>
      </c>
      <c r="L1110" t="b">
        <f t="shared" si="179"/>
        <v>0</v>
      </c>
      <c r="M1110">
        <f t="shared" si="179"/>
        <v>1</v>
      </c>
      <c r="N1110">
        <f t="shared" si="179"/>
        <v>2</v>
      </c>
      <c r="O1110">
        <f t="shared" si="179"/>
        <v>0</v>
      </c>
      <c r="P1110">
        <f t="shared" si="179"/>
        <v>0</v>
      </c>
      <c r="Q1110">
        <f t="shared" si="179"/>
        <v>0</v>
      </c>
      <c r="R1110">
        <f t="shared" si="179"/>
        <v>0</v>
      </c>
      <c r="S1110">
        <f t="shared" si="179"/>
        <v>0</v>
      </c>
      <c r="T1110">
        <f t="shared" si="179"/>
        <v>1</v>
      </c>
      <c r="U1110">
        <f t="shared" si="179"/>
        <v>0</v>
      </c>
      <c r="V1110">
        <f t="shared" si="179"/>
        <v>0</v>
      </c>
      <c r="W1110">
        <f t="shared" si="179"/>
        <v>0</v>
      </c>
      <c r="X1110">
        <f t="shared" si="179"/>
        <v>0</v>
      </c>
      <c r="Y1110">
        <f t="shared" si="180"/>
        <v>0</v>
      </c>
      <c r="Z1110">
        <f t="shared" si="180"/>
        <v>0</v>
      </c>
      <c r="AA1110">
        <f t="shared" si="180"/>
        <v>0</v>
      </c>
      <c r="AB1110">
        <f t="shared" si="180"/>
        <v>0</v>
      </c>
      <c r="AC1110">
        <f t="shared" si="180"/>
        <v>0</v>
      </c>
    </row>
    <row r="1111" spans="1:29">
      <c r="A1111">
        <f>Schools!A1111</f>
        <v>118085</v>
      </c>
      <c r="B1111" t="str">
        <f>Schools!B1111</f>
        <v>Headlands School</v>
      </c>
      <c r="C1111" t="str">
        <f>Schools!C1111</f>
        <v>Secondary</v>
      </c>
      <c r="D1111" t="str">
        <f>Schools!D1111</f>
        <v>Requires Improvement</v>
      </c>
      <c r="E1111" t="str">
        <f>Schools!E1111</f>
        <v>/provider/23/118085</v>
      </c>
      <c r="F1111" t="str">
        <f>Schools!F1111</f>
        <v>Sewerby Road, Bridlington, East Yorkshire, YO16 6UR</v>
      </c>
      <c r="G1111" s="17">
        <f>Schools!G1111</f>
        <v>43138</v>
      </c>
      <c r="H1111">
        <f>Schools!H1111</f>
        <v>2752159</v>
      </c>
      <c r="I1111" t="str">
        <f>Schools!I1111</f>
        <v>2752159.txt</v>
      </c>
      <c r="J1111" t="str">
        <f>Schools!J1111</f>
        <v>https://files.api.ofsted.gov.uk/v1/file/2752159</v>
      </c>
      <c r="K1111" t="str">
        <f>Schools!K1111</f>
        <v>Full inspection</v>
      </c>
      <c r="L1111" t="b">
        <f t="shared" si="179"/>
        <v>0</v>
      </c>
      <c r="M1111">
        <f t="shared" si="179"/>
        <v>7</v>
      </c>
      <c r="N1111">
        <f t="shared" si="179"/>
        <v>6</v>
      </c>
      <c r="O1111">
        <f t="shared" si="179"/>
        <v>0</v>
      </c>
      <c r="P1111">
        <f t="shared" si="179"/>
        <v>0</v>
      </c>
      <c r="Q1111">
        <f t="shared" si="179"/>
        <v>0</v>
      </c>
      <c r="R1111">
        <f t="shared" si="179"/>
        <v>0</v>
      </c>
      <c r="S1111">
        <f t="shared" si="179"/>
        <v>0</v>
      </c>
      <c r="T1111">
        <f t="shared" si="179"/>
        <v>0</v>
      </c>
      <c r="U1111">
        <f t="shared" si="179"/>
        <v>0</v>
      </c>
      <c r="V1111">
        <f t="shared" si="179"/>
        <v>0</v>
      </c>
      <c r="W1111">
        <f t="shared" si="179"/>
        <v>0</v>
      </c>
      <c r="X1111">
        <f t="shared" si="179"/>
        <v>0</v>
      </c>
      <c r="Y1111">
        <f t="shared" si="180"/>
        <v>0</v>
      </c>
      <c r="Z1111">
        <f t="shared" si="180"/>
        <v>0</v>
      </c>
      <c r="AA1111">
        <f t="shared" si="180"/>
        <v>0</v>
      </c>
      <c r="AB1111">
        <f t="shared" si="180"/>
        <v>0</v>
      </c>
      <c r="AC1111">
        <f t="shared" si="180"/>
        <v>9</v>
      </c>
    </row>
    <row r="1112" spans="1:29">
      <c r="A1112">
        <f>Schools!A1112</f>
        <v>118109</v>
      </c>
      <c r="B1112" t="str">
        <f>Schools!B1112</f>
        <v>Baysgarth School</v>
      </c>
      <c r="C1112" t="str">
        <f>Schools!C1112</f>
        <v>Secondary</v>
      </c>
      <c r="D1112">
        <f>Schools!D1112</f>
        <v>0</v>
      </c>
      <c r="E1112" t="str">
        <f>Schools!E1112</f>
        <v>/provider/23/118109</v>
      </c>
      <c r="F1112" t="str">
        <f>Schools!F1112</f>
        <v>Barrow Road, Barton-upon-Humber, Lincolnshire, DN18 6AE</v>
      </c>
      <c r="G1112" s="17">
        <f>Schools!G1112</f>
        <v>43039</v>
      </c>
      <c r="H1112">
        <f>Schools!H1112</f>
        <v>2733815</v>
      </c>
      <c r="I1112" t="str">
        <f>Schools!I1112</f>
        <v>2733815.txt</v>
      </c>
      <c r="J1112" t="str">
        <f>Schools!J1112</f>
        <v>https://files.api.ofsted.gov.uk/v1/file/2733815</v>
      </c>
      <c r="K1112" t="str">
        <f>Schools!K1112</f>
        <v>Short inspection</v>
      </c>
      <c r="L1112" t="b">
        <f t="shared" ref="L1112:AA1121" si="181">VLOOKUP($A1112,rMentions,COLUMN()-9,FALSE)</f>
        <v>0</v>
      </c>
      <c r="M1112">
        <f t="shared" si="181"/>
        <v>5</v>
      </c>
      <c r="N1112">
        <f t="shared" si="181"/>
        <v>7</v>
      </c>
      <c r="O1112">
        <f t="shared" si="181"/>
        <v>0</v>
      </c>
      <c r="P1112">
        <f t="shared" si="181"/>
        <v>2</v>
      </c>
      <c r="Q1112">
        <f t="shared" si="181"/>
        <v>0</v>
      </c>
      <c r="R1112">
        <f t="shared" si="181"/>
        <v>0</v>
      </c>
      <c r="S1112">
        <f t="shared" si="181"/>
        <v>3</v>
      </c>
      <c r="T1112">
        <f t="shared" si="181"/>
        <v>0</v>
      </c>
      <c r="U1112">
        <f t="shared" si="181"/>
        <v>0</v>
      </c>
      <c r="V1112">
        <f t="shared" si="181"/>
        <v>0</v>
      </c>
      <c r="W1112">
        <f t="shared" si="181"/>
        <v>0</v>
      </c>
      <c r="X1112">
        <f t="shared" si="181"/>
        <v>0</v>
      </c>
      <c r="Y1112">
        <f t="shared" si="181"/>
        <v>0</v>
      </c>
      <c r="Z1112">
        <f t="shared" si="181"/>
        <v>0</v>
      </c>
      <c r="AA1112">
        <f t="shared" si="181"/>
        <v>0</v>
      </c>
      <c r="AB1112">
        <f t="shared" si="180"/>
        <v>0</v>
      </c>
      <c r="AC1112">
        <f t="shared" si="180"/>
        <v>13</v>
      </c>
    </row>
    <row r="1113" spans="1:29">
      <c r="A1113">
        <f>Schools!A1113</f>
        <v>118112</v>
      </c>
      <c r="B1113" t="str">
        <f>Schools!B1113</f>
        <v>Sir John Nelthorpe School</v>
      </c>
      <c r="C1113" t="str">
        <f>Schools!C1113</f>
        <v>Secondary</v>
      </c>
      <c r="D1113">
        <f>Schools!D1113</f>
        <v>0</v>
      </c>
      <c r="E1113" t="str">
        <f>Schools!E1113</f>
        <v>/provider/23/118112</v>
      </c>
      <c r="F1113" t="str">
        <f>Schools!F1113</f>
        <v>Grammar School Road, Brigg, Lincolnshire, DN20 8AA</v>
      </c>
      <c r="G1113" s="17">
        <f>Schools!G1113</f>
        <v>43264</v>
      </c>
      <c r="H1113">
        <f>Schools!H1113</f>
        <v>2779317</v>
      </c>
      <c r="I1113" t="str">
        <f>Schools!I1113</f>
        <v>2779317.txt</v>
      </c>
      <c r="J1113" t="str">
        <f>Schools!J1113</f>
        <v>https://files.api.ofsted.gov.uk/v1/file/2779317</v>
      </c>
      <c r="K1113" t="str">
        <f>Schools!K1113</f>
        <v>Short inspection</v>
      </c>
      <c r="L1113" t="b">
        <f t="shared" si="181"/>
        <v>0</v>
      </c>
      <c r="M1113">
        <f t="shared" si="181"/>
        <v>1</v>
      </c>
      <c r="N1113">
        <f t="shared" si="181"/>
        <v>4</v>
      </c>
      <c r="O1113">
        <f t="shared" si="181"/>
        <v>0</v>
      </c>
      <c r="P1113">
        <f t="shared" si="181"/>
        <v>0</v>
      </c>
      <c r="Q1113">
        <f t="shared" si="181"/>
        <v>0</v>
      </c>
      <c r="R1113">
        <f t="shared" si="181"/>
        <v>0</v>
      </c>
      <c r="S1113">
        <f t="shared" si="181"/>
        <v>0</v>
      </c>
      <c r="T1113">
        <f t="shared" si="181"/>
        <v>0</v>
      </c>
      <c r="U1113">
        <f t="shared" si="181"/>
        <v>0</v>
      </c>
      <c r="V1113">
        <f t="shared" si="181"/>
        <v>0</v>
      </c>
      <c r="W1113">
        <f t="shared" si="181"/>
        <v>0</v>
      </c>
      <c r="X1113">
        <f t="shared" si="181"/>
        <v>0</v>
      </c>
      <c r="Y1113">
        <f t="shared" si="180"/>
        <v>0</v>
      </c>
      <c r="Z1113">
        <f t="shared" si="180"/>
        <v>0</v>
      </c>
      <c r="AA1113">
        <f t="shared" si="180"/>
        <v>0</v>
      </c>
      <c r="AB1113">
        <f t="shared" si="180"/>
        <v>0</v>
      </c>
      <c r="AC1113">
        <f t="shared" si="180"/>
        <v>1</v>
      </c>
    </row>
    <row r="1114" spans="1:29">
      <c r="A1114">
        <f>Schools!A1114</f>
        <v>118145</v>
      </c>
      <c r="B1114" t="str">
        <f>Schools!B1114</f>
        <v>St Anne's School and Sixth Form College</v>
      </c>
      <c r="C1114" t="str">
        <f>Schools!C1114</f>
        <v>Special School</v>
      </c>
      <c r="D1114">
        <f>Schools!D1114</f>
        <v>0</v>
      </c>
      <c r="E1114" t="str">
        <f>Schools!E1114</f>
        <v>/provider/25/118145</v>
      </c>
      <c r="F1114" t="str">
        <f>Schools!F1114</f>
        <v>St Helen's Drive, Welton, Brough, HU15 1NR</v>
      </c>
      <c r="G1114" s="17">
        <f>Schools!G1114</f>
        <v>43077</v>
      </c>
      <c r="H1114">
        <f>Schools!H1114</f>
        <v>2741955</v>
      </c>
      <c r="I1114" t="str">
        <f>Schools!I1114</f>
        <v>2741955.txt</v>
      </c>
      <c r="J1114" t="str">
        <f>Schools!J1114</f>
        <v>https://files.api.ofsted.gov.uk/v1/file/2741955</v>
      </c>
      <c r="K1114" t="str">
        <f>Schools!K1114</f>
        <v>Short inspection</v>
      </c>
      <c r="L1114" t="b">
        <f t="shared" si="181"/>
        <v>0</v>
      </c>
      <c r="M1114">
        <f t="shared" si="181"/>
        <v>0</v>
      </c>
      <c r="N1114">
        <f t="shared" si="181"/>
        <v>2</v>
      </c>
      <c r="O1114">
        <f t="shared" si="181"/>
        <v>0</v>
      </c>
      <c r="P1114">
        <f t="shared" si="181"/>
        <v>0</v>
      </c>
      <c r="Q1114">
        <f t="shared" si="181"/>
        <v>0</v>
      </c>
      <c r="R1114">
        <f t="shared" si="181"/>
        <v>0</v>
      </c>
      <c r="S1114">
        <f t="shared" si="181"/>
        <v>0</v>
      </c>
      <c r="T1114">
        <f t="shared" si="181"/>
        <v>0</v>
      </c>
      <c r="U1114">
        <f t="shared" si="181"/>
        <v>0</v>
      </c>
      <c r="V1114">
        <f t="shared" si="181"/>
        <v>0</v>
      </c>
      <c r="W1114">
        <f t="shared" si="181"/>
        <v>0</v>
      </c>
      <c r="X1114">
        <f t="shared" si="181"/>
        <v>0</v>
      </c>
      <c r="Y1114">
        <f t="shared" si="180"/>
        <v>0</v>
      </c>
      <c r="Z1114">
        <f t="shared" si="180"/>
        <v>0</v>
      </c>
      <c r="AA1114">
        <f t="shared" si="180"/>
        <v>0</v>
      </c>
      <c r="AB1114">
        <f t="shared" si="180"/>
        <v>0</v>
      </c>
      <c r="AC1114">
        <f t="shared" si="180"/>
        <v>1</v>
      </c>
    </row>
    <row r="1115" spans="1:29">
      <c r="A1115">
        <f>Schools!A1115</f>
        <v>118148</v>
      </c>
      <c r="B1115" t="str">
        <f>Schools!B1115</f>
        <v>Riverside Special School</v>
      </c>
      <c r="C1115" t="str">
        <f>Schools!C1115</f>
        <v>Special School</v>
      </c>
      <c r="D1115">
        <f>Schools!D1115</f>
        <v>0</v>
      </c>
      <c r="E1115" t="str">
        <f>Schools!E1115</f>
        <v>/provider/25/118148</v>
      </c>
      <c r="F1115" t="str">
        <f>Schools!F1115</f>
        <v>Ainsty Street, Goole, East Yorkshire, DN14 5JS</v>
      </c>
      <c r="G1115" s="17">
        <f>Schools!G1115</f>
        <v>43305</v>
      </c>
      <c r="H1115">
        <f>Schools!H1115</f>
        <v>50006712</v>
      </c>
      <c r="I1115" t="str">
        <f>Schools!I1115</f>
        <v>50006712.txt</v>
      </c>
      <c r="J1115" t="str">
        <f>Schools!J1115</f>
        <v>https://files.api.ofsted.gov.uk/v1/file/50006712</v>
      </c>
      <c r="K1115" t="str">
        <f>Schools!K1115</f>
        <v>Short inspection</v>
      </c>
      <c r="L1115" t="b">
        <f t="shared" si="181"/>
        <v>0</v>
      </c>
      <c r="M1115">
        <f t="shared" si="181"/>
        <v>0</v>
      </c>
      <c r="N1115">
        <f t="shared" si="181"/>
        <v>3</v>
      </c>
      <c r="O1115">
        <f t="shared" si="181"/>
        <v>0</v>
      </c>
      <c r="P1115">
        <f t="shared" si="181"/>
        <v>0</v>
      </c>
      <c r="Q1115">
        <f t="shared" si="181"/>
        <v>0</v>
      </c>
      <c r="R1115">
        <f t="shared" si="181"/>
        <v>1</v>
      </c>
      <c r="S1115">
        <f t="shared" si="181"/>
        <v>0</v>
      </c>
      <c r="T1115">
        <f t="shared" si="181"/>
        <v>0</v>
      </c>
      <c r="U1115">
        <f t="shared" si="181"/>
        <v>0</v>
      </c>
      <c r="V1115">
        <f t="shared" si="181"/>
        <v>0</v>
      </c>
      <c r="W1115">
        <f t="shared" si="181"/>
        <v>0</v>
      </c>
      <c r="X1115">
        <f t="shared" si="181"/>
        <v>0</v>
      </c>
      <c r="Y1115">
        <f t="shared" si="180"/>
        <v>0</v>
      </c>
      <c r="Z1115">
        <f t="shared" si="180"/>
        <v>0</v>
      </c>
      <c r="AA1115">
        <f t="shared" si="180"/>
        <v>0</v>
      </c>
      <c r="AB1115">
        <f t="shared" si="180"/>
        <v>0</v>
      </c>
      <c r="AC1115">
        <f t="shared" si="180"/>
        <v>4</v>
      </c>
    </row>
    <row r="1116" spans="1:29">
      <c r="A1116">
        <f>Schools!A1116</f>
        <v>116928</v>
      </c>
      <c r="B1116" t="str">
        <f>Schools!B1116</f>
        <v>North Bromsgrove High School</v>
      </c>
      <c r="C1116" t="str">
        <f>Schools!C1116</f>
        <v>Secondary</v>
      </c>
      <c r="D1116" t="str">
        <f>Schools!D1116</f>
        <v>Inadequate</v>
      </c>
      <c r="E1116" t="str">
        <f>Schools!E1116</f>
        <v>/provider/23/116928</v>
      </c>
      <c r="F1116" t="str">
        <f>Schools!F1116</f>
        <v>School Drive, Stratford Road, Bromsgrove, Worcestershire, B60 1BA</v>
      </c>
      <c r="G1116" s="17">
        <f>Schools!G1116</f>
        <v>43292</v>
      </c>
      <c r="H1116">
        <f>Schools!H1116</f>
        <v>2785061</v>
      </c>
      <c r="I1116" t="str">
        <f>Schools!I1116</f>
        <v>2785061.txt</v>
      </c>
      <c r="J1116" t="str">
        <f>Schools!J1116</f>
        <v>https://files.api.ofsted.gov.uk/v1/file/2785061</v>
      </c>
      <c r="K1116" t="str">
        <f>Schools!K1116</f>
        <v>Full inspection</v>
      </c>
      <c r="L1116" t="b">
        <f t="shared" si="181"/>
        <v>0</v>
      </c>
      <c r="M1116">
        <f t="shared" si="181"/>
        <v>2</v>
      </c>
      <c r="N1116">
        <f t="shared" si="181"/>
        <v>2</v>
      </c>
      <c r="O1116">
        <f t="shared" si="181"/>
        <v>0</v>
      </c>
      <c r="P1116">
        <f t="shared" si="181"/>
        <v>1</v>
      </c>
      <c r="Q1116">
        <f t="shared" si="181"/>
        <v>0</v>
      </c>
      <c r="R1116">
        <f t="shared" si="181"/>
        <v>0</v>
      </c>
      <c r="S1116">
        <f t="shared" si="181"/>
        <v>0</v>
      </c>
      <c r="T1116">
        <f t="shared" si="181"/>
        <v>1</v>
      </c>
      <c r="U1116">
        <f t="shared" si="181"/>
        <v>0</v>
      </c>
      <c r="V1116">
        <f t="shared" si="181"/>
        <v>0</v>
      </c>
      <c r="W1116">
        <f t="shared" si="181"/>
        <v>0</v>
      </c>
      <c r="X1116">
        <f t="shared" si="181"/>
        <v>0</v>
      </c>
      <c r="Y1116">
        <f t="shared" si="180"/>
        <v>0</v>
      </c>
      <c r="Z1116">
        <f t="shared" si="180"/>
        <v>0</v>
      </c>
      <c r="AA1116">
        <f t="shared" si="180"/>
        <v>0</v>
      </c>
      <c r="AB1116">
        <f t="shared" si="180"/>
        <v>0</v>
      </c>
      <c r="AC1116">
        <f t="shared" si="180"/>
        <v>4</v>
      </c>
    </row>
    <row r="1117" spans="1:29">
      <c r="A1117">
        <f>Schools!A1117</f>
        <v>116936</v>
      </c>
      <c r="B1117" t="str">
        <f>Schools!B1117</f>
        <v>Aylestone School</v>
      </c>
      <c r="C1117" t="str">
        <f>Schools!C1117</f>
        <v>Secondary</v>
      </c>
      <c r="D1117" t="str">
        <f>Schools!D1117</f>
        <v>Requires Improvement</v>
      </c>
      <c r="E1117" t="str">
        <f>Schools!E1117</f>
        <v>/provider/23/116936</v>
      </c>
      <c r="F1117" t="str">
        <f>Schools!F1117</f>
        <v>Broadlands House, Broadlands Lane, Hereford, Herefordshire, HR1 1HY</v>
      </c>
      <c r="G1117" s="17">
        <f>Schools!G1117</f>
        <v>43164</v>
      </c>
      <c r="H1117">
        <f>Schools!H1117</f>
        <v>2759145</v>
      </c>
      <c r="I1117" t="str">
        <f>Schools!I1117</f>
        <v>2759145.txt</v>
      </c>
      <c r="J1117" t="str">
        <f>Schools!J1117</f>
        <v>https://files.api.ofsted.gov.uk/v1/file/2759145</v>
      </c>
      <c r="K1117" t="str">
        <f>Schools!K1117</f>
        <v>Full inspection</v>
      </c>
      <c r="L1117" t="b">
        <f t="shared" si="181"/>
        <v>0</v>
      </c>
      <c r="M1117">
        <f t="shared" si="181"/>
        <v>2</v>
      </c>
      <c r="N1117">
        <f t="shared" si="181"/>
        <v>6</v>
      </c>
      <c r="O1117">
        <f t="shared" si="181"/>
        <v>0</v>
      </c>
      <c r="P1117">
        <f t="shared" si="181"/>
        <v>0</v>
      </c>
      <c r="Q1117">
        <f t="shared" si="181"/>
        <v>0</v>
      </c>
      <c r="R1117">
        <f t="shared" si="181"/>
        <v>0</v>
      </c>
      <c r="S1117">
        <f t="shared" si="181"/>
        <v>0</v>
      </c>
      <c r="T1117">
        <f t="shared" si="181"/>
        <v>0</v>
      </c>
      <c r="U1117">
        <f t="shared" si="181"/>
        <v>0</v>
      </c>
      <c r="V1117">
        <f t="shared" si="181"/>
        <v>0</v>
      </c>
      <c r="W1117">
        <f t="shared" si="181"/>
        <v>0</v>
      </c>
      <c r="X1117">
        <f t="shared" si="181"/>
        <v>0</v>
      </c>
      <c r="Y1117">
        <f t="shared" si="180"/>
        <v>0</v>
      </c>
      <c r="Z1117">
        <f t="shared" si="180"/>
        <v>0</v>
      </c>
      <c r="AA1117">
        <f t="shared" si="180"/>
        <v>0</v>
      </c>
      <c r="AB1117">
        <f t="shared" si="180"/>
        <v>0</v>
      </c>
      <c r="AC1117">
        <f t="shared" si="180"/>
        <v>10</v>
      </c>
    </row>
    <row r="1118" spans="1:29">
      <c r="A1118">
        <f>Schools!A1118</f>
        <v>116941</v>
      </c>
      <c r="B1118" t="str">
        <f>Schools!B1118</f>
        <v>Earl Mortimer College and Sixth Form Centre</v>
      </c>
      <c r="C1118" t="str">
        <f>Schools!C1118</f>
        <v>Secondary</v>
      </c>
      <c r="D1118" t="str">
        <f>Schools!D1118</f>
        <v>Good</v>
      </c>
      <c r="E1118" t="str">
        <f>Schools!E1118</f>
        <v>/provider/23/116941</v>
      </c>
      <c r="F1118" t="str">
        <f>Schools!F1118</f>
        <v>South Street, Leominster, Herefordshire, HR6 8JJ</v>
      </c>
      <c r="G1118" s="17">
        <f>Schools!G1118</f>
        <v>43045</v>
      </c>
      <c r="H1118">
        <f>Schools!H1118</f>
        <v>2735085</v>
      </c>
      <c r="I1118" t="str">
        <f>Schools!I1118</f>
        <v>2735085.txt</v>
      </c>
      <c r="J1118" t="str">
        <f>Schools!J1118</f>
        <v>https://files.api.ofsted.gov.uk/v1/file/2735085</v>
      </c>
      <c r="K1118" t="str">
        <f>Schools!K1118</f>
        <v>Full inspection</v>
      </c>
      <c r="L1118" t="b">
        <f t="shared" si="181"/>
        <v>0</v>
      </c>
      <c r="M1118">
        <f t="shared" si="181"/>
        <v>4</v>
      </c>
      <c r="N1118">
        <f t="shared" si="181"/>
        <v>13</v>
      </c>
      <c r="O1118">
        <f t="shared" si="181"/>
        <v>0</v>
      </c>
      <c r="P1118">
        <f t="shared" si="181"/>
        <v>1</v>
      </c>
      <c r="Q1118">
        <f t="shared" si="181"/>
        <v>0</v>
      </c>
      <c r="R1118">
        <f t="shared" si="181"/>
        <v>0</v>
      </c>
      <c r="S1118">
        <f t="shared" si="181"/>
        <v>0</v>
      </c>
      <c r="T1118">
        <f t="shared" si="181"/>
        <v>0</v>
      </c>
      <c r="U1118">
        <f t="shared" si="181"/>
        <v>0</v>
      </c>
      <c r="V1118">
        <f t="shared" si="181"/>
        <v>0</v>
      </c>
      <c r="W1118">
        <f t="shared" si="181"/>
        <v>0</v>
      </c>
      <c r="X1118">
        <f t="shared" si="181"/>
        <v>0</v>
      </c>
      <c r="Y1118">
        <f t="shared" si="180"/>
        <v>0</v>
      </c>
      <c r="Z1118">
        <f t="shared" si="180"/>
        <v>0</v>
      </c>
      <c r="AA1118">
        <f t="shared" si="180"/>
        <v>0</v>
      </c>
      <c r="AB1118">
        <f t="shared" si="180"/>
        <v>0</v>
      </c>
      <c r="AC1118">
        <f t="shared" si="180"/>
        <v>9</v>
      </c>
    </row>
    <row r="1119" spans="1:29">
      <c r="A1119">
        <f>Schools!A1119</f>
        <v>116952</v>
      </c>
      <c r="B1119" t="str">
        <f>Schools!B1119</f>
        <v>Weobley High School</v>
      </c>
      <c r="C1119" t="str">
        <f>Schools!C1119</f>
        <v>Secondary</v>
      </c>
      <c r="D1119" t="str">
        <f>Schools!D1119</f>
        <v>Good</v>
      </c>
      <c r="E1119" t="str">
        <f>Schools!E1119</f>
        <v>/provider/23/116952</v>
      </c>
      <c r="F1119" t="str">
        <f>Schools!F1119</f>
        <v>Burton Wood, Weobley, Hereford, Herefordshire, HR4 8ST</v>
      </c>
      <c r="G1119" s="17">
        <f>Schools!G1119</f>
        <v>43083</v>
      </c>
      <c r="H1119">
        <f>Schools!H1119</f>
        <v>2743081</v>
      </c>
      <c r="I1119" t="str">
        <f>Schools!I1119</f>
        <v>2743081.txt</v>
      </c>
      <c r="J1119" t="str">
        <f>Schools!J1119</f>
        <v>https://files.api.ofsted.gov.uk/v1/file/2743081</v>
      </c>
      <c r="K1119" t="str">
        <f>Schools!K1119</f>
        <v>Full inspection</v>
      </c>
      <c r="L1119" t="b">
        <f t="shared" si="181"/>
        <v>0</v>
      </c>
      <c r="M1119">
        <f t="shared" si="181"/>
        <v>4</v>
      </c>
      <c r="N1119">
        <f t="shared" si="181"/>
        <v>4</v>
      </c>
      <c r="O1119">
        <f t="shared" si="181"/>
        <v>0</v>
      </c>
      <c r="P1119">
        <f t="shared" si="181"/>
        <v>1</v>
      </c>
      <c r="Q1119">
        <f t="shared" si="181"/>
        <v>0</v>
      </c>
      <c r="R1119">
        <f t="shared" si="181"/>
        <v>0</v>
      </c>
      <c r="S1119">
        <f t="shared" si="181"/>
        <v>0</v>
      </c>
      <c r="T1119">
        <f t="shared" si="181"/>
        <v>0</v>
      </c>
      <c r="U1119">
        <f t="shared" si="181"/>
        <v>0</v>
      </c>
      <c r="V1119">
        <f t="shared" si="181"/>
        <v>0</v>
      </c>
      <c r="W1119">
        <f t="shared" si="181"/>
        <v>0</v>
      </c>
      <c r="X1119">
        <f t="shared" si="181"/>
        <v>0</v>
      </c>
      <c r="Y1119">
        <f t="shared" si="180"/>
        <v>0</v>
      </c>
      <c r="Z1119">
        <f t="shared" si="180"/>
        <v>0</v>
      </c>
      <c r="AA1119">
        <f t="shared" si="180"/>
        <v>0</v>
      </c>
      <c r="AB1119">
        <f t="shared" si="180"/>
        <v>0</v>
      </c>
      <c r="AC1119">
        <f t="shared" si="180"/>
        <v>6</v>
      </c>
    </row>
    <row r="1120" spans="1:29">
      <c r="A1120">
        <f>Schools!A1120</f>
        <v>116992</v>
      </c>
      <c r="B1120" t="str">
        <f>Schools!B1120</f>
        <v>St Mary's RC High School</v>
      </c>
      <c r="C1120" t="str">
        <f>Schools!C1120</f>
        <v>Secondary</v>
      </c>
      <c r="D1120">
        <f>Schools!D1120</f>
        <v>0</v>
      </c>
      <c r="E1120" t="str">
        <f>Schools!E1120</f>
        <v>/provider/23/116992</v>
      </c>
      <c r="F1120" t="str">
        <f>Schools!F1120</f>
        <v>Lugwardine, Hereford, Herefordshire, HR1 4DR</v>
      </c>
      <c r="G1120" s="17">
        <f>Schools!G1120</f>
        <v>43139</v>
      </c>
      <c r="H1120">
        <f>Schools!H1120</f>
        <v>2752747</v>
      </c>
      <c r="I1120" t="str">
        <f>Schools!I1120</f>
        <v>2752747.txt</v>
      </c>
      <c r="J1120" t="str">
        <f>Schools!J1120</f>
        <v>https://files.api.ofsted.gov.uk/v1/file/2752747</v>
      </c>
      <c r="K1120" t="str">
        <f>Schools!K1120</f>
        <v>Short inspection</v>
      </c>
      <c r="L1120" t="b">
        <f t="shared" si="181"/>
        <v>0</v>
      </c>
      <c r="M1120">
        <f t="shared" si="181"/>
        <v>2</v>
      </c>
      <c r="N1120">
        <f t="shared" si="181"/>
        <v>6</v>
      </c>
      <c r="O1120">
        <f t="shared" si="181"/>
        <v>0</v>
      </c>
      <c r="P1120">
        <f t="shared" si="181"/>
        <v>0</v>
      </c>
      <c r="Q1120">
        <f t="shared" si="181"/>
        <v>0</v>
      </c>
      <c r="R1120">
        <f t="shared" si="181"/>
        <v>0</v>
      </c>
      <c r="S1120">
        <f t="shared" si="181"/>
        <v>1</v>
      </c>
      <c r="T1120">
        <f t="shared" si="181"/>
        <v>0</v>
      </c>
      <c r="U1120">
        <f t="shared" si="181"/>
        <v>0</v>
      </c>
      <c r="V1120">
        <f t="shared" si="181"/>
        <v>0</v>
      </c>
      <c r="W1120">
        <f t="shared" si="181"/>
        <v>0</v>
      </c>
      <c r="X1120">
        <f t="shared" si="181"/>
        <v>0</v>
      </c>
      <c r="Y1120">
        <f t="shared" si="180"/>
        <v>0</v>
      </c>
      <c r="Z1120">
        <f t="shared" si="180"/>
        <v>0</v>
      </c>
      <c r="AA1120">
        <f t="shared" si="180"/>
        <v>0</v>
      </c>
      <c r="AB1120">
        <f t="shared" si="180"/>
        <v>0</v>
      </c>
      <c r="AC1120">
        <f t="shared" si="180"/>
        <v>9</v>
      </c>
    </row>
    <row r="1121" spans="1:29">
      <c r="A1121">
        <f>Schools!A1121</f>
        <v>118225</v>
      </c>
      <c r="B1121" t="str">
        <f>Schools!B1121</f>
        <v>Priory School</v>
      </c>
      <c r="C1121" t="str">
        <f>Schools!C1121</f>
        <v>Independent School</v>
      </c>
      <c r="D1121" t="str">
        <f>Schools!D1121</f>
        <v>Good</v>
      </c>
      <c r="E1121" t="str">
        <f>Schools!E1121</f>
        <v>/provider/27/118225</v>
      </c>
      <c r="F1121" t="str">
        <f>Schools!F1121</f>
        <v>Beatrice Avenue, Whippingham, Isle of Wight, PO32 6LP</v>
      </c>
      <c r="G1121" s="17">
        <f>Schools!G1121</f>
        <v>43270</v>
      </c>
      <c r="H1121">
        <f>Schools!H1121</f>
        <v>2780475</v>
      </c>
      <c r="I1121" t="str">
        <f>Schools!I1121</f>
        <v>2780475.txt</v>
      </c>
      <c r="J1121" t="str">
        <f>Schools!J1121</f>
        <v>https://files.api.ofsted.gov.uk/v1/file/2780475</v>
      </c>
      <c r="K1121" t="str">
        <f>Schools!K1121</f>
        <v>Standard inspection</v>
      </c>
      <c r="L1121" t="b">
        <f t="shared" si="181"/>
        <v>0</v>
      </c>
      <c r="M1121">
        <f t="shared" si="181"/>
        <v>1</v>
      </c>
      <c r="N1121">
        <f t="shared" si="181"/>
        <v>6</v>
      </c>
      <c r="O1121">
        <f t="shared" si="181"/>
        <v>1</v>
      </c>
      <c r="P1121">
        <f t="shared" si="181"/>
        <v>0</v>
      </c>
      <c r="Q1121">
        <f t="shared" si="181"/>
        <v>0</v>
      </c>
      <c r="R1121">
        <f t="shared" si="181"/>
        <v>0</v>
      </c>
      <c r="S1121">
        <f t="shared" si="181"/>
        <v>1</v>
      </c>
      <c r="T1121">
        <f t="shared" si="181"/>
        <v>0</v>
      </c>
      <c r="U1121">
        <f t="shared" si="181"/>
        <v>0</v>
      </c>
      <c r="V1121">
        <f t="shared" si="181"/>
        <v>0</v>
      </c>
      <c r="W1121">
        <f t="shared" si="181"/>
        <v>0</v>
      </c>
      <c r="X1121">
        <f t="shared" si="181"/>
        <v>0</v>
      </c>
      <c r="Y1121">
        <f t="shared" si="180"/>
        <v>0</v>
      </c>
      <c r="Z1121">
        <f t="shared" si="180"/>
        <v>0</v>
      </c>
      <c r="AA1121">
        <f t="shared" si="180"/>
        <v>0</v>
      </c>
      <c r="AB1121">
        <f t="shared" si="180"/>
        <v>1</v>
      </c>
      <c r="AC1121">
        <f t="shared" si="180"/>
        <v>2</v>
      </c>
    </row>
    <row r="1122" spans="1:29">
      <c r="A1122">
        <f>Schools!A1122</f>
        <v>117030</v>
      </c>
      <c r="B1122" t="str">
        <f>Schools!B1122</f>
        <v>Cambian New Elizabethan School</v>
      </c>
      <c r="C1122" t="str">
        <f>Schools!C1122</f>
        <v>Independent School</v>
      </c>
      <c r="D1122" t="str">
        <f>Schools!D1122</f>
        <v>Good</v>
      </c>
      <c r="E1122" t="str">
        <f>Schools!E1122</f>
        <v>/provider/27/117030</v>
      </c>
      <c r="F1122" t="str">
        <f>Schools!F1122</f>
        <v>Quarry Bank, The Village, Hartlebury, Kidderminster, Worcestershire, DY11 7TE</v>
      </c>
      <c r="G1122" s="17">
        <f>Schools!G1122</f>
        <v>43123</v>
      </c>
      <c r="H1122">
        <f>Schools!H1122</f>
        <v>2749249</v>
      </c>
      <c r="I1122" t="str">
        <f>Schools!I1122</f>
        <v>2749249.txt</v>
      </c>
      <c r="J1122" t="str">
        <f>Schools!J1122</f>
        <v>https://files.api.ofsted.gov.uk/v1/file/2749249</v>
      </c>
      <c r="K1122" t="str">
        <f>Schools!K1122</f>
        <v>Standard inspection</v>
      </c>
      <c r="L1122" t="b">
        <f t="shared" ref="L1122:AA1131" si="182">VLOOKUP($A1122,rMentions,COLUMN()-9,FALSE)</f>
        <v>0</v>
      </c>
      <c r="M1122">
        <f t="shared" si="182"/>
        <v>1</v>
      </c>
      <c r="N1122">
        <f t="shared" si="182"/>
        <v>2</v>
      </c>
      <c r="O1122">
        <f t="shared" si="182"/>
        <v>0</v>
      </c>
      <c r="P1122">
        <f t="shared" si="182"/>
        <v>0</v>
      </c>
      <c r="Q1122">
        <f t="shared" si="182"/>
        <v>0</v>
      </c>
      <c r="R1122">
        <f t="shared" si="182"/>
        <v>0</v>
      </c>
      <c r="S1122">
        <f t="shared" si="182"/>
        <v>0</v>
      </c>
      <c r="T1122">
        <f t="shared" si="182"/>
        <v>0</v>
      </c>
      <c r="U1122">
        <f t="shared" si="182"/>
        <v>0</v>
      </c>
      <c r="V1122">
        <f t="shared" si="182"/>
        <v>0</v>
      </c>
      <c r="W1122">
        <f t="shared" si="182"/>
        <v>0</v>
      </c>
      <c r="X1122">
        <f t="shared" si="182"/>
        <v>0</v>
      </c>
      <c r="Y1122">
        <f t="shared" si="182"/>
        <v>0</v>
      </c>
      <c r="Z1122">
        <f t="shared" si="182"/>
        <v>0</v>
      </c>
      <c r="AA1122">
        <f t="shared" si="182"/>
        <v>0</v>
      </c>
      <c r="AB1122">
        <f t="shared" ref="Y1122:AC1137" si="183">VLOOKUP($A1122,rMentions,COLUMN()-9,FALSE)</f>
        <v>1</v>
      </c>
      <c r="AC1122">
        <f t="shared" si="183"/>
        <v>3</v>
      </c>
    </row>
    <row r="1123" spans="1:29">
      <c r="A1123">
        <f>Schools!A1123</f>
        <v>117042</v>
      </c>
      <c r="B1123" t="str">
        <f>Schools!B1123</f>
        <v>Rowden House School</v>
      </c>
      <c r="C1123" t="str">
        <f>Schools!C1123</f>
        <v>Independent School</v>
      </c>
      <c r="D1123" t="str">
        <f>Schools!D1123</f>
        <v>Good</v>
      </c>
      <c r="E1123" t="str">
        <f>Schools!E1123</f>
        <v>/provider/27/117042</v>
      </c>
      <c r="F1123" t="str">
        <f>Schools!F1123</f>
        <v>Rowden House, Winslow, Bromyard, HR7 4LS</v>
      </c>
      <c r="G1123" s="17">
        <f>Schools!G1123</f>
        <v>43103</v>
      </c>
      <c r="H1123">
        <f>Schools!H1123</f>
        <v>2746555</v>
      </c>
      <c r="I1123" t="str">
        <f>Schools!I1123</f>
        <v>2746555.txt</v>
      </c>
      <c r="J1123" t="str">
        <f>Schools!J1123</f>
        <v>https://files.api.ofsted.gov.uk/v1/file/2746555</v>
      </c>
      <c r="K1123" t="str">
        <f>Schools!K1123</f>
        <v>Standard inspection</v>
      </c>
      <c r="L1123" t="b">
        <f t="shared" si="182"/>
        <v>0</v>
      </c>
      <c r="M1123">
        <f t="shared" si="182"/>
        <v>0</v>
      </c>
      <c r="N1123">
        <f t="shared" si="182"/>
        <v>2</v>
      </c>
      <c r="O1123">
        <f t="shared" si="182"/>
        <v>0</v>
      </c>
      <c r="P1123">
        <f t="shared" si="182"/>
        <v>0</v>
      </c>
      <c r="Q1123">
        <f t="shared" si="182"/>
        <v>0</v>
      </c>
      <c r="R1123">
        <f t="shared" si="182"/>
        <v>0</v>
      </c>
      <c r="S1123">
        <f t="shared" si="182"/>
        <v>0</v>
      </c>
      <c r="T1123">
        <f t="shared" si="182"/>
        <v>1</v>
      </c>
      <c r="U1123">
        <f t="shared" si="182"/>
        <v>0</v>
      </c>
      <c r="V1123">
        <f t="shared" si="182"/>
        <v>0</v>
      </c>
      <c r="W1123">
        <f t="shared" si="182"/>
        <v>0</v>
      </c>
      <c r="X1123">
        <f t="shared" si="182"/>
        <v>0</v>
      </c>
      <c r="Y1123">
        <f t="shared" si="183"/>
        <v>0</v>
      </c>
      <c r="Z1123">
        <f t="shared" si="183"/>
        <v>0</v>
      </c>
      <c r="AA1123">
        <f t="shared" si="183"/>
        <v>0</v>
      </c>
      <c r="AB1123">
        <f t="shared" si="183"/>
        <v>0</v>
      </c>
      <c r="AC1123">
        <f t="shared" si="183"/>
        <v>1</v>
      </c>
    </row>
    <row r="1124" spans="1:29">
      <c r="A1124">
        <f>Schools!A1124</f>
        <v>117044</v>
      </c>
      <c r="B1124" t="str">
        <f>Schools!B1124</f>
        <v>Madinatul Uloom Al Islamiya School</v>
      </c>
      <c r="C1124" t="str">
        <f>Schools!C1124</f>
        <v>Independent School</v>
      </c>
      <c r="D1124" t="str">
        <f>Schools!D1124</f>
        <v>Inadequate</v>
      </c>
      <c r="E1124" t="str">
        <f>Schools!E1124</f>
        <v>/provider/27/117044</v>
      </c>
      <c r="F1124" t="str">
        <f>Schools!F1124</f>
        <v>Summerfield, Kidderminster, Worcestershire, DY10 4BH</v>
      </c>
      <c r="G1124" s="17">
        <f>Schools!G1124</f>
        <v>43228</v>
      </c>
      <c r="H1124">
        <f>Schools!H1124</f>
        <v>2777203</v>
      </c>
      <c r="I1124" t="str">
        <f>Schools!I1124</f>
        <v>2777203.txt</v>
      </c>
      <c r="J1124" t="str">
        <f>Schools!J1124</f>
        <v>https://files.api.ofsted.gov.uk/v1/file/2777203</v>
      </c>
      <c r="K1124" t="str">
        <f>Schools!K1124</f>
        <v>Standard inspection</v>
      </c>
      <c r="L1124" t="b">
        <f t="shared" si="182"/>
        <v>0</v>
      </c>
      <c r="M1124">
        <f t="shared" si="182"/>
        <v>1</v>
      </c>
      <c r="N1124">
        <f t="shared" si="182"/>
        <v>1</v>
      </c>
      <c r="O1124">
        <f t="shared" si="182"/>
        <v>0</v>
      </c>
      <c r="P1124">
        <f t="shared" si="182"/>
        <v>0</v>
      </c>
      <c r="Q1124">
        <f t="shared" si="182"/>
        <v>0</v>
      </c>
      <c r="R1124">
        <f t="shared" si="182"/>
        <v>0</v>
      </c>
      <c r="S1124">
        <f t="shared" si="182"/>
        <v>0</v>
      </c>
      <c r="T1124">
        <f t="shared" si="182"/>
        <v>0</v>
      </c>
      <c r="U1124">
        <f t="shared" si="182"/>
        <v>0</v>
      </c>
      <c r="V1124">
        <f t="shared" si="182"/>
        <v>0</v>
      </c>
      <c r="W1124">
        <f t="shared" si="182"/>
        <v>0</v>
      </c>
      <c r="X1124">
        <f t="shared" si="182"/>
        <v>0</v>
      </c>
      <c r="Y1124">
        <f t="shared" si="183"/>
        <v>0</v>
      </c>
      <c r="Z1124">
        <f t="shared" si="183"/>
        <v>0</v>
      </c>
      <c r="AA1124">
        <f t="shared" si="183"/>
        <v>0</v>
      </c>
      <c r="AB1124">
        <f t="shared" si="183"/>
        <v>0</v>
      </c>
      <c r="AC1124">
        <f t="shared" si="183"/>
        <v>1</v>
      </c>
    </row>
    <row r="1125" spans="1:29">
      <c r="A1125">
        <f>Schools!A1125</f>
        <v>142853</v>
      </c>
      <c r="B1125" t="str">
        <f>Schools!B1125</f>
        <v>St Katherine's School</v>
      </c>
      <c r="C1125" t="str">
        <f>Schools!C1125</f>
        <v>Secondary</v>
      </c>
      <c r="D1125" t="str">
        <f>Schools!D1125</f>
        <v>Requires Improvement</v>
      </c>
      <c r="E1125" t="str">
        <f>Schools!E1125</f>
        <v>/provider/23/142853</v>
      </c>
      <c r="F1125" t="str">
        <f>Schools!F1125</f>
        <v>Pill Road, Ham Green, Bristol, Somerset, BS20 0HU</v>
      </c>
      <c r="G1125" s="17">
        <f>Schools!G1125</f>
        <v>43208</v>
      </c>
      <c r="H1125">
        <f>Schools!H1125</f>
        <v>2767665</v>
      </c>
      <c r="I1125" t="str">
        <f>Schools!I1125</f>
        <v>2767665.txt</v>
      </c>
      <c r="J1125" t="str">
        <f>Schools!J1125</f>
        <v>https://files.api.ofsted.gov.uk/v1/file/2767665</v>
      </c>
      <c r="K1125" t="str">
        <f>Schools!K1125</f>
        <v>Full inspection</v>
      </c>
      <c r="L1125" t="b">
        <f t="shared" si="182"/>
        <v>0</v>
      </c>
      <c r="M1125">
        <f t="shared" si="182"/>
        <v>8</v>
      </c>
      <c r="N1125">
        <f t="shared" si="182"/>
        <v>10</v>
      </c>
      <c r="O1125">
        <f t="shared" si="182"/>
        <v>0</v>
      </c>
      <c r="P1125">
        <f t="shared" si="182"/>
        <v>0</v>
      </c>
      <c r="Q1125">
        <f t="shared" si="182"/>
        <v>0</v>
      </c>
      <c r="R1125">
        <f t="shared" si="182"/>
        <v>0</v>
      </c>
      <c r="S1125">
        <f t="shared" si="182"/>
        <v>5</v>
      </c>
      <c r="T1125">
        <f t="shared" si="182"/>
        <v>0</v>
      </c>
      <c r="U1125">
        <f t="shared" si="182"/>
        <v>0</v>
      </c>
      <c r="V1125">
        <f t="shared" si="182"/>
        <v>0</v>
      </c>
      <c r="W1125">
        <f t="shared" si="182"/>
        <v>0</v>
      </c>
      <c r="X1125">
        <f t="shared" si="182"/>
        <v>0</v>
      </c>
      <c r="Y1125">
        <f t="shared" si="183"/>
        <v>0</v>
      </c>
      <c r="Z1125">
        <f t="shared" si="183"/>
        <v>0</v>
      </c>
      <c r="AA1125">
        <f t="shared" si="183"/>
        <v>0</v>
      </c>
      <c r="AB1125">
        <f t="shared" si="183"/>
        <v>0</v>
      </c>
      <c r="AC1125">
        <f t="shared" si="183"/>
        <v>2</v>
      </c>
    </row>
    <row r="1126" spans="1:29">
      <c r="A1126">
        <f>Schools!A1126</f>
        <v>117048</v>
      </c>
      <c r="B1126" t="str">
        <f>Schools!B1126</f>
        <v>Cambian Hereford School</v>
      </c>
      <c r="C1126" t="str">
        <f>Schools!C1126</f>
        <v>Independent School</v>
      </c>
      <c r="D1126" t="str">
        <f>Schools!D1126</f>
        <v>Outstanding</v>
      </c>
      <c r="E1126" t="str">
        <f>Schools!E1126</f>
        <v>/provider/27/117048</v>
      </c>
      <c r="F1126" t="str">
        <f>Schools!F1126</f>
        <v>Coningsby Road, Leominster, HR6 8LL</v>
      </c>
      <c r="G1126" s="17">
        <f>Schools!G1126</f>
        <v>43186</v>
      </c>
      <c r="H1126">
        <f>Schools!H1126</f>
        <v>2763521</v>
      </c>
      <c r="I1126" t="str">
        <f>Schools!I1126</f>
        <v>2763521.txt</v>
      </c>
      <c r="J1126" t="str">
        <f>Schools!J1126</f>
        <v>https://files.api.ofsted.gov.uk/v1/file/2763521</v>
      </c>
      <c r="K1126" t="str">
        <f>Schools!K1126</f>
        <v>Standard inspection</v>
      </c>
      <c r="L1126" t="b">
        <f t="shared" si="182"/>
        <v>0</v>
      </c>
      <c r="M1126">
        <f t="shared" si="182"/>
        <v>6</v>
      </c>
      <c r="N1126">
        <f t="shared" si="182"/>
        <v>7</v>
      </c>
      <c r="O1126">
        <f t="shared" si="182"/>
        <v>1</v>
      </c>
      <c r="P1126">
        <f t="shared" si="182"/>
        <v>0</v>
      </c>
      <c r="Q1126">
        <f t="shared" si="182"/>
        <v>0</v>
      </c>
      <c r="R1126">
        <f t="shared" si="182"/>
        <v>0</v>
      </c>
      <c r="S1126">
        <f t="shared" si="182"/>
        <v>0</v>
      </c>
      <c r="T1126">
        <f t="shared" si="182"/>
        <v>0</v>
      </c>
      <c r="U1126">
        <f t="shared" si="182"/>
        <v>0</v>
      </c>
      <c r="V1126">
        <f t="shared" si="182"/>
        <v>0</v>
      </c>
      <c r="W1126">
        <f t="shared" si="182"/>
        <v>0</v>
      </c>
      <c r="X1126">
        <f t="shared" si="182"/>
        <v>0</v>
      </c>
      <c r="Y1126">
        <f t="shared" si="183"/>
        <v>0</v>
      </c>
      <c r="Z1126">
        <f t="shared" si="183"/>
        <v>0</v>
      </c>
      <c r="AA1126">
        <f t="shared" si="183"/>
        <v>0</v>
      </c>
      <c r="AB1126">
        <f t="shared" si="183"/>
        <v>0</v>
      </c>
      <c r="AC1126">
        <f t="shared" si="183"/>
        <v>6</v>
      </c>
    </row>
    <row r="1127" spans="1:29">
      <c r="A1127">
        <f>Schools!A1127</f>
        <v>141701</v>
      </c>
      <c r="B1127" t="str">
        <f>Schools!B1127</f>
        <v>Phoenixplace</v>
      </c>
      <c r="C1127" t="str">
        <f>Schools!C1127</f>
        <v>Independent School</v>
      </c>
      <c r="D1127" t="str">
        <f>Schools!D1127</f>
        <v>Good</v>
      </c>
      <c r="E1127" t="str">
        <f>Schools!E1127</f>
        <v>/provider/27/141701</v>
      </c>
      <c r="F1127" t="str">
        <f>Schools!F1127</f>
        <v>Redcar Street, (C/O Brandon Baptist Church), Camberwell, London, SE5 0NA</v>
      </c>
      <c r="G1127" s="17">
        <f>Schools!G1127</f>
        <v>43287</v>
      </c>
      <c r="H1127">
        <f>Schools!H1127</f>
        <v>2784173</v>
      </c>
      <c r="I1127" t="str">
        <f>Schools!I1127</f>
        <v>2784173.txt</v>
      </c>
      <c r="J1127" t="str">
        <f>Schools!J1127</f>
        <v>https://files.api.ofsted.gov.uk/v1/file/2784173</v>
      </c>
      <c r="K1127" t="str">
        <f>Schools!K1127</f>
        <v>Standard inspection</v>
      </c>
      <c r="L1127" t="b">
        <f t="shared" si="182"/>
        <v>0</v>
      </c>
      <c r="M1127">
        <f t="shared" si="182"/>
        <v>2</v>
      </c>
      <c r="N1127">
        <f t="shared" si="182"/>
        <v>4</v>
      </c>
      <c r="O1127">
        <f t="shared" si="182"/>
        <v>0</v>
      </c>
      <c r="P1127">
        <f t="shared" si="182"/>
        <v>0</v>
      </c>
      <c r="Q1127">
        <f t="shared" si="182"/>
        <v>0</v>
      </c>
      <c r="R1127">
        <f t="shared" si="182"/>
        <v>0</v>
      </c>
      <c r="S1127">
        <f t="shared" si="182"/>
        <v>0</v>
      </c>
      <c r="T1127">
        <f t="shared" si="182"/>
        <v>1</v>
      </c>
      <c r="U1127">
        <f t="shared" si="182"/>
        <v>0</v>
      </c>
      <c r="V1127">
        <f t="shared" si="182"/>
        <v>0</v>
      </c>
      <c r="W1127">
        <f t="shared" si="182"/>
        <v>0</v>
      </c>
      <c r="X1127">
        <f t="shared" si="182"/>
        <v>0</v>
      </c>
      <c r="Y1127">
        <f t="shared" si="183"/>
        <v>0</v>
      </c>
      <c r="Z1127">
        <f t="shared" si="183"/>
        <v>0</v>
      </c>
      <c r="AA1127">
        <f t="shared" si="183"/>
        <v>0</v>
      </c>
      <c r="AB1127">
        <f t="shared" si="183"/>
        <v>0</v>
      </c>
      <c r="AC1127">
        <f t="shared" si="183"/>
        <v>3</v>
      </c>
    </row>
    <row r="1128" spans="1:29">
      <c r="A1128">
        <f>Schools!A1128</f>
        <v>117055</v>
      </c>
      <c r="B1128" t="str">
        <f>Schools!B1128</f>
        <v>Westfield School</v>
      </c>
      <c r="C1128" t="str">
        <f>Schools!C1128</f>
        <v>Special School</v>
      </c>
      <c r="D1128">
        <f>Schools!D1128</f>
        <v>0</v>
      </c>
      <c r="E1128" t="str">
        <f>Schools!E1128</f>
        <v>/provider/25/117055</v>
      </c>
      <c r="F1128" t="str">
        <f>Schools!F1128</f>
        <v>Ryeland's Road, Leominster, Herefordshire, HR6 8NZ</v>
      </c>
      <c r="G1128" s="17">
        <f>Schools!G1128</f>
        <v>43045</v>
      </c>
      <c r="H1128">
        <f>Schools!H1128</f>
        <v>2735083</v>
      </c>
      <c r="I1128" t="str">
        <f>Schools!I1128</f>
        <v>2735083.txt</v>
      </c>
      <c r="J1128" t="str">
        <f>Schools!J1128</f>
        <v>https://files.api.ofsted.gov.uk/v1/file/2735083</v>
      </c>
      <c r="K1128" t="str">
        <f>Schools!K1128</f>
        <v>Short inspection</v>
      </c>
      <c r="L1128" t="b">
        <f t="shared" si="182"/>
        <v>0</v>
      </c>
      <c r="M1128">
        <f t="shared" si="182"/>
        <v>0</v>
      </c>
      <c r="N1128">
        <f t="shared" si="182"/>
        <v>3</v>
      </c>
      <c r="O1128">
        <f t="shared" si="182"/>
        <v>0</v>
      </c>
      <c r="P1128">
        <f t="shared" si="182"/>
        <v>0</v>
      </c>
      <c r="Q1128">
        <f t="shared" si="182"/>
        <v>0</v>
      </c>
      <c r="R1128">
        <f t="shared" si="182"/>
        <v>0</v>
      </c>
      <c r="S1128">
        <f t="shared" si="182"/>
        <v>0</v>
      </c>
      <c r="T1128">
        <f t="shared" si="182"/>
        <v>0</v>
      </c>
      <c r="U1128">
        <f t="shared" si="182"/>
        <v>0</v>
      </c>
      <c r="V1128">
        <f t="shared" si="182"/>
        <v>0</v>
      </c>
      <c r="W1128">
        <f t="shared" si="182"/>
        <v>0</v>
      </c>
      <c r="X1128">
        <f t="shared" si="182"/>
        <v>0</v>
      </c>
      <c r="Y1128">
        <f t="shared" si="183"/>
        <v>0</v>
      </c>
      <c r="Z1128">
        <f t="shared" si="183"/>
        <v>0</v>
      </c>
      <c r="AA1128">
        <f t="shared" si="183"/>
        <v>0</v>
      </c>
      <c r="AB1128">
        <f t="shared" si="183"/>
        <v>1</v>
      </c>
      <c r="AC1128">
        <f t="shared" si="183"/>
        <v>1</v>
      </c>
    </row>
    <row r="1129" spans="1:29">
      <c r="A1129">
        <f>Schools!A1129</f>
        <v>142224</v>
      </c>
      <c r="B1129" t="str">
        <f>Schools!B1129</f>
        <v>Manchester Vocational and Learning Academy</v>
      </c>
      <c r="C1129" t="str">
        <f>Schools!C1129</f>
        <v>Independent School</v>
      </c>
      <c r="D1129" t="str">
        <f>Schools!D1129</f>
        <v>Requires Improvement</v>
      </c>
      <c r="E1129" t="str">
        <f>Schools!E1129</f>
        <v>/provider/27/142224</v>
      </c>
      <c r="F1129" t="str">
        <f>Schools!F1129</f>
        <v>4-6 Park Grove, Manchester, M19 3AQ</v>
      </c>
      <c r="G1129" s="17">
        <f>Schools!G1129</f>
        <v>43287</v>
      </c>
      <c r="H1129">
        <f>Schools!H1129</f>
        <v>2784179</v>
      </c>
      <c r="I1129" t="str">
        <f>Schools!I1129</f>
        <v>2784179.txt</v>
      </c>
      <c r="J1129" t="str">
        <f>Schools!J1129</f>
        <v>https://files.api.ofsted.gov.uk/v1/file/2784179</v>
      </c>
      <c r="K1129" t="str">
        <f>Schools!K1129</f>
        <v>Standard inspection</v>
      </c>
      <c r="L1129" t="b">
        <f t="shared" si="182"/>
        <v>0</v>
      </c>
      <c r="M1129">
        <f t="shared" si="182"/>
        <v>5</v>
      </c>
      <c r="N1129">
        <f t="shared" si="182"/>
        <v>17</v>
      </c>
      <c r="O1129">
        <f t="shared" si="182"/>
        <v>0</v>
      </c>
      <c r="P1129">
        <f t="shared" si="182"/>
        <v>0</v>
      </c>
      <c r="Q1129">
        <f t="shared" si="182"/>
        <v>0</v>
      </c>
      <c r="R1129">
        <f t="shared" si="182"/>
        <v>0</v>
      </c>
      <c r="S1129">
        <f t="shared" si="182"/>
        <v>0</v>
      </c>
      <c r="T1129">
        <f t="shared" si="182"/>
        <v>0</v>
      </c>
      <c r="U1129">
        <f t="shared" si="182"/>
        <v>0</v>
      </c>
      <c r="V1129">
        <f t="shared" si="182"/>
        <v>0</v>
      </c>
      <c r="W1129">
        <f t="shared" si="182"/>
        <v>0</v>
      </c>
      <c r="X1129">
        <f t="shared" si="182"/>
        <v>0</v>
      </c>
      <c r="Y1129">
        <f t="shared" si="183"/>
        <v>0</v>
      </c>
      <c r="Z1129">
        <f t="shared" si="183"/>
        <v>0</v>
      </c>
      <c r="AA1129">
        <f t="shared" si="183"/>
        <v>0</v>
      </c>
      <c r="AB1129">
        <f t="shared" si="183"/>
        <v>1</v>
      </c>
      <c r="AC1129">
        <f t="shared" si="183"/>
        <v>14</v>
      </c>
    </row>
    <row r="1130" spans="1:29">
      <c r="A1130">
        <f>Schools!A1130</f>
        <v>140032</v>
      </c>
      <c r="B1130" t="str">
        <f>Schools!B1130</f>
        <v>Stoke High School - Ormiston Academy</v>
      </c>
      <c r="C1130" t="str">
        <f>Schools!C1130</f>
        <v>Secondary</v>
      </c>
      <c r="D1130" t="str">
        <f>Schools!D1130</f>
        <v>Requires Improvement</v>
      </c>
      <c r="E1130" t="str">
        <f>Schools!E1130</f>
        <v>/provider/23/140032</v>
      </c>
      <c r="F1130" t="str">
        <f>Schools!F1130</f>
        <v>Maidenhall Approach, Ipswich, Suffolk, IP2 8PL</v>
      </c>
      <c r="G1130" s="17">
        <f>Schools!G1130</f>
        <v>43213</v>
      </c>
      <c r="H1130">
        <f>Schools!H1130</f>
        <v>2769027</v>
      </c>
      <c r="I1130" t="str">
        <f>Schools!I1130</f>
        <v>2769027.txt</v>
      </c>
      <c r="J1130" t="str">
        <f>Schools!J1130</f>
        <v>https://files.api.ofsted.gov.uk/v1/file/2769027</v>
      </c>
      <c r="K1130" t="str">
        <f>Schools!K1130</f>
        <v>Full inspection</v>
      </c>
      <c r="L1130" t="b">
        <f t="shared" si="182"/>
        <v>0</v>
      </c>
      <c r="M1130">
        <f t="shared" si="182"/>
        <v>1</v>
      </c>
      <c r="N1130">
        <f t="shared" si="182"/>
        <v>3</v>
      </c>
      <c r="O1130">
        <f t="shared" si="182"/>
        <v>0</v>
      </c>
      <c r="P1130">
        <f t="shared" si="182"/>
        <v>0</v>
      </c>
      <c r="Q1130">
        <f t="shared" si="182"/>
        <v>0</v>
      </c>
      <c r="R1130">
        <f t="shared" si="182"/>
        <v>0</v>
      </c>
      <c r="S1130">
        <f t="shared" si="182"/>
        <v>1</v>
      </c>
      <c r="T1130">
        <f t="shared" si="182"/>
        <v>0</v>
      </c>
      <c r="U1130">
        <f t="shared" si="182"/>
        <v>0</v>
      </c>
      <c r="V1130">
        <f t="shared" si="182"/>
        <v>0</v>
      </c>
      <c r="W1130">
        <f t="shared" si="182"/>
        <v>0</v>
      </c>
      <c r="X1130">
        <f t="shared" si="182"/>
        <v>0</v>
      </c>
      <c r="Y1130">
        <f t="shared" si="183"/>
        <v>0</v>
      </c>
      <c r="Z1130">
        <f t="shared" si="183"/>
        <v>0</v>
      </c>
      <c r="AA1130">
        <f t="shared" si="183"/>
        <v>0</v>
      </c>
      <c r="AB1130">
        <f t="shared" si="183"/>
        <v>0</v>
      </c>
      <c r="AC1130">
        <f t="shared" si="183"/>
        <v>9</v>
      </c>
    </row>
    <row r="1131" spans="1:29">
      <c r="A1131">
        <f>Schools!A1131</f>
        <v>121668</v>
      </c>
      <c r="B1131" t="str">
        <f>Schools!B1131</f>
        <v>Eskdale School</v>
      </c>
      <c r="C1131" t="str">
        <f>Schools!C1131</f>
        <v>Secondary</v>
      </c>
      <c r="D1131" t="str">
        <f>Schools!D1131</f>
        <v>Good</v>
      </c>
      <c r="E1131" t="str">
        <f>Schools!E1131</f>
        <v>/provider/23/121668</v>
      </c>
      <c r="F1131" t="str">
        <f>Schools!F1131</f>
        <v>Stainsacre Lane, Whitby, North Yorkshire, YO22 4HS</v>
      </c>
      <c r="G1131" s="17">
        <f>Schools!G1131</f>
        <v>43075</v>
      </c>
      <c r="H1131">
        <f>Schools!H1131</f>
        <v>2741307</v>
      </c>
      <c r="I1131" t="str">
        <f>Schools!I1131</f>
        <v>2741307.txt</v>
      </c>
      <c r="J1131" t="str">
        <f>Schools!J1131</f>
        <v>https://files.api.ofsted.gov.uk/v1/file/2741307</v>
      </c>
      <c r="K1131" t="str">
        <f>Schools!K1131</f>
        <v>Full inspection</v>
      </c>
      <c r="L1131" t="b">
        <f t="shared" si="182"/>
        <v>0</v>
      </c>
      <c r="M1131">
        <f t="shared" si="182"/>
        <v>5</v>
      </c>
      <c r="N1131">
        <f t="shared" si="182"/>
        <v>5</v>
      </c>
      <c r="O1131">
        <f t="shared" si="182"/>
        <v>0</v>
      </c>
      <c r="P1131">
        <f t="shared" si="182"/>
        <v>1</v>
      </c>
      <c r="Q1131">
        <f t="shared" si="182"/>
        <v>0</v>
      </c>
      <c r="R1131">
        <f t="shared" si="182"/>
        <v>0</v>
      </c>
      <c r="S1131">
        <f t="shared" si="182"/>
        <v>0</v>
      </c>
      <c r="T1131">
        <f t="shared" si="182"/>
        <v>0</v>
      </c>
      <c r="U1131">
        <f t="shared" si="182"/>
        <v>0</v>
      </c>
      <c r="V1131">
        <f t="shared" si="182"/>
        <v>0</v>
      </c>
      <c r="W1131">
        <f t="shared" si="182"/>
        <v>0</v>
      </c>
      <c r="X1131">
        <f t="shared" si="182"/>
        <v>0</v>
      </c>
      <c r="Y1131">
        <f t="shared" si="183"/>
        <v>0</v>
      </c>
      <c r="Z1131">
        <f t="shared" si="183"/>
        <v>0</v>
      </c>
      <c r="AA1131">
        <f t="shared" si="183"/>
        <v>0</v>
      </c>
      <c r="AB1131">
        <f t="shared" si="183"/>
        <v>1</v>
      </c>
      <c r="AC1131">
        <f t="shared" si="183"/>
        <v>1</v>
      </c>
    </row>
    <row r="1132" spans="1:29">
      <c r="A1132">
        <f>Schools!A1132</f>
        <v>121670</v>
      </c>
      <c r="B1132" t="str">
        <f>Schools!B1132</f>
        <v>Bedale High School</v>
      </c>
      <c r="C1132" t="str">
        <f>Schools!C1132</f>
        <v>Secondary</v>
      </c>
      <c r="D1132">
        <f>Schools!D1132</f>
        <v>0</v>
      </c>
      <c r="E1132" t="str">
        <f>Schools!E1132</f>
        <v>/provider/23/121670</v>
      </c>
      <c r="F1132" t="str">
        <f>Schools!F1132</f>
        <v>Fitzalan Road, Bedale, North Yorkshire, DL8 2EQ</v>
      </c>
      <c r="G1132" s="17">
        <f>Schools!G1132</f>
        <v>42990</v>
      </c>
      <c r="H1132">
        <f>Schools!H1132</f>
        <v>2724873</v>
      </c>
      <c r="I1132" t="str">
        <f>Schools!I1132</f>
        <v>2724873.txt</v>
      </c>
      <c r="J1132" t="str">
        <f>Schools!J1132</f>
        <v>https://files.api.ofsted.gov.uk/v1/file/2724873</v>
      </c>
      <c r="K1132" t="str">
        <f>Schools!K1132</f>
        <v>Monitoring visit</v>
      </c>
      <c r="L1132" t="b">
        <f t="shared" ref="L1132:AA1141" si="184">VLOOKUP($A1132,rMentions,COLUMN()-9,FALSE)</f>
        <v>0</v>
      </c>
      <c r="M1132">
        <f t="shared" si="184"/>
        <v>0</v>
      </c>
      <c r="N1132">
        <f t="shared" si="184"/>
        <v>2</v>
      </c>
      <c r="O1132">
        <f t="shared" si="184"/>
        <v>0</v>
      </c>
      <c r="P1132">
        <f t="shared" si="184"/>
        <v>0</v>
      </c>
      <c r="Q1132">
        <f t="shared" si="184"/>
        <v>0</v>
      </c>
      <c r="R1132">
        <f t="shared" si="184"/>
        <v>0</v>
      </c>
      <c r="S1132">
        <f t="shared" si="184"/>
        <v>0</v>
      </c>
      <c r="T1132">
        <f t="shared" si="184"/>
        <v>0</v>
      </c>
      <c r="U1132">
        <f t="shared" si="184"/>
        <v>0</v>
      </c>
      <c r="V1132">
        <f t="shared" si="184"/>
        <v>0</v>
      </c>
      <c r="W1132">
        <f t="shared" si="184"/>
        <v>0</v>
      </c>
      <c r="X1132">
        <f t="shared" si="184"/>
        <v>0</v>
      </c>
      <c r="Y1132">
        <f t="shared" si="184"/>
        <v>0</v>
      </c>
      <c r="Z1132">
        <f t="shared" si="184"/>
        <v>0</v>
      </c>
      <c r="AA1132">
        <f t="shared" si="184"/>
        <v>0</v>
      </c>
      <c r="AB1132">
        <f t="shared" si="183"/>
        <v>0</v>
      </c>
      <c r="AC1132">
        <f t="shared" si="183"/>
        <v>0</v>
      </c>
    </row>
    <row r="1133" spans="1:29">
      <c r="A1133">
        <f>Schools!A1133</f>
        <v>142411</v>
      </c>
      <c r="B1133" t="str">
        <f>Schools!B1133</f>
        <v>Manorway Academy</v>
      </c>
      <c r="C1133" t="str">
        <f>Schools!C1133</f>
        <v>Independent School</v>
      </c>
      <c r="D1133" t="str">
        <f>Schools!D1133</f>
        <v>Inadequate</v>
      </c>
      <c r="E1133" t="str">
        <f>Schools!E1133</f>
        <v>/provider/27/142411</v>
      </c>
      <c r="F1133" t="str">
        <f>Schools!F1133</f>
        <v>18 New Road Avenue, Medway, Chatham, Kent, ME4 6BA</v>
      </c>
      <c r="G1133" s="17">
        <f>Schools!G1133</f>
        <v>43278</v>
      </c>
      <c r="H1133">
        <f>Schools!H1133</f>
        <v>50009750</v>
      </c>
      <c r="I1133" t="str">
        <f>Schools!I1133</f>
        <v>50009750.txt</v>
      </c>
      <c r="J1133" t="str">
        <f>Schools!J1133</f>
        <v>https://files.api.ofsted.gov.uk/v1/file/50009750</v>
      </c>
      <c r="K1133" t="str">
        <f>Schools!K1133</f>
        <v>Standard inspection</v>
      </c>
      <c r="L1133" t="b">
        <f t="shared" si="184"/>
        <v>0</v>
      </c>
      <c r="M1133">
        <f t="shared" si="184"/>
        <v>1</v>
      </c>
      <c r="N1133">
        <f t="shared" si="184"/>
        <v>4</v>
      </c>
      <c r="O1133">
        <f t="shared" si="184"/>
        <v>0</v>
      </c>
      <c r="P1133">
        <f t="shared" si="184"/>
        <v>0</v>
      </c>
      <c r="Q1133">
        <f t="shared" si="184"/>
        <v>0</v>
      </c>
      <c r="R1133">
        <f t="shared" si="184"/>
        <v>0</v>
      </c>
      <c r="S1133">
        <f t="shared" si="184"/>
        <v>0</v>
      </c>
      <c r="T1133">
        <f t="shared" si="184"/>
        <v>1</v>
      </c>
      <c r="U1133">
        <f t="shared" si="184"/>
        <v>0</v>
      </c>
      <c r="V1133">
        <f t="shared" si="184"/>
        <v>0</v>
      </c>
      <c r="W1133">
        <f t="shared" si="184"/>
        <v>0</v>
      </c>
      <c r="X1133">
        <f t="shared" si="184"/>
        <v>0</v>
      </c>
      <c r="Y1133">
        <f t="shared" si="183"/>
        <v>0</v>
      </c>
      <c r="Z1133">
        <f t="shared" si="183"/>
        <v>0</v>
      </c>
      <c r="AA1133">
        <f t="shared" si="183"/>
        <v>0</v>
      </c>
      <c r="AB1133">
        <f t="shared" si="183"/>
        <v>0</v>
      </c>
      <c r="AC1133">
        <f t="shared" si="183"/>
        <v>3</v>
      </c>
    </row>
    <row r="1134" spans="1:29">
      <c r="A1134">
        <f>Schools!A1134</f>
        <v>121673</v>
      </c>
      <c r="B1134" t="str">
        <f>Schools!B1134</f>
        <v>Huntington School</v>
      </c>
      <c r="C1134" t="str">
        <f>Schools!C1134</f>
        <v>Secondary</v>
      </c>
      <c r="D1134" t="str">
        <f>Schools!D1134</f>
        <v>Outstanding</v>
      </c>
      <c r="E1134" t="str">
        <f>Schools!E1134</f>
        <v>/provider/23/121673</v>
      </c>
      <c r="F1134" t="str">
        <f>Schools!F1134</f>
        <v>Huntington Road, Huntington, York, North Yorkshire, YO32 9WT</v>
      </c>
      <c r="G1134" s="17">
        <f>Schools!G1134</f>
        <v>43073</v>
      </c>
      <c r="H1134">
        <f>Schools!H1134</f>
        <v>2740959</v>
      </c>
      <c r="I1134" t="str">
        <f>Schools!I1134</f>
        <v>2740959.txt</v>
      </c>
      <c r="J1134" t="str">
        <f>Schools!J1134</f>
        <v>https://files.api.ofsted.gov.uk/v1/file/2740959</v>
      </c>
      <c r="K1134" t="str">
        <f>Schools!K1134</f>
        <v>Full inspection</v>
      </c>
      <c r="L1134" t="b">
        <f t="shared" si="184"/>
        <v>0</v>
      </c>
      <c r="M1134">
        <f t="shared" si="184"/>
        <v>1</v>
      </c>
      <c r="N1134">
        <f t="shared" si="184"/>
        <v>9</v>
      </c>
      <c r="O1134">
        <f t="shared" si="184"/>
        <v>0</v>
      </c>
      <c r="P1134">
        <f t="shared" si="184"/>
        <v>1</v>
      </c>
      <c r="Q1134">
        <f t="shared" si="184"/>
        <v>0</v>
      </c>
      <c r="R1134">
        <f t="shared" si="184"/>
        <v>0</v>
      </c>
      <c r="S1134">
        <f t="shared" si="184"/>
        <v>0</v>
      </c>
      <c r="T1134">
        <f t="shared" si="184"/>
        <v>0</v>
      </c>
      <c r="U1134">
        <f t="shared" si="184"/>
        <v>0</v>
      </c>
      <c r="V1134">
        <f t="shared" si="184"/>
        <v>0</v>
      </c>
      <c r="W1134">
        <f t="shared" si="184"/>
        <v>0</v>
      </c>
      <c r="X1134">
        <f t="shared" si="184"/>
        <v>0</v>
      </c>
      <c r="Y1134">
        <f t="shared" si="183"/>
        <v>0</v>
      </c>
      <c r="Z1134">
        <f t="shared" si="183"/>
        <v>0</v>
      </c>
      <c r="AA1134">
        <f t="shared" si="183"/>
        <v>0</v>
      </c>
      <c r="AB1134">
        <f t="shared" si="183"/>
        <v>1</v>
      </c>
      <c r="AC1134">
        <f t="shared" si="183"/>
        <v>9</v>
      </c>
    </row>
    <row r="1135" spans="1:29">
      <c r="A1135">
        <f>Schools!A1135</f>
        <v>121674</v>
      </c>
      <c r="B1135" t="str">
        <f>Schools!B1135</f>
        <v>George Pindar School</v>
      </c>
      <c r="C1135" t="str">
        <f>Schools!C1135</f>
        <v>Secondary</v>
      </c>
      <c r="D1135">
        <f>Schools!D1135</f>
        <v>0</v>
      </c>
      <c r="E1135" t="str">
        <f>Schools!E1135</f>
        <v>/provider/23/121674</v>
      </c>
      <c r="F1135" t="str">
        <f>Schools!F1135</f>
        <v>Moor Lane, Eastfield, Scarborough, North Yorkshire, YO11 3LW</v>
      </c>
      <c r="G1135" s="17">
        <f>Schools!G1135</f>
        <v>43292</v>
      </c>
      <c r="H1135">
        <f>Schools!H1135</f>
        <v>2785095</v>
      </c>
      <c r="I1135" t="str">
        <f>Schools!I1135</f>
        <v>2785095.txt</v>
      </c>
      <c r="J1135" t="str">
        <f>Schools!J1135</f>
        <v>https://files.api.ofsted.gov.uk/v1/file/2785095</v>
      </c>
      <c r="K1135" t="str">
        <f>Schools!K1135</f>
        <v>Monitoring visit</v>
      </c>
      <c r="L1135" t="b">
        <f t="shared" si="184"/>
        <v>0</v>
      </c>
      <c r="M1135">
        <f t="shared" si="184"/>
        <v>2</v>
      </c>
      <c r="N1135">
        <f t="shared" si="184"/>
        <v>0</v>
      </c>
      <c r="O1135">
        <f t="shared" si="184"/>
        <v>0</v>
      </c>
      <c r="P1135">
        <f t="shared" si="184"/>
        <v>0</v>
      </c>
      <c r="Q1135">
        <f t="shared" si="184"/>
        <v>0</v>
      </c>
      <c r="R1135">
        <f t="shared" si="184"/>
        <v>0</v>
      </c>
      <c r="S1135">
        <f t="shared" si="184"/>
        <v>0</v>
      </c>
      <c r="T1135">
        <f t="shared" si="184"/>
        <v>0</v>
      </c>
      <c r="U1135">
        <f t="shared" si="184"/>
        <v>0</v>
      </c>
      <c r="V1135">
        <f t="shared" si="184"/>
        <v>0</v>
      </c>
      <c r="W1135">
        <f t="shared" si="184"/>
        <v>0</v>
      </c>
      <c r="X1135">
        <f t="shared" si="184"/>
        <v>0</v>
      </c>
      <c r="Y1135">
        <f t="shared" si="183"/>
        <v>0</v>
      </c>
      <c r="Z1135">
        <f t="shared" si="183"/>
        <v>0</v>
      </c>
      <c r="AA1135">
        <f t="shared" si="183"/>
        <v>0</v>
      </c>
      <c r="AB1135">
        <f t="shared" si="183"/>
        <v>0</v>
      </c>
      <c r="AC1135">
        <f t="shared" si="183"/>
        <v>0</v>
      </c>
    </row>
    <row r="1136" spans="1:29">
      <c r="A1136">
        <f>Schools!A1136</f>
        <v>121678</v>
      </c>
      <c r="B1136" t="str">
        <f>Schools!B1136</f>
        <v>Northallerton School &amp; Sixth Form College</v>
      </c>
      <c r="C1136" t="str">
        <f>Schools!C1136</f>
        <v>Secondary</v>
      </c>
      <c r="D1136">
        <f>Schools!D1136</f>
        <v>0</v>
      </c>
      <c r="E1136" t="str">
        <f>Schools!E1136</f>
        <v>/provider/23/121678</v>
      </c>
      <c r="F1136" t="str">
        <f>Schools!F1136</f>
        <v>Grammar School Lane, Northallerton, DL6 1DD</v>
      </c>
      <c r="G1136" s="17">
        <f>Schools!G1136</f>
        <v>43283</v>
      </c>
      <c r="H1136">
        <f>Schools!H1136</f>
        <v>2783033</v>
      </c>
      <c r="I1136" t="str">
        <f>Schools!I1136</f>
        <v>2783033.txt</v>
      </c>
      <c r="J1136" t="str">
        <f>Schools!J1136</f>
        <v>https://files.api.ofsted.gov.uk/v1/file/2783033</v>
      </c>
      <c r="K1136" t="str">
        <f>Schools!K1136</f>
        <v>Monitoring visit</v>
      </c>
      <c r="L1136" t="b">
        <f t="shared" si="184"/>
        <v>0</v>
      </c>
      <c r="M1136">
        <f t="shared" si="184"/>
        <v>0</v>
      </c>
      <c r="N1136">
        <f t="shared" si="184"/>
        <v>0</v>
      </c>
      <c r="O1136">
        <f t="shared" si="184"/>
        <v>0</v>
      </c>
      <c r="P1136">
        <f t="shared" si="184"/>
        <v>0</v>
      </c>
      <c r="Q1136">
        <f t="shared" si="184"/>
        <v>0</v>
      </c>
      <c r="R1136">
        <f t="shared" si="184"/>
        <v>0</v>
      </c>
      <c r="S1136">
        <f t="shared" si="184"/>
        <v>0</v>
      </c>
      <c r="T1136">
        <f t="shared" si="184"/>
        <v>0</v>
      </c>
      <c r="U1136">
        <f t="shared" si="184"/>
        <v>0</v>
      </c>
      <c r="V1136">
        <f t="shared" si="184"/>
        <v>0</v>
      </c>
      <c r="W1136">
        <f t="shared" si="184"/>
        <v>0</v>
      </c>
      <c r="X1136">
        <f t="shared" si="184"/>
        <v>0</v>
      </c>
      <c r="Y1136">
        <f t="shared" si="183"/>
        <v>0</v>
      </c>
      <c r="Z1136">
        <f t="shared" si="183"/>
        <v>0</v>
      </c>
      <c r="AA1136">
        <f t="shared" si="183"/>
        <v>0</v>
      </c>
      <c r="AB1136">
        <f t="shared" si="183"/>
        <v>0</v>
      </c>
      <c r="AC1136">
        <f t="shared" si="183"/>
        <v>0</v>
      </c>
    </row>
    <row r="1137" spans="1:29">
      <c r="A1137">
        <f>Schools!A1137</f>
        <v>141499</v>
      </c>
      <c r="B1137" t="str">
        <f>Schools!B1137</f>
        <v>Workington Academy</v>
      </c>
      <c r="C1137" t="str">
        <f>Schools!C1137</f>
        <v>Secondary</v>
      </c>
      <c r="D1137" t="str">
        <f>Schools!D1137</f>
        <v>Requires Improvement</v>
      </c>
      <c r="E1137" t="str">
        <f>Schools!E1137</f>
        <v>/provider/23/141499</v>
      </c>
      <c r="F1137" t="str">
        <f>Schools!F1137</f>
        <v>Stainburn Road, Workington, Cumbria, CA14 4EB</v>
      </c>
      <c r="G1137" s="17">
        <f>Schools!G1137</f>
        <v>43272</v>
      </c>
      <c r="H1137">
        <f>Schools!H1137</f>
        <v>2780963</v>
      </c>
      <c r="I1137" t="str">
        <f>Schools!I1137</f>
        <v>2780963.txt</v>
      </c>
      <c r="J1137" t="str">
        <f>Schools!J1137</f>
        <v>https://files.api.ofsted.gov.uk/v1/file/2780963</v>
      </c>
      <c r="K1137" t="str">
        <f>Schools!K1137</f>
        <v>Full inspection</v>
      </c>
      <c r="L1137" t="b">
        <f t="shared" si="184"/>
        <v>0</v>
      </c>
      <c r="M1137">
        <f t="shared" si="184"/>
        <v>2</v>
      </c>
      <c r="N1137">
        <f t="shared" si="184"/>
        <v>10</v>
      </c>
      <c r="O1137">
        <f t="shared" si="184"/>
        <v>0</v>
      </c>
      <c r="P1137">
        <f t="shared" si="184"/>
        <v>0</v>
      </c>
      <c r="Q1137">
        <f t="shared" si="184"/>
        <v>0</v>
      </c>
      <c r="R1137">
        <f t="shared" si="184"/>
        <v>0</v>
      </c>
      <c r="S1137">
        <f t="shared" si="184"/>
        <v>1</v>
      </c>
      <c r="T1137">
        <f t="shared" si="184"/>
        <v>0</v>
      </c>
      <c r="U1137">
        <f t="shared" si="184"/>
        <v>0</v>
      </c>
      <c r="V1137">
        <f t="shared" si="184"/>
        <v>0</v>
      </c>
      <c r="W1137">
        <f t="shared" si="184"/>
        <v>0</v>
      </c>
      <c r="X1137">
        <f t="shared" si="184"/>
        <v>0</v>
      </c>
      <c r="Y1137">
        <f t="shared" si="183"/>
        <v>0</v>
      </c>
      <c r="Z1137">
        <f t="shared" si="183"/>
        <v>0</v>
      </c>
      <c r="AA1137">
        <f t="shared" si="183"/>
        <v>0</v>
      </c>
      <c r="AB1137">
        <f t="shared" si="183"/>
        <v>0</v>
      </c>
      <c r="AC1137">
        <f t="shared" si="183"/>
        <v>11</v>
      </c>
    </row>
    <row r="1138" spans="1:29">
      <c r="A1138">
        <f>Schools!A1138</f>
        <v>121690</v>
      </c>
      <c r="B1138" t="str">
        <f>Schools!B1138</f>
        <v>Upper Wharfedale School</v>
      </c>
      <c r="C1138" t="str">
        <f>Schools!C1138</f>
        <v>Secondary</v>
      </c>
      <c r="D1138">
        <f>Schools!D1138</f>
        <v>0</v>
      </c>
      <c r="E1138" t="str">
        <f>Schools!E1138</f>
        <v>/provider/23/121690</v>
      </c>
      <c r="F1138" t="str">
        <f>Schools!F1138</f>
        <v>Wharfeside Avenue, Threshfield, Skipton, North Yorkshire, BD23 5BS</v>
      </c>
      <c r="G1138" s="17">
        <f>Schools!G1138</f>
        <v>43277</v>
      </c>
      <c r="H1138">
        <f>Schools!H1138</f>
        <v>2781667</v>
      </c>
      <c r="I1138" t="str">
        <f>Schools!I1138</f>
        <v>2781667.txt</v>
      </c>
      <c r="J1138" t="str">
        <f>Schools!J1138</f>
        <v>https://files.api.ofsted.gov.uk/v1/file/2781667</v>
      </c>
      <c r="K1138" t="str">
        <f>Schools!K1138</f>
        <v>Short inspection</v>
      </c>
      <c r="L1138" t="b">
        <f t="shared" si="184"/>
        <v>0</v>
      </c>
      <c r="M1138">
        <f t="shared" si="184"/>
        <v>0</v>
      </c>
      <c r="N1138">
        <f t="shared" si="184"/>
        <v>0</v>
      </c>
      <c r="O1138">
        <f t="shared" si="184"/>
        <v>0</v>
      </c>
      <c r="P1138">
        <f t="shared" si="184"/>
        <v>0</v>
      </c>
      <c r="Q1138">
        <f t="shared" si="184"/>
        <v>0</v>
      </c>
      <c r="R1138">
        <f t="shared" si="184"/>
        <v>0</v>
      </c>
      <c r="S1138">
        <f t="shared" si="184"/>
        <v>0</v>
      </c>
      <c r="T1138">
        <f t="shared" si="184"/>
        <v>0</v>
      </c>
      <c r="U1138">
        <f t="shared" si="184"/>
        <v>0</v>
      </c>
      <c r="V1138">
        <f t="shared" si="184"/>
        <v>0</v>
      </c>
      <c r="W1138">
        <f t="shared" si="184"/>
        <v>0</v>
      </c>
      <c r="X1138">
        <f t="shared" si="184"/>
        <v>0</v>
      </c>
      <c r="Y1138">
        <f t="shared" ref="Y1138:AC1153" si="185">VLOOKUP($A1138,rMentions,COLUMN()-9,FALSE)</f>
        <v>0</v>
      </c>
      <c r="Z1138">
        <f t="shared" si="185"/>
        <v>0</v>
      </c>
      <c r="AA1138">
        <f t="shared" si="185"/>
        <v>0</v>
      </c>
      <c r="AB1138">
        <f t="shared" si="185"/>
        <v>0</v>
      </c>
      <c r="AC1138">
        <f t="shared" si="185"/>
        <v>1</v>
      </c>
    </row>
    <row r="1139" spans="1:29">
      <c r="A1139">
        <f>Schools!A1139</f>
        <v>121700</v>
      </c>
      <c r="B1139" t="str">
        <f>Schools!B1139</f>
        <v>Nidderdale High School</v>
      </c>
      <c r="C1139" t="str">
        <f>Schools!C1139</f>
        <v>Secondary</v>
      </c>
      <c r="D1139">
        <f>Schools!D1139</f>
        <v>0</v>
      </c>
      <c r="E1139" t="str">
        <f>Schools!E1139</f>
        <v>/provider/23/121700</v>
      </c>
      <c r="F1139" t="str">
        <f>Schools!F1139</f>
        <v>Low Wath Road, Pateley Bridge, Harrogate, North Yorkshire, HG3 5HL</v>
      </c>
      <c r="G1139" s="17">
        <f>Schools!G1139</f>
        <v>43060</v>
      </c>
      <c r="H1139">
        <f>Schools!H1139</f>
        <v>2738065</v>
      </c>
      <c r="I1139" t="str">
        <f>Schools!I1139</f>
        <v>2738065.txt</v>
      </c>
      <c r="J1139" t="str">
        <f>Schools!J1139</f>
        <v>https://files.api.ofsted.gov.uk/v1/file/2738065</v>
      </c>
      <c r="K1139" t="str">
        <f>Schools!K1139</f>
        <v>Short inspection</v>
      </c>
      <c r="L1139" t="b">
        <f t="shared" si="184"/>
        <v>0</v>
      </c>
      <c r="M1139">
        <f t="shared" si="184"/>
        <v>0</v>
      </c>
      <c r="N1139">
        <f t="shared" si="184"/>
        <v>3</v>
      </c>
      <c r="O1139">
        <f t="shared" si="184"/>
        <v>0</v>
      </c>
      <c r="P1139">
        <f t="shared" si="184"/>
        <v>0</v>
      </c>
      <c r="Q1139">
        <f t="shared" si="184"/>
        <v>0</v>
      </c>
      <c r="R1139">
        <f t="shared" si="184"/>
        <v>0</v>
      </c>
      <c r="S1139">
        <f t="shared" si="184"/>
        <v>0</v>
      </c>
      <c r="T1139">
        <f t="shared" si="184"/>
        <v>0</v>
      </c>
      <c r="U1139">
        <f t="shared" si="184"/>
        <v>0</v>
      </c>
      <c r="V1139">
        <f t="shared" si="184"/>
        <v>0</v>
      </c>
      <c r="W1139">
        <f t="shared" si="184"/>
        <v>0</v>
      </c>
      <c r="X1139">
        <f t="shared" si="184"/>
        <v>0</v>
      </c>
      <c r="Y1139">
        <f t="shared" si="185"/>
        <v>0</v>
      </c>
      <c r="Z1139">
        <f t="shared" si="185"/>
        <v>0</v>
      </c>
      <c r="AA1139">
        <f t="shared" si="185"/>
        <v>0</v>
      </c>
      <c r="AB1139">
        <f t="shared" si="185"/>
        <v>0</v>
      </c>
      <c r="AC1139">
        <f t="shared" si="185"/>
        <v>1</v>
      </c>
    </row>
    <row r="1140" spans="1:29">
      <c r="A1140">
        <f>Schools!A1140</f>
        <v>121702</v>
      </c>
      <c r="B1140" t="str">
        <f>Schools!B1140</f>
        <v>Selby High School Specialist School for the Arts and Science</v>
      </c>
      <c r="C1140" t="str">
        <f>Schools!C1140</f>
        <v>Secondary</v>
      </c>
      <c r="D1140">
        <f>Schools!D1140</f>
        <v>0</v>
      </c>
      <c r="E1140" t="str">
        <f>Schools!E1140</f>
        <v>/provider/23/121702</v>
      </c>
      <c r="F1140" t="str">
        <f>Schools!F1140</f>
        <v>Leeds Road, Selby, North Yorkshire, YO8 4HT</v>
      </c>
      <c r="G1140" s="17">
        <f>Schools!G1140</f>
        <v>43292</v>
      </c>
      <c r="H1140">
        <f>Schools!H1140</f>
        <v>2785071</v>
      </c>
      <c r="I1140" t="str">
        <f>Schools!I1140</f>
        <v>2785071.txt</v>
      </c>
      <c r="J1140" t="str">
        <f>Schools!J1140</f>
        <v>https://files.api.ofsted.gov.uk/v1/file/2785071</v>
      </c>
      <c r="K1140" t="str">
        <f>Schools!K1140</f>
        <v>Short inspection</v>
      </c>
      <c r="L1140" t="b">
        <f t="shared" si="184"/>
        <v>0</v>
      </c>
      <c r="M1140">
        <f t="shared" si="184"/>
        <v>0</v>
      </c>
      <c r="N1140">
        <f t="shared" si="184"/>
        <v>1</v>
      </c>
      <c r="O1140">
        <f t="shared" si="184"/>
        <v>0</v>
      </c>
      <c r="P1140">
        <f t="shared" si="184"/>
        <v>1</v>
      </c>
      <c r="Q1140">
        <f t="shared" si="184"/>
        <v>0</v>
      </c>
      <c r="R1140">
        <f t="shared" si="184"/>
        <v>0</v>
      </c>
      <c r="S1140">
        <f t="shared" si="184"/>
        <v>0</v>
      </c>
      <c r="T1140">
        <f t="shared" si="184"/>
        <v>0</v>
      </c>
      <c r="U1140">
        <f t="shared" si="184"/>
        <v>0</v>
      </c>
      <c r="V1140">
        <f t="shared" si="184"/>
        <v>0</v>
      </c>
      <c r="W1140">
        <f t="shared" si="184"/>
        <v>0</v>
      </c>
      <c r="X1140">
        <f t="shared" si="184"/>
        <v>0</v>
      </c>
      <c r="Y1140">
        <f t="shared" si="185"/>
        <v>0</v>
      </c>
      <c r="Z1140">
        <f t="shared" si="185"/>
        <v>0</v>
      </c>
      <c r="AA1140">
        <f t="shared" si="185"/>
        <v>0</v>
      </c>
      <c r="AB1140">
        <f t="shared" si="185"/>
        <v>0</v>
      </c>
      <c r="AC1140">
        <f t="shared" si="185"/>
        <v>2</v>
      </c>
    </row>
    <row r="1141" spans="1:29">
      <c r="A1141">
        <f>Schools!A1141</f>
        <v>141603</v>
      </c>
      <c r="B1141" t="str">
        <f>Schools!B1141</f>
        <v>Training and Skills Centre</v>
      </c>
      <c r="C1141" t="str">
        <f>Schools!C1141</f>
        <v>Independent School</v>
      </c>
      <c r="D1141" t="str">
        <f>Schools!D1141</f>
        <v>Good</v>
      </c>
      <c r="E1141" t="str">
        <f>Schools!E1141</f>
        <v>/provider/27/141603</v>
      </c>
      <c r="F1141" t="str">
        <f>Schools!F1141</f>
        <v>Office Suite 2/3, Accent Business Centre, 132 Barkerend Road, Bradford, BD3 9BE</v>
      </c>
      <c r="G1141" s="17">
        <f>Schools!G1141</f>
        <v>43290</v>
      </c>
      <c r="H1141">
        <f>Schools!H1141</f>
        <v>2784597</v>
      </c>
      <c r="I1141" t="str">
        <f>Schools!I1141</f>
        <v>2784597.txt</v>
      </c>
      <c r="J1141" t="str">
        <f>Schools!J1141</f>
        <v>https://files.api.ofsted.gov.uk/v1/file/2784597</v>
      </c>
      <c r="K1141" t="str">
        <f>Schools!K1141</f>
        <v>Standard inspection</v>
      </c>
      <c r="L1141" t="b">
        <f t="shared" si="184"/>
        <v>0</v>
      </c>
      <c r="M1141">
        <f t="shared" si="184"/>
        <v>5</v>
      </c>
      <c r="N1141">
        <f t="shared" si="184"/>
        <v>6</v>
      </c>
      <c r="O1141">
        <f t="shared" si="184"/>
        <v>0</v>
      </c>
      <c r="P1141">
        <f t="shared" si="184"/>
        <v>1</v>
      </c>
      <c r="Q1141">
        <f t="shared" si="184"/>
        <v>0</v>
      </c>
      <c r="R1141">
        <f t="shared" si="184"/>
        <v>0</v>
      </c>
      <c r="S1141">
        <f t="shared" si="184"/>
        <v>0</v>
      </c>
      <c r="T1141">
        <f t="shared" si="184"/>
        <v>0</v>
      </c>
      <c r="U1141">
        <f t="shared" si="184"/>
        <v>0</v>
      </c>
      <c r="V1141">
        <f t="shared" si="184"/>
        <v>0</v>
      </c>
      <c r="W1141">
        <f t="shared" si="184"/>
        <v>0</v>
      </c>
      <c r="X1141">
        <f t="shared" si="184"/>
        <v>0</v>
      </c>
      <c r="Y1141">
        <f t="shared" si="185"/>
        <v>0</v>
      </c>
      <c r="Z1141">
        <f t="shared" si="185"/>
        <v>0</v>
      </c>
      <c r="AA1141">
        <f t="shared" si="185"/>
        <v>0</v>
      </c>
      <c r="AB1141">
        <f t="shared" si="185"/>
        <v>0</v>
      </c>
      <c r="AC1141">
        <f t="shared" si="185"/>
        <v>5</v>
      </c>
    </row>
    <row r="1142" spans="1:29">
      <c r="A1142">
        <f>Schools!A1142</f>
        <v>121718</v>
      </c>
      <c r="B1142" t="str">
        <f>Schools!B1142</f>
        <v>Holy Family Catholic High School, Carlton</v>
      </c>
      <c r="C1142" t="str">
        <f>Schools!C1142</f>
        <v>Secondary</v>
      </c>
      <c r="D1142">
        <f>Schools!D1142</f>
        <v>0</v>
      </c>
      <c r="E1142" t="str">
        <f>Schools!E1142</f>
        <v>/provider/23/121718</v>
      </c>
      <c r="F1142" t="str">
        <f>Schools!F1142</f>
        <v>Longhedge Lane, Carlton, Goole, DN14 9NS</v>
      </c>
      <c r="G1142" s="17">
        <f>Schools!G1142</f>
        <v>43110</v>
      </c>
      <c r="H1142">
        <f>Schools!H1142</f>
        <v>2747755</v>
      </c>
      <c r="I1142" t="str">
        <f>Schools!I1142</f>
        <v>2747755.txt</v>
      </c>
      <c r="J1142" t="str">
        <f>Schools!J1142</f>
        <v>https://files.api.ofsted.gov.uk/v1/file/2747755</v>
      </c>
      <c r="K1142" t="str">
        <f>Schools!K1142</f>
        <v>Monitoring visit</v>
      </c>
      <c r="L1142" t="b">
        <f t="shared" ref="L1142:AA1151" si="186">VLOOKUP($A1142,rMentions,COLUMN()-9,FALSE)</f>
        <v>0</v>
      </c>
      <c r="M1142">
        <f t="shared" si="186"/>
        <v>3</v>
      </c>
      <c r="N1142">
        <f t="shared" si="186"/>
        <v>1</v>
      </c>
      <c r="O1142">
        <f t="shared" si="186"/>
        <v>0</v>
      </c>
      <c r="P1142">
        <f t="shared" si="186"/>
        <v>0</v>
      </c>
      <c r="Q1142">
        <f t="shared" si="186"/>
        <v>0</v>
      </c>
      <c r="R1142">
        <f t="shared" si="186"/>
        <v>0</v>
      </c>
      <c r="S1142">
        <f t="shared" si="186"/>
        <v>0</v>
      </c>
      <c r="T1142">
        <f t="shared" si="186"/>
        <v>0</v>
      </c>
      <c r="U1142">
        <f t="shared" si="186"/>
        <v>0</v>
      </c>
      <c r="V1142">
        <f t="shared" si="186"/>
        <v>0</v>
      </c>
      <c r="W1142">
        <f t="shared" si="186"/>
        <v>0</v>
      </c>
      <c r="X1142">
        <f t="shared" si="186"/>
        <v>0</v>
      </c>
      <c r="Y1142">
        <f t="shared" si="186"/>
        <v>0</v>
      </c>
      <c r="Z1142">
        <f t="shared" si="186"/>
        <v>0</v>
      </c>
      <c r="AA1142">
        <f t="shared" si="186"/>
        <v>0</v>
      </c>
      <c r="AB1142">
        <f t="shared" si="185"/>
        <v>0</v>
      </c>
      <c r="AC1142">
        <f t="shared" si="185"/>
        <v>1</v>
      </c>
    </row>
    <row r="1143" spans="1:29">
      <c r="A1143">
        <f>Schools!A1143</f>
        <v>139282</v>
      </c>
      <c r="B1143" t="str">
        <f>Schools!B1143</f>
        <v>John Smeaton Academy</v>
      </c>
      <c r="C1143" t="str">
        <f>Schools!C1143</f>
        <v>Secondary</v>
      </c>
      <c r="D1143">
        <f>Schools!D1143</f>
        <v>0</v>
      </c>
      <c r="E1143" t="str">
        <f>Schools!E1143</f>
        <v>/provider/23/139282</v>
      </c>
      <c r="F1143" t="str">
        <f>Schools!F1143</f>
        <v>Smeaton Approach, Barwick Road, Leeds, West Yorkshire, LS15 8TA</v>
      </c>
      <c r="G1143" s="17">
        <f>Schools!G1143</f>
        <v>43110</v>
      </c>
      <c r="H1143">
        <f>Schools!H1143</f>
        <v>2747577</v>
      </c>
      <c r="I1143" t="str">
        <f>Schools!I1143</f>
        <v>2747577.txt</v>
      </c>
      <c r="J1143" t="str">
        <f>Schools!J1143</f>
        <v>https://files.api.ofsted.gov.uk/v1/file/2747577</v>
      </c>
      <c r="K1143" t="str">
        <f>Schools!K1143</f>
        <v>Monitoring visit</v>
      </c>
      <c r="L1143" t="b">
        <f t="shared" si="186"/>
        <v>0</v>
      </c>
      <c r="M1143">
        <f t="shared" si="186"/>
        <v>1</v>
      </c>
      <c r="N1143">
        <f t="shared" si="186"/>
        <v>2</v>
      </c>
      <c r="O1143">
        <f t="shared" si="186"/>
        <v>0</v>
      </c>
      <c r="P1143">
        <f t="shared" si="186"/>
        <v>0</v>
      </c>
      <c r="Q1143">
        <f t="shared" si="186"/>
        <v>0</v>
      </c>
      <c r="R1143">
        <f t="shared" si="186"/>
        <v>0</v>
      </c>
      <c r="S1143">
        <f t="shared" si="186"/>
        <v>0</v>
      </c>
      <c r="T1143">
        <f t="shared" si="186"/>
        <v>0</v>
      </c>
      <c r="U1143">
        <f t="shared" si="186"/>
        <v>0</v>
      </c>
      <c r="V1143">
        <f t="shared" si="186"/>
        <v>0</v>
      </c>
      <c r="W1143">
        <f t="shared" si="186"/>
        <v>0</v>
      </c>
      <c r="X1143">
        <f t="shared" si="186"/>
        <v>0</v>
      </c>
      <c r="Y1143">
        <f t="shared" si="185"/>
        <v>0</v>
      </c>
      <c r="Z1143">
        <f t="shared" si="185"/>
        <v>1</v>
      </c>
      <c r="AA1143">
        <f t="shared" si="185"/>
        <v>0</v>
      </c>
      <c r="AB1143">
        <f t="shared" si="185"/>
        <v>0</v>
      </c>
      <c r="AC1143">
        <f t="shared" si="185"/>
        <v>1</v>
      </c>
    </row>
    <row r="1144" spans="1:29">
      <c r="A1144">
        <f>Schools!A1144</f>
        <v>121764</v>
      </c>
      <c r="B1144" t="str">
        <f>Schools!B1144</f>
        <v>Brompton Hall School</v>
      </c>
      <c r="C1144" t="str">
        <f>Schools!C1144</f>
        <v>Special School</v>
      </c>
      <c r="D1144">
        <f>Schools!D1144</f>
        <v>0</v>
      </c>
      <c r="E1144" t="str">
        <f>Schools!E1144</f>
        <v>/provider/25/121764</v>
      </c>
      <c r="F1144" t="str">
        <f>Schools!F1144</f>
        <v>High Street, Brompton-by-Sawdon, Scarborough, North Yorkshire, YO13 9DB</v>
      </c>
      <c r="G1144" s="17">
        <f>Schools!G1144</f>
        <v>43053</v>
      </c>
      <c r="H1144">
        <f>Schools!H1144</f>
        <v>2736655</v>
      </c>
      <c r="I1144" t="str">
        <f>Schools!I1144</f>
        <v>2736655.txt</v>
      </c>
      <c r="J1144" t="str">
        <f>Schools!J1144</f>
        <v>https://files.api.ofsted.gov.uk/v1/file/2736655</v>
      </c>
      <c r="K1144" t="str">
        <f>Schools!K1144</f>
        <v>Short inspection</v>
      </c>
      <c r="L1144" t="b">
        <f t="shared" si="186"/>
        <v>0</v>
      </c>
      <c r="M1144">
        <f t="shared" si="186"/>
        <v>0</v>
      </c>
      <c r="N1144">
        <f t="shared" si="186"/>
        <v>1</v>
      </c>
      <c r="O1144">
        <f t="shared" si="186"/>
        <v>0</v>
      </c>
      <c r="P1144">
        <f t="shared" si="186"/>
        <v>0</v>
      </c>
      <c r="Q1144">
        <f t="shared" si="186"/>
        <v>0</v>
      </c>
      <c r="R1144">
        <f t="shared" si="186"/>
        <v>0</v>
      </c>
      <c r="S1144">
        <f t="shared" si="186"/>
        <v>0</v>
      </c>
      <c r="T1144">
        <f t="shared" si="186"/>
        <v>0</v>
      </c>
      <c r="U1144">
        <f t="shared" si="186"/>
        <v>0</v>
      </c>
      <c r="V1144">
        <f t="shared" si="186"/>
        <v>0</v>
      </c>
      <c r="W1144">
        <f t="shared" si="186"/>
        <v>0</v>
      </c>
      <c r="X1144">
        <f t="shared" si="186"/>
        <v>0</v>
      </c>
      <c r="Y1144">
        <f t="shared" si="185"/>
        <v>0</v>
      </c>
      <c r="Z1144">
        <f t="shared" si="185"/>
        <v>0</v>
      </c>
      <c r="AA1144">
        <f t="shared" si="185"/>
        <v>0</v>
      </c>
      <c r="AB1144">
        <f t="shared" si="185"/>
        <v>0</v>
      </c>
      <c r="AC1144">
        <f t="shared" si="185"/>
        <v>1</v>
      </c>
    </row>
    <row r="1145" spans="1:29">
      <c r="A1145">
        <f>Schools!A1145</f>
        <v>121771</v>
      </c>
      <c r="B1145" t="str">
        <f>Schools!B1145</f>
        <v>The Dales School</v>
      </c>
      <c r="C1145" t="str">
        <f>Schools!C1145</f>
        <v>Special School</v>
      </c>
      <c r="D1145" t="str">
        <f>Schools!D1145</f>
        <v>Outstanding</v>
      </c>
      <c r="E1145" t="str">
        <f>Schools!E1145</f>
        <v>/provider/25/121771</v>
      </c>
      <c r="F1145" t="str">
        <f>Schools!F1145</f>
        <v>Morton-on-Swale, Northallerton, North Yorkshire, DL7 9QW</v>
      </c>
      <c r="G1145" s="17">
        <f>Schools!G1145</f>
        <v>43301</v>
      </c>
      <c r="H1145">
        <f>Schools!H1145</f>
        <v>50005058</v>
      </c>
      <c r="I1145" t="str">
        <f>Schools!I1145</f>
        <v>50005058.txt</v>
      </c>
      <c r="J1145" t="str">
        <f>Schools!J1145</f>
        <v>https://files.api.ofsted.gov.uk/v1/file/50005058</v>
      </c>
      <c r="K1145" t="str">
        <f>Schools!K1145</f>
        <v>Short inspection</v>
      </c>
      <c r="L1145" t="b">
        <f t="shared" si="186"/>
        <v>0</v>
      </c>
      <c r="M1145">
        <f t="shared" si="186"/>
        <v>0</v>
      </c>
      <c r="N1145">
        <f t="shared" si="186"/>
        <v>0</v>
      </c>
      <c r="O1145">
        <f t="shared" si="186"/>
        <v>0</v>
      </c>
      <c r="P1145">
        <f t="shared" si="186"/>
        <v>0</v>
      </c>
      <c r="Q1145">
        <f t="shared" si="186"/>
        <v>0</v>
      </c>
      <c r="R1145">
        <f t="shared" si="186"/>
        <v>0</v>
      </c>
      <c r="S1145">
        <f t="shared" si="186"/>
        <v>0</v>
      </c>
      <c r="T1145">
        <f t="shared" si="186"/>
        <v>0</v>
      </c>
      <c r="U1145">
        <f t="shared" si="186"/>
        <v>0</v>
      </c>
      <c r="V1145">
        <f t="shared" si="186"/>
        <v>0</v>
      </c>
      <c r="W1145">
        <f t="shared" si="186"/>
        <v>0</v>
      </c>
      <c r="X1145">
        <f t="shared" si="186"/>
        <v>0</v>
      </c>
      <c r="Y1145">
        <f t="shared" si="185"/>
        <v>0</v>
      </c>
      <c r="Z1145">
        <f t="shared" si="185"/>
        <v>0</v>
      </c>
      <c r="AA1145">
        <f t="shared" si="185"/>
        <v>0</v>
      </c>
      <c r="AB1145">
        <f t="shared" si="185"/>
        <v>0</v>
      </c>
      <c r="AC1145">
        <f t="shared" si="185"/>
        <v>0</v>
      </c>
    </row>
    <row r="1146" spans="1:29">
      <c r="A1146">
        <f>Schools!A1146</f>
        <v>141680</v>
      </c>
      <c r="B1146" t="str">
        <f>Schools!B1146</f>
        <v>Harpurhey Alternative Provision School</v>
      </c>
      <c r="C1146" t="str">
        <f>Schools!C1146</f>
        <v>Independent School</v>
      </c>
      <c r="D1146">
        <f>Schools!D1146</f>
        <v>0</v>
      </c>
      <c r="E1146" t="str">
        <f>Schools!E1146</f>
        <v>/provider/27/141680</v>
      </c>
      <c r="F1146" t="str">
        <f>Schools!F1146</f>
        <v>979-981 Rochdale Road, Manchester, Lancashire, M9 8AE</v>
      </c>
      <c r="G1146" s="17">
        <f>Schools!G1146</f>
        <v>43224</v>
      </c>
      <c r="H1146">
        <f>Schools!H1146</f>
        <v>2771535</v>
      </c>
      <c r="I1146" t="str">
        <f>Schools!I1146</f>
        <v>2771535.txt</v>
      </c>
      <c r="J1146" t="str">
        <f>Schools!J1146</f>
        <v>https://files.api.ofsted.gov.uk/v1/file/2771535</v>
      </c>
      <c r="K1146" t="str">
        <f>Schools!K1146</f>
        <v>Additional inspection</v>
      </c>
      <c r="L1146" t="b">
        <f t="shared" si="186"/>
        <v>0</v>
      </c>
      <c r="M1146">
        <f t="shared" si="186"/>
        <v>0</v>
      </c>
      <c r="N1146">
        <f t="shared" si="186"/>
        <v>0</v>
      </c>
      <c r="O1146">
        <f t="shared" si="186"/>
        <v>0</v>
      </c>
      <c r="P1146">
        <f t="shared" si="186"/>
        <v>0</v>
      </c>
      <c r="Q1146">
        <f t="shared" si="186"/>
        <v>0</v>
      </c>
      <c r="R1146">
        <f t="shared" si="186"/>
        <v>0</v>
      </c>
      <c r="S1146">
        <f t="shared" si="186"/>
        <v>0</v>
      </c>
      <c r="T1146">
        <f t="shared" si="186"/>
        <v>0</v>
      </c>
      <c r="U1146">
        <f t="shared" si="186"/>
        <v>0</v>
      </c>
      <c r="V1146">
        <f t="shared" si="186"/>
        <v>0</v>
      </c>
      <c r="W1146">
        <f t="shared" si="186"/>
        <v>0</v>
      </c>
      <c r="X1146">
        <f t="shared" si="186"/>
        <v>0</v>
      </c>
      <c r="Y1146">
        <f t="shared" si="185"/>
        <v>0</v>
      </c>
      <c r="Z1146">
        <f t="shared" si="185"/>
        <v>0</v>
      </c>
      <c r="AA1146">
        <f t="shared" si="185"/>
        <v>0</v>
      </c>
      <c r="AB1146">
        <f t="shared" si="185"/>
        <v>0</v>
      </c>
      <c r="AC1146">
        <f t="shared" si="185"/>
        <v>0</v>
      </c>
    </row>
    <row r="1147" spans="1:29">
      <c r="A1147">
        <f>Schools!A1147</f>
        <v>121772</v>
      </c>
      <c r="B1147" t="str">
        <f>Schools!B1147</f>
        <v>Springhead School</v>
      </c>
      <c r="C1147" t="str">
        <f>Schools!C1147</f>
        <v>Special School</v>
      </c>
      <c r="D1147">
        <f>Schools!D1147</f>
        <v>0</v>
      </c>
      <c r="E1147" t="str">
        <f>Schools!E1147</f>
        <v>/provider/25/121772</v>
      </c>
      <c r="F1147" t="str">
        <f>Schools!F1147</f>
        <v>Barry's Lane, Scarborough, North Yorkshire, YO12 4HA</v>
      </c>
      <c r="G1147" s="17">
        <f>Schools!G1147</f>
        <v>43215</v>
      </c>
      <c r="H1147">
        <f>Schools!H1147</f>
        <v>2769589</v>
      </c>
      <c r="I1147" t="str">
        <f>Schools!I1147</f>
        <v>2769589.txt</v>
      </c>
      <c r="J1147" t="str">
        <f>Schools!J1147</f>
        <v>https://files.api.ofsted.gov.uk/v1/file/2769589</v>
      </c>
      <c r="K1147" t="str">
        <f>Schools!K1147</f>
        <v>Short inspection</v>
      </c>
      <c r="L1147" t="b">
        <f t="shared" si="186"/>
        <v>0</v>
      </c>
      <c r="M1147">
        <f t="shared" si="186"/>
        <v>0</v>
      </c>
      <c r="N1147">
        <f t="shared" si="186"/>
        <v>3</v>
      </c>
      <c r="O1147">
        <f t="shared" si="186"/>
        <v>0</v>
      </c>
      <c r="P1147">
        <f t="shared" si="186"/>
        <v>4</v>
      </c>
      <c r="Q1147">
        <f t="shared" si="186"/>
        <v>0</v>
      </c>
      <c r="R1147">
        <f t="shared" si="186"/>
        <v>1</v>
      </c>
      <c r="S1147">
        <f t="shared" si="186"/>
        <v>0</v>
      </c>
      <c r="T1147">
        <f t="shared" si="186"/>
        <v>0</v>
      </c>
      <c r="U1147">
        <f t="shared" si="186"/>
        <v>0</v>
      </c>
      <c r="V1147">
        <f t="shared" si="186"/>
        <v>0</v>
      </c>
      <c r="W1147">
        <f t="shared" si="186"/>
        <v>0</v>
      </c>
      <c r="X1147">
        <f t="shared" si="186"/>
        <v>0</v>
      </c>
      <c r="Y1147">
        <f t="shared" si="185"/>
        <v>0</v>
      </c>
      <c r="Z1147">
        <f t="shared" si="185"/>
        <v>0</v>
      </c>
      <c r="AA1147">
        <f t="shared" si="185"/>
        <v>0</v>
      </c>
      <c r="AB1147">
        <f t="shared" si="185"/>
        <v>0</v>
      </c>
      <c r="AC1147">
        <f t="shared" si="185"/>
        <v>3</v>
      </c>
    </row>
    <row r="1148" spans="1:29">
      <c r="A1148">
        <f>Schools!A1148</f>
        <v>121779</v>
      </c>
      <c r="B1148" t="str">
        <f>Schools!B1148</f>
        <v>Mowbray School</v>
      </c>
      <c r="C1148" t="str">
        <f>Schools!C1148</f>
        <v>Special School</v>
      </c>
      <c r="D1148">
        <f>Schools!D1148</f>
        <v>0</v>
      </c>
      <c r="E1148" t="str">
        <f>Schools!E1148</f>
        <v>/provider/25/121779</v>
      </c>
      <c r="F1148" t="str">
        <f>Schools!F1148</f>
        <v>Masham Road, Bedale, North Yorkshire, DL8 2SD</v>
      </c>
      <c r="G1148" s="17">
        <f>Schools!G1148</f>
        <v>43115</v>
      </c>
      <c r="H1148">
        <f>Schools!H1148</f>
        <v>2748273</v>
      </c>
      <c r="I1148" t="str">
        <f>Schools!I1148</f>
        <v>2748273.txt</v>
      </c>
      <c r="J1148" t="str">
        <f>Schools!J1148</f>
        <v>https://files.api.ofsted.gov.uk/v1/file/2748273</v>
      </c>
      <c r="K1148" t="str">
        <f>Schools!K1148</f>
        <v>Short inspection</v>
      </c>
      <c r="L1148" t="b">
        <f t="shared" si="186"/>
        <v>0</v>
      </c>
      <c r="M1148">
        <f t="shared" si="186"/>
        <v>0</v>
      </c>
      <c r="N1148">
        <f t="shared" si="186"/>
        <v>3</v>
      </c>
      <c r="O1148">
        <f t="shared" si="186"/>
        <v>1</v>
      </c>
      <c r="P1148">
        <f t="shared" si="186"/>
        <v>0</v>
      </c>
      <c r="Q1148">
        <f t="shared" si="186"/>
        <v>0</v>
      </c>
      <c r="R1148">
        <f t="shared" si="186"/>
        <v>0</v>
      </c>
      <c r="S1148">
        <f t="shared" si="186"/>
        <v>0</v>
      </c>
      <c r="T1148">
        <f t="shared" si="186"/>
        <v>0</v>
      </c>
      <c r="U1148">
        <f t="shared" si="186"/>
        <v>0</v>
      </c>
      <c r="V1148">
        <f t="shared" si="186"/>
        <v>0</v>
      </c>
      <c r="W1148">
        <f t="shared" si="186"/>
        <v>0</v>
      </c>
      <c r="X1148">
        <f t="shared" si="186"/>
        <v>0</v>
      </c>
      <c r="Y1148">
        <f t="shared" si="185"/>
        <v>0</v>
      </c>
      <c r="Z1148">
        <f t="shared" si="185"/>
        <v>0</v>
      </c>
      <c r="AA1148">
        <f t="shared" si="185"/>
        <v>0</v>
      </c>
      <c r="AB1148">
        <f t="shared" si="185"/>
        <v>1</v>
      </c>
      <c r="AC1148">
        <f t="shared" si="185"/>
        <v>5</v>
      </c>
    </row>
    <row r="1149" spans="1:29">
      <c r="A1149">
        <f>Schools!A1149</f>
        <v>120747</v>
      </c>
      <c r="B1149" t="str">
        <f>Schools!B1149</f>
        <v>The Ash Villa South Rauceby</v>
      </c>
      <c r="C1149" t="str">
        <f>Schools!C1149</f>
        <v>Special School</v>
      </c>
      <c r="D1149" t="str">
        <f>Schools!D1149</f>
        <v>Outstanding</v>
      </c>
      <c r="E1149" t="str">
        <f>Schools!E1149</f>
        <v>/provider/25/120747</v>
      </c>
      <c r="F1149" t="str">
        <f>Schools!F1149</f>
        <v>Willoughby Road, Greylees, Sleaford, Lincolnshire, NG34 8QA</v>
      </c>
      <c r="G1149" s="17">
        <f>Schools!G1149</f>
        <v>42998</v>
      </c>
      <c r="H1149">
        <f>Schools!H1149</f>
        <v>2726221</v>
      </c>
      <c r="I1149" t="str">
        <f>Schools!I1149</f>
        <v>2726221.txt</v>
      </c>
      <c r="J1149" t="str">
        <f>Schools!J1149</f>
        <v>https://files.api.ofsted.gov.uk/v1/file/2726221</v>
      </c>
      <c r="K1149" t="str">
        <f>Schools!K1149</f>
        <v>Full inspection</v>
      </c>
      <c r="L1149" t="b">
        <f t="shared" si="186"/>
        <v>0</v>
      </c>
      <c r="M1149">
        <f t="shared" si="186"/>
        <v>0</v>
      </c>
      <c r="N1149">
        <f t="shared" si="186"/>
        <v>1</v>
      </c>
      <c r="O1149">
        <f t="shared" si="186"/>
        <v>0</v>
      </c>
      <c r="P1149">
        <f t="shared" si="186"/>
        <v>1</v>
      </c>
      <c r="Q1149">
        <f t="shared" si="186"/>
        <v>0</v>
      </c>
      <c r="R1149">
        <f t="shared" si="186"/>
        <v>0</v>
      </c>
      <c r="S1149">
        <f t="shared" si="186"/>
        <v>0</v>
      </c>
      <c r="T1149">
        <f t="shared" si="186"/>
        <v>0</v>
      </c>
      <c r="U1149">
        <f t="shared" si="186"/>
        <v>0</v>
      </c>
      <c r="V1149">
        <f t="shared" si="186"/>
        <v>0</v>
      </c>
      <c r="W1149">
        <f t="shared" si="186"/>
        <v>0</v>
      </c>
      <c r="X1149">
        <f t="shared" si="186"/>
        <v>0</v>
      </c>
      <c r="Y1149">
        <f t="shared" si="185"/>
        <v>0</v>
      </c>
      <c r="Z1149">
        <f t="shared" si="185"/>
        <v>0</v>
      </c>
      <c r="AA1149">
        <f t="shared" si="185"/>
        <v>0</v>
      </c>
      <c r="AB1149">
        <f t="shared" si="185"/>
        <v>0</v>
      </c>
      <c r="AC1149">
        <f t="shared" si="185"/>
        <v>1</v>
      </c>
    </row>
    <row r="1150" spans="1:29">
      <c r="A1150">
        <f>Schools!A1150</f>
        <v>141041</v>
      </c>
      <c r="B1150" t="str">
        <f>Schools!B1150</f>
        <v>Walney School</v>
      </c>
      <c r="C1150" t="str">
        <f>Schools!C1150</f>
        <v>Secondary</v>
      </c>
      <c r="D1150">
        <f>Schools!D1150</f>
        <v>0</v>
      </c>
      <c r="E1150" t="str">
        <f>Schools!E1150</f>
        <v>/provider/23/141041</v>
      </c>
      <c r="F1150" t="str">
        <f>Schools!F1150</f>
        <v>Sandy Gap Lane, Walney, Barrow-in-Furness, Cumbria, LA14 3JT</v>
      </c>
      <c r="G1150" s="17">
        <f>Schools!G1150</f>
        <v>43045</v>
      </c>
      <c r="H1150">
        <f>Schools!H1150</f>
        <v>2735121</v>
      </c>
      <c r="I1150" t="str">
        <f>Schools!I1150</f>
        <v>2735121.txt</v>
      </c>
      <c r="J1150" t="str">
        <f>Schools!J1150</f>
        <v>https://files.api.ofsted.gov.uk/v1/file/2735121</v>
      </c>
      <c r="K1150" t="str">
        <f>Schools!K1150</f>
        <v>Monitoring visit</v>
      </c>
      <c r="L1150" t="b">
        <f t="shared" si="186"/>
        <v>0</v>
      </c>
      <c r="M1150">
        <f t="shared" si="186"/>
        <v>3</v>
      </c>
      <c r="N1150">
        <f t="shared" si="186"/>
        <v>3</v>
      </c>
      <c r="O1150">
        <f t="shared" si="186"/>
        <v>0</v>
      </c>
      <c r="P1150">
        <f t="shared" si="186"/>
        <v>1</v>
      </c>
      <c r="Q1150">
        <f t="shared" si="186"/>
        <v>0</v>
      </c>
      <c r="R1150">
        <f t="shared" si="186"/>
        <v>0</v>
      </c>
      <c r="S1150">
        <f t="shared" si="186"/>
        <v>1</v>
      </c>
      <c r="T1150">
        <f t="shared" si="186"/>
        <v>0</v>
      </c>
      <c r="U1150">
        <f t="shared" si="186"/>
        <v>0</v>
      </c>
      <c r="V1150">
        <f t="shared" si="186"/>
        <v>0</v>
      </c>
      <c r="W1150">
        <f t="shared" si="186"/>
        <v>0</v>
      </c>
      <c r="X1150">
        <f t="shared" si="186"/>
        <v>0</v>
      </c>
      <c r="Y1150">
        <f t="shared" si="185"/>
        <v>0</v>
      </c>
      <c r="Z1150">
        <f t="shared" si="185"/>
        <v>0</v>
      </c>
      <c r="AA1150">
        <f t="shared" si="185"/>
        <v>0</v>
      </c>
      <c r="AB1150">
        <f t="shared" si="185"/>
        <v>0</v>
      </c>
      <c r="AC1150">
        <f t="shared" si="185"/>
        <v>2</v>
      </c>
    </row>
    <row r="1151" spans="1:29">
      <c r="A1151">
        <f>Schools!A1151</f>
        <v>120753</v>
      </c>
      <c r="B1151" t="str">
        <f>Schools!B1151</f>
        <v xml:space="preserve">The Pilgrim School </v>
      </c>
      <c r="C1151" t="str">
        <f>Schools!C1151</f>
        <v>Special School</v>
      </c>
      <c r="D1151">
        <f>Schools!D1151</f>
        <v>0</v>
      </c>
      <c r="E1151" t="str">
        <f>Schools!E1151</f>
        <v>/provider/25/120753</v>
      </c>
      <c r="F1151" t="str">
        <f>Schools!F1151</f>
        <v>Carrington Drive, Lincoln, Lincolnshire, LN6 0DE</v>
      </c>
      <c r="G1151" s="17">
        <f>Schools!G1151</f>
        <v>43171</v>
      </c>
      <c r="H1151">
        <f>Schools!H1151</f>
        <v>2760185</v>
      </c>
      <c r="I1151" t="str">
        <f>Schools!I1151</f>
        <v>2760185.txt</v>
      </c>
      <c r="J1151" t="str">
        <f>Schools!J1151</f>
        <v>https://files.api.ofsted.gov.uk/v1/file/2760185</v>
      </c>
      <c r="K1151" t="str">
        <f>Schools!K1151</f>
        <v>Short inspection</v>
      </c>
      <c r="L1151" t="b">
        <f t="shared" si="186"/>
        <v>0</v>
      </c>
      <c r="M1151">
        <f t="shared" si="186"/>
        <v>0</v>
      </c>
      <c r="N1151">
        <f t="shared" si="186"/>
        <v>9</v>
      </c>
      <c r="O1151">
        <f t="shared" si="186"/>
        <v>0</v>
      </c>
      <c r="P1151">
        <f t="shared" si="186"/>
        <v>0</v>
      </c>
      <c r="Q1151">
        <f t="shared" si="186"/>
        <v>0</v>
      </c>
      <c r="R1151">
        <f t="shared" si="186"/>
        <v>0</v>
      </c>
      <c r="S1151">
        <f t="shared" si="186"/>
        <v>0</v>
      </c>
      <c r="T1151">
        <f t="shared" si="186"/>
        <v>0</v>
      </c>
      <c r="U1151">
        <f t="shared" si="186"/>
        <v>0</v>
      </c>
      <c r="V1151">
        <f t="shared" si="186"/>
        <v>0</v>
      </c>
      <c r="W1151">
        <f t="shared" si="186"/>
        <v>0</v>
      </c>
      <c r="X1151">
        <f t="shared" si="186"/>
        <v>0</v>
      </c>
      <c r="Y1151">
        <f t="shared" si="185"/>
        <v>0</v>
      </c>
      <c r="Z1151">
        <f t="shared" si="185"/>
        <v>0</v>
      </c>
      <c r="AA1151">
        <f t="shared" si="185"/>
        <v>0</v>
      </c>
      <c r="AB1151">
        <f t="shared" si="185"/>
        <v>0</v>
      </c>
      <c r="AC1151">
        <f t="shared" si="185"/>
        <v>5</v>
      </c>
    </row>
    <row r="1152" spans="1:29">
      <c r="A1152">
        <f>Schools!A1152</f>
        <v>120754</v>
      </c>
      <c r="B1152" t="str">
        <f>Schools!B1152</f>
        <v>The Lincoln St Christopher's School</v>
      </c>
      <c r="C1152" t="str">
        <f>Schools!C1152</f>
        <v>Special School</v>
      </c>
      <c r="D1152">
        <f>Schools!D1152</f>
        <v>0</v>
      </c>
      <c r="E1152" t="str">
        <f>Schools!E1152</f>
        <v>/provider/25/120754</v>
      </c>
      <c r="F1152" t="str">
        <f>Schools!F1152</f>
        <v>Hykeham Road, Lincoln, Lincolnshire, LN6 8AR</v>
      </c>
      <c r="G1152" s="17">
        <f>Schools!G1152</f>
        <v>43131</v>
      </c>
      <c r="H1152">
        <f>Schools!H1152</f>
        <v>2750649</v>
      </c>
      <c r="I1152" t="str">
        <f>Schools!I1152</f>
        <v>2750649.txt</v>
      </c>
      <c r="J1152" t="str">
        <f>Schools!J1152</f>
        <v>https://files.api.ofsted.gov.uk/v1/file/2750649</v>
      </c>
      <c r="K1152" t="str">
        <f>Schools!K1152</f>
        <v>Short inspection</v>
      </c>
      <c r="L1152" t="b">
        <f t="shared" ref="L1152:AA1161" si="187">VLOOKUP($A1152,rMentions,COLUMN()-9,FALSE)</f>
        <v>0</v>
      </c>
      <c r="M1152">
        <f t="shared" si="187"/>
        <v>0</v>
      </c>
      <c r="N1152">
        <f t="shared" si="187"/>
        <v>4</v>
      </c>
      <c r="O1152">
        <f t="shared" si="187"/>
        <v>0</v>
      </c>
      <c r="P1152">
        <f t="shared" si="187"/>
        <v>0</v>
      </c>
      <c r="Q1152">
        <f t="shared" si="187"/>
        <v>0</v>
      </c>
      <c r="R1152">
        <f t="shared" si="187"/>
        <v>0</v>
      </c>
      <c r="S1152">
        <f t="shared" si="187"/>
        <v>0</v>
      </c>
      <c r="T1152">
        <f t="shared" si="187"/>
        <v>0</v>
      </c>
      <c r="U1152">
        <f t="shared" si="187"/>
        <v>0</v>
      </c>
      <c r="V1152">
        <f t="shared" si="187"/>
        <v>0</v>
      </c>
      <c r="W1152">
        <f t="shared" si="187"/>
        <v>0</v>
      </c>
      <c r="X1152">
        <f t="shared" si="187"/>
        <v>0</v>
      </c>
      <c r="Y1152">
        <f t="shared" si="187"/>
        <v>0</v>
      </c>
      <c r="Z1152">
        <f t="shared" si="187"/>
        <v>0</v>
      </c>
      <c r="AA1152">
        <f t="shared" si="187"/>
        <v>0</v>
      </c>
      <c r="AB1152">
        <f t="shared" si="185"/>
        <v>0</v>
      </c>
      <c r="AC1152">
        <f t="shared" si="185"/>
        <v>1</v>
      </c>
    </row>
    <row r="1153" spans="1:29">
      <c r="A1153">
        <f>Schools!A1153</f>
        <v>142568</v>
      </c>
      <c r="B1153" t="str">
        <f>Schools!B1153</f>
        <v>The GFC School</v>
      </c>
      <c r="C1153" t="str">
        <f>Schools!C1153</f>
        <v>Independent School</v>
      </c>
      <c r="D1153" t="str">
        <f>Schools!D1153</f>
        <v>Requires Improvement</v>
      </c>
      <c r="E1153" t="str">
        <f>Schools!E1153</f>
        <v>/provider/27/142568</v>
      </c>
      <c r="F1153" t="str">
        <f>Schools!F1153</f>
        <v>Mems Prestfield Stadium, Redfern Avenue, Gillingham, Kent, ME7 4DD</v>
      </c>
      <c r="G1153" s="17">
        <f>Schools!G1153</f>
        <v>43137</v>
      </c>
      <c r="H1153">
        <f>Schools!H1153</f>
        <v>2751829</v>
      </c>
      <c r="I1153" t="str">
        <f>Schools!I1153</f>
        <v>2751829.txt</v>
      </c>
      <c r="J1153" t="str">
        <f>Schools!J1153</f>
        <v>https://files.api.ofsted.gov.uk/v1/file/2751829</v>
      </c>
      <c r="K1153" t="str">
        <f>Schools!K1153</f>
        <v>Standard inspection</v>
      </c>
      <c r="L1153" t="b">
        <f t="shared" si="187"/>
        <v>0</v>
      </c>
      <c r="M1153">
        <f t="shared" si="187"/>
        <v>3</v>
      </c>
      <c r="N1153">
        <f t="shared" si="187"/>
        <v>4</v>
      </c>
      <c r="O1153">
        <f t="shared" si="187"/>
        <v>0</v>
      </c>
      <c r="P1153">
        <f t="shared" si="187"/>
        <v>0</v>
      </c>
      <c r="Q1153">
        <f t="shared" si="187"/>
        <v>0</v>
      </c>
      <c r="R1153">
        <f t="shared" si="187"/>
        <v>0</v>
      </c>
      <c r="S1153">
        <f t="shared" si="187"/>
        <v>0</v>
      </c>
      <c r="T1153">
        <f t="shared" si="187"/>
        <v>0</v>
      </c>
      <c r="U1153">
        <f t="shared" si="187"/>
        <v>0</v>
      </c>
      <c r="V1153">
        <f t="shared" si="187"/>
        <v>0</v>
      </c>
      <c r="W1153">
        <f t="shared" si="187"/>
        <v>0</v>
      </c>
      <c r="X1153">
        <f t="shared" si="187"/>
        <v>0</v>
      </c>
      <c r="Y1153">
        <f t="shared" si="185"/>
        <v>0</v>
      </c>
      <c r="Z1153">
        <f t="shared" si="185"/>
        <v>0</v>
      </c>
      <c r="AA1153">
        <f t="shared" si="185"/>
        <v>0</v>
      </c>
      <c r="AB1153">
        <f t="shared" si="185"/>
        <v>0</v>
      </c>
      <c r="AC1153">
        <f t="shared" si="185"/>
        <v>7</v>
      </c>
    </row>
    <row r="1154" spans="1:29">
      <c r="A1154">
        <f>Schools!A1154</f>
        <v>143653</v>
      </c>
      <c r="B1154" t="str">
        <f>Schools!B1154</f>
        <v>Peak Education Stoke</v>
      </c>
      <c r="C1154" t="str">
        <f>Schools!C1154</f>
        <v>Independent School</v>
      </c>
      <c r="D1154" t="str">
        <f>Schools!D1154</f>
        <v>Good</v>
      </c>
      <c r="E1154" t="str">
        <f>Schools!E1154</f>
        <v>/provider/27/143653</v>
      </c>
      <c r="F1154" t="str">
        <f>Schools!F1154</f>
        <v>Cauldron Collage, Snow Hill, Stoke-on-Trent, ST1 4LY</v>
      </c>
      <c r="G1154" s="17">
        <f>Schools!G1154</f>
        <v>43217</v>
      </c>
      <c r="H1154">
        <f>Schools!H1154</f>
        <v>2770147</v>
      </c>
      <c r="I1154" t="str">
        <f>Schools!I1154</f>
        <v>2770147.txt</v>
      </c>
      <c r="J1154" t="str">
        <f>Schools!J1154</f>
        <v>https://files.api.ofsted.gov.uk/v1/file/2770147</v>
      </c>
      <c r="K1154" t="str">
        <f>Schools!K1154</f>
        <v>Standard inspection</v>
      </c>
      <c r="L1154" t="b">
        <f t="shared" si="187"/>
        <v>0</v>
      </c>
      <c r="M1154">
        <f t="shared" si="187"/>
        <v>2</v>
      </c>
      <c r="N1154">
        <f t="shared" si="187"/>
        <v>9</v>
      </c>
      <c r="O1154">
        <f t="shared" si="187"/>
        <v>0</v>
      </c>
      <c r="P1154">
        <f t="shared" si="187"/>
        <v>1</v>
      </c>
      <c r="Q1154">
        <f t="shared" si="187"/>
        <v>0</v>
      </c>
      <c r="R1154">
        <f t="shared" si="187"/>
        <v>0</v>
      </c>
      <c r="S1154">
        <f t="shared" si="187"/>
        <v>0</v>
      </c>
      <c r="T1154">
        <f t="shared" si="187"/>
        <v>0</v>
      </c>
      <c r="U1154">
        <f t="shared" si="187"/>
        <v>0</v>
      </c>
      <c r="V1154">
        <f t="shared" si="187"/>
        <v>0</v>
      </c>
      <c r="W1154">
        <f t="shared" si="187"/>
        <v>0</v>
      </c>
      <c r="X1154">
        <f t="shared" si="187"/>
        <v>0</v>
      </c>
      <c r="Y1154">
        <f t="shared" ref="Y1154:AC1169" si="188">VLOOKUP($A1154,rMentions,COLUMN()-9,FALSE)</f>
        <v>0</v>
      </c>
      <c r="Z1154">
        <f t="shared" si="188"/>
        <v>0</v>
      </c>
      <c r="AA1154">
        <f t="shared" si="188"/>
        <v>0</v>
      </c>
      <c r="AB1154">
        <f t="shared" si="188"/>
        <v>2</v>
      </c>
      <c r="AC1154">
        <f t="shared" si="188"/>
        <v>11</v>
      </c>
    </row>
    <row r="1155" spans="1:29">
      <c r="A1155">
        <f>Schools!A1155</f>
        <v>142534</v>
      </c>
      <c r="B1155" t="str">
        <f>Schools!B1155</f>
        <v>North London Hospital School</v>
      </c>
      <c r="C1155" t="str">
        <f>Schools!C1155</f>
        <v>Independent School</v>
      </c>
      <c r="D1155">
        <f>Schools!D1155</f>
        <v>0</v>
      </c>
      <c r="E1155" t="str">
        <f>Schools!E1155</f>
        <v>/provider/27/142534</v>
      </c>
      <c r="F1155" t="str">
        <f>Schools!F1155</f>
        <v>Priory Hospital, Grovelands House, Southgate, London, N14 6RA</v>
      </c>
      <c r="G1155" s="17">
        <f>Schools!G1155</f>
        <v>43080</v>
      </c>
      <c r="H1155">
        <f>Schools!H1155</f>
        <v>2742343</v>
      </c>
      <c r="I1155" t="str">
        <f>Schools!I1155</f>
        <v>2742343.txt</v>
      </c>
      <c r="J1155" t="str">
        <f>Schools!J1155</f>
        <v>https://files.api.ofsted.gov.uk/v1/file/2742343</v>
      </c>
      <c r="K1155" t="str">
        <f>Schools!K1155</f>
        <v>Additional inspection</v>
      </c>
      <c r="L1155" t="b">
        <f t="shared" si="187"/>
        <v>0</v>
      </c>
      <c r="M1155">
        <f t="shared" si="187"/>
        <v>0</v>
      </c>
      <c r="N1155">
        <f t="shared" si="187"/>
        <v>0</v>
      </c>
      <c r="O1155">
        <f t="shared" si="187"/>
        <v>0</v>
      </c>
      <c r="P1155">
        <f t="shared" si="187"/>
        <v>0</v>
      </c>
      <c r="Q1155">
        <f t="shared" si="187"/>
        <v>0</v>
      </c>
      <c r="R1155">
        <f t="shared" si="187"/>
        <v>0</v>
      </c>
      <c r="S1155">
        <f t="shared" si="187"/>
        <v>0</v>
      </c>
      <c r="T1155">
        <f t="shared" si="187"/>
        <v>0</v>
      </c>
      <c r="U1155">
        <f t="shared" si="187"/>
        <v>0</v>
      </c>
      <c r="V1155">
        <f t="shared" si="187"/>
        <v>0</v>
      </c>
      <c r="W1155">
        <f t="shared" si="187"/>
        <v>0</v>
      </c>
      <c r="X1155">
        <f t="shared" si="187"/>
        <v>0</v>
      </c>
      <c r="Y1155">
        <f t="shared" si="188"/>
        <v>0</v>
      </c>
      <c r="Z1155">
        <f t="shared" si="188"/>
        <v>0</v>
      </c>
      <c r="AA1155">
        <f t="shared" si="188"/>
        <v>0</v>
      </c>
      <c r="AB1155">
        <f t="shared" si="188"/>
        <v>0</v>
      </c>
      <c r="AC1155">
        <f t="shared" si="188"/>
        <v>0</v>
      </c>
    </row>
    <row r="1156" spans="1:29">
      <c r="A1156">
        <f>Schools!A1156</f>
        <v>143435</v>
      </c>
      <c r="B1156" t="str">
        <f>Schools!B1156</f>
        <v>Great Barr Academy</v>
      </c>
      <c r="C1156" t="str">
        <f>Schools!C1156</f>
        <v>Secondary</v>
      </c>
      <c r="D1156">
        <f>Schools!D1156</f>
        <v>0</v>
      </c>
      <c r="E1156" t="str">
        <f>Schools!E1156</f>
        <v>/provider/23/143435</v>
      </c>
      <c r="F1156" t="str">
        <f>Schools!F1156</f>
        <v>Aldridge Road, Great Barr, Birmingham, West Midlands, B44 8NU</v>
      </c>
      <c r="G1156" s="17">
        <f>Schools!G1156</f>
        <v>43115</v>
      </c>
      <c r="H1156">
        <f>Schools!H1156</f>
        <v>2748271</v>
      </c>
      <c r="I1156" t="str">
        <f>Schools!I1156</f>
        <v>2748271.txt</v>
      </c>
      <c r="J1156" t="str">
        <f>Schools!J1156</f>
        <v>https://files.api.ofsted.gov.uk/v1/file/2748271</v>
      </c>
      <c r="K1156" t="str">
        <f>Schools!K1156</f>
        <v>Monitoring visit</v>
      </c>
      <c r="L1156" t="b">
        <f t="shared" si="187"/>
        <v>0</v>
      </c>
      <c r="M1156">
        <f t="shared" si="187"/>
        <v>0</v>
      </c>
      <c r="N1156">
        <f t="shared" si="187"/>
        <v>2</v>
      </c>
      <c r="O1156">
        <f t="shared" si="187"/>
        <v>0</v>
      </c>
      <c r="P1156">
        <f t="shared" si="187"/>
        <v>0</v>
      </c>
      <c r="Q1156">
        <f t="shared" si="187"/>
        <v>0</v>
      </c>
      <c r="R1156">
        <f t="shared" si="187"/>
        <v>0</v>
      </c>
      <c r="S1156">
        <f t="shared" si="187"/>
        <v>0</v>
      </c>
      <c r="T1156">
        <f t="shared" si="187"/>
        <v>0</v>
      </c>
      <c r="U1156">
        <f t="shared" si="187"/>
        <v>0</v>
      </c>
      <c r="V1156">
        <f t="shared" si="187"/>
        <v>0</v>
      </c>
      <c r="W1156">
        <f t="shared" si="187"/>
        <v>0</v>
      </c>
      <c r="X1156">
        <f t="shared" si="187"/>
        <v>0</v>
      </c>
      <c r="Y1156">
        <f t="shared" si="188"/>
        <v>0</v>
      </c>
      <c r="Z1156">
        <f t="shared" si="188"/>
        <v>0</v>
      </c>
      <c r="AA1156">
        <f t="shared" si="188"/>
        <v>0</v>
      </c>
      <c r="AB1156">
        <f t="shared" si="188"/>
        <v>0</v>
      </c>
      <c r="AC1156">
        <f t="shared" si="188"/>
        <v>3</v>
      </c>
    </row>
    <row r="1157" spans="1:29">
      <c r="A1157">
        <f>Schools!A1157</f>
        <v>142330</v>
      </c>
      <c r="B1157" t="str">
        <f>Schools!B1157</f>
        <v>Cambridge Street School</v>
      </c>
      <c r="C1157" t="str">
        <f>Schools!C1157</f>
        <v>Independent School</v>
      </c>
      <c r="D1157" t="str">
        <f>Schools!D1157</f>
        <v>Inadequate</v>
      </c>
      <c r="E1157" t="str">
        <f>Schools!E1157</f>
        <v>/provider/27/142330</v>
      </c>
      <c r="F1157" t="str">
        <f>Schools!F1157</f>
        <v>Cambridge Street, Batley, West Yorkshire, WF17 5JB</v>
      </c>
      <c r="G1157" s="17">
        <f>Schools!G1157</f>
        <v>43224</v>
      </c>
      <c r="H1157">
        <f>Schools!H1157</f>
        <v>2771567</v>
      </c>
      <c r="I1157" t="str">
        <f>Schools!I1157</f>
        <v>2771567.txt</v>
      </c>
      <c r="J1157" t="str">
        <f>Schools!J1157</f>
        <v>https://files.api.ofsted.gov.uk/v1/file/2771567</v>
      </c>
      <c r="K1157" t="str">
        <f>Schools!K1157</f>
        <v>Additional inspection</v>
      </c>
      <c r="L1157" t="b">
        <f t="shared" si="187"/>
        <v>0</v>
      </c>
      <c r="M1157">
        <f t="shared" si="187"/>
        <v>2</v>
      </c>
      <c r="N1157">
        <f t="shared" si="187"/>
        <v>3</v>
      </c>
      <c r="O1157">
        <f t="shared" si="187"/>
        <v>0</v>
      </c>
      <c r="P1157">
        <f t="shared" si="187"/>
        <v>0</v>
      </c>
      <c r="Q1157">
        <f t="shared" si="187"/>
        <v>0</v>
      </c>
      <c r="R1157">
        <f t="shared" si="187"/>
        <v>0</v>
      </c>
      <c r="S1157">
        <f t="shared" si="187"/>
        <v>0</v>
      </c>
      <c r="T1157">
        <f t="shared" si="187"/>
        <v>0</v>
      </c>
      <c r="U1157">
        <f t="shared" si="187"/>
        <v>0</v>
      </c>
      <c r="V1157">
        <f t="shared" si="187"/>
        <v>0</v>
      </c>
      <c r="W1157">
        <f t="shared" si="187"/>
        <v>0</v>
      </c>
      <c r="X1157">
        <f t="shared" si="187"/>
        <v>0</v>
      </c>
      <c r="Y1157">
        <f t="shared" si="188"/>
        <v>0</v>
      </c>
      <c r="Z1157">
        <f t="shared" si="188"/>
        <v>0</v>
      </c>
      <c r="AA1157">
        <f t="shared" si="188"/>
        <v>0</v>
      </c>
      <c r="AB1157">
        <f t="shared" si="188"/>
        <v>0</v>
      </c>
      <c r="AC1157">
        <f t="shared" si="188"/>
        <v>2</v>
      </c>
    </row>
    <row r="1158" spans="1:29">
      <c r="A1158">
        <f>Schools!A1158</f>
        <v>143038</v>
      </c>
      <c r="B1158" t="str">
        <f>Schools!B1158</f>
        <v>Sandwell Valley School</v>
      </c>
      <c r="C1158" t="str">
        <f>Schools!C1158</f>
        <v>Independent School</v>
      </c>
      <c r="D1158" t="str">
        <f>Schools!D1158</f>
        <v>Good</v>
      </c>
      <c r="E1158" t="str">
        <f>Schools!E1158</f>
        <v>/provider/27/143038</v>
      </c>
      <c r="F1158" t="str">
        <f>Schools!F1158</f>
        <v>150 Birmingham Road, West Bromwich, Sandwell, West Midlands, B70 6QT</v>
      </c>
      <c r="G1158" s="17">
        <f>Schools!G1158</f>
        <v>43060</v>
      </c>
      <c r="H1158">
        <f>Schools!H1158</f>
        <v>2738059</v>
      </c>
      <c r="I1158" t="str">
        <f>Schools!I1158</f>
        <v>2738059.txt</v>
      </c>
      <c r="J1158" t="str">
        <f>Schools!J1158</f>
        <v>https://files.api.ofsted.gov.uk/v1/file/2738059</v>
      </c>
      <c r="K1158" t="str">
        <f>Schools!K1158</f>
        <v>Standard inspection</v>
      </c>
      <c r="L1158" t="b">
        <f t="shared" si="187"/>
        <v>0</v>
      </c>
      <c r="M1158">
        <f t="shared" si="187"/>
        <v>4</v>
      </c>
      <c r="N1158">
        <f t="shared" si="187"/>
        <v>5</v>
      </c>
      <c r="O1158">
        <f t="shared" si="187"/>
        <v>1</v>
      </c>
      <c r="P1158">
        <f t="shared" si="187"/>
        <v>1</v>
      </c>
      <c r="Q1158">
        <f t="shared" si="187"/>
        <v>0</v>
      </c>
      <c r="R1158">
        <f t="shared" si="187"/>
        <v>1</v>
      </c>
      <c r="S1158">
        <f t="shared" si="187"/>
        <v>0</v>
      </c>
      <c r="T1158">
        <f t="shared" si="187"/>
        <v>1</v>
      </c>
      <c r="U1158">
        <f t="shared" si="187"/>
        <v>0</v>
      </c>
      <c r="V1158">
        <f t="shared" si="187"/>
        <v>0</v>
      </c>
      <c r="W1158">
        <f t="shared" si="187"/>
        <v>1</v>
      </c>
      <c r="X1158">
        <f t="shared" si="187"/>
        <v>0</v>
      </c>
      <c r="Y1158">
        <f t="shared" si="188"/>
        <v>0</v>
      </c>
      <c r="Z1158">
        <f t="shared" si="188"/>
        <v>0</v>
      </c>
      <c r="AA1158">
        <f t="shared" si="188"/>
        <v>0</v>
      </c>
      <c r="AB1158">
        <f t="shared" si="188"/>
        <v>0</v>
      </c>
      <c r="AC1158">
        <f t="shared" si="188"/>
        <v>6</v>
      </c>
    </row>
    <row r="1159" spans="1:29">
      <c r="A1159">
        <f>Schools!A1159</f>
        <v>142773</v>
      </c>
      <c r="B1159" t="str">
        <f>Schools!B1159</f>
        <v>Blackstone Secondary School</v>
      </c>
      <c r="C1159" t="str">
        <f>Schools!C1159</f>
        <v>Independent School</v>
      </c>
      <c r="D1159">
        <f>Schools!D1159</f>
        <v>0</v>
      </c>
      <c r="E1159" t="str">
        <f>Schools!E1159</f>
        <v>/provider/27/142773</v>
      </c>
      <c r="F1159" t="str">
        <f>Schools!F1159</f>
        <v>Middleton Road, Oldham, Lancashire, OL9 6JN</v>
      </c>
      <c r="G1159" s="17">
        <f>Schools!G1159</f>
        <v>43143</v>
      </c>
      <c r="H1159">
        <f>Schools!H1159</f>
        <v>2753611</v>
      </c>
      <c r="I1159" t="str">
        <f>Schools!I1159</f>
        <v>2753611.txt</v>
      </c>
      <c r="J1159" t="str">
        <f>Schools!J1159</f>
        <v>https://files.api.ofsted.gov.uk/v1/file/2753611</v>
      </c>
      <c r="K1159" t="str">
        <f>Schools!K1159</f>
        <v>Additional inspection</v>
      </c>
      <c r="L1159" t="b">
        <f t="shared" si="187"/>
        <v>0</v>
      </c>
      <c r="M1159">
        <f t="shared" si="187"/>
        <v>0</v>
      </c>
      <c r="N1159">
        <f t="shared" si="187"/>
        <v>0</v>
      </c>
      <c r="O1159">
        <f t="shared" si="187"/>
        <v>0</v>
      </c>
      <c r="P1159">
        <f t="shared" si="187"/>
        <v>0</v>
      </c>
      <c r="Q1159">
        <f t="shared" si="187"/>
        <v>0</v>
      </c>
      <c r="R1159">
        <f t="shared" si="187"/>
        <v>0</v>
      </c>
      <c r="S1159">
        <f t="shared" si="187"/>
        <v>0</v>
      </c>
      <c r="T1159">
        <f t="shared" si="187"/>
        <v>0</v>
      </c>
      <c r="U1159">
        <f t="shared" si="187"/>
        <v>0</v>
      </c>
      <c r="V1159">
        <f t="shared" si="187"/>
        <v>0</v>
      </c>
      <c r="W1159">
        <f t="shared" si="187"/>
        <v>0</v>
      </c>
      <c r="X1159">
        <f t="shared" si="187"/>
        <v>0</v>
      </c>
      <c r="Y1159">
        <f t="shared" si="188"/>
        <v>0</v>
      </c>
      <c r="Z1159">
        <f t="shared" si="188"/>
        <v>0</v>
      </c>
      <c r="AA1159">
        <f t="shared" si="188"/>
        <v>0</v>
      </c>
      <c r="AB1159">
        <f t="shared" si="188"/>
        <v>0</v>
      </c>
      <c r="AC1159">
        <f t="shared" si="188"/>
        <v>0</v>
      </c>
    </row>
    <row r="1160" spans="1:29">
      <c r="A1160">
        <f>Schools!A1160</f>
        <v>140416</v>
      </c>
      <c r="B1160" t="str">
        <f>Schools!B1160</f>
        <v>Court Fields School</v>
      </c>
      <c r="C1160" t="str">
        <f>Schools!C1160</f>
        <v>Secondary</v>
      </c>
      <c r="D1160">
        <f>Schools!D1160</f>
        <v>0</v>
      </c>
      <c r="E1160" t="str">
        <f>Schools!E1160</f>
        <v>/provider/23/140416</v>
      </c>
      <c r="F1160" t="str">
        <f>Schools!F1160</f>
        <v>Mantle Street, Wellington, Somerset, TA21 8SW</v>
      </c>
      <c r="G1160" s="17">
        <f>Schools!G1160</f>
        <v>43132</v>
      </c>
      <c r="H1160">
        <f>Schools!H1160</f>
        <v>2750889</v>
      </c>
      <c r="I1160" t="str">
        <f>Schools!I1160</f>
        <v>2750889.txt</v>
      </c>
      <c r="J1160" t="str">
        <f>Schools!J1160</f>
        <v>https://files.api.ofsted.gov.uk/v1/file/2750889</v>
      </c>
      <c r="K1160" t="str">
        <f>Schools!K1160</f>
        <v>Monitoring visit</v>
      </c>
      <c r="L1160" t="b">
        <f t="shared" si="187"/>
        <v>0</v>
      </c>
      <c r="M1160">
        <f t="shared" si="187"/>
        <v>0</v>
      </c>
      <c r="N1160">
        <f t="shared" si="187"/>
        <v>3</v>
      </c>
      <c r="O1160">
        <f t="shared" si="187"/>
        <v>0</v>
      </c>
      <c r="P1160">
        <f t="shared" si="187"/>
        <v>1</v>
      </c>
      <c r="Q1160">
        <f t="shared" si="187"/>
        <v>0</v>
      </c>
      <c r="R1160">
        <f t="shared" si="187"/>
        <v>0</v>
      </c>
      <c r="S1160">
        <f t="shared" si="187"/>
        <v>0</v>
      </c>
      <c r="T1160">
        <f t="shared" si="187"/>
        <v>0</v>
      </c>
      <c r="U1160">
        <f t="shared" si="187"/>
        <v>0</v>
      </c>
      <c r="V1160">
        <f t="shared" si="187"/>
        <v>0</v>
      </c>
      <c r="W1160">
        <f t="shared" si="187"/>
        <v>0</v>
      </c>
      <c r="X1160">
        <f t="shared" si="187"/>
        <v>0</v>
      </c>
      <c r="Y1160">
        <f t="shared" si="188"/>
        <v>0</v>
      </c>
      <c r="Z1160">
        <f t="shared" si="188"/>
        <v>0</v>
      </c>
      <c r="AA1160">
        <f t="shared" si="188"/>
        <v>0</v>
      </c>
      <c r="AB1160">
        <f t="shared" si="188"/>
        <v>0</v>
      </c>
      <c r="AC1160">
        <f t="shared" si="188"/>
        <v>2</v>
      </c>
    </row>
    <row r="1161" spans="1:29">
      <c r="A1161">
        <f>Schools!A1161</f>
        <v>142334</v>
      </c>
      <c r="B1161" t="str">
        <f>Schools!B1161</f>
        <v>Northstar New School</v>
      </c>
      <c r="C1161" t="str">
        <f>Schools!C1161</f>
        <v>Independent School</v>
      </c>
      <c r="D1161">
        <f>Schools!D1161</f>
        <v>0</v>
      </c>
      <c r="E1161" t="str">
        <f>Schools!E1161</f>
        <v>/provider/27/142334</v>
      </c>
      <c r="F1161" t="str">
        <f>Schools!F1161</f>
        <v>Gascoigne School Annex, The Shaftsburys, Barking, IG11 7JA</v>
      </c>
      <c r="G1161" s="17">
        <f>Schools!G1161</f>
        <v>43255</v>
      </c>
      <c r="H1161">
        <f>Schools!H1161</f>
        <v>2777157</v>
      </c>
      <c r="I1161" t="str">
        <f>Schools!I1161</f>
        <v>2777157.txt</v>
      </c>
      <c r="J1161" t="str">
        <f>Schools!J1161</f>
        <v>https://files.api.ofsted.gov.uk/v1/file/2777157</v>
      </c>
      <c r="K1161" t="str">
        <f>Schools!K1161</f>
        <v>Additional inspection</v>
      </c>
      <c r="L1161" t="b">
        <f t="shared" si="187"/>
        <v>0</v>
      </c>
      <c r="M1161">
        <f t="shared" si="187"/>
        <v>0</v>
      </c>
      <c r="N1161">
        <f t="shared" si="187"/>
        <v>0</v>
      </c>
      <c r="O1161">
        <f t="shared" si="187"/>
        <v>0</v>
      </c>
      <c r="P1161">
        <f t="shared" si="187"/>
        <v>0</v>
      </c>
      <c r="Q1161">
        <f t="shared" si="187"/>
        <v>0</v>
      </c>
      <c r="R1161">
        <f t="shared" si="187"/>
        <v>0</v>
      </c>
      <c r="S1161">
        <f t="shared" si="187"/>
        <v>0</v>
      </c>
      <c r="T1161">
        <f t="shared" si="187"/>
        <v>0</v>
      </c>
      <c r="U1161">
        <f t="shared" si="187"/>
        <v>0</v>
      </c>
      <c r="V1161">
        <f t="shared" si="187"/>
        <v>0</v>
      </c>
      <c r="W1161">
        <f t="shared" si="187"/>
        <v>0</v>
      </c>
      <c r="X1161">
        <f t="shared" si="187"/>
        <v>0</v>
      </c>
      <c r="Y1161">
        <f t="shared" si="188"/>
        <v>0</v>
      </c>
      <c r="Z1161">
        <f t="shared" si="188"/>
        <v>0</v>
      </c>
      <c r="AA1161">
        <f t="shared" si="188"/>
        <v>0</v>
      </c>
      <c r="AB1161">
        <f t="shared" si="188"/>
        <v>0</v>
      </c>
      <c r="AC1161">
        <f t="shared" si="188"/>
        <v>0</v>
      </c>
    </row>
    <row r="1162" spans="1:29">
      <c r="A1162">
        <f>Schools!A1162</f>
        <v>139918</v>
      </c>
      <c r="B1162" t="str">
        <f>Schools!B1162</f>
        <v>Wodensborough Ormiston Academy</v>
      </c>
      <c r="C1162" t="str">
        <f>Schools!C1162</f>
        <v>Secondary</v>
      </c>
      <c r="D1162" t="str">
        <f>Schools!D1162</f>
        <v>Requires Improvement</v>
      </c>
      <c r="E1162" t="str">
        <f>Schools!E1162</f>
        <v>/provider/23/139918</v>
      </c>
      <c r="F1162" t="str">
        <f>Schools!F1162</f>
        <v>Hydes Road, Wednesbury, West Midlands, WS10 0DR</v>
      </c>
      <c r="G1162" s="17">
        <f>Schools!G1162</f>
        <v>42996</v>
      </c>
      <c r="H1162">
        <f>Schools!H1162</f>
        <v>2725717</v>
      </c>
      <c r="I1162" t="str">
        <f>Schools!I1162</f>
        <v>2725717.txt</v>
      </c>
      <c r="J1162" t="str">
        <f>Schools!J1162</f>
        <v>https://files.api.ofsted.gov.uk/v1/file/2725717</v>
      </c>
      <c r="K1162" t="str">
        <f>Schools!K1162</f>
        <v>Monitoring visit</v>
      </c>
      <c r="L1162" t="b">
        <f t="shared" ref="L1162:AA1171" si="189">VLOOKUP($A1162,rMentions,COLUMN()-9,FALSE)</f>
        <v>0</v>
      </c>
      <c r="M1162">
        <f t="shared" si="189"/>
        <v>1</v>
      </c>
      <c r="N1162">
        <f t="shared" si="189"/>
        <v>1</v>
      </c>
      <c r="O1162">
        <f t="shared" si="189"/>
        <v>0</v>
      </c>
      <c r="P1162">
        <f t="shared" si="189"/>
        <v>0</v>
      </c>
      <c r="Q1162">
        <f t="shared" si="189"/>
        <v>0</v>
      </c>
      <c r="R1162">
        <f t="shared" si="189"/>
        <v>0</v>
      </c>
      <c r="S1162">
        <f t="shared" si="189"/>
        <v>0</v>
      </c>
      <c r="T1162">
        <f t="shared" si="189"/>
        <v>0</v>
      </c>
      <c r="U1162">
        <f t="shared" si="189"/>
        <v>0</v>
      </c>
      <c r="V1162">
        <f t="shared" si="189"/>
        <v>0</v>
      </c>
      <c r="W1162">
        <f t="shared" si="189"/>
        <v>0</v>
      </c>
      <c r="X1162">
        <f t="shared" si="189"/>
        <v>0</v>
      </c>
      <c r="Y1162">
        <f t="shared" si="189"/>
        <v>0</v>
      </c>
      <c r="Z1162">
        <f t="shared" si="189"/>
        <v>0</v>
      </c>
      <c r="AA1162">
        <f t="shared" si="189"/>
        <v>0</v>
      </c>
      <c r="AB1162">
        <f t="shared" si="188"/>
        <v>0</v>
      </c>
      <c r="AC1162">
        <f t="shared" si="188"/>
        <v>2</v>
      </c>
    </row>
    <row r="1163" spans="1:29">
      <c r="A1163">
        <f>Schools!A1163</f>
        <v>141185</v>
      </c>
      <c r="B1163" t="str">
        <f>Schools!B1163</f>
        <v>Thorp Academy</v>
      </c>
      <c r="C1163" t="str">
        <f>Schools!C1163</f>
        <v>Secondary</v>
      </c>
      <c r="D1163">
        <f>Schools!D1163</f>
        <v>0</v>
      </c>
      <c r="E1163" t="str">
        <f>Schools!E1163</f>
        <v>/provider/23/141185</v>
      </c>
      <c r="F1163" t="str">
        <f>Schools!F1163</f>
        <v>Main Road, Ryton, Tyne and Wear, NE40 3AH</v>
      </c>
      <c r="G1163" s="17">
        <f>Schools!G1163</f>
        <v>43123</v>
      </c>
      <c r="H1163">
        <f>Schools!H1163</f>
        <v>2749255</v>
      </c>
      <c r="I1163" t="str">
        <f>Schools!I1163</f>
        <v>2749255.txt</v>
      </c>
      <c r="J1163" t="str">
        <f>Schools!J1163</f>
        <v>https://files.api.ofsted.gov.uk/v1/file/2749255</v>
      </c>
      <c r="K1163" t="str">
        <f>Schools!K1163</f>
        <v>Monitoring visit</v>
      </c>
      <c r="L1163" t="b">
        <f t="shared" si="189"/>
        <v>0</v>
      </c>
      <c r="M1163">
        <f t="shared" si="189"/>
        <v>3</v>
      </c>
      <c r="N1163">
        <f t="shared" si="189"/>
        <v>7</v>
      </c>
      <c r="O1163">
        <f t="shared" si="189"/>
        <v>0</v>
      </c>
      <c r="P1163">
        <f t="shared" si="189"/>
        <v>0</v>
      </c>
      <c r="Q1163">
        <f t="shared" si="189"/>
        <v>0</v>
      </c>
      <c r="R1163">
        <f t="shared" si="189"/>
        <v>0</v>
      </c>
      <c r="S1163">
        <f t="shared" si="189"/>
        <v>2</v>
      </c>
      <c r="T1163">
        <f t="shared" si="189"/>
        <v>0</v>
      </c>
      <c r="U1163">
        <f t="shared" si="189"/>
        <v>0</v>
      </c>
      <c r="V1163">
        <f t="shared" si="189"/>
        <v>0</v>
      </c>
      <c r="W1163">
        <f t="shared" si="189"/>
        <v>0</v>
      </c>
      <c r="X1163">
        <f t="shared" si="189"/>
        <v>0</v>
      </c>
      <c r="Y1163">
        <f t="shared" si="188"/>
        <v>0</v>
      </c>
      <c r="Z1163">
        <f t="shared" si="188"/>
        <v>0</v>
      </c>
      <c r="AA1163">
        <f t="shared" si="188"/>
        <v>0</v>
      </c>
      <c r="AB1163">
        <f t="shared" si="188"/>
        <v>0</v>
      </c>
      <c r="AC1163">
        <f t="shared" si="188"/>
        <v>3</v>
      </c>
    </row>
    <row r="1164" spans="1:29">
      <c r="A1164">
        <f>Schools!A1164</f>
        <v>140950</v>
      </c>
      <c r="B1164" t="str">
        <f>Schools!B1164</f>
        <v>Lincoln UTC</v>
      </c>
      <c r="C1164" t="str">
        <f>Schools!C1164</f>
        <v>Secondary</v>
      </c>
      <c r="D1164">
        <f>Schools!D1164</f>
        <v>0</v>
      </c>
      <c r="E1164" t="str">
        <f>Schools!E1164</f>
        <v>/provider/23/140950</v>
      </c>
      <c r="F1164" t="str">
        <f>Schools!F1164</f>
        <v>Lindum Road, Lincoln, Lincolnshire, LN2 1PF</v>
      </c>
      <c r="G1164" s="17">
        <f>Schools!G1164</f>
        <v>43067</v>
      </c>
      <c r="H1164">
        <f>Schools!H1164</f>
        <v>2739497</v>
      </c>
      <c r="I1164" t="str">
        <f>Schools!I1164</f>
        <v>2739497.txt</v>
      </c>
      <c r="J1164" t="str">
        <f>Schools!J1164</f>
        <v>https://files.api.ofsted.gov.uk/v1/file/2739497</v>
      </c>
      <c r="K1164" t="str">
        <f>Schools!K1164</f>
        <v>Monitoring visit</v>
      </c>
      <c r="L1164" t="b">
        <f t="shared" si="189"/>
        <v>0</v>
      </c>
      <c r="M1164">
        <f t="shared" si="189"/>
        <v>2</v>
      </c>
      <c r="N1164">
        <f t="shared" si="189"/>
        <v>2</v>
      </c>
      <c r="O1164">
        <f t="shared" si="189"/>
        <v>0</v>
      </c>
      <c r="P1164">
        <f t="shared" si="189"/>
        <v>1</v>
      </c>
      <c r="Q1164">
        <f t="shared" si="189"/>
        <v>0</v>
      </c>
      <c r="R1164">
        <f t="shared" si="189"/>
        <v>0</v>
      </c>
      <c r="S1164">
        <f t="shared" si="189"/>
        <v>0</v>
      </c>
      <c r="T1164">
        <f t="shared" si="189"/>
        <v>0</v>
      </c>
      <c r="U1164">
        <f t="shared" si="189"/>
        <v>0</v>
      </c>
      <c r="V1164">
        <f t="shared" si="189"/>
        <v>0</v>
      </c>
      <c r="W1164">
        <f t="shared" si="189"/>
        <v>0</v>
      </c>
      <c r="X1164">
        <f t="shared" si="189"/>
        <v>0</v>
      </c>
      <c r="Y1164">
        <f t="shared" si="188"/>
        <v>0</v>
      </c>
      <c r="Z1164">
        <f t="shared" si="188"/>
        <v>0</v>
      </c>
      <c r="AA1164">
        <f t="shared" si="188"/>
        <v>0</v>
      </c>
      <c r="AB1164">
        <f t="shared" si="188"/>
        <v>0</v>
      </c>
      <c r="AC1164">
        <f t="shared" si="188"/>
        <v>2</v>
      </c>
    </row>
    <row r="1165" spans="1:29">
      <c r="A1165">
        <f>Schools!A1165</f>
        <v>142413</v>
      </c>
      <c r="B1165" t="str">
        <f>Schools!B1165</f>
        <v>Garden City Montessori School</v>
      </c>
      <c r="C1165" t="str">
        <f>Schools!C1165</f>
        <v>Independent School</v>
      </c>
      <c r="D1165">
        <f>Schools!D1165</f>
        <v>0</v>
      </c>
      <c r="E1165" t="str">
        <f>Schools!E1165</f>
        <v>/provider/27/142413</v>
      </c>
      <c r="F1165" t="str">
        <f>Schools!F1165</f>
        <v>269 Icknield Way, Letchworth Garden City, Hertfordshire, SG6 4UE</v>
      </c>
      <c r="G1165" s="17">
        <f>Schools!G1165</f>
        <v>43082</v>
      </c>
      <c r="H1165">
        <f>Schools!H1165</f>
        <v>2742781</v>
      </c>
      <c r="I1165" t="str">
        <f>Schools!I1165</f>
        <v>2742781.txt</v>
      </c>
      <c r="J1165" t="str">
        <f>Schools!J1165</f>
        <v>https://files.api.ofsted.gov.uk/v1/file/2742781</v>
      </c>
      <c r="K1165" t="str">
        <f>Schools!K1165</f>
        <v>Additional inspection</v>
      </c>
      <c r="L1165" t="b">
        <f t="shared" si="189"/>
        <v>0</v>
      </c>
      <c r="M1165">
        <f t="shared" si="189"/>
        <v>0</v>
      </c>
      <c r="N1165">
        <f t="shared" si="189"/>
        <v>2</v>
      </c>
      <c r="O1165">
        <f t="shared" si="189"/>
        <v>0</v>
      </c>
      <c r="P1165">
        <f t="shared" si="189"/>
        <v>1</v>
      </c>
      <c r="Q1165">
        <f t="shared" si="189"/>
        <v>0</v>
      </c>
      <c r="R1165">
        <f t="shared" si="189"/>
        <v>0</v>
      </c>
      <c r="S1165">
        <f t="shared" si="189"/>
        <v>0</v>
      </c>
      <c r="T1165">
        <f t="shared" si="189"/>
        <v>0</v>
      </c>
      <c r="U1165">
        <f t="shared" si="189"/>
        <v>0</v>
      </c>
      <c r="V1165">
        <f t="shared" si="189"/>
        <v>0</v>
      </c>
      <c r="W1165">
        <f t="shared" si="189"/>
        <v>0</v>
      </c>
      <c r="X1165">
        <f t="shared" si="189"/>
        <v>0</v>
      </c>
      <c r="Y1165">
        <f t="shared" si="188"/>
        <v>0</v>
      </c>
      <c r="Z1165">
        <f t="shared" si="188"/>
        <v>0</v>
      </c>
      <c r="AA1165">
        <f t="shared" si="188"/>
        <v>0</v>
      </c>
      <c r="AB1165">
        <f t="shared" si="188"/>
        <v>0</v>
      </c>
      <c r="AC1165">
        <f t="shared" si="188"/>
        <v>1</v>
      </c>
    </row>
    <row r="1166" spans="1:29">
      <c r="A1166">
        <f>Schools!A1166</f>
        <v>119707</v>
      </c>
      <c r="B1166" t="str">
        <f>Schools!B1166</f>
        <v>Ashton Community Science College</v>
      </c>
      <c r="C1166" t="str">
        <f>Schools!C1166</f>
        <v>Secondary</v>
      </c>
      <c r="D1166" t="str">
        <f>Schools!D1166</f>
        <v>Good</v>
      </c>
      <c r="E1166" t="str">
        <f>Schools!E1166</f>
        <v>/provider/23/119707</v>
      </c>
      <c r="F1166" t="str">
        <f>Schools!F1166</f>
        <v>Aldwych Drive, Ashton, Preston, Lancashire, PR2 1SL</v>
      </c>
      <c r="G1166" s="17">
        <f>Schools!G1166</f>
        <v>43262</v>
      </c>
      <c r="H1166">
        <f>Schools!H1166</f>
        <v>2778887</v>
      </c>
      <c r="I1166" t="str">
        <f>Schools!I1166</f>
        <v>2778887.txt</v>
      </c>
      <c r="J1166" t="str">
        <f>Schools!J1166</f>
        <v>https://files.api.ofsted.gov.uk/v1/file/2778887</v>
      </c>
      <c r="K1166" t="str">
        <f>Schools!K1166</f>
        <v>Full inspection</v>
      </c>
      <c r="L1166" t="b">
        <f t="shared" si="189"/>
        <v>0</v>
      </c>
      <c r="M1166">
        <f t="shared" si="189"/>
        <v>6</v>
      </c>
      <c r="N1166">
        <f t="shared" si="189"/>
        <v>6</v>
      </c>
      <c r="O1166">
        <f t="shared" si="189"/>
        <v>0</v>
      </c>
      <c r="P1166">
        <f t="shared" si="189"/>
        <v>2</v>
      </c>
      <c r="Q1166">
        <f t="shared" si="189"/>
        <v>0</v>
      </c>
      <c r="R1166">
        <f t="shared" si="189"/>
        <v>0</v>
      </c>
      <c r="S1166">
        <f t="shared" si="189"/>
        <v>3</v>
      </c>
      <c r="T1166">
        <f t="shared" si="189"/>
        <v>0</v>
      </c>
      <c r="U1166">
        <f t="shared" si="189"/>
        <v>0</v>
      </c>
      <c r="V1166">
        <f t="shared" si="189"/>
        <v>0</v>
      </c>
      <c r="W1166">
        <f t="shared" si="189"/>
        <v>0</v>
      </c>
      <c r="X1166">
        <f t="shared" si="189"/>
        <v>0</v>
      </c>
      <c r="Y1166">
        <f t="shared" si="188"/>
        <v>0</v>
      </c>
      <c r="Z1166">
        <f t="shared" si="188"/>
        <v>0</v>
      </c>
      <c r="AA1166">
        <f t="shared" si="188"/>
        <v>0</v>
      </c>
      <c r="AB1166">
        <f t="shared" si="188"/>
        <v>0</v>
      </c>
      <c r="AC1166">
        <f t="shared" si="188"/>
        <v>7</v>
      </c>
    </row>
    <row r="1167" spans="1:29">
      <c r="A1167">
        <f>Schools!A1167</f>
        <v>140965</v>
      </c>
      <c r="B1167" t="str">
        <f>Schools!B1167</f>
        <v>Studio West</v>
      </c>
      <c r="C1167" t="str">
        <f>Schools!C1167</f>
        <v>Secondary</v>
      </c>
      <c r="D1167">
        <f>Schools!D1167</f>
        <v>0</v>
      </c>
      <c r="E1167" t="str">
        <f>Schools!E1167</f>
        <v>/provider/23/140965</v>
      </c>
      <c r="F1167" t="str">
        <f>Schools!F1167</f>
        <v>West Denton Way, West Denton, NE5 2SZ</v>
      </c>
      <c r="G1167" s="17">
        <f>Schools!G1167</f>
        <v>43123</v>
      </c>
      <c r="H1167">
        <f>Schools!H1167</f>
        <v>2749221</v>
      </c>
      <c r="I1167" t="str">
        <f>Schools!I1167</f>
        <v>2749221.txt</v>
      </c>
      <c r="J1167" t="str">
        <f>Schools!J1167</f>
        <v>https://files.api.ofsted.gov.uk/v1/file/2749221</v>
      </c>
      <c r="K1167" t="str">
        <f>Schools!K1167</f>
        <v>Monitoring visit</v>
      </c>
      <c r="L1167" t="b">
        <f t="shared" si="189"/>
        <v>0</v>
      </c>
      <c r="M1167">
        <f t="shared" si="189"/>
        <v>0</v>
      </c>
      <c r="N1167">
        <f t="shared" si="189"/>
        <v>2</v>
      </c>
      <c r="O1167">
        <f t="shared" si="189"/>
        <v>0</v>
      </c>
      <c r="P1167">
        <f t="shared" si="189"/>
        <v>1</v>
      </c>
      <c r="Q1167">
        <f t="shared" si="189"/>
        <v>0</v>
      </c>
      <c r="R1167">
        <f t="shared" si="189"/>
        <v>0</v>
      </c>
      <c r="S1167">
        <f t="shared" si="189"/>
        <v>0</v>
      </c>
      <c r="T1167">
        <f t="shared" si="189"/>
        <v>0</v>
      </c>
      <c r="U1167">
        <f t="shared" si="189"/>
        <v>0</v>
      </c>
      <c r="V1167">
        <f t="shared" si="189"/>
        <v>0</v>
      </c>
      <c r="W1167">
        <f t="shared" si="189"/>
        <v>0</v>
      </c>
      <c r="X1167">
        <f t="shared" si="189"/>
        <v>0</v>
      </c>
      <c r="Y1167">
        <f t="shared" si="188"/>
        <v>0</v>
      </c>
      <c r="Z1167">
        <f t="shared" si="188"/>
        <v>0</v>
      </c>
      <c r="AA1167">
        <f t="shared" si="188"/>
        <v>0</v>
      </c>
      <c r="AB1167">
        <f t="shared" si="188"/>
        <v>0</v>
      </c>
      <c r="AC1167">
        <f t="shared" si="188"/>
        <v>1</v>
      </c>
    </row>
    <row r="1168" spans="1:29">
      <c r="A1168">
        <f>Schools!A1168</f>
        <v>119723</v>
      </c>
      <c r="B1168" t="str">
        <f>Schools!B1168</f>
        <v>Wellfield High School</v>
      </c>
      <c r="C1168" t="str">
        <f>Schools!C1168</f>
        <v>Secondary</v>
      </c>
      <c r="D1168" t="str">
        <f>Schools!D1168</f>
        <v>Requires Improvement</v>
      </c>
      <c r="E1168" t="str">
        <f>Schools!E1168</f>
        <v>/provider/23/119723</v>
      </c>
      <c r="F1168" t="str">
        <f>Schools!F1168</f>
        <v>Yewlands Drive, Leyland, Lancashire, PR25 2TP</v>
      </c>
      <c r="G1168" s="17">
        <f>Schools!G1168</f>
        <v>43271</v>
      </c>
      <c r="H1168">
        <f>Schools!H1168</f>
        <v>2780713</v>
      </c>
      <c r="I1168" t="str">
        <f>Schools!I1168</f>
        <v>2780713.txt</v>
      </c>
      <c r="J1168" t="str">
        <f>Schools!J1168</f>
        <v>https://files.api.ofsted.gov.uk/v1/file/2780713</v>
      </c>
      <c r="K1168" t="str">
        <f>Schools!K1168</f>
        <v>Full inspection</v>
      </c>
      <c r="L1168" t="b">
        <f t="shared" si="189"/>
        <v>0</v>
      </c>
      <c r="M1168">
        <f t="shared" si="189"/>
        <v>8</v>
      </c>
      <c r="N1168">
        <f t="shared" si="189"/>
        <v>5</v>
      </c>
      <c r="O1168">
        <f t="shared" si="189"/>
        <v>0</v>
      </c>
      <c r="P1168">
        <f t="shared" si="189"/>
        <v>2</v>
      </c>
      <c r="Q1168">
        <f t="shared" si="189"/>
        <v>0</v>
      </c>
      <c r="R1168">
        <f t="shared" si="189"/>
        <v>0</v>
      </c>
      <c r="S1168">
        <f t="shared" si="189"/>
        <v>0</v>
      </c>
      <c r="T1168">
        <f t="shared" si="189"/>
        <v>0</v>
      </c>
      <c r="U1168">
        <f t="shared" si="189"/>
        <v>0</v>
      </c>
      <c r="V1168">
        <f t="shared" si="189"/>
        <v>0</v>
      </c>
      <c r="W1168">
        <f t="shared" si="189"/>
        <v>0</v>
      </c>
      <c r="X1168">
        <f t="shared" si="189"/>
        <v>0</v>
      </c>
      <c r="Y1168">
        <f t="shared" si="188"/>
        <v>0</v>
      </c>
      <c r="Z1168">
        <f t="shared" si="188"/>
        <v>0</v>
      </c>
      <c r="AA1168">
        <f t="shared" si="188"/>
        <v>0</v>
      </c>
      <c r="AB1168">
        <f t="shared" si="188"/>
        <v>0</v>
      </c>
      <c r="AC1168">
        <f t="shared" si="188"/>
        <v>2</v>
      </c>
    </row>
    <row r="1169" spans="1:29">
      <c r="A1169">
        <f>Schools!A1169</f>
        <v>142077</v>
      </c>
      <c r="B1169" t="str">
        <f>Schools!B1169</f>
        <v>Cecil Jones Academy</v>
      </c>
      <c r="C1169" t="str">
        <f>Schools!C1169</f>
        <v>Secondary</v>
      </c>
      <c r="D1169">
        <f>Schools!D1169</f>
        <v>0</v>
      </c>
      <c r="E1169" t="str">
        <f>Schools!E1169</f>
        <v>/provider/23/142077</v>
      </c>
      <c r="F1169" t="str">
        <f>Schools!F1169</f>
        <v>Eastern Avenue, Southend-on-Sea, Essex, SS2 4BU</v>
      </c>
      <c r="G1169" s="17">
        <f>Schools!G1169</f>
        <v>43300</v>
      </c>
      <c r="H1169">
        <f>Schools!H1169</f>
        <v>50004591</v>
      </c>
      <c r="I1169" t="str">
        <f>Schools!I1169</f>
        <v>50004591.txt</v>
      </c>
      <c r="J1169" t="str">
        <f>Schools!J1169</f>
        <v>https://files.api.ofsted.gov.uk/v1/file/50004591</v>
      </c>
      <c r="K1169" t="str">
        <f>Schools!K1169</f>
        <v>Monitoring visit</v>
      </c>
      <c r="L1169" t="b">
        <f t="shared" si="189"/>
        <v>0</v>
      </c>
      <c r="M1169">
        <f t="shared" si="189"/>
        <v>0</v>
      </c>
      <c r="N1169">
        <f t="shared" si="189"/>
        <v>0</v>
      </c>
      <c r="O1169">
        <f t="shared" si="189"/>
        <v>0</v>
      </c>
      <c r="P1169">
        <f t="shared" si="189"/>
        <v>0</v>
      </c>
      <c r="Q1169">
        <f t="shared" si="189"/>
        <v>0</v>
      </c>
      <c r="R1169">
        <f t="shared" si="189"/>
        <v>0</v>
      </c>
      <c r="S1169">
        <f t="shared" si="189"/>
        <v>0</v>
      </c>
      <c r="T1169">
        <f t="shared" si="189"/>
        <v>0</v>
      </c>
      <c r="U1169">
        <f t="shared" si="189"/>
        <v>0</v>
      </c>
      <c r="V1169">
        <f t="shared" si="189"/>
        <v>0</v>
      </c>
      <c r="W1169">
        <f t="shared" si="189"/>
        <v>0</v>
      </c>
      <c r="X1169">
        <f t="shared" si="189"/>
        <v>0</v>
      </c>
      <c r="Y1169">
        <f t="shared" si="188"/>
        <v>0</v>
      </c>
      <c r="Z1169">
        <f t="shared" si="188"/>
        <v>0</v>
      </c>
      <c r="AA1169">
        <f t="shared" si="188"/>
        <v>0</v>
      </c>
      <c r="AB1169">
        <f t="shared" si="188"/>
        <v>0</v>
      </c>
      <c r="AC1169">
        <f t="shared" si="188"/>
        <v>0</v>
      </c>
    </row>
    <row r="1170" spans="1:29">
      <c r="A1170">
        <f>Schools!A1170</f>
        <v>142911</v>
      </c>
      <c r="B1170" t="str">
        <f>Schools!B1170</f>
        <v>Cambian Spring Hill</v>
      </c>
      <c r="C1170" t="str">
        <f>Schools!C1170</f>
        <v>Independent School</v>
      </c>
      <c r="D1170" t="str">
        <f>Schools!D1170</f>
        <v>Good</v>
      </c>
      <c r="E1170" t="str">
        <f>Schools!E1170</f>
        <v>/provider/27/142911</v>
      </c>
      <c r="F1170" t="str">
        <f>Schools!F1170</f>
        <v>Palace Road, Ripon, North Yorkshire, HG4 3HN</v>
      </c>
      <c r="G1170" s="17">
        <f>Schools!G1170</f>
        <v>42985</v>
      </c>
      <c r="H1170">
        <f>Schools!H1170</f>
        <v>2723903</v>
      </c>
      <c r="I1170" t="str">
        <f>Schools!I1170</f>
        <v>2723903.txt</v>
      </c>
      <c r="J1170" t="str">
        <f>Schools!J1170</f>
        <v>https://files.api.ofsted.gov.uk/v1/file/2723903</v>
      </c>
      <c r="K1170" t="str">
        <f>Schools!K1170</f>
        <v>Standard inspection</v>
      </c>
      <c r="L1170" t="b">
        <f t="shared" si="189"/>
        <v>0</v>
      </c>
      <c r="M1170">
        <f t="shared" si="189"/>
        <v>1</v>
      </c>
      <c r="N1170">
        <f t="shared" si="189"/>
        <v>7</v>
      </c>
      <c r="O1170">
        <f t="shared" si="189"/>
        <v>0</v>
      </c>
      <c r="P1170">
        <f t="shared" si="189"/>
        <v>0</v>
      </c>
      <c r="Q1170">
        <f t="shared" si="189"/>
        <v>0</v>
      </c>
      <c r="R1170">
        <f t="shared" si="189"/>
        <v>0</v>
      </c>
      <c r="S1170">
        <f t="shared" si="189"/>
        <v>1</v>
      </c>
      <c r="T1170">
        <f t="shared" si="189"/>
        <v>0</v>
      </c>
      <c r="U1170">
        <f t="shared" si="189"/>
        <v>0</v>
      </c>
      <c r="V1170">
        <f t="shared" si="189"/>
        <v>0</v>
      </c>
      <c r="W1170">
        <f t="shared" si="189"/>
        <v>0</v>
      </c>
      <c r="X1170">
        <f t="shared" si="189"/>
        <v>0</v>
      </c>
      <c r="Y1170">
        <f t="shared" ref="Y1170:AC1185" si="190">VLOOKUP($A1170,rMentions,COLUMN()-9,FALSE)</f>
        <v>0</v>
      </c>
      <c r="Z1170">
        <f t="shared" si="190"/>
        <v>0</v>
      </c>
      <c r="AA1170">
        <f t="shared" si="190"/>
        <v>0</v>
      </c>
      <c r="AB1170">
        <f t="shared" si="190"/>
        <v>1</v>
      </c>
      <c r="AC1170">
        <f t="shared" si="190"/>
        <v>14</v>
      </c>
    </row>
    <row r="1171" spans="1:29">
      <c r="A1171">
        <f>Schools!A1171</f>
        <v>140547</v>
      </c>
      <c r="B1171" t="str">
        <f>Schools!B1171</f>
        <v>Forge Valley School</v>
      </c>
      <c r="C1171" t="str">
        <f>Schools!C1171</f>
        <v>Secondary</v>
      </c>
      <c r="D1171">
        <f>Schools!D1171</f>
        <v>0</v>
      </c>
      <c r="E1171" t="str">
        <f>Schools!E1171</f>
        <v>/provider/23/140547</v>
      </c>
      <c r="F1171" t="str">
        <f>Schools!F1171</f>
        <v>Wood Lane, Sheffield, South Yorkshire, S6 5HG</v>
      </c>
      <c r="G1171" s="17">
        <f>Schools!G1171</f>
        <v>43292</v>
      </c>
      <c r="H1171">
        <f>Schools!H1171</f>
        <v>2785041</v>
      </c>
      <c r="I1171" t="str">
        <f>Schools!I1171</f>
        <v>2785041.txt</v>
      </c>
      <c r="J1171" t="str">
        <f>Schools!J1171</f>
        <v>https://files.api.ofsted.gov.uk/v1/file/2785041</v>
      </c>
      <c r="K1171" t="str">
        <f>Schools!K1171</f>
        <v>Monitoring visit</v>
      </c>
      <c r="L1171" t="b">
        <f t="shared" si="189"/>
        <v>0</v>
      </c>
      <c r="M1171">
        <f t="shared" si="189"/>
        <v>0</v>
      </c>
      <c r="N1171">
        <f t="shared" si="189"/>
        <v>1</v>
      </c>
      <c r="O1171">
        <f t="shared" si="189"/>
        <v>0</v>
      </c>
      <c r="P1171">
        <f t="shared" si="189"/>
        <v>2</v>
      </c>
      <c r="Q1171">
        <f t="shared" si="189"/>
        <v>0</v>
      </c>
      <c r="R1171">
        <f t="shared" si="189"/>
        <v>0</v>
      </c>
      <c r="S1171">
        <f t="shared" si="189"/>
        <v>0</v>
      </c>
      <c r="T1171">
        <f t="shared" si="189"/>
        <v>0</v>
      </c>
      <c r="U1171">
        <f t="shared" si="189"/>
        <v>0</v>
      </c>
      <c r="V1171">
        <f t="shared" si="189"/>
        <v>0</v>
      </c>
      <c r="W1171">
        <f t="shared" si="189"/>
        <v>0</v>
      </c>
      <c r="X1171">
        <f t="shared" si="189"/>
        <v>0</v>
      </c>
      <c r="Y1171">
        <f t="shared" si="190"/>
        <v>0</v>
      </c>
      <c r="Z1171">
        <f t="shared" si="190"/>
        <v>0</v>
      </c>
      <c r="AA1171">
        <f t="shared" si="190"/>
        <v>0</v>
      </c>
      <c r="AB1171">
        <f t="shared" si="190"/>
        <v>0</v>
      </c>
      <c r="AC1171">
        <f t="shared" si="190"/>
        <v>0</v>
      </c>
    </row>
    <row r="1172" spans="1:29">
      <c r="A1172">
        <f>Schools!A1172</f>
        <v>141178</v>
      </c>
      <c r="B1172" t="str">
        <f>Schools!B1172</f>
        <v>The Warren School</v>
      </c>
      <c r="C1172" t="str">
        <f>Schools!C1172</f>
        <v>Secondary</v>
      </c>
      <c r="D1172" t="str">
        <f>Schools!D1172</f>
        <v>Good</v>
      </c>
      <c r="E1172" t="str">
        <f>Schools!E1172</f>
        <v>/provider/23/141178</v>
      </c>
      <c r="F1172" t="str">
        <f>Schools!F1172</f>
        <v>Whalebone Lane North, Chadwell Heath, Romford, Essex, RM6 6SB</v>
      </c>
      <c r="G1172" s="17">
        <f>Schools!G1172</f>
        <v>43097</v>
      </c>
      <c r="H1172">
        <f>Schools!H1172</f>
        <v>2745669</v>
      </c>
      <c r="I1172" t="str">
        <f>Schools!I1172</f>
        <v>2745669.txt</v>
      </c>
      <c r="J1172" t="str">
        <f>Schools!J1172</f>
        <v>https://files.api.ofsted.gov.uk/v1/file/2745669</v>
      </c>
      <c r="K1172" t="str">
        <f>Schools!K1172</f>
        <v>Full inspection</v>
      </c>
      <c r="L1172" t="b">
        <f t="shared" ref="L1172:AA1181" si="191">VLOOKUP($A1172,rMentions,COLUMN()-9,FALSE)</f>
        <v>0</v>
      </c>
      <c r="M1172">
        <f t="shared" si="191"/>
        <v>1</v>
      </c>
      <c r="N1172">
        <f t="shared" si="191"/>
        <v>4</v>
      </c>
      <c r="O1172">
        <f t="shared" si="191"/>
        <v>0</v>
      </c>
      <c r="P1172">
        <f t="shared" si="191"/>
        <v>2</v>
      </c>
      <c r="Q1172">
        <f t="shared" si="191"/>
        <v>0</v>
      </c>
      <c r="R1172">
        <f t="shared" si="191"/>
        <v>0</v>
      </c>
      <c r="S1172">
        <f t="shared" si="191"/>
        <v>4</v>
      </c>
      <c r="T1172">
        <f t="shared" si="191"/>
        <v>0</v>
      </c>
      <c r="U1172">
        <f t="shared" si="191"/>
        <v>0</v>
      </c>
      <c r="V1172">
        <f t="shared" si="191"/>
        <v>0</v>
      </c>
      <c r="W1172">
        <f t="shared" si="191"/>
        <v>0</v>
      </c>
      <c r="X1172">
        <f t="shared" si="191"/>
        <v>0</v>
      </c>
      <c r="Y1172">
        <f t="shared" si="191"/>
        <v>0</v>
      </c>
      <c r="Z1172">
        <f t="shared" si="191"/>
        <v>0</v>
      </c>
      <c r="AA1172">
        <f t="shared" si="191"/>
        <v>0</v>
      </c>
      <c r="AB1172">
        <f t="shared" si="190"/>
        <v>0</v>
      </c>
      <c r="AC1172">
        <f t="shared" si="190"/>
        <v>5</v>
      </c>
    </row>
    <row r="1173" spans="1:29">
      <c r="A1173">
        <f>Schools!A1173</f>
        <v>119744</v>
      </c>
      <c r="B1173" t="str">
        <f>Schools!B1173</f>
        <v>Carr Hill High School and Sixth Form Centre</v>
      </c>
      <c r="C1173" t="str">
        <f>Schools!C1173</f>
        <v>Secondary</v>
      </c>
      <c r="D1173" t="str">
        <f>Schools!D1173</f>
        <v>Requires Improvement</v>
      </c>
      <c r="E1173" t="str">
        <f>Schools!E1173</f>
        <v>/provider/23/119744</v>
      </c>
      <c r="F1173" t="str">
        <f>Schools!F1173</f>
        <v>Royal Avenue, Kirkham, Preston, Lancashire, PR4 2ST</v>
      </c>
      <c r="G1173" s="17">
        <f>Schools!G1173</f>
        <v>43119</v>
      </c>
      <c r="H1173">
        <f>Schools!H1173</f>
        <v>2748977</v>
      </c>
      <c r="I1173" t="str">
        <f>Schools!I1173</f>
        <v>2748977.txt</v>
      </c>
      <c r="J1173" t="str">
        <f>Schools!J1173</f>
        <v>https://files.api.ofsted.gov.uk/v1/file/2748977</v>
      </c>
      <c r="K1173" t="str">
        <f>Schools!K1173</f>
        <v>Full inspection</v>
      </c>
      <c r="L1173" t="b">
        <f t="shared" si="191"/>
        <v>0</v>
      </c>
      <c r="M1173">
        <f t="shared" si="191"/>
        <v>4</v>
      </c>
      <c r="N1173">
        <f t="shared" si="191"/>
        <v>6</v>
      </c>
      <c r="O1173">
        <f t="shared" si="191"/>
        <v>0</v>
      </c>
      <c r="P1173">
        <f t="shared" si="191"/>
        <v>0</v>
      </c>
      <c r="Q1173">
        <f t="shared" si="191"/>
        <v>0</v>
      </c>
      <c r="R1173">
        <f t="shared" si="191"/>
        <v>0</v>
      </c>
      <c r="S1173">
        <f t="shared" si="191"/>
        <v>0</v>
      </c>
      <c r="T1173">
        <f t="shared" si="191"/>
        <v>0</v>
      </c>
      <c r="U1173">
        <f t="shared" si="191"/>
        <v>0</v>
      </c>
      <c r="V1173">
        <f t="shared" si="191"/>
        <v>0</v>
      </c>
      <c r="W1173">
        <f t="shared" si="191"/>
        <v>0</v>
      </c>
      <c r="X1173">
        <f t="shared" si="191"/>
        <v>0</v>
      </c>
      <c r="Y1173">
        <f t="shared" si="190"/>
        <v>0</v>
      </c>
      <c r="Z1173">
        <f t="shared" si="190"/>
        <v>0</v>
      </c>
      <c r="AA1173">
        <f t="shared" si="190"/>
        <v>0</v>
      </c>
      <c r="AB1173">
        <f t="shared" si="190"/>
        <v>0</v>
      </c>
      <c r="AC1173">
        <f t="shared" si="190"/>
        <v>8</v>
      </c>
    </row>
    <row r="1174" spans="1:29">
      <c r="A1174">
        <f>Schools!A1174</f>
        <v>119745</v>
      </c>
      <c r="B1174" t="str">
        <f>Schools!B1174</f>
        <v>Fearns Community Sports College</v>
      </c>
      <c r="C1174" t="str">
        <f>Schools!C1174</f>
        <v>Secondary</v>
      </c>
      <c r="D1174">
        <f>Schools!D1174</f>
        <v>0</v>
      </c>
      <c r="E1174" t="str">
        <f>Schools!E1174</f>
        <v>/provider/23/119745</v>
      </c>
      <c r="F1174" t="str">
        <f>Schools!F1174</f>
        <v>Fearns Moss, Bacup, Lancashire, OL13 0TG</v>
      </c>
      <c r="G1174" s="17">
        <f>Schools!G1174</f>
        <v>43110</v>
      </c>
      <c r="H1174">
        <f>Schools!H1174</f>
        <v>2747539</v>
      </c>
      <c r="I1174" t="str">
        <f>Schools!I1174</f>
        <v>2747539.txt</v>
      </c>
      <c r="J1174" t="str">
        <f>Schools!J1174</f>
        <v>https://files.api.ofsted.gov.uk/v1/file/2747539</v>
      </c>
      <c r="K1174" t="str">
        <f>Schools!K1174</f>
        <v>Monitoring visit</v>
      </c>
      <c r="L1174" t="b">
        <f t="shared" si="191"/>
        <v>0</v>
      </c>
      <c r="M1174">
        <f t="shared" si="191"/>
        <v>1</v>
      </c>
      <c r="N1174">
        <f t="shared" si="191"/>
        <v>2</v>
      </c>
      <c r="O1174">
        <f t="shared" si="191"/>
        <v>0</v>
      </c>
      <c r="P1174">
        <f t="shared" si="191"/>
        <v>0</v>
      </c>
      <c r="Q1174">
        <f t="shared" si="191"/>
        <v>0</v>
      </c>
      <c r="R1174">
        <f t="shared" si="191"/>
        <v>0</v>
      </c>
      <c r="S1174">
        <f t="shared" si="191"/>
        <v>0</v>
      </c>
      <c r="T1174">
        <f t="shared" si="191"/>
        <v>0</v>
      </c>
      <c r="U1174">
        <f t="shared" si="191"/>
        <v>0</v>
      </c>
      <c r="V1174">
        <f t="shared" si="191"/>
        <v>0</v>
      </c>
      <c r="W1174">
        <f t="shared" si="191"/>
        <v>0</v>
      </c>
      <c r="X1174">
        <f t="shared" si="191"/>
        <v>0</v>
      </c>
      <c r="Y1174">
        <f t="shared" si="190"/>
        <v>0</v>
      </c>
      <c r="Z1174">
        <f t="shared" si="190"/>
        <v>0</v>
      </c>
      <c r="AA1174">
        <f t="shared" si="190"/>
        <v>0</v>
      </c>
      <c r="AB1174">
        <f t="shared" si="190"/>
        <v>0</v>
      </c>
      <c r="AC1174">
        <f t="shared" si="190"/>
        <v>3</v>
      </c>
    </row>
    <row r="1175" spans="1:29">
      <c r="A1175">
        <f>Schools!A1175</f>
        <v>141941</v>
      </c>
      <c r="B1175" t="str">
        <f>Schools!B1175</f>
        <v>Bolton UTC</v>
      </c>
      <c r="C1175" t="str">
        <f>Schools!C1175</f>
        <v>Secondary</v>
      </c>
      <c r="D1175">
        <f>Schools!D1175</f>
        <v>0</v>
      </c>
      <c r="E1175" t="str">
        <f>Schools!E1175</f>
        <v>/provider/23/141941</v>
      </c>
      <c r="F1175" t="str">
        <f>Schools!F1175</f>
        <v>Deane Road, Bolton, Greater Manchester, BL3 5AG</v>
      </c>
      <c r="G1175" s="17">
        <f>Schools!G1175</f>
        <v>43174</v>
      </c>
      <c r="H1175">
        <f>Schools!H1175</f>
        <v>2761193</v>
      </c>
      <c r="I1175" t="str">
        <f>Schools!I1175</f>
        <v>2761193.txt</v>
      </c>
      <c r="J1175" t="str">
        <f>Schools!J1175</f>
        <v>https://files.api.ofsted.gov.uk/v1/file/2761193</v>
      </c>
      <c r="K1175" t="str">
        <f>Schools!K1175</f>
        <v>Monitoring visit</v>
      </c>
      <c r="L1175" t="b">
        <f t="shared" si="191"/>
        <v>0</v>
      </c>
      <c r="M1175">
        <f t="shared" si="191"/>
        <v>6</v>
      </c>
      <c r="N1175">
        <f t="shared" si="191"/>
        <v>7</v>
      </c>
      <c r="O1175">
        <f t="shared" si="191"/>
        <v>0</v>
      </c>
      <c r="P1175">
        <f t="shared" si="191"/>
        <v>0</v>
      </c>
      <c r="Q1175">
        <f t="shared" si="191"/>
        <v>0</v>
      </c>
      <c r="R1175">
        <f t="shared" si="191"/>
        <v>0</v>
      </c>
      <c r="S1175">
        <f t="shared" si="191"/>
        <v>1</v>
      </c>
      <c r="T1175">
        <f t="shared" si="191"/>
        <v>0</v>
      </c>
      <c r="U1175">
        <f t="shared" si="191"/>
        <v>0</v>
      </c>
      <c r="V1175">
        <f t="shared" si="191"/>
        <v>0</v>
      </c>
      <c r="W1175">
        <f t="shared" si="191"/>
        <v>0</v>
      </c>
      <c r="X1175">
        <f t="shared" si="191"/>
        <v>0</v>
      </c>
      <c r="Y1175">
        <f t="shared" si="190"/>
        <v>0</v>
      </c>
      <c r="Z1175">
        <f t="shared" si="190"/>
        <v>0</v>
      </c>
      <c r="AA1175">
        <f t="shared" si="190"/>
        <v>0</v>
      </c>
      <c r="AB1175">
        <f t="shared" si="190"/>
        <v>0</v>
      </c>
      <c r="AC1175">
        <f t="shared" si="190"/>
        <v>3</v>
      </c>
    </row>
    <row r="1176" spans="1:29">
      <c r="A1176">
        <f>Schools!A1176</f>
        <v>119749</v>
      </c>
      <c r="B1176" t="str">
        <f>Schools!B1176</f>
        <v>Longridge High School A Maths and Computing College</v>
      </c>
      <c r="C1176" t="str">
        <f>Schools!C1176</f>
        <v>Secondary</v>
      </c>
      <c r="D1176" t="str">
        <f>Schools!D1176</f>
        <v>Requires Improvement</v>
      </c>
      <c r="E1176" t="str">
        <f>Schools!E1176</f>
        <v>/provider/23/119749</v>
      </c>
      <c r="F1176" t="str">
        <f>Schools!F1176</f>
        <v>Preston Road, Longridge, Preston, Lancashire, PR3 3AR</v>
      </c>
      <c r="G1176" s="17">
        <f>Schools!G1176</f>
        <v>43024</v>
      </c>
      <c r="H1176">
        <f>Schools!H1176</f>
        <v>2730697</v>
      </c>
      <c r="I1176" t="str">
        <f>Schools!I1176</f>
        <v>2730697.txt</v>
      </c>
      <c r="J1176" t="str">
        <f>Schools!J1176</f>
        <v>https://files.api.ofsted.gov.uk/v1/file/2730697</v>
      </c>
      <c r="K1176" t="str">
        <f>Schools!K1176</f>
        <v>Full inspection</v>
      </c>
      <c r="L1176" t="b">
        <f t="shared" si="191"/>
        <v>0</v>
      </c>
      <c r="M1176">
        <f t="shared" si="191"/>
        <v>4</v>
      </c>
      <c r="N1176">
        <f t="shared" si="191"/>
        <v>6</v>
      </c>
      <c r="O1176">
        <f t="shared" si="191"/>
        <v>0</v>
      </c>
      <c r="P1176">
        <f t="shared" si="191"/>
        <v>0</v>
      </c>
      <c r="Q1176">
        <f t="shared" si="191"/>
        <v>0</v>
      </c>
      <c r="R1176">
        <f t="shared" si="191"/>
        <v>0</v>
      </c>
      <c r="S1176">
        <f t="shared" si="191"/>
        <v>0</v>
      </c>
      <c r="T1176">
        <f t="shared" si="191"/>
        <v>0</v>
      </c>
      <c r="U1176">
        <f t="shared" si="191"/>
        <v>0</v>
      </c>
      <c r="V1176">
        <f t="shared" si="191"/>
        <v>0</v>
      </c>
      <c r="W1176">
        <f t="shared" si="191"/>
        <v>0</v>
      </c>
      <c r="X1176">
        <f t="shared" si="191"/>
        <v>0</v>
      </c>
      <c r="Y1176">
        <f t="shared" si="190"/>
        <v>0</v>
      </c>
      <c r="Z1176">
        <f t="shared" si="190"/>
        <v>0</v>
      </c>
      <c r="AA1176">
        <f t="shared" si="190"/>
        <v>0</v>
      </c>
      <c r="AB1176">
        <f t="shared" si="190"/>
        <v>0</v>
      </c>
      <c r="AC1176">
        <f t="shared" si="190"/>
        <v>4</v>
      </c>
    </row>
    <row r="1177" spans="1:29">
      <c r="A1177">
        <f>Schools!A1177</f>
        <v>119753</v>
      </c>
      <c r="B1177" t="str">
        <f>Schools!B1177</f>
        <v>Whitworth Community High School</v>
      </c>
      <c r="C1177" t="str">
        <f>Schools!C1177</f>
        <v>Secondary</v>
      </c>
      <c r="D1177">
        <f>Schools!D1177</f>
        <v>0</v>
      </c>
      <c r="E1177" t="str">
        <f>Schools!E1177</f>
        <v>/provider/23/119753</v>
      </c>
      <c r="F1177" t="str">
        <f>Schools!F1177</f>
        <v>Hall Fold, Whitworth, Rossendale, Lancashire, OL12 8TS</v>
      </c>
      <c r="G1177" s="17">
        <f>Schools!G1177</f>
        <v>43172</v>
      </c>
      <c r="H1177">
        <f>Schools!H1177</f>
        <v>2760429</v>
      </c>
      <c r="I1177" t="str">
        <f>Schools!I1177</f>
        <v>2760429.txt</v>
      </c>
      <c r="J1177" t="str">
        <f>Schools!J1177</f>
        <v>https://files.api.ofsted.gov.uk/v1/file/2760429</v>
      </c>
      <c r="K1177" t="str">
        <f>Schools!K1177</f>
        <v>Short inspection</v>
      </c>
      <c r="L1177" t="b">
        <f t="shared" si="191"/>
        <v>0</v>
      </c>
      <c r="M1177">
        <f t="shared" si="191"/>
        <v>2</v>
      </c>
      <c r="N1177">
        <f t="shared" si="191"/>
        <v>2</v>
      </c>
      <c r="O1177">
        <f t="shared" si="191"/>
        <v>0</v>
      </c>
      <c r="P1177">
        <f t="shared" si="191"/>
        <v>0</v>
      </c>
      <c r="Q1177">
        <f t="shared" si="191"/>
        <v>0</v>
      </c>
      <c r="R1177">
        <f t="shared" si="191"/>
        <v>0</v>
      </c>
      <c r="S1177">
        <f t="shared" si="191"/>
        <v>1</v>
      </c>
      <c r="T1177">
        <f t="shared" si="191"/>
        <v>0</v>
      </c>
      <c r="U1177">
        <f t="shared" si="191"/>
        <v>0</v>
      </c>
      <c r="V1177">
        <f t="shared" si="191"/>
        <v>0</v>
      </c>
      <c r="W1177">
        <f t="shared" si="191"/>
        <v>0</v>
      </c>
      <c r="X1177">
        <f t="shared" si="191"/>
        <v>0</v>
      </c>
      <c r="Y1177">
        <f t="shared" si="190"/>
        <v>0</v>
      </c>
      <c r="Z1177">
        <f t="shared" si="190"/>
        <v>0</v>
      </c>
      <c r="AA1177">
        <f t="shared" si="190"/>
        <v>0</v>
      </c>
      <c r="AB1177">
        <f t="shared" si="190"/>
        <v>0</v>
      </c>
      <c r="AC1177">
        <f t="shared" si="190"/>
        <v>4</v>
      </c>
    </row>
    <row r="1178" spans="1:29">
      <c r="A1178">
        <f>Schools!A1178</f>
        <v>119757</v>
      </c>
      <c r="B1178" t="str">
        <f>Schools!B1178</f>
        <v>The Hollins</v>
      </c>
      <c r="C1178" t="str">
        <f>Schools!C1178</f>
        <v>Secondary</v>
      </c>
      <c r="D1178" t="str">
        <f>Schools!D1178</f>
        <v>Good</v>
      </c>
      <c r="E1178" t="str">
        <f>Schools!E1178</f>
        <v>/provider/23/119757</v>
      </c>
      <c r="F1178" t="str">
        <f>Schools!F1178</f>
        <v>Hollins Lane, Accrington, Lancashire, BB5 2QY</v>
      </c>
      <c r="G1178" s="17">
        <f>Schools!G1178</f>
        <v>43117</v>
      </c>
      <c r="H1178">
        <f>Schools!H1178</f>
        <v>2748641</v>
      </c>
      <c r="I1178" t="str">
        <f>Schools!I1178</f>
        <v>2748641.txt</v>
      </c>
      <c r="J1178" t="str">
        <f>Schools!J1178</f>
        <v>https://files.api.ofsted.gov.uk/v1/file/2748641</v>
      </c>
      <c r="K1178" t="str">
        <f>Schools!K1178</f>
        <v>Full inspection</v>
      </c>
      <c r="L1178" t="b">
        <f t="shared" si="191"/>
        <v>0</v>
      </c>
      <c r="M1178">
        <f t="shared" si="191"/>
        <v>0</v>
      </c>
      <c r="N1178">
        <f t="shared" si="191"/>
        <v>4</v>
      </c>
      <c r="O1178">
        <f t="shared" si="191"/>
        <v>0</v>
      </c>
      <c r="P1178">
        <f t="shared" si="191"/>
        <v>0</v>
      </c>
      <c r="Q1178">
        <f t="shared" si="191"/>
        <v>0</v>
      </c>
      <c r="R1178">
        <f t="shared" si="191"/>
        <v>0</v>
      </c>
      <c r="S1178">
        <f t="shared" si="191"/>
        <v>0</v>
      </c>
      <c r="T1178">
        <f t="shared" si="191"/>
        <v>1</v>
      </c>
      <c r="U1178">
        <f t="shared" si="191"/>
        <v>0</v>
      </c>
      <c r="V1178">
        <f t="shared" si="191"/>
        <v>0</v>
      </c>
      <c r="W1178">
        <f t="shared" si="191"/>
        <v>0</v>
      </c>
      <c r="X1178">
        <f t="shared" si="191"/>
        <v>0</v>
      </c>
      <c r="Y1178">
        <f t="shared" si="190"/>
        <v>0</v>
      </c>
      <c r="Z1178">
        <f t="shared" si="190"/>
        <v>0</v>
      </c>
      <c r="AA1178">
        <f t="shared" si="190"/>
        <v>0</v>
      </c>
      <c r="AB1178">
        <f t="shared" si="190"/>
        <v>0</v>
      </c>
      <c r="AC1178">
        <f t="shared" si="190"/>
        <v>11</v>
      </c>
    </row>
    <row r="1179" spans="1:29">
      <c r="A1179">
        <f>Schools!A1179</f>
        <v>119761</v>
      </c>
      <c r="B1179" t="str">
        <f>Schools!B1179</f>
        <v>Morecambe Community High School</v>
      </c>
      <c r="C1179" t="str">
        <f>Schools!C1179</f>
        <v>Secondary</v>
      </c>
      <c r="D1179" t="str">
        <f>Schools!D1179</f>
        <v>Inadequate</v>
      </c>
      <c r="E1179" t="str">
        <f>Schools!E1179</f>
        <v>/provider/23/119761</v>
      </c>
      <c r="F1179" t="str">
        <f>Schools!F1179</f>
        <v>Dallam Avenue, Morecambe, Lancashire, LA4 5BG</v>
      </c>
      <c r="G1179" s="17">
        <f>Schools!G1179</f>
        <v>43151</v>
      </c>
      <c r="H1179">
        <f>Schools!H1179</f>
        <v>2755427</v>
      </c>
      <c r="I1179" t="str">
        <f>Schools!I1179</f>
        <v>2755427.txt</v>
      </c>
      <c r="J1179" t="str">
        <f>Schools!J1179</f>
        <v>https://files.api.ofsted.gov.uk/v1/file/2755427</v>
      </c>
      <c r="K1179" t="str">
        <f>Schools!K1179</f>
        <v>Full inspection</v>
      </c>
      <c r="L1179" t="b">
        <f t="shared" si="191"/>
        <v>0</v>
      </c>
      <c r="M1179">
        <f t="shared" si="191"/>
        <v>3</v>
      </c>
      <c r="N1179">
        <f t="shared" si="191"/>
        <v>9</v>
      </c>
      <c r="O1179">
        <f t="shared" si="191"/>
        <v>0</v>
      </c>
      <c r="P1179">
        <f t="shared" si="191"/>
        <v>0</v>
      </c>
      <c r="Q1179">
        <f t="shared" si="191"/>
        <v>0</v>
      </c>
      <c r="R1179">
        <f t="shared" si="191"/>
        <v>1</v>
      </c>
      <c r="S1179">
        <f t="shared" si="191"/>
        <v>0</v>
      </c>
      <c r="T1179">
        <f t="shared" si="191"/>
        <v>1</v>
      </c>
      <c r="U1179">
        <f t="shared" si="191"/>
        <v>0</v>
      </c>
      <c r="V1179">
        <f t="shared" si="191"/>
        <v>0</v>
      </c>
      <c r="W1179">
        <f t="shared" si="191"/>
        <v>0</v>
      </c>
      <c r="X1179">
        <f t="shared" si="191"/>
        <v>0</v>
      </c>
      <c r="Y1179">
        <f t="shared" si="190"/>
        <v>1</v>
      </c>
      <c r="Z1179">
        <f t="shared" si="190"/>
        <v>1</v>
      </c>
      <c r="AA1179">
        <f t="shared" si="190"/>
        <v>2</v>
      </c>
      <c r="AB1179">
        <f t="shared" si="190"/>
        <v>0</v>
      </c>
      <c r="AC1179">
        <f t="shared" si="190"/>
        <v>10</v>
      </c>
    </row>
    <row r="1180" spans="1:29">
      <c r="A1180">
        <f>Schools!A1180</f>
        <v>141013</v>
      </c>
      <c r="B1180" t="str">
        <f>Schools!B1180</f>
        <v>Hillsview Academy</v>
      </c>
      <c r="C1180" t="str">
        <f>Schools!C1180</f>
        <v>Secondary</v>
      </c>
      <c r="D1180">
        <f>Schools!D1180</f>
        <v>0</v>
      </c>
      <c r="E1180" t="str">
        <f>Schools!E1180</f>
        <v>/provider/23/141013</v>
      </c>
      <c r="F1180" t="str">
        <f>Schools!F1180</f>
        <v>Normanby Road, South Bank, Middlesbrough, TS6 9AG</v>
      </c>
      <c r="G1180" s="17">
        <f>Schools!G1180</f>
        <v>43298</v>
      </c>
      <c r="H1180">
        <f>Schools!H1180</f>
        <v>2786161</v>
      </c>
      <c r="I1180" t="str">
        <f>Schools!I1180</f>
        <v>2786161.txt</v>
      </c>
      <c r="J1180" t="str">
        <f>Schools!J1180</f>
        <v>https://files.api.ofsted.gov.uk/v1/file/2786161</v>
      </c>
      <c r="K1180" t="str">
        <f>Schools!K1180</f>
        <v>Monitoring visit</v>
      </c>
      <c r="L1180" t="b">
        <f t="shared" si="191"/>
        <v>0</v>
      </c>
      <c r="M1180">
        <f t="shared" si="191"/>
        <v>0</v>
      </c>
      <c r="N1180">
        <f t="shared" si="191"/>
        <v>0</v>
      </c>
      <c r="O1180">
        <f t="shared" si="191"/>
        <v>0</v>
      </c>
      <c r="P1180">
        <f t="shared" si="191"/>
        <v>0</v>
      </c>
      <c r="Q1180">
        <f t="shared" si="191"/>
        <v>0</v>
      </c>
      <c r="R1180">
        <f t="shared" si="191"/>
        <v>0</v>
      </c>
      <c r="S1180">
        <f t="shared" si="191"/>
        <v>0</v>
      </c>
      <c r="T1180">
        <f t="shared" si="191"/>
        <v>0</v>
      </c>
      <c r="U1180">
        <f t="shared" si="191"/>
        <v>0</v>
      </c>
      <c r="V1180">
        <f t="shared" si="191"/>
        <v>0</v>
      </c>
      <c r="W1180">
        <f t="shared" si="191"/>
        <v>0</v>
      </c>
      <c r="X1180">
        <f t="shared" si="191"/>
        <v>0</v>
      </c>
      <c r="Y1180">
        <f t="shared" si="190"/>
        <v>0</v>
      </c>
      <c r="Z1180">
        <f t="shared" si="190"/>
        <v>0</v>
      </c>
      <c r="AA1180">
        <f t="shared" si="190"/>
        <v>0</v>
      </c>
      <c r="AB1180">
        <f t="shared" si="190"/>
        <v>0</v>
      </c>
      <c r="AC1180">
        <f t="shared" si="190"/>
        <v>0</v>
      </c>
    </row>
    <row r="1181" spans="1:29">
      <c r="A1181">
        <f>Schools!A1181</f>
        <v>119767</v>
      </c>
      <c r="B1181" t="str">
        <f>Schools!B1181</f>
        <v>Haslingden High School and Sixth Form</v>
      </c>
      <c r="C1181" t="str">
        <f>Schools!C1181</f>
        <v>Secondary</v>
      </c>
      <c r="D1181" t="str">
        <f>Schools!D1181</f>
        <v>Good</v>
      </c>
      <c r="E1181" t="str">
        <f>Schools!E1181</f>
        <v>/provider/23/119767</v>
      </c>
      <c r="F1181" t="str">
        <f>Schools!F1181</f>
        <v>Broadway, Haslingden, Rossendale, Lancashire, BB4 4EY</v>
      </c>
      <c r="G1181" s="17">
        <f>Schools!G1181</f>
        <v>42985</v>
      </c>
      <c r="H1181">
        <f>Schools!H1181</f>
        <v>2723905</v>
      </c>
      <c r="I1181" t="str">
        <f>Schools!I1181</f>
        <v>2723905.txt</v>
      </c>
      <c r="J1181" t="str">
        <f>Schools!J1181</f>
        <v>https://files.api.ofsted.gov.uk/v1/file/2723905</v>
      </c>
      <c r="K1181" t="str">
        <f>Schools!K1181</f>
        <v>Full inspection</v>
      </c>
      <c r="L1181" t="b">
        <f t="shared" si="191"/>
        <v>0</v>
      </c>
      <c r="M1181">
        <f t="shared" si="191"/>
        <v>14</v>
      </c>
      <c r="N1181">
        <f t="shared" si="191"/>
        <v>20</v>
      </c>
      <c r="O1181">
        <f t="shared" si="191"/>
        <v>0</v>
      </c>
      <c r="P1181">
        <f t="shared" si="191"/>
        <v>1</v>
      </c>
      <c r="Q1181">
        <f t="shared" si="191"/>
        <v>0</v>
      </c>
      <c r="R1181">
        <f t="shared" si="191"/>
        <v>0</v>
      </c>
      <c r="S1181">
        <f t="shared" si="191"/>
        <v>2</v>
      </c>
      <c r="T1181">
        <f t="shared" si="191"/>
        <v>0</v>
      </c>
      <c r="U1181">
        <f t="shared" si="191"/>
        <v>0</v>
      </c>
      <c r="V1181">
        <f t="shared" si="191"/>
        <v>0</v>
      </c>
      <c r="W1181">
        <f t="shared" si="191"/>
        <v>0</v>
      </c>
      <c r="X1181">
        <f t="shared" si="191"/>
        <v>0</v>
      </c>
      <c r="Y1181">
        <f t="shared" si="190"/>
        <v>0</v>
      </c>
      <c r="Z1181">
        <f t="shared" si="190"/>
        <v>0</v>
      </c>
      <c r="AA1181">
        <f t="shared" si="190"/>
        <v>0</v>
      </c>
      <c r="AB1181">
        <f t="shared" si="190"/>
        <v>0</v>
      </c>
      <c r="AC1181">
        <f t="shared" si="190"/>
        <v>12</v>
      </c>
    </row>
    <row r="1182" spans="1:29">
      <c r="A1182">
        <f>Schools!A1182</f>
        <v>119771</v>
      </c>
      <c r="B1182" t="str">
        <f>Schools!B1182</f>
        <v>Fleetwood High School</v>
      </c>
      <c r="C1182" t="str">
        <f>Schools!C1182</f>
        <v>Secondary</v>
      </c>
      <c r="D1182">
        <f>Schools!D1182</f>
        <v>0</v>
      </c>
      <c r="E1182" t="str">
        <f>Schools!E1182</f>
        <v>/provider/23/119771</v>
      </c>
      <c r="F1182" t="str">
        <f>Schools!F1182</f>
        <v>Broadway, Fleetwood, Lancashire, FY7 8HE</v>
      </c>
      <c r="G1182" s="17">
        <f>Schools!G1182</f>
        <v>42989</v>
      </c>
      <c r="H1182">
        <f>Schools!H1182</f>
        <v>2724485</v>
      </c>
      <c r="I1182" t="str">
        <f>Schools!I1182</f>
        <v>2724485.txt</v>
      </c>
      <c r="J1182" t="str">
        <f>Schools!J1182</f>
        <v>https://files.api.ofsted.gov.uk/v1/file/2724485</v>
      </c>
      <c r="K1182" t="str">
        <f>Schools!K1182</f>
        <v>Monitoring visit</v>
      </c>
      <c r="L1182" t="b">
        <f t="shared" ref="L1182:AA1191" si="192">VLOOKUP($A1182,rMentions,COLUMN()-9,FALSE)</f>
        <v>0</v>
      </c>
      <c r="M1182">
        <f t="shared" si="192"/>
        <v>5</v>
      </c>
      <c r="N1182">
        <f t="shared" si="192"/>
        <v>11</v>
      </c>
      <c r="O1182">
        <f t="shared" si="192"/>
        <v>0</v>
      </c>
      <c r="P1182">
        <f t="shared" si="192"/>
        <v>0</v>
      </c>
      <c r="Q1182">
        <f t="shared" si="192"/>
        <v>0</v>
      </c>
      <c r="R1182">
        <f t="shared" si="192"/>
        <v>0</v>
      </c>
      <c r="S1182">
        <f t="shared" si="192"/>
        <v>0</v>
      </c>
      <c r="T1182">
        <f t="shared" si="192"/>
        <v>1</v>
      </c>
      <c r="U1182">
        <f t="shared" si="192"/>
        <v>0</v>
      </c>
      <c r="V1182">
        <f t="shared" si="192"/>
        <v>0</v>
      </c>
      <c r="W1182">
        <f t="shared" si="192"/>
        <v>0</v>
      </c>
      <c r="X1182">
        <f t="shared" si="192"/>
        <v>0</v>
      </c>
      <c r="Y1182">
        <f t="shared" si="192"/>
        <v>0</v>
      </c>
      <c r="Z1182">
        <f t="shared" si="192"/>
        <v>0</v>
      </c>
      <c r="AA1182">
        <f t="shared" si="192"/>
        <v>0</v>
      </c>
      <c r="AB1182">
        <f t="shared" si="190"/>
        <v>0</v>
      </c>
      <c r="AC1182">
        <f t="shared" si="190"/>
        <v>8</v>
      </c>
    </row>
    <row r="1183" spans="1:29">
      <c r="A1183">
        <f>Schools!A1183</f>
        <v>119773</v>
      </c>
      <c r="B1183" t="str">
        <f>Schools!B1183</f>
        <v>Moor Park High School and Sixth Form</v>
      </c>
      <c r="C1183" t="str">
        <f>Schools!C1183</f>
        <v>Secondary</v>
      </c>
      <c r="D1183" t="str">
        <f>Schools!D1183</f>
        <v>Requires Improvement</v>
      </c>
      <c r="E1183" t="str">
        <f>Schools!E1183</f>
        <v>/provider/23/119773</v>
      </c>
      <c r="F1183" t="str">
        <f>Schools!F1183</f>
        <v>Moor Park Avenue, Preston, Lancashire, PR1 6DT</v>
      </c>
      <c r="G1183" s="17">
        <f>Schools!G1183</f>
        <v>43244</v>
      </c>
      <c r="H1183">
        <f>Schools!H1183</f>
        <v>2775545</v>
      </c>
      <c r="I1183" t="str">
        <f>Schools!I1183</f>
        <v>2775545.txt</v>
      </c>
      <c r="J1183" t="str">
        <f>Schools!J1183</f>
        <v>https://files.api.ofsted.gov.uk/v1/file/2775545</v>
      </c>
      <c r="K1183" t="str">
        <f>Schools!K1183</f>
        <v>Full inspection</v>
      </c>
      <c r="L1183" t="b">
        <f t="shared" si="192"/>
        <v>0</v>
      </c>
      <c r="M1183">
        <f t="shared" si="192"/>
        <v>7</v>
      </c>
      <c r="N1183">
        <f t="shared" si="192"/>
        <v>6</v>
      </c>
      <c r="O1183">
        <f t="shared" si="192"/>
        <v>0</v>
      </c>
      <c r="P1183">
        <f t="shared" si="192"/>
        <v>1</v>
      </c>
      <c r="Q1183">
        <f t="shared" si="192"/>
        <v>0</v>
      </c>
      <c r="R1183">
        <f t="shared" si="192"/>
        <v>0</v>
      </c>
      <c r="S1183">
        <f t="shared" si="192"/>
        <v>1</v>
      </c>
      <c r="T1183">
        <f t="shared" si="192"/>
        <v>0</v>
      </c>
      <c r="U1183">
        <f t="shared" si="192"/>
        <v>0</v>
      </c>
      <c r="V1183">
        <f t="shared" si="192"/>
        <v>0</v>
      </c>
      <c r="W1183">
        <f t="shared" si="192"/>
        <v>0</v>
      </c>
      <c r="X1183">
        <f t="shared" si="192"/>
        <v>0</v>
      </c>
      <c r="Y1183">
        <f t="shared" si="190"/>
        <v>0</v>
      </c>
      <c r="Z1183">
        <f t="shared" si="190"/>
        <v>0</v>
      </c>
      <c r="AA1183">
        <f t="shared" si="190"/>
        <v>0</v>
      </c>
      <c r="AB1183">
        <f t="shared" si="190"/>
        <v>0</v>
      </c>
      <c r="AC1183">
        <f t="shared" si="190"/>
        <v>6</v>
      </c>
    </row>
    <row r="1184" spans="1:29">
      <c r="A1184">
        <f>Schools!A1184</f>
        <v>141177</v>
      </c>
      <c r="B1184" t="str">
        <f>Schools!B1184</f>
        <v>King Edward VII Academy</v>
      </c>
      <c r="C1184" t="str">
        <f>Schools!C1184</f>
        <v>Secondary</v>
      </c>
      <c r="D1184">
        <f>Schools!D1184</f>
        <v>0</v>
      </c>
      <c r="E1184" t="str">
        <f>Schools!E1184</f>
        <v>/provider/23/141177</v>
      </c>
      <c r="F1184" t="str">
        <f>Schools!F1184</f>
        <v>Gaywood Road, King's Lynn, Norfolk, PE30 2QB</v>
      </c>
      <c r="G1184" s="17">
        <f>Schools!G1184</f>
        <v>43159</v>
      </c>
      <c r="H1184">
        <f>Schools!H1184</f>
        <v>2757177</v>
      </c>
      <c r="I1184" t="str">
        <f>Schools!I1184</f>
        <v>2757177.txt</v>
      </c>
      <c r="J1184" t="str">
        <f>Schools!J1184</f>
        <v>https://files.api.ofsted.gov.uk/v1/file/2757177</v>
      </c>
      <c r="K1184" t="str">
        <f>Schools!K1184</f>
        <v>Monitoring visit</v>
      </c>
      <c r="L1184" t="b">
        <f t="shared" si="192"/>
        <v>0</v>
      </c>
      <c r="M1184">
        <f t="shared" si="192"/>
        <v>4</v>
      </c>
      <c r="N1184">
        <f t="shared" si="192"/>
        <v>2</v>
      </c>
      <c r="O1184">
        <f t="shared" si="192"/>
        <v>0</v>
      </c>
      <c r="P1184">
        <f t="shared" si="192"/>
        <v>0</v>
      </c>
      <c r="Q1184">
        <f t="shared" si="192"/>
        <v>0</v>
      </c>
      <c r="R1184">
        <f t="shared" si="192"/>
        <v>0</v>
      </c>
      <c r="S1184">
        <f t="shared" si="192"/>
        <v>0</v>
      </c>
      <c r="T1184">
        <f t="shared" si="192"/>
        <v>0</v>
      </c>
      <c r="U1184">
        <f t="shared" si="192"/>
        <v>0</v>
      </c>
      <c r="V1184">
        <f t="shared" si="192"/>
        <v>0</v>
      </c>
      <c r="W1184">
        <f t="shared" si="192"/>
        <v>0</v>
      </c>
      <c r="X1184">
        <f t="shared" si="192"/>
        <v>0</v>
      </c>
      <c r="Y1184">
        <f t="shared" si="190"/>
        <v>0</v>
      </c>
      <c r="Z1184">
        <f t="shared" si="190"/>
        <v>0</v>
      </c>
      <c r="AA1184">
        <f t="shared" si="190"/>
        <v>0</v>
      </c>
      <c r="AB1184">
        <f t="shared" si="190"/>
        <v>0</v>
      </c>
      <c r="AC1184">
        <f t="shared" si="190"/>
        <v>1</v>
      </c>
    </row>
    <row r="1185" spans="1:29">
      <c r="A1185">
        <f>Schools!A1185</f>
        <v>119780</v>
      </c>
      <c r="B1185" t="str">
        <f>Schools!B1185</f>
        <v>Corpus Christi Catholic High School</v>
      </c>
      <c r="C1185" t="str">
        <f>Schools!C1185</f>
        <v>Secondary</v>
      </c>
      <c r="D1185">
        <f>Schools!D1185</f>
        <v>0</v>
      </c>
      <c r="E1185" t="str">
        <f>Schools!E1185</f>
        <v>/provider/23/119780</v>
      </c>
      <c r="F1185" t="str">
        <f>Schools!F1185</f>
        <v>St Vincent's Road, Fulwood, Preston, Lancashire, PR2 8QY</v>
      </c>
      <c r="G1185" s="17">
        <f>Schools!G1185</f>
        <v>43122</v>
      </c>
      <c r="H1185">
        <f>Schools!H1185</f>
        <v>2749155</v>
      </c>
      <c r="I1185" t="str">
        <f>Schools!I1185</f>
        <v>2749155.txt</v>
      </c>
      <c r="J1185" t="str">
        <f>Schools!J1185</f>
        <v>https://files.api.ofsted.gov.uk/v1/file/2749155</v>
      </c>
      <c r="K1185" t="str">
        <f>Schools!K1185</f>
        <v>Monitoring visit</v>
      </c>
      <c r="L1185" t="b">
        <f t="shared" si="192"/>
        <v>0</v>
      </c>
      <c r="M1185">
        <f t="shared" si="192"/>
        <v>3</v>
      </c>
      <c r="N1185">
        <f t="shared" si="192"/>
        <v>2</v>
      </c>
      <c r="O1185">
        <f t="shared" si="192"/>
        <v>0</v>
      </c>
      <c r="P1185">
        <f t="shared" si="192"/>
        <v>0</v>
      </c>
      <c r="Q1185">
        <f t="shared" si="192"/>
        <v>0</v>
      </c>
      <c r="R1185">
        <f t="shared" si="192"/>
        <v>0</v>
      </c>
      <c r="S1185">
        <f t="shared" si="192"/>
        <v>0</v>
      </c>
      <c r="T1185">
        <f t="shared" si="192"/>
        <v>0</v>
      </c>
      <c r="U1185">
        <f t="shared" si="192"/>
        <v>0</v>
      </c>
      <c r="V1185">
        <f t="shared" si="192"/>
        <v>0</v>
      </c>
      <c r="W1185">
        <f t="shared" si="192"/>
        <v>0</v>
      </c>
      <c r="X1185">
        <f t="shared" si="192"/>
        <v>0</v>
      </c>
      <c r="Y1185">
        <f t="shared" si="190"/>
        <v>0</v>
      </c>
      <c r="Z1185">
        <f t="shared" si="190"/>
        <v>0</v>
      </c>
      <c r="AA1185">
        <f t="shared" si="190"/>
        <v>0</v>
      </c>
      <c r="AB1185">
        <f t="shared" si="190"/>
        <v>0</v>
      </c>
      <c r="AC1185">
        <f t="shared" si="190"/>
        <v>2</v>
      </c>
    </row>
    <row r="1186" spans="1:29">
      <c r="A1186">
        <f>Schools!A1186</f>
        <v>140945</v>
      </c>
      <c r="B1186" t="str">
        <f>Schools!B1186</f>
        <v>Elutec</v>
      </c>
      <c r="C1186" t="str">
        <f>Schools!C1186</f>
        <v>Secondary</v>
      </c>
      <c r="D1186">
        <f>Schools!D1186</f>
        <v>0</v>
      </c>
      <c r="E1186" t="str">
        <f>Schools!E1186</f>
        <v>/provider/23/140945</v>
      </c>
      <c r="F1186" t="str">
        <f>Schools!F1186</f>
        <v>Yew Tree Avenue, Rainham Rd South, Dagenham East, Essex, RM10 7FN</v>
      </c>
      <c r="G1186" s="17">
        <f>Schools!G1186</f>
        <v>43266</v>
      </c>
      <c r="H1186">
        <f>Schools!H1186</f>
        <v>2779937</v>
      </c>
      <c r="I1186" t="str">
        <f>Schools!I1186</f>
        <v>2779937.txt</v>
      </c>
      <c r="J1186" t="str">
        <f>Schools!J1186</f>
        <v>https://files.api.ofsted.gov.uk/v1/file/2779937</v>
      </c>
      <c r="K1186" t="str">
        <f>Schools!K1186</f>
        <v>Monitoring visit</v>
      </c>
      <c r="L1186" t="b">
        <f t="shared" si="192"/>
        <v>0</v>
      </c>
      <c r="M1186">
        <f t="shared" si="192"/>
        <v>1</v>
      </c>
      <c r="N1186">
        <f t="shared" si="192"/>
        <v>1</v>
      </c>
      <c r="O1186">
        <f t="shared" si="192"/>
        <v>1</v>
      </c>
      <c r="P1186">
        <f t="shared" si="192"/>
        <v>0</v>
      </c>
      <c r="Q1186">
        <f t="shared" si="192"/>
        <v>0</v>
      </c>
      <c r="R1186">
        <f t="shared" si="192"/>
        <v>0</v>
      </c>
      <c r="S1186">
        <f t="shared" si="192"/>
        <v>1</v>
      </c>
      <c r="T1186">
        <f t="shared" si="192"/>
        <v>0</v>
      </c>
      <c r="U1186">
        <f t="shared" si="192"/>
        <v>0</v>
      </c>
      <c r="V1186">
        <f t="shared" si="192"/>
        <v>0</v>
      </c>
      <c r="W1186">
        <f t="shared" si="192"/>
        <v>0</v>
      </c>
      <c r="X1186">
        <f t="shared" si="192"/>
        <v>0</v>
      </c>
      <c r="Y1186">
        <f t="shared" ref="Y1186:AC1201" si="193">VLOOKUP($A1186,rMentions,COLUMN()-9,FALSE)</f>
        <v>0</v>
      </c>
      <c r="Z1186">
        <f t="shared" si="193"/>
        <v>0</v>
      </c>
      <c r="AA1186">
        <f t="shared" si="193"/>
        <v>1</v>
      </c>
      <c r="AB1186">
        <f t="shared" si="193"/>
        <v>1</v>
      </c>
      <c r="AC1186">
        <f t="shared" si="193"/>
        <v>2</v>
      </c>
    </row>
    <row r="1187" spans="1:29">
      <c r="A1187">
        <f>Schools!A1187</f>
        <v>141133</v>
      </c>
      <c r="B1187" t="str">
        <f>Schools!B1187</f>
        <v>London Enterprise Academy</v>
      </c>
      <c r="C1187" t="str">
        <f>Schools!C1187</f>
        <v>Secondary</v>
      </c>
      <c r="D1187">
        <f>Schools!D1187</f>
        <v>0</v>
      </c>
      <c r="E1187" t="str">
        <f>Schools!E1187</f>
        <v>/provider/23/141133</v>
      </c>
      <c r="F1187" t="str">
        <f>Schools!F1187</f>
        <v>81-91 Commercial Road, Whitechapel, Tower Hamlets, London, E1 1RD</v>
      </c>
      <c r="G1187" s="17">
        <f>Schools!G1187</f>
        <v>43283</v>
      </c>
      <c r="H1187">
        <f>Schools!H1187</f>
        <v>2782963</v>
      </c>
      <c r="I1187" t="str">
        <f>Schools!I1187</f>
        <v>2782963.txt</v>
      </c>
      <c r="J1187" t="str">
        <f>Schools!J1187</f>
        <v>https://files.api.ofsted.gov.uk/v1/file/2782963</v>
      </c>
      <c r="K1187" t="str">
        <f>Schools!K1187</f>
        <v>Monitoring visit</v>
      </c>
      <c r="L1187" t="b">
        <f t="shared" si="192"/>
        <v>0</v>
      </c>
      <c r="M1187">
        <f t="shared" si="192"/>
        <v>1</v>
      </c>
      <c r="N1187">
        <f t="shared" si="192"/>
        <v>0</v>
      </c>
      <c r="O1187">
        <f t="shared" si="192"/>
        <v>0</v>
      </c>
      <c r="P1187">
        <f t="shared" si="192"/>
        <v>0</v>
      </c>
      <c r="Q1187">
        <f t="shared" si="192"/>
        <v>0</v>
      </c>
      <c r="R1187">
        <f t="shared" si="192"/>
        <v>0</v>
      </c>
      <c r="S1187">
        <f t="shared" si="192"/>
        <v>0</v>
      </c>
      <c r="T1187">
        <f t="shared" si="192"/>
        <v>0</v>
      </c>
      <c r="U1187">
        <f t="shared" si="192"/>
        <v>0</v>
      </c>
      <c r="V1187">
        <f t="shared" si="192"/>
        <v>0</v>
      </c>
      <c r="W1187">
        <f t="shared" si="192"/>
        <v>0</v>
      </c>
      <c r="X1187">
        <f t="shared" si="192"/>
        <v>0</v>
      </c>
      <c r="Y1187">
        <f t="shared" si="193"/>
        <v>0</v>
      </c>
      <c r="Z1187">
        <f t="shared" si="193"/>
        <v>0</v>
      </c>
      <c r="AA1187">
        <f t="shared" si="193"/>
        <v>0</v>
      </c>
      <c r="AB1187">
        <f t="shared" si="193"/>
        <v>0</v>
      </c>
      <c r="AC1187">
        <f t="shared" si="193"/>
        <v>1</v>
      </c>
    </row>
    <row r="1188" spans="1:29">
      <c r="A1188">
        <f>Schools!A1188</f>
        <v>119788</v>
      </c>
      <c r="B1188" t="str">
        <f>Schools!B1188</f>
        <v>St Bede's Catholic High School</v>
      </c>
      <c r="C1188" t="str">
        <f>Schools!C1188</f>
        <v>Secondary</v>
      </c>
      <c r="D1188">
        <f>Schools!D1188</f>
        <v>0</v>
      </c>
      <c r="E1188" t="str">
        <f>Schools!E1188</f>
        <v>/provider/23/119788</v>
      </c>
      <c r="F1188" t="str">
        <f>Schools!F1188</f>
        <v>Talbot Road, Lytham, Lytham St Annes, Lancashire, FY8 4JL</v>
      </c>
      <c r="G1188" s="17">
        <f>Schools!G1188</f>
        <v>43294</v>
      </c>
      <c r="H1188">
        <f>Schools!H1188</f>
        <v>2785585</v>
      </c>
      <c r="I1188" t="str">
        <f>Schools!I1188</f>
        <v>2785585.txt</v>
      </c>
      <c r="J1188" t="str">
        <f>Schools!J1188</f>
        <v>https://files.api.ofsted.gov.uk/v1/file/2785585</v>
      </c>
      <c r="K1188" t="str">
        <f>Schools!K1188</f>
        <v>Short inspection</v>
      </c>
      <c r="L1188" t="b">
        <f t="shared" si="192"/>
        <v>0</v>
      </c>
      <c r="M1188">
        <f t="shared" si="192"/>
        <v>2</v>
      </c>
      <c r="N1188">
        <f t="shared" si="192"/>
        <v>9</v>
      </c>
      <c r="O1188">
        <f t="shared" si="192"/>
        <v>0</v>
      </c>
      <c r="P1188">
        <f t="shared" si="192"/>
        <v>0</v>
      </c>
      <c r="Q1188">
        <f t="shared" si="192"/>
        <v>0</v>
      </c>
      <c r="R1188">
        <f t="shared" si="192"/>
        <v>0</v>
      </c>
      <c r="S1188">
        <f t="shared" si="192"/>
        <v>1</v>
      </c>
      <c r="T1188">
        <f t="shared" si="192"/>
        <v>0</v>
      </c>
      <c r="U1188">
        <f t="shared" si="192"/>
        <v>0</v>
      </c>
      <c r="V1188">
        <f t="shared" si="192"/>
        <v>0</v>
      </c>
      <c r="W1188">
        <f t="shared" si="192"/>
        <v>0</v>
      </c>
      <c r="X1188">
        <f t="shared" si="192"/>
        <v>0</v>
      </c>
      <c r="Y1188">
        <f t="shared" si="193"/>
        <v>0</v>
      </c>
      <c r="Z1188">
        <f t="shared" si="193"/>
        <v>0</v>
      </c>
      <c r="AA1188">
        <f t="shared" si="193"/>
        <v>0</v>
      </c>
      <c r="AB1188">
        <f t="shared" si="193"/>
        <v>0</v>
      </c>
      <c r="AC1188">
        <f t="shared" si="193"/>
        <v>7</v>
      </c>
    </row>
    <row r="1189" spans="1:29">
      <c r="A1189">
        <f>Schools!A1189</f>
        <v>119790</v>
      </c>
      <c r="B1189" t="str">
        <f>Schools!B1189</f>
        <v>Our Lady and St John Catholic College</v>
      </c>
      <c r="C1189" t="str">
        <f>Schools!C1189</f>
        <v>Secondary</v>
      </c>
      <c r="D1189" t="str">
        <f>Schools!D1189</f>
        <v>Requires Improvement</v>
      </c>
      <c r="E1189" t="str">
        <f>Schools!E1189</f>
        <v>/provider/23/119790</v>
      </c>
      <c r="F1189" t="str">
        <f>Schools!F1189</f>
        <v>North Road, Blackburn, Lancashire, BB1 1PY</v>
      </c>
      <c r="G1189" s="17">
        <f>Schools!G1189</f>
        <v>42986</v>
      </c>
      <c r="H1189">
        <f>Schools!H1189</f>
        <v>2724371</v>
      </c>
      <c r="I1189" t="str">
        <f>Schools!I1189</f>
        <v>2724371.txt</v>
      </c>
      <c r="J1189" t="str">
        <f>Schools!J1189</f>
        <v>https://files.api.ofsted.gov.uk/v1/file/2724371</v>
      </c>
      <c r="K1189" t="str">
        <f>Schools!K1189</f>
        <v>Full inspection</v>
      </c>
      <c r="L1189" t="b">
        <f t="shared" si="192"/>
        <v>0</v>
      </c>
      <c r="M1189">
        <f t="shared" si="192"/>
        <v>2</v>
      </c>
      <c r="N1189">
        <f t="shared" si="192"/>
        <v>10</v>
      </c>
      <c r="O1189">
        <f t="shared" si="192"/>
        <v>0</v>
      </c>
      <c r="P1189">
        <f t="shared" si="192"/>
        <v>1</v>
      </c>
      <c r="Q1189">
        <f t="shared" si="192"/>
        <v>0</v>
      </c>
      <c r="R1189">
        <f t="shared" si="192"/>
        <v>0</v>
      </c>
      <c r="S1189">
        <f t="shared" si="192"/>
        <v>5</v>
      </c>
      <c r="T1189">
        <f t="shared" si="192"/>
        <v>0</v>
      </c>
      <c r="U1189">
        <f t="shared" si="192"/>
        <v>0</v>
      </c>
      <c r="V1189">
        <f t="shared" si="192"/>
        <v>0</v>
      </c>
      <c r="W1189">
        <f t="shared" si="192"/>
        <v>0</v>
      </c>
      <c r="X1189">
        <f t="shared" si="192"/>
        <v>0</v>
      </c>
      <c r="Y1189">
        <f t="shared" si="193"/>
        <v>0</v>
      </c>
      <c r="Z1189">
        <f t="shared" si="193"/>
        <v>0</v>
      </c>
      <c r="AA1189">
        <f t="shared" si="193"/>
        <v>0</v>
      </c>
      <c r="AB1189">
        <f t="shared" si="193"/>
        <v>0</v>
      </c>
      <c r="AC1189">
        <f t="shared" si="193"/>
        <v>15</v>
      </c>
    </row>
    <row r="1190" spans="1:29">
      <c r="A1190">
        <f>Schools!A1190</f>
        <v>144887</v>
      </c>
      <c r="B1190" t="str">
        <f>Schools!B1190</f>
        <v>The Sixth Form College, Solihull</v>
      </c>
      <c r="C1190" t="str">
        <f>Schools!C1190</f>
        <v>16-19 academy</v>
      </c>
      <c r="D1190" t="str">
        <f>Schools!D1190</f>
        <v>Requires Improvement</v>
      </c>
      <c r="E1190" t="str">
        <f>Schools!E1190</f>
        <v>/provider/46/144887</v>
      </c>
      <c r="F1190" t="str">
        <f>Schools!F1190</f>
        <v>Widney Manor Road, Solihull, West Midlands, B91 3WR</v>
      </c>
      <c r="G1190" s="17">
        <f>Schools!G1190</f>
        <v>43159</v>
      </c>
      <c r="H1190">
        <f>Schools!H1190</f>
        <v>2757183</v>
      </c>
      <c r="I1190" t="str">
        <f>Schools!I1190</f>
        <v>2757183.txt</v>
      </c>
      <c r="J1190" t="str">
        <f>Schools!J1190</f>
        <v>https://files.api.ofsted.gov.uk/v1/file/2757183</v>
      </c>
      <c r="K1190" t="str">
        <f>Schools!K1190</f>
        <v>Full inspection</v>
      </c>
      <c r="L1190" t="b">
        <f t="shared" si="192"/>
        <v>0</v>
      </c>
      <c r="M1190">
        <f t="shared" si="192"/>
        <v>1</v>
      </c>
      <c r="N1190">
        <f t="shared" si="192"/>
        <v>7</v>
      </c>
      <c r="O1190">
        <f t="shared" si="192"/>
        <v>0</v>
      </c>
      <c r="P1190">
        <f t="shared" si="192"/>
        <v>1</v>
      </c>
      <c r="Q1190">
        <f t="shared" si="192"/>
        <v>0</v>
      </c>
      <c r="R1190">
        <f t="shared" si="192"/>
        <v>0</v>
      </c>
      <c r="S1190">
        <f t="shared" si="192"/>
        <v>0</v>
      </c>
      <c r="T1190">
        <f t="shared" si="192"/>
        <v>0</v>
      </c>
      <c r="U1190">
        <f t="shared" si="192"/>
        <v>0</v>
      </c>
      <c r="V1190">
        <f t="shared" si="192"/>
        <v>0</v>
      </c>
      <c r="W1190">
        <f t="shared" si="192"/>
        <v>0</v>
      </c>
      <c r="X1190">
        <f t="shared" si="192"/>
        <v>0</v>
      </c>
      <c r="Y1190">
        <f t="shared" si="193"/>
        <v>0</v>
      </c>
      <c r="Z1190">
        <f t="shared" si="193"/>
        <v>3</v>
      </c>
      <c r="AA1190">
        <f t="shared" si="193"/>
        <v>2</v>
      </c>
      <c r="AB1190">
        <f t="shared" si="193"/>
        <v>0</v>
      </c>
      <c r="AC1190">
        <f t="shared" si="193"/>
        <v>6</v>
      </c>
    </row>
    <row r="1191" spans="1:29">
      <c r="A1191">
        <f>Schools!A1191</f>
        <v>119793</v>
      </c>
      <c r="B1191" t="str">
        <f>Schools!B1191</f>
        <v>St Bede's Roman Catholic High School, Blackburn</v>
      </c>
      <c r="C1191" t="str">
        <f>Schools!C1191</f>
        <v>Secondary</v>
      </c>
      <c r="D1191">
        <f>Schools!D1191</f>
        <v>0</v>
      </c>
      <c r="E1191" t="str">
        <f>Schools!E1191</f>
        <v>/provider/23/119793</v>
      </c>
      <c r="F1191" t="str">
        <f>Schools!F1191</f>
        <v>Green Lane, Blackburn, Lancashire, BB2 4SR</v>
      </c>
      <c r="G1191" s="17">
        <f>Schools!G1191</f>
        <v>43144</v>
      </c>
      <c r="H1191">
        <f>Schools!H1191</f>
        <v>2753709</v>
      </c>
      <c r="I1191" t="str">
        <f>Schools!I1191</f>
        <v>2753709.txt</v>
      </c>
      <c r="J1191" t="str">
        <f>Schools!J1191</f>
        <v>https://files.api.ofsted.gov.uk/v1/file/2753709</v>
      </c>
      <c r="K1191" t="str">
        <f>Schools!K1191</f>
        <v>Short inspection</v>
      </c>
      <c r="L1191" t="b">
        <f t="shared" si="192"/>
        <v>0</v>
      </c>
      <c r="M1191">
        <f t="shared" si="192"/>
        <v>2</v>
      </c>
      <c r="N1191">
        <f t="shared" si="192"/>
        <v>3</v>
      </c>
      <c r="O1191">
        <f t="shared" si="192"/>
        <v>0</v>
      </c>
      <c r="P1191">
        <f t="shared" si="192"/>
        <v>1</v>
      </c>
      <c r="Q1191">
        <f t="shared" si="192"/>
        <v>0</v>
      </c>
      <c r="R1191">
        <f t="shared" si="192"/>
        <v>0</v>
      </c>
      <c r="S1191">
        <f t="shared" si="192"/>
        <v>0</v>
      </c>
      <c r="T1191">
        <f t="shared" si="192"/>
        <v>0</v>
      </c>
      <c r="U1191">
        <f t="shared" si="192"/>
        <v>0</v>
      </c>
      <c r="V1191">
        <f t="shared" si="192"/>
        <v>0</v>
      </c>
      <c r="W1191">
        <f t="shared" si="192"/>
        <v>0</v>
      </c>
      <c r="X1191">
        <f t="shared" si="192"/>
        <v>0</v>
      </c>
      <c r="Y1191">
        <f t="shared" si="193"/>
        <v>0</v>
      </c>
      <c r="Z1191">
        <f t="shared" si="193"/>
        <v>0</v>
      </c>
      <c r="AA1191">
        <f t="shared" si="193"/>
        <v>0</v>
      </c>
      <c r="AB1191">
        <f t="shared" si="193"/>
        <v>0</v>
      </c>
      <c r="AC1191">
        <f t="shared" si="193"/>
        <v>4</v>
      </c>
    </row>
    <row r="1192" spans="1:29">
      <c r="A1192">
        <f>Schools!A1192</f>
        <v>140693</v>
      </c>
      <c r="B1192" t="str">
        <f>Schools!B1192</f>
        <v>St Boniface's RC College</v>
      </c>
      <c r="C1192" t="str">
        <f>Schools!C1192</f>
        <v>Secondary</v>
      </c>
      <c r="D1192">
        <f>Schools!D1192</f>
        <v>0</v>
      </c>
      <c r="E1192" t="str">
        <f>Schools!E1192</f>
        <v>/provider/23/140693</v>
      </c>
      <c r="F1192" t="str">
        <f>Schools!F1192</f>
        <v>21 Boniface Lane, Crownhill, Plymouth, Devon, PL5 3AG</v>
      </c>
      <c r="G1192" s="17">
        <f>Schools!G1192</f>
        <v>43283</v>
      </c>
      <c r="H1192">
        <f>Schools!H1192</f>
        <v>2783025</v>
      </c>
      <c r="I1192" t="str">
        <f>Schools!I1192</f>
        <v>2783025.txt</v>
      </c>
      <c r="J1192" t="str">
        <f>Schools!J1192</f>
        <v>https://files.api.ofsted.gov.uk/v1/file/2783025</v>
      </c>
      <c r="K1192" t="str">
        <f>Schools!K1192</f>
        <v>Monitoring visit</v>
      </c>
      <c r="L1192" t="b">
        <f t="shared" ref="L1192:AA1201" si="194">VLOOKUP($A1192,rMentions,COLUMN()-9,FALSE)</f>
        <v>0</v>
      </c>
      <c r="M1192">
        <f t="shared" si="194"/>
        <v>3</v>
      </c>
      <c r="N1192">
        <f t="shared" si="194"/>
        <v>7</v>
      </c>
      <c r="O1192">
        <f t="shared" si="194"/>
        <v>0</v>
      </c>
      <c r="P1192">
        <f t="shared" si="194"/>
        <v>0</v>
      </c>
      <c r="Q1192">
        <f t="shared" si="194"/>
        <v>0</v>
      </c>
      <c r="R1192">
        <f t="shared" si="194"/>
        <v>0</v>
      </c>
      <c r="S1192">
        <f t="shared" si="194"/>
        <v>0</v>
      </c>
      <c r="T1192">
        <f t="shared" si="194"/>
        <v>0</v>
      </c>
      <c r="U1192">
        <f t="shared" si="194"/>
        <v>0</v>
      </c>
      <c r="V1192">
        <f t="shared" si="194"/>
        <v>0</v>
      </c>
      <c r="W1192">
        <f t="shared" si="194"/>
        <v>0</v>
      </c>
      <c r="X1192">
        <f t="shared" si="194"/>
        <v>0</v>
      </c>
      <c r="Y1192">
        <f t="shared" si="194"/>
        <v>0</v>
      </c>
      <c r="Z1192">
        <f t="shared" si="194"/>
        <v>0</v>
      </c>
      <c r="AA1192">
        <f t="shared" si="194"/>
        <v>0</v>
      </c>
      <c r="AB1192">
        <f t="shared" si="193"/>
        <v>0</v>
      </c>
      <c r="AC1192">
        <f t="shared" si="193"/>
        <v>1</v>
      </c>
    </row>
    <row r="1193" spans="1:29">
      <c r="A1193">
        <f>Schools!A1193</f>
        <v>142015</v>
      </c>
      <c r="B1193" t="str">
        <f>Schools!B1193</f>
        <v>Wolstanton High Academy</v>
      </c>
      <c r="C1193" t="str">
        <f>Schools!C1193</f>
        <v>Secondary</v>
      </c>
      <c r="D1193" t="str">
        <f>Schools!D1193</f>
        <v>Requires Improvement</v>
      </c>
      <c r="E1193" t="str">
        <f>Schools!E1193</f>
        <v>/provider/23/142015</v>
      </c>
      <c r="F1193" t="str">
        <f>Schools!F1193</f>
        <v>Milehouse Lane, Newcastle, Staffordshire, ST5 9JU</v>
      </c>
      <c r="G1193" s="17">
        <f>Schools!G1193</f>
        <v>43269</v>
      </c>
      <c r="H1193">
        <f>Schools!H1193</f>
        <v>2780395</v>
      </c>
      <c r="I1193" t="str">
        <f>Schools!I1193</f>
        <v>2780395.txt</v>
      </c>
      <c r="J1193" t="str">
        <f>Schools!J1193</f>
        <v>https://files.api.ofsted.gov.uk/v1/file/2780395</v>
      </c>
      <c r="K1193" t="str">
        <f>Schools!K1193</f>
        <v>Full inspection</v>
      </c>
      <c r="L1193" t="b">
        <f t="shared" si="194"/>
        <v>0</v>
      </c>
      <c r="M1193">
        <f t="shared" si="194"/>
        <v>2</v>
      </c>
      <c r="N1193">
        <f t="shared" si="194"/>
        <v>3</v>
      </c>
      <c r="O1193">
        <f t="shared" si="194"/>
        <v>0</v>
      </c>
      <c r="P1193">
        <f t="shared" si="194"/>
        <v>0</v>
      </c>
      <c r="Q1193">
        <f t="shared" si="194"/>
        <v>0</v>
      </c>
      <c r="R1193">
        <f t="shared" si="194"/>
        <v>0</v>
      </c>
      <c r="S1193">
        <f t="shared" si="194"/>
        <v>1</v>
      </c>
      <c r="T1193">
        <f t="shared" si="194"/>
        <v>0</v>
      </c>
      <c r="U1193">
        <f t="shared" si="194"/>
        <v>0</v>
      </c>
      <c r="V1193">
        <f t="shared" si="194"/>
        <v>0</v>
      </c>
      <c r="W1193">
        <f t="shared" si="194"/>
        <v>0</v>
      </c>
      <c r="X1193">
        <f t="shared" si="194"/>
        <v>0</v>
      </c>
      <c r="Y1193">
        <f t="shared" si="193"/>
        <v>0</v>
      </c>
      <c r="Z1193">
        <f t="shared" si="193"/>
        <v>0</v>
      </c>
      <c r="AA1193">
        <f t="shared" si="193"/>
        <v>0</v>
      </c>
      <c r="AB1193">
        <f t="shared" si="193"/>
        <v>0</v>
      </c>
      <c r="AC1193">
        <f t="shared" si="193"/>
        <v>5</v>
      </c>
    </row>
    <row r="1194" spans="1:29">
      <c r="A1194">
        <f>Schools!A1194</f>
        <v>141184</v>
      </c>
      <c r="B1194" t="str">
        <f>Schools!B1194</f>
        <v>Broadstone Middle School</v>
      </c>
      <c r="C1194" t="str">
        <f>Schools!C1194</f>
        <v>Secondary</v>
      </c>
      <c r="D1194" t="str">
        <f>Schools!D1194</f>
        <v>Requires Improvement</v>
      </c>
      <c r="E1194" t="str">
        <f>Schools!E1194</f>
        <v>/provider/23/141184</v>
      </c>
      <c r="F1194" t="str">
        <f>Schools!F1194</f>
        <v>Dunyeats Road, Broadstone, Dorset, BH18 8AE</v>
      </c>
      <c r="G1194" s="17">
        <f>Schools!G1194</f>
        <v>42984</v>
      </c>
      <c r="H1194">
        <f>Schools!H1194</f>
        <v>2723507</v>
      </c>
      <c r="I1194" t="str">
        <f>Schools!I1194</f>
        <v>2723507.txt</v>
      </c>
      <c r="J1194" t="str">
        <f>Schools!J1194</f>
        <v>https://files.api.ofsted.gov.uk/v1/file/2723507</v>
      </c>
      <c r="K1194" t="str">
        <f>Schools!K1194</f>
        <v>Full inspection</v>
      </c>
      <c r="L1194" t="b">
        <f t="shared" si="194"/>
        <v>0</v>
      </c>
      <c r="M1194">
        <f t="shared" si="194"/>
        <v>0</v>
      </c>
      <c r="N1194">
        <f t="shared" si="194"/>
        <v>3</v>
      </c>
      <c r="O1194">
        <f t="shared" si="194"/>
        <v>0</v>
      </c>
      <c r="P1194">
        <f t="shared" si="194"/>
        <v>0</v>
      </c>
      <c r="Q1194">
        <f t="shared" si="194"/>
        <v>0</v>
      </c>
      <c r="R1194">
        <f t="shared" si="194"/>
        <v>0</v>
      </c>
      <c r="S1194">
        <f t="shared" si="194"/>
        <v>0</v>
      </c>
      <c r="T1194">
        <f t="shared" si="194"/>
        <v>0</v>
      </c>
      <c r="U1194">
        <f t="shared" si="194"/>
        <v>0</v>
      </c>
      <c r="V1194">
        <f t="shared" si="194"/>
        <v>0</v>
      </c>
      <c r="W1194">
        <f t="shared" si="194"/>
        <v>0</v>
      </c>
      <c r="X1194">
        <f t="shared" si="194"/>
        <v>0</v>
      </c>
      <c r="Y1194">
        <f t="shared" si="193"/>
        <v>0</v>
      </c>
      <c r="Z1194">
        <f t="shared" si="193"/>
        <v>0</v>
      </c>
      <c r="AA1194">
        <f t="shared" si="193"/>
        <v>0</v>
      </c>
      <c r="AB1194">
        <f t="shared" si="193"/>
        <v>0</v>
      </c>
      <c r="AC1194">
        <f t="shared" si="193"/>
        <v>1</v>
      </c>
    </row>
    <row r="1195" spans="1:29">
      <c r="A1195">
        <f>Schools!A1195</f>
        <v>119803</v>
      </c>
      <c r="B1195" t="str">
        <f>Schools!B1195</f>
        <v>Holy Cross Catholic High School</v>
      </c>
      <c r="C1195" t="str">
        <f>Schools!C1195</f>
        <v>Secondary</v>
      </c>
      <c r="D1195">
        <f>Schools!D1195</f>
        <v>0</v>
      </c>
      <c r="E1195" t="str">
        <f>Schools!E1195</f>
        <v>/provider/23/119803</v>
      </c>
      <c r="F1195" t="str">
        <f>Schools!F1195</f>
        <v>Myles Standish Way, Chorley, Lancashire, PR7 3LS</v>
      </c>
      <c r="G1195" s="17">
        <f>Schools!G1195</f>
        <v>43059</v>
      </c>
      <c r="H1195">
        <f>Schools!H1195</f>
        <v>2737951</v>
      </c>
      <c r="I1195" t="str">
        <f>Schools!I1195</f>
        <v>2737951.txt</v>
      </c>
      <c r="J1195" t="str">
        <f>Schools!J1195</f>
        <v>https://files.api.ofsted.gov.uk/v1/file/2737951</v>
      </c>
      <c r="K1195" t="str">
        <f>Schools!K1195</f>
        <v>Short inspection</v>
      </c>
      <c r="L1195" t="b">
        <f t="shared" si="194"/>
        <v>0</v>
      </c>
      <c r="M1195">
        <f t="shared" si="194"/>
        <v>1</v>
      </c>
      <c r="N1195">
        <f t="shared" si="194"/>
        <v>5</v>
      </c>
      <c r="O1195">
        <f t="shared" si="194"/>
        <v>1</v>
      </c>
      <c r="P1195">
        <f t="shared" si="194"/>
        <v>1</v>
      </c>
      <c r="Q1195">
        <f t="shared" si="194"/>
        <v>0</v>
      </c>
      <c r="R1195">
        <f t="shared" si="194"/>
        <v>0</v>
      </c>
      <c r="S1195">
        <f t="shared" si="194"/>
        <v>0</v>
      </c>
      <c r="T1195">
        <f t="shared" si="194"/>
        <v>0</v>
      </c>
      <c r="U1195">
        <f t="shared" si="194"/>
        <v>0</v>
      </c>
      <c r="V1195">
        <f t="shared" si="194"/>
        <v>0</v>
      </c>
      <c r="W1195">
        <f t="shared" si="194"/>
        <v>0</v>
      </c>
      <c r="X1195">
        <f t="shared" si="194"/>
        <v>0</v>
      </c>
      <c r="Y1195">
        <f t="shared" si="193"/>
        <v>0</v>
      </c>
      <c r="Z1195">
        <f t="shared" si="193"/>
        <v>0</v>
      </c>
      <c r="AA1195">
        <f t="shared" si="193"/>
        <v>0</v>
      </c>
      <c r="AB1195">
        <f t="shared" si="193"/>
        <v>0</v>
      </c>
      <c r="AC1195">
        <f t="shared" si="193"/>
        <v>5</v>
      </c>
    </row>
    <row r="1196" spans="1:29">
      <c r="A1196">
        <f>Schools!A1196</f>
        <v>119804</v>
      </c>
      <c r="B1196" t="str">
        <f>Schools!B1196</f>
        <v>Mount Carmel Roman Catholic High School, Hyndburn</v>
      </c>
      <c r="C1196" t="str">
        <f>Schools!C1196</f>
        <v>Secondary</v>
      </c>
      <c r="D1196" t="str">
        <f>Schools!D1196</f>
        <v>Requires Improvement</v>
      </c>
      <c r="E1196" t="str">
        <f>Schools!E1196</f>
        <v>/provider/23/119804</v>
      </c>
      <c r="F1196" t="str">
        <f>Schools!F1196</f>
        <v>Wordsworth Road, Accrington, Lancashire, BB5 0LU</v>
      </c>
      <c r="G1196" s="17">
        <f>Schools!G1196</f>
        <v>43116</v>
      </c>
      <c r="H1196">
        <f>Schools!H1196</f>
        <v>2748503</v>
      </c>
      <c r="I1196" t="str">
        <f>Schools!I1196</f>
        <v>2748503.txt</v>
      </c>
      <c r="J1196" t="str">
        <f>Schools!J1196</f>
        <v>https://files.api.ofsted.gov.uk/v1/file/2748503</v>
      </c>
      <c r="K1196" t="str">
        <f>Schools!K1196</f>
        <v>Full inspection</v>
      </c>
      <c r="L1196" t="b">
        <f t="shared" si="194"/>
        <v>0</v>
      </c>
      <c r="M1196">
        <f t="shared" si="194"/>
        <v>2</v>
      </c>
      <c r="N1196">
        <f t="shared" si="194"/>
        <v>1</v>
      </c>
      <c r="O1196">
        <f t="shared" si="194"/>
        <v>0</v>
      </c>
      <c r="P1196">
        <f t="shared" si="194"/>
        <v>0</v>
      </c>
      <c r="Q1196">
        <f t="shared" si="194"/>
        <v>0</v>
      </c>
      <c r="R1196">
        <f t="shared" si="194"/>
        <v>0</v>
      </c>
      <c r="S1196">
        <f t="shared" si="194"/>
        <v>0</v>
      </c>
      <c r="T1196">
        <f t="shared" si="194"/>
        <v>1</v>
      </c>
      <c r="U1196">
        <f t="shared" si="194"/>
        <v>0</v>
      </c>
      <c r="V1196">
        <f t="shared" si="194"/>
        <v>0</v>
      </c>
      <c r="W1196">
        <f t="shared" si="194"/>
        <v>0</v>
      </c>
      <c r="X1196">
        <f t="shared" si="194"/>
        <v>0</v>
      </c>
      <c r="Y1196">
        <f t="shared" si="193"/>
        <v>0</v>
      </c>
      <c r="Z1196">
        <f t="shared" si="193"/>
        <v>0</v>
      </c>
      <c r="AA1196">
        <f t="shared" si="193"/>
        <v>0</v>
      </c>
      <c r="AB1196">
        <f t="shared" si="193"/>
        <v>0</v>
      </c>
      <c r="AC1196">
        <f t="shared" si="193"/>
        <v>6</v>
      </c>
    </row>
    <row r="1197" spans="1:29">
      <c r="A1197">
        <f>Schools!A1197</f>
        <v>141009</v>
      </c>
      <c r="B1197" t="str">
        <f>Schools!B1197</f>
        <v>Ditton Park Academy</v>
      </c>
      <c r="C1197" t="str">
        <f>Schools!C1197</f>
        <v>Secondary</v>
      </c>
      <c r="D1197" t="str">
        <f>Schools!D1197</f>
        <v>Good</v>
      </c>
      <c r="E1197" t="str">
        <f>Schools!E1197</f>
        <v>/provider/23/141009</v>
      </c>
      <c r="F1197" t="str">
        <f>Schools!F1197</f>
        <v>Kings Reach, Slough, SL3 7UX</v>
      </c>
      <c r="G1197" s="17">
        <f>Schools!G1197</f>
        <v>42984</v>
      </c>
      <c r="H1197">
        <f>Schools!H1197</f>
        <v>2723491</v>
      </c>
      <c r="I1197" t="str">
        <f>Schools!I1197</f>
        <v>2723491.txt</v>
      </c>
      <c r="J1197" t="str">
        <f>Schools!J1197</f>
        <v>https://files.api.ofsted.gov.uk/v1/file/2723491</v>
      </c>
      <c r="K1197" t="str">
        <f>Schools!K1197</f>
        <v>Full inspection</v>
      </c>
      <c r="L1197" t="b">
        <f t="shared" si="194"/>
        <v>0</v>
      </c>
      <c r="M1197">
        <f t="shared" si="194"/>
        <v>1</v>
      </c>
      <c r="N1197">
        <f t="shared" si="194"/>
        <v>1</v>
      </c>
      <c r="O1197">
        <f t="shared" si="194"/>
        <v>0</v>
      </c>
      <c r="P1197">
        <f t="shared" si="194"/>
        <v>0</v>
      </c>
      <c r="Q1197">
        <f t="shared" si="194"/>
        <v>0</v>
      </c>
      <c r="R1197">
        <f t="shared" si="194"/>
        <v>0</v>
      </c>
      <c r="S1197">
        <f t="shared" si="194"/>
        <v>0</v>
      </c>
      <c r="T1197">
        <f t="shared" si="194"/>
        <v>0</v>
      </c>
      <c r="U1197">
        <f t="shared" si="194"/>
        <v>0</v>
      </c>
      <c r="V1197">
        <f t="shared" si="194"/>
        <v>0</v>
      </c>
      <c r="W1197">
        <f t="shared" si="194"/>
        <v>1</v>
      </c>
      <c r="X1197">
        <f t="shared" si="194"/>
        <v>0</v>
      </c>
      <c r="Y1197">
        <f t="shared" si="193"/>
        <v>0</v>
      </c>
      <c r="Z1197">
        <f t="shared" si="193"/>
        <v>0</v>
      </c>
      <c r="AA1197">
        <f t="shared" si="193"/>
        <v>0</v>
      </c>
      <c r="AB1197">
        <f t="shared" si="193"/>
        <v>1</v>
      </c>
      <c r="AC1197">
        <f t="shared" si="193"/>
        <v>6</v>
      </c>
    </row>
    <row r="1198" spans="1:29">
      <c r="A1198">
        <f>Schools!A1198</f>
        <v>141086</v>
      </c>
      <c r="B1198" t="str">
        <f>Schools!B1198</f>
        <v>University Technical College Norfolk</v>
      </c>
      <c r="C1198" t="str">
        <f>Schools!C1198</f>
        <v>Secondary</v>
      </c>
      <c r="D1198">
        <f>Schools!D1198</f>
        <v>0</v>
      </c>
      <c r="E1198" t="str">
        <f>Schools!E1198</f>
        <v>/provider/23/141086</v>
      </c>
      <c r="F1198" t="str">
        <f>Schools!F1198</f>
        <v>Old Hall Road, Norwich, Norfolk, NR4 6FF</v>
      </c>
      <c r="G1198" s="17">
        <f>Schools!G1198</f>
        <v>43112</v>
      </c>
      <c r="H1198">
        <f>Schools!H1198</f>
        <v>2748053</v>
      </c>
      <c r="I1198" t="str">
        <f>Schools!I1198</f>
        <v>2748053.txt</v>
      </c>
      <c r="J1198" t="str">
        <f>Schools!J1198</f>
        <v>https://files.api.ofsted.gov.uk/v1/file/2748053</v>
      </c>
      <c r="K1198" t="str">
        <f>Schools!K1198</f>
        <v>Monitoring visit</v>
      </c>
      <c r="L1198" t="b">
        <f t="shared" si="194"/>
        <v>0</v>
      </c>
      <c r="M1198">
        <f t="shared" si="194"/>
        <v>0</v>
      </c>
      <c r="N1198">
        <f t="shared" si="194"/>
        <v>1</v>
      </c>
      <c r="O1198">
        <f t="shared" si="194"/>
        <v>0</v>
      </c>
      <c r="P1198">
        <f t="shared" si="194"/>
        <v>0</v>
      </c>
      <c r="Q1198">
        <f t="shared" si="194"/>
        <v>0</v>
      </c>
      <c r="R1198">
        <f t="shared" si="194"/>
        <v>0</v>
      </c>
      <c r="S1198">
        <f t="shared" si="194"/>
        <v>0</v>
      </c>
      <c r="T1198">
        <f t="shared" si="194"/>
        <v>0</v>
      </c>
      <c r="U1198">
        <f t="shared" si="194"/>
        <v>0</v>
      </c>
      <c r="V1198">
        <f t="shared" si="194"/>
        <v>0</v>
      </c>
      <c r="W1198">
        <f t="shared" si="194"/>
        <v>0</v>
      </c>
      <c r="X1198">
        <f t="shared" si="194"/>
        <v>0</v>
      </c>
      <c r="Y1198">
        <f t="shared" si="193"/>
        <v>0</v>
      </c>
      <c r="Z1198">
        <f t="shared" si="193"/>
        <v>0</v>
      </c>
      <c r="AA1198">
        <f t="shared" si="193"/>
        <v>0</v>
      </c>
      <c r="AB1198">
        <f t="shared" si="193"/>
        <v>0</v>
      </c>
      <c r="AC1198">
        <f t="shared" si="193"/>
        <v>0</v>
      </c>
    </row>
    <row r="1199" spans="1:29">
      <c r="A1199">
        <f>Schools!A1199</f>
        <v>140944</v>
      </c>
      <c r="B1199" t="str">
        <f>Schools!B1199</f>
        <v>The Bath Studio School</v>
      </c>
      <c r="C1199" t="str">
        <f>Schools!C1199</f>
        <v>Secondary</v>
      </c>
      <c r="D1199">
        <f>Schools!D1199</f>
        <v>0</v>
      </c>
      <c r="E1199" t="str">
        <f>Schools!E1199</f>
        <v>/provider/23/140944</v>
      </c>
      <c r="F1199" t="str">
        <f>Schools!F1199</f>
        <v>Frome Road, Bath, Somerset, BA2 5RF</v>
      </c>
      <c r="G1199" s="17">
        <f>Schools!G1199</f>
        <v>43118</v>
      </c>
      <c r="H1199">
        <f>Schools!H1199</f>
        <v>2748837</v>
      </c>
      <c r="I1199" t="str">
        <f>Schools!I1199</f>
        <v>2748837.txt</v>
      </c>
      <c r="J1199" t="str">
        <f>Schools!J1199</f>
        <v>https://files.api.ofsted.gov.uk/v1/file/2748837</v>
      </c>
      <c r="K1199" t="str">
        <f>Schools!K1199</f>
        <v>Monitoring visit</v>
      </c>
      <c r="L1199" t="b">
        <f t="shared" si="194"/>
        <v>0</v>
      </c>
      <c r="M1199">
        <f t="shared" si="194"/>
        <v>0</v>
      </c>
      <c r="N1199">
        <f t="shared" si="194"/>
        <v>2</v>
      </c>
      <c r="O1199">
        <f t="shared" si="194"/>
        <v>0</v>
      </c>
      <c r="P1199">
        <f t="shared" si="194"/>
        <v>0</v>
      </c>
      <c r="Q1199">
        <f t="shared" si="194"/>
        <v>0</v>
      </c>
      <c r="R1199">
        <f t="shared" si="194"/>
        <v>0</v>
      </c>
      <c r="S1199">
        <f t="shared" si="194"/>
        <v>0</v>
      </c>
      <c r="T1199">
        <f t="shared" si="194"/>
        <v>0</v>
      </c>
      <c r="U1199">
        <f t="shared" si="194"/>
        <v>0</v>
      </c>
      <c r="V1199">
        <f t="shared" si="194"/>
        <v>0</v>
      </c>
      <c r="W1199">
        <f t="shared" si="194"/>
        <v>0</v>
      </c>
      <c r="X1199">
        <f t="shared" si="194"/>
        <v>0</v>
      </c>
      <c r="Y1199">
        <f t="shared" si="193"/>
        <v>0</v>
      </c>
      <c r="Z1199">
        <f t="shared" si="193"/>
        <v>0</v>
      </c>
      <c r="AA1199">
        <f t="shared" si="193"/>
        <v>0</v>
      </c>
      <c r="AB1199">
        <f t="shared" si="193"/>
        <v>0</v>
      </c>
      <c r="AC1199">
        <f t="shared" si="193"/>
        <v>2</v>
      </c>
    </row>
    <row r="1200" spans="1:29">
      <c r="A1200">
        <f>Schools!A1200</f>
        <v>140660</v>
      </c>
      <c r="B1200" t="str">
        <f>Schools!B1200</f>
        <v>Colne Valley High School</v>
      </c>
      <c r="C1200" t="str">
        <f>Schools!C1200</f>
        <v>Secondary</v>
      </c>
      <c r="D1200">
        <f>Schools!D1200</f>
        <v>0</v>
      </c>
      <c r="E1200" t="str">
        <f>Schools!E1200</f>
        <v>/provider/23/140660</v>
      </c>
      <c r="F1200" t="str">
        <f>Schools!F1200</f>
        <v>Gillroyd Lane, Linthwaite, Huddersfield, West Yorkshire, HD7 5SP</v>
      </c>
      <c r="G1200" s="17">
        <f>Schools!G1200</f>
        <v>43270</v>
      </c>
      <c r="H1200">
        <f>Schools!H1200</f>
        <v>2780561</v>
      </c>
      <c r="I1200" t="str">
        <f>Schools!I1200</f>
        <v>2780561.txt</v>
      </c>
      <c r="J1200" t="str">
        <f>Schools!J1200</f>
        <v>https://files.api.ofsted.gov.uk/v1/file/2780561</v>
      </c>
      <c r="K1200" t="str">
        <f>Schools!K1200</f>
        <v>Monitoring visit</v>
      </c>
      <c r="L1200" t="b">
        <f t="shared" si="194"/>
        <v>0</v>
      </c>
      <c r="M1200">
        <f t="shared" si="194"/>
        <v>1</v>
      </c>
      <c r="N1200">
        <f t="shared" si="194"/>
        <v>1</v>
      </c>
      <c r="O1200">
        <f t="shared" si="194"/>
        <v>0</v>
      </c>
      <c r="P1200">
        <f t="shared" si="194"/>
        <v>0</v>
      </c>
      <c r="Q1200">
        <f t="shared" si="194"/>
        <v>0</v>
      </c>
      <c r="R1200">
        <f t="shared" si="194"/>
        <v>0</v>
      </c>
      <c r="S1200">
        <f t="shared" si="194"/>
        <v>0</v>
      </c>
      <c r="T1200">
        <f t="shared" si="194"/>
        <v>0</v>
      </c>
      <c r="U1200">
        <f t="shared" si="194"/>
        <v>0</v>
      </c>
      <c r="V1200">
        <f t="shared" si="194"/>
        <v>0</v>
      </c>
      <c r="W1200">
        <f t="shared" si="194"/>
        <v>0</v>
      </c>
      <c r="X1200">
        <f t="shared" si="194"/>
        <v>0</v>
      </c>
      <c r="Y1200">
        <f t="shared" si="193"/>
        <v>0</v>
      </c>
      <c r="Z1200">
        <f t="shared" si="193"/>
        <v>0</v>
      </c>
      <c r="AA1200">
        <f t="shared" si="193"/>
        <v>0</v>
      </c>
      <c r="AB1200">
        <f t="shared" si="193"/>
        <v>0</v>
      </c>
      <c r="AC1200">
        <f t="shared" si="193"/>
        <v>1</v>
      </c>
    </row>
    <row r="1201" spans="1:29">
      <c r="A1201">
        <f>Schools!A1201</f>
        <v>141341</v>
      </c>
      <c r="B1201" t="str">
        <f>Schools!B1201</f>
        <v>Marlwood School</v>
      </c>
      <c r="C1201" t="str">
        <f>Schools!C1201</f>
        <v>Secondary</v>
      </c>
      <c r="D1201">
        <f>Schools!D1201</f>
        <v>0</v>
      </c>
      <c r="E1201" t="str">
        <f>Schools!E1201</f>
        <v>/provider/23/141341</v>
      </c>
      <c r="F1201" t="str">
        <f>Schools!F1201</f>
        <v>Vattingstone Lane, Alveston, Bristol, BS35 3LA</v>
      </c>
      <c r="G1201" s="17">
        <f>Schools!G1201</f>
        <v>43286</v>
      </c>
      <c r="H1201">
        <f>Schools!H1201</f>
        <v>2783923</v>
      </c>
      <c r="I1201" t="str">
        <f>Schools!I1201</f>
        <v>2783923.txt</v>
      </c>
      <c r="J1201" t="str">
        <f>Schools!J1201</f>
        <v>https://files.api.ofsted.gov.uk/v1/file/2783923</v>
      </c>
      <c r="K1201" t="str">
        <f>Schools!K1201</f>
        <v>Monitoring visit</v>
      </c>
      <c r="L1201" t="b">
        <f t="shared" si="194"/>
        <v>0</v>
      </c>
      <c r="M1201">
        <f t="shared" si="194"/>
        <v>2</v>
      </c>
      <c r="N1201">
        <f t="shared" si="194"/>
        <v>2</v>
      </c>
      <c r="O1201">
        <f t="shared" si="194"/>
        <v>0</v>
      </c>
      <c r="P1201">
        <f t="shared" si="194"/>
        <v>0</v>
      </c>
      <c r="Q1201">
        <f t="shared" si="194"/>
        <v>0</v>
      </c>
      <c r="R1201">
        <f t="shared" si="194"/>
        <v>0</v>
      </c>
      <c r="S1201">
        <f t="shared" si="194"/>
        <v>0</v>
      </c>
      <c r="T1201">
        <f t="shared" si="194"/>
        <v>1</v>
      </c>
      <c r="U1201">
        <f t="shared" si="194"/>
        <v>0</v>
      </c>
      <c r="V1201">
        <f t="shared" si="194"/>
        <v>0</v>
      </c>
      <c r="W1201">
        <f t="shared" si="194"/>
        <v>0</v>
      </c>
      <c r="X1201">
        <f t="shared" si="194"/>
        <v>0</v>
      </c>
      <c r="Y1201">
        <f t="shared" si="193"/>
        <v>0</v>
      </c>
      <c r="Z1201">
        <f t="shared" si="193"/>
        <v>0</v>
      </c>
      <c r="AA1201">
        <f t="shared" si="193"/>
        <v>0</v>
      </c>
      <c r="AB1201">
        <f t="shared" si="193"/>
        <v>0</v>
      </c>
      <c r="AC1201">
        <f t="shared" si="193"/>
        <v>4</v>
      </c>
    </row>
    <row r="1202" spans="1:29">
      <c r="A1202">
        <f>Schools!A1202</f>
        <v>142659</v>
      </c>
      <c r="B1202" t="str">
        <f>Schools!B1202</f>
        <v>Wolfdale School</v>
      </c>
      <c r="C1202" t="str">
        <f>Schools!C1202</f>
        <v>Independent School</v>
      </c>
      <c r="D1202" t="str">
        <f>Schools!D1202</f>
        <v>Good</v>
      </c>
      <c r="E1202" t="str">
        <f>Schools!E1202</f>
        <v>/provider/27/142659</v>
      </c>
      <c r="F1202" t="str">
        <f>Schools!F1202</f>
        <v>Based At Anstey Nomads Football Club, Cropston Road, Anstey, Leicester, Leicestershire, LE7 7BP</v>
      </c>
      <c r="G1202" s="17">
        <f>Schools!G1202</f>
        <v>43018</v>
      </c>
      <c r="H1202">
        <f>Schools!H1202</f>
        <v>2729513</v>
      </c>
      <c r="I1202" t="str">
        <f>Schools!I1202</f>
        <v>2729513.txt</v>
      </c>
      <c r="J1202" t="str">
        <f>Schools!J1202</f>
        <v>https://files.api.ofsted.gov.uk/v1/file/2729513</v>
      </c>
      <c r="K1202" t="str">
        <f>Schools!K1202</f>
        <v>Standard inspection</v>
      </c>
      <c r="L1202" t="b">
        <f t="shared" ref="L1202:AA1211" si="195">VLOOKUP($A1202,rMentions,COLUMN()-9,FALSE)</f>
        <v>0</v>
      </c>
      <c r="M1202">
        <f t="shared" si="195"/>
        <v>3</v>
      </c>
      <c r="N1202">
        <f t="shared" si="195"/>
        <v>4</v>
      </c>
      <c r="O1202">
        <f t="shared" si="195"/>
        <v>0</v>
      </c>
      <c r="P1202">
        <f t="shared" si="195"/>
        <v>0</v>
      </c>
      <c r="Q1202">
        <f t="shared" si="195"/>
        <v>0</v>
      </c>
      <c r="R1202">
        <f t="shared" si="195"/>
        <v>0</v>
      </c>
      <c r="S1202">
        <f t="shared" si="195"/>
        <v>0</v>
      </c>
      <c r="T1202">
        <f t="shared" si="195"/>
        <v>0</v>
      </c>
      <c r="U1202">
        <f t="shared" si="195"/>
        <v>0</v>
      </c>
      <c r="V1202">
        <f t="shared" si="195"/>
        <v>0</v>
      </c>
      <c r="W1202">
        <f t="shared" si="195"/>
        <v>1</v>
      </c>
      <c r="X1202">
        <f t="shared" si="195"/>
        <v>0</v>
      </c>
      <c r="Y1202">
        <f t="shared" si="195"/>
        <v>0</v>
      </c>
      <c r="Z1202">
        <f t="shared" si="195"/>
        <v>0</v>
      </c>
      <c r="AA1202">
        <f t="shared" si="195"/>
        <v>0</v>
      </c>
      <c r="AB1202">
        <f t="shared" ref="Y1202:AC1217" si="196">VLOOKUP($A1202,rMentions,COLUMN()-9,FALSE)</f>
        <v>0</v>
      </c>
      <c r="AC1202">
        <f t="shared" si="196"/>
        <v>4</v>
      </c>
    </row>
    <row r="1203" spans="1:29">
      <c r="A1203">
        <f>Schools!A1203</f>
        <v>140605</v>
      </c>
      <c r="B1203" t="str">
        <f>Schools!B1203</f>
        <v>Miltoncross Academy</v>
      </c>
      <c r="C1203" t="str">
        <f>Schools!C1203</f>
        <v>Secondary</v>
      </c>
      <c r="D1203" t="str">
        <f>Schools!D1203</f>
        <v>Good</v>
      </c>
      <c r="E1203" t="str">
        <f>Schools!E1203</f>
        <v>/provider/23/140605</v>
      </c>
      <c r="F1203" t="str">
        <f>Schools!F1203</f>
        <v>Milton Road, Milton, Portsmouth, Hampshire, PO3 6RB</v>
      </c>
      <c r="G1203" s="17">
        <f>Schools!G1203</f>
        <v>43019</v>
      </c>
      <c r="H1203">
        <f>Schools!H1203</f>
        <v>2729855</v>
      </c>
      <c r="I1203" t="str">
        <f>Schools!I1203</f>
        <v>2729855.txt</v>
      </c>
      <c r="J1203" t="str">
        <f>Schools!J1203</f>
        <v>https://files.api.ofsted.gov.uk/v1/file/2729855</v>
      </c>
      <c r="K1203" t="str">
        <f>Schools!K1203</f>
        <v>Full inspection</v>
      </c>
      <c r="L1203" t="b">
        <f t="shared" si="195"/>
        <v>0</v>
      </c>
      <c r="M1203">
        <f t="shared" si="195"/>
        <v>5</v>
      </c>
      <c r="N1203">
        <f t="shared" si="195"/>
        <v>9</v>
      </c>
      <c r="O1203">
        <f t="shared" si="195"/>
        <v>0</v>
      </c>
      <c r="P1203">
        <f t="shared" si="195"/>
        <v>1</v>
      </c>
      <c r="Q1203">
        <f t="shared" si="195"/>
        <v>0</v>
      </c>
      <c r="R1203">
        <f t="shared" si="195"/>
        <v>0</v>
      </c>
      <c r="S1203">
        <f t="shared" si="195"/>
        <v>0</v>
      </c>
      <c r="T1203">
        <f t="shared" si="195"/>
        <v>0</v>
      </c>
      <c r="U1203">
        <f t="shared" si="195"/>
        <v>0</v>
      </c>
      <c r="V1203">
        <f t="shared" si="195"/>
        <v>0</v>
      </c>
      <c r="W1203">
        <f t="shared" si="195"/>
        <v>0</v>
      </c>
      <c r="X1203">
        <f t="shared" si="195"/>
        <v>0</v>
      </c>
      <c r="Y1203">
        <f t="shared" si="196"/>
        <v>0</v>
      </c>
      <c r="Z1203">
        <f t="shared" si="196"/>
        <v>0</v>
      </c>
      <c r="AA1203">
        <f t="shared" si="196"/>
        <v>0</v>
      </c>
      <c r="AB1203">
        <f t="shared" si="196"/>
        <v>1</v>
      </c>
      <c r="AC1203">
        <f t="shared" si="196"/>
        <v>7</v>
      </c>
    </row>
    <row r="1204" spans="1:29">
      <c r="A1204">
        <f>Schools!A1204</f>
        <v>122136</v>
      </c>
      <c r="B1204" t="str">
        <f>Schools!B1204</f>
        <v>Cambian Potterspury Lodge School</v>
      </c>
      <c r="C1204" t="str">
        <f>Schools!C1204</f>
        <v>Independent School</v>
      </c>
      <c r="D1204" t="str">
        <f>Schools!D1204</f>
        <v>Inadequate</v>
      </c>
      <c r="E1204" t="str">
        <f>Schools!E1204</f>
        <v>/provider/27/122136</v>
      </c>
      <c r="F1204" t="str">
        <f>Schools!F1204</f>
        <v>Potterspury Lodge, Towcester, Northamptonshire, NN12 7LL</v>
      </c>
      <c r="G1204" s="17">
        <f>Schools!G1204</f>
        <v>43231</v>
      </c>
      <c r="H1204">
        <f>Schools!H1204</f>
        <v>2786157</v>
      </c>
      <c r="I1204" t="str">
        <f>Schools!I1204</f>
        <v>2786157.txt</v>
      </c>
      <c r="J1204" t="str">
        <f>Schools!J1204</f>
        <v>https://files.api.ofsted.gov.uk/v1/file/2786157</v>
      </c>
      <c r="K1204" t="str">
        <f>Schools!K1204</f>
        <v>Standard inspection</v>
      </c>
      <c r="L1204" t="b">
        <f t="shared" si="195"/>
        <v>0</v>
      </c>
      <c r="M1204">
        <f t="shared" si="195"/>
        <v>0</v>
      </c>
      <c r="N1204">
        <f t="shared" si="195"/>
        <v>2</v>
      </c>
      <c r="O1204">
        <f t="shared" si="195"/>
        <v>0</v>
      </c>
      <c r="P1204">
        <f t="shared" si="195"/>
        <v>1</v>
      </c>
      <c r="Q1204">
        <f t="shared" si="195"/>
        <v>0</v>
      </c>
      <c r="R1204">
        <f t="shared" si="195"/>
        <v>0</v>
      </c>
      <c r="S1204">
        <f t="shared" si="195"/>
        <v>0</v>
      </c>
      <c r="T1204">
        <f t="shared" si="195"/>
        <v>0</v>
      </c>
      <c r="U1204">
        <f t="shared" si="195"/>
        <v>0</v>
      </c>
      <c r="V1204">
        <f t="shared" si="195"/>
        <v>0</v>
      </c>
      <c r="W1204">
        <f t="shared" si="195"/>
        <v>0</v>
      </c>
      <c r="X1204">
        <f t="shared" si="195"/>
        <v>0</v>
      </c>
      <c r="Y1204">
        <f t="shared" si="196"/>
        <v>0</v>
      </c>
      <c r="Z1204">
        <f t="shared" si="196"/>
        <v>0</v>
      </c>
      <c r="AA1204">
        <f t="shared" si="196"/>
        <v>0</v>
      </c>
      <c r="AB1204">
        <f t="shared" si="196"/>
        <v>0</v>
      </c>
      <c r="AC1204">
        <f t="shared" si="196"/>
        <v>4</v>
      </c>
    </row>
    <row r="1205" spans="1:29">
      <c r="A1205">
        <f>Schools!A1205</f>
        <v>141349</v>
      </c>
      <c r="B1205" t="str">
        <f>Schools!B1205</f>
        <v>St Peter's Church of England Middle School</v>
      </c>
      <c r="C1205" t="str">
        <f>Schools!C1205</f>
        <v>Secondary</v>
      </c>
      <c r="D1205" t="str">
        <f>Schools!D1205</f>
        <v>Good</v>
      </c>
      <c r="E1205" t="str">
        <f>Schools!E1205</f>
        <v>/provider/23/141349</v>
      </c>
      <c r="F1205" t="str">
        <f>Schools!F1205</f>
        <v>Crimp Hill, Old Windsor, Windsor, Berkshire, SL4 2QY</v>
      </c>
      <c r="G1205" s="17">
        <f>Schools!G1205</f>
        <v>43020</v>
      </c>
      <c r="H1205">
        <f>Schools!H1205</f>
        <v>2730151</v>
      </c>
      <c r="I1205" t="str">
        <f>Schools!I1205</f>
        <v>2730151.txt</v>
      </c>
      <c r="J1205" t="str">
        <f>Schools!J1205</f>
        <v>https://files.api.ofsted.gov.uk/v1/file/2730151</v>
      </c>
      <c r="K1205" t="str">
        <f>Schools!K1205</f>
        <v>Full inspection</v>
      </c>
      <c r="L1205" t="b">
        <f t="shared" si="195"/>
        <v>0</v>
      </c>
      <c r="M1205">
        <f t="shared" si="195"/>
        <v>3</v>
      </c>
      <c r="N1205">
        <f t="shared" si="195"/>
        <v>13</v>
      </c>
      <c r="O1205">
        <f t="shared" si="195"/>
        <v>0</v>
      </c>
      <c r="P1205">
        <f t="shared" si="195"/>
        <v>0</v>
      </c>
      <c r="Q1205">
        <f t="shared" si="195"/>
        <v>0</v>
      </c>
      <c r="R1205">
        <f t="shared" si="195"/>
        <v>0</v>
      </c>
      <c r="S1205">
        <f t="shared" si="195"/>
        <v>0</v>
      </c>
      <c r="T1205">
        <f t="shared" si="195"/>
        <v>0</v>
      </c>
      <c r="U1205">
        <f t="shared" si="195"/>
        <v>0</v>
      </c>
      <c r="V1205">
        <f t="shared" si="195"/>
        <v>0</v>
      </c>
      <c r="W1205">
        <f t="shared" si="195"/>
        <v>0</v>
      </c>
      <c r="X1205">
        <f t="shared" si="195"/>
        <v>0</v>
      </c>
      <c r="Y1205">
        <f t="shared" si="196"/>
        <v>0</v>
      </c>
      <c r="Z1205">
        <f t="shared" si="196"/>
        <v>0</v>
      </c>
      <c r="AA1205">
        <f t="shared" si="196"/>
        <v>0</v>
      </c>
      <c r="AB1205">
        <f t="shared" si="196"/>
        <v>0</v>
      </c>
      <c r="AC1205">
        <f t="shared" si="196"/>
        <v>6</v>
      </c>
    </row>
    <row r="1206" spans="1:29">
      <c r="A1206">
        <f>Schools!A1206</f>
        <v>142535</v>
      </c>
      <c r="B1206" t="str">
        <f>Schools!B1206</f>
        <v>TLG Bolton</v>
      </c>
      <c r="C1206" t="str">
        <f>Schools!C1206</f>
        <v>Independent School</v>
      </c>
      <c r="D1206" t="str">
        <f>Schools!D1206</f>
        <v>Good</v>
      </c>
      <c r="E1206" t="str">
        <f>Schools!E1206</f>
        <v>/provider/27/142535</v>
      </c>
      <c r="F1206" t="str">
        <f>Schools!F1206</f>
        <v>Concorde House, 2 Frederick Street, Farnworth, Bolton, BL4 9AL</v>
      </c>
      <c r="G1206" s="17">
        <f>Schools!G1206</f>
        <v>43258</v>
      </c>
      <c r="H1206">
        <f>Schools!H1206</f>
        <v>2777809</v>
      </c>
      <c r="I1206" t="str">
        <f>Schools!I1206</f>
        <v>2777809.txt</v>
      </c>
      <c r="J1206" t="str">
        <f>Schools!J1206</f>
        <v>https://files.api.ofsted.gov.uk/v1/file/2777809</v>
      </c>
      <c r="K1206" t="str">
        <f>Schools!K1206</f>
        <v>Standard inspection</v>
      </c>
      <c r="L1206" t="b">
        <f t="shared" si="195"/>
        <v>0</v>
      </c>
      <c r="M1206">
        <f t="shared" si="195"/>
        <v>4</v>
      </c>
      <c r="N1206">
        <f t="shared" si="195"/>
        <v>10</v>
      </c>
      <c r="O1206">
        <f t="shared" si="195"/>
        <v>0</v>
      </c>
      <c r="P1206">
        <f t="shared" si="195"/>
        <v>1</v>
      </c>
      <c r="Q1206">
        <f t="shared" si="195"/>
        <v>0</v>
      </c>
      <c r="R1206">
        <f t="shared" si="195"/>
        <v>0</v>
      </c>
      <c r="S1206">
        <f t="shared" si="195"/>
        <v>0</v>
      </c>
      <c r="T1206">
        <f t="shared" si="195"/>
        <v>0</v>
      </c>
      <c r="U1206">
        <f t="shared" si="195"/>
        <v>0</v>
      </c>
      <c r="V1206">
        <f t="shared" si="195"/>
        <v>0</v>
      </c>
      <c r="W1206">
        <f t="shared" si="195"/>
        <v>0</v>
      </c>
      <c r="X1206">
        <f t="shared" si="195"/>
        <v>0</v>
      </c>
      <c r="Y1206">
        <f t="shared" si="196"/>
        <v>0</v>
      </c>
      <c r="Z1206">
        <f t="shared" si="196"/>
        <v>0</v>
      </c>
      <c r="AA1206">
        <f t="shared" si="196"/>
        <v>0</v>
      </c>
      <c r="AB1206">
        <f t="shared" si="196"/>
        <v>0</v>
      </c>
      <c r="AC1206">
        <f t="shared" si="196"/>
        <v>8</v>
      </c>
    </row>
    <row r="1207" spans="1:29">
      <c r="A1207">
        <f>Schools!A1207</f>
        <v>145089</v>
      </c>
      <c r="B1207" t="str">
        <f>Schools!B1207</f>
        <v>Alderman Peel High School</v>
      </c>
      <c r="C1207" t="str">
        <f>Schools!C1207</f>
        <v>Secondary</v>
      </c>
      <c r="D1207">
        <f>Schools!D1207</f>
        <v>0</v>
      </c>
      <c r="E1207" t="str">
        <f>Schools!E1207</f>
        <v>/provider/23/145089</v>
      </c>
      <c r="F1207" t="str">
        <f>Schools!F1207</f>
        <v>Market Lane, Wells-next-the-Sea, Norfolk, NR23 1RB</v>
      </c>
      <c r="G1207" s="17">
        <f>Schools!G1207</f>
        <v>43043</v>
      </c>
      <c r="H1207">
        <f>Schools!H1207</f>
        <v>2734969</v>
      </c>
      <c r="I1207" t="str">
        <f>Schools!I1207</f>
        <v>2734969.txt</v>
      </c>
      <c r="J1207" t="str">
        <f>Schools!J1207</f>
        <v>https://files.api.ofsted.gov.uk/v1/file/2734969</v>
      </c>
      <c r="K1207" t="str">
        <f>Schools!K1207</f>
        <v>Academy conversion letter</v>
      </c>
      <c r="L1207" t="b">
        <f t="shared" si="195"/>
        <v>0</v>
      </c>
      <c r="M1207">
        <f t="shared" si="195"/>
        <v>0</v>
      </c>
      <c r="N1207">
        <f t="shared" si="195"/>
        <v>0</v>
      </c>
      <c r="O1207">
        <f t="shared" si="195"/>
        <v>0</v>
      </c>
      <c r="P1207">
        <f t="shared" si="195"/>
        <v>0</v>
      </c>
      <c r="Q1207">
        <f t="shared" si="195"/>
        <v>0</v>
      </c>
      <c r="R1207">
        <f t="shared" si="195"/>
        <v>0</v>
      </c>
      <c r="S1207">
        <f t="shared" si="195"/>
        <v>0</v>
      </c>
      <c r="T1207">
        <f t="shared" si="195"/>
        <v>0</v>
      </c>
      <c r="U1207">
        <f t="shared" si="195"/>
        <v>0</v>
      </c>
      <c r="V1207">
        <f t="shared" si="195"/>
        <v>0</v>
      </c>
      <c r="W1207">
        <f t="shared" si="195"/>
        <v>0</v>
      </c>
      <c r="X1207">
        <f t="shared" si="195"/>
        <v>0</v>
      </c>
      <c r="Y1207">
        <f t="shared" si="196"/>
        <v>0</v>
      </c>
      <c r="Z1207">
        <f t="shared" si="196"/>
        <v>0</v>
      </c>
      <c r="AA1207">
        <f t="shared" si="196"/>
        <v>0</v>
      </c>
      <c r="AB1207">
        <f t="shared" si="196"/>
        <v>0</v>
      </c>
      <c r="AC1207">
        <f t="shared" si="196"/>
        <v>0</v>
      </c>
    </row>
    <row r="1208" spans="1:29">
      <c r="A1208">
        <f>Schools!A1208</f>
        <v>143036</v>
      </c>
      <c r="B1208" t="str">
        <f>Schools!B1208</f>
        <v>Alternative Centre of Education</v>
      </c>
      <c r="C1208" t="str">
        <f>Schools!C1208</f>
        <v>Independent School</v>
      </c>
      <c r="D1208" t="str">
        <f>Schools!D1208</f>
        <v>Good</v>
      </c>
      <c r="E1208" t="str">
        <f>Schools!E1208</f>
        <v>/provider/27/143036</v>
      </c>
      <c r="F1208" t="str">
        <f>Schools!F1208</f>
        <v>First Floor 51 Market Square, Edmonton, London, N9 0TZ</v>
      </c>
      <c r="G1208" s="17">
        <f>Schools!G1208</f>
        <v>43069</v>
      </c>
      <c r="H1208">
        <f>Schools!H1208</f>
        <v>2740153</v>
      </c>
      <c r="I1208" t="str">
        <f>Schools!I1208</f>
        <v>2740153.txt</v>
      </c>
      <c r="J1208" t="str">
        <f>Schools!J1208</f>
        <v>https://files.api.ofsted.gov.uk/v1/file/2740153</v>
      </c>
      <c r="K1208" t="str">
        <f>Schools!K1208</f>
        <v>Standard inspection</v>
      </c>
      <c r="L1208" t="b">
        <f t="shared" si="195"/>
        <v>0</v>
      </c>
      <c r="M1208">
        <f t="shared" si="195"/>
        <v>0</v>
      </c>
      <c r="N1208">
        <f t="shared" si="195"/>
        <v>1</v>
      </c>
      <c r="O1208">
        <f t="shared" si="195"/>
        <v>0</v>
      </c>
      <c r="P1208">
        <f t="shared" si="195"/>
        <v>0</v>
      </c>
      <c r="Q1208">
        <f t="shared" si="195"/>
        <v>0</v>
      </c>
      <c r="R1208">
        <f t="shared" si="195"/>
        <v>0</v>
      </c>
      <c r="S1208">
        <f t="shared" si="195"/>
        <v>0</v>
      </c>
      <c r="T1208">
        <f t="shared" si="195"/>
        <v>0</v>
      </c>
      <c r="U1208">
        <f t="shared" si="195"/>
        <v>0</v>
      </c>
      <c r="V1208">
        <f t="shared" si="195"/>
        <v>0</v>
      </c>
      <c r="W1208">
        <f t="shared" si="195"/>
        <v>0</v>
      </c>
      <c r="X1208">
        <f t="shared" si="195"/>
        <v>0</v>
      </c>
      <c r="Y1208">
        <f t="shared" si="196"/>
        <v>0</v>
      </c>
      <c r="Z1208">
        <f t="shared" si="196"/>
        <v>0</v>
      </c>
      <c r="AA1208">
        <f t="shared" si="196"/>
        <v>0</v>
      </c>
      <c r="AB1208">
        <f t="shared" si="196"/>
        <v>0</v>
      </c>
      <c r="AC1208">
        <f t="shared" si="196"/>
        <v>1</v>
      </c>
    </row>
    <row r="1209" spans="1:29">
      <c r="A1209">
        <f>Schools!A1209</f>
        <v>140964</v>
      </c>
      <c r="B1209" t="str">
        <f>Schools!B1209</f>
        <v>XP School</v>
      </c>
      <c r="C1209" t="str">
        <f>Schools!C1209</f>
        <v>Secondary</v>
      </c>
      <c r="D1209" t="str">
        <f>Schools!D1209</f>
        <v>Outstanding</v>
      </c>
      <c r="E1209" t="str">
        <f>Schools!E1209</f>
        <v>/provider/23/140964</v>
      </c>
      <c r="F1209" t="str">
        <f>Schools!F1209</f>
        <v>Middle Bank, Doncaster, South Yorkshire, DN4 5NG</v>
      </c>
      <c r="G1209" s="17">
        <f>Schools!G1209</f>
        <v>42998</v>
      </c>
      <c r="H1209">
        <f>Schools!H1209</f>
        <v>2726187</v>
      </c>
      <c r="I1209" t="str">
        <f>Schools!I1209</f>
        <v>2726187.txt</v>
      </c>
      <c r="J1209" t="str">
        <f>Schools!J1209</f>
        <v>https://files.api.ofsted.gov.uk/v1/file/2726187</v>
      </c>
      <c r="K1209" t="str">
        <f>Schools!K1209</f>
        <v>Full inspection</v>
      </c>
      <c r="L1209" t="b">
        <f t="shared" si="195"/>
        <v>0</v>
      </c>
      <c r="M1209">
        <f t="shared" si="195"/>
        <v>3</v>
      </c>
      <c r="N1209">
        <f t="shared" si="195"/>
        <v>8</v>
      </c>
      <c r="O1209">
        <f t="shared" si="195"/>
        <v>0</v>
      </c>
      <c r="P1209">
        <f t="shared" si="195"/>
        <v>0</v>
      </c>
      <c r="Q1209">
        <f t="shared" si="195"/>
        <v>0</v>
      </c>
      <c r="R1209">
        <f t="shared" si="195"/>
        <v>0</v>
      </c>
      <c r="S1209">
        <f t="shared" si="195"/>
        <v>0</v>
      </c>
      <c r="T1209">
        <f t="shared" si="195"/>
        <v>1</v>
      </c>
      <c r="U1209">
        <f t="shared" si="195"/>
        <v>1</v>
      </c>
      <c r="V1209">
        <f t="shared" si="195"/>
        <v>0</v>
      </c>
      <c r="W1209">
        <f t="shared" si="195"/>
        <v>0</v>
      </c>
      <c r="X1209">
        <f t="shared" si="195"/>
        <v>0</v>
      </c>
      <c r="Y1209">
        <f t="shared" si="196"/>
        <v>0</v>
      </c>
      <c r="Z1209">
        <f t="shared" si="196"/>
        <v>0</v>
      </c>
      <c r="AA1209">
        <f t="shared" si="196"/>
        <v>0</v>
      </c>
      <c r="AB1209">
        <f t="shared" si="196"/>
        <v>0</v>
      </c>
      <c r="AC1209">
        <f t="shared" si="196"/>
        <v>2</v>
      </c>
    </row>
    <row r="1210" spans="1:29">
      <c r="A1210">
        <f>Schools!A1210</f>
        <v>145211</v>
      </c>
      <c r="B1210" t="str">
        <f>Schools!B1210</f>
        <v>Hayle Academy</v>
      </c>
      <c r="C1210" t="str">
        <f>Schools!C1210</f>
        <v>Secondary</v>
      </c>
      <c r="D1210">
        <f>Schools!D1210</f>
        <v>0</v>
      </c>
      <c r="E1210" t="str">
        <f>Schools!E1210</f>
        <v>/provider/23/145211</v>
      </c>
      <c r="F1210" t="str">
        <f>Schools!F1210</f>
        <v>3 High Lanes, Hayle, Cornwall, TR27 4DN</v>
      </c>
      <c r="G1210" s="17">
        <f>Schools!G1210</f>
        <v>43043</v>
      </c>
      <c r="H1210">
        <f>Schools!H1210</f>
        <v>2734957</v>
      </c>
      <c r="I1210" t="str">
        <f>Schools!I1210</f>
        <v>2734957.txt</v>
      </c>
      <c r="J1210" t="str">
        <f>Schools!J1210</f>
        <v>https://files.api.ofsted.gov.uk/v1/file/2734957</v>
      </c>
      <c r="K1210" t="str">
        <f>Schools!K1210</f>
        <v>Academy conversion letter</v>
      </c>
      <c r="L1210" t="b">
        <f t="shared" si="195"/>
        <v>0</v>
      </c>
      <c r="M1210">
        <f t="shared" si="195"/>
        <v>0</v>
      </c>
      <c r="N1210">
        <f t="shared" si="195"/>
        <v>0</v>
      </c>
      <c r="O1210">
        <f t="shared" si="195"/>
        <v>0</v>
      </c>
      <c r="P1210">
        <f t="shared" si="195"/>
        <v>0</v>
      </c>
      <c r="Q1210">
        <f t="shared" si="195"/>
        <v>0</v>
      </c>
      <c r="R1210">
        <f t="shared" si="195"/>
        <v>0</v>
      </c>
      <c r="S1210">
        <f t="shared" si="195"/>
        <v>0</v>
      </c>
      <c r="T1210">
        <f t="shared" si="195"/>
        <v>0</v>
      </c>
      <c r="U1210">
        <f t="shared" si="195"/>
        <v>0</v>
      </c>
      <c r="V1210">
        <f t="shared" si="195"/>
        <v>0</v>
      </c>
      <c r="W1210">
        <f t="shared" si="195"/>
        <v>0</v>
      </c>
      <c r="X1210">
        <f t="shared" si="195"/>
        <v>0</v>
      </c>
      <c r="Y1210">
        <f t="shared" si="196"/>
        <v>0</v>
      </c>
      <c r="Z1210">
        <f t="shared" si="196"/>
        <v>0</v>
      </c>
      <c r="AA1210">
        <f t="shared" si="196"/>
        <v>0</v>
      </c>
      <c r="AB1210">
        <f t="shared" si="196"/>
        <v>0</v>
      </c>
      <c r="AC1210">
        <f t="shared" si="196"/>
        <v>0</v>
      </c>
    </row>
    <row r="1211" spans="1:29">
      <c r="A1211">
        <f>Schools!A1211</f>
        <v>145217</v>
      </c>
      <c r="B1211" t="str">
        <f>Schools!B1211</f>
        <v>Reigate School</v>
      </c>
      <c r="C1211" t="str">
        <f>Schools!C1211</f>
        <v>Secondary</v>
      </c>
      <c r="D1211">
        <f>Schools!D1211</f>
        <v>0</v>
      </c>
      <c r="E1211" t="str">
        <f>Schools!E1211</f>
        <v>/provider/23/145217</v>
      </c>
      <c r="F1211" t="str">
        <f>Schools!F1211</f>
        <v>Pendleton Road, Reigate, Surrey, RH2 7NT</v>
      </c>
      <c r="G1211" s="17">
        <f>Schools!G1211</f>
        <v>43043</v>
      </c>
      <c r="H1211">
        <f>Schools!H1211</f>
        <v>2734959</v>
      </c>
      <c r="I1211" t="str">
        <f>Schools!I1211</f>
        <v>2734959.txt</v>
      </c>
      <c r="J1211" t="str">
        <f>Schools!J1211</f>
        <v>https://files.api.ofsted.gov.uk/v1/file/2734959</v>
      </c>
      <c r="K1211" t="str">
        <f>Schools!K1211</f>
        <v>Academy conversion letter</v>
      </c>
      <c r="L1211" t="b">
        <f t="shared" si="195"/>
        <v>0</v>
      </c>
      <c r="M1211">
        <f t="shared" si="195"/>
        <v>0</v>
      </c>
      <c r="N1211">
        <f t="shared" si="195"/>
        <v>0</v>
      </c>
      <c r="O1211">
        <f t="shared" si="195"/>
        <v>0</v>
      </c>
      <c r="P1211">
        <f t="shared" si="195"/>
        <v>0</v>
      </c>
      <c r="Q1211">
        <f t="shared" si="195"/>
        <v>0</v>
      </c>
      <c r="R1211">
        <f t="shared" si="195"/>
        <v>0</v>
      </c>
      <c r="S1211">
        <f t="shared" si="195"/>
        <v>0</v>
      </c>
      <c r="T1211">
        <f t="shared" si="195"/>
        <v>0</v>
      </c>
      <c r="U1211">
        <f t="shared" si="195"/>
        <v>0</v>
      </c>
      <c r="V1211">
        <f t="shared" si="195"/>
        <v>0</v>
      </c>
      <c r="W1211">
        <f t="shared" si="195"/>
        <v>0</v>
      </c>
      <c r="X1211">
        <f t="shared" si="195"/>
        <v>0</v>
      </c>
      <c r="Y1211">
        <f t="shared" si="196"/>
        <v>0</v>
      </c>
      <c r="Z1211">
        <f t="shared" si="196"/>
        <v>0</v>
      </c>
      <c r="AA1211">
        <f t="shared" si="196"/>
        <v>0</v>
      </c>
      <c r="AB1211">
        <f t="shared" si="196"/>
        <v>0</v>
      </c>
      <c r="AC1211">
        <f t="shared" si="196"/>
        <v>0</v>
      </c>
    </row>
    <row r="1212" spans="1:29">
      <c r="A1212">
        <f>Schools!A1212</f>
        <v>144405</v>
      </c>
      <c r="B1212" t="str">
        <f>Schools!B1212</f>
        <v>Endeavour Academy Bexley</v>
      </c>
      <c r="C1212" t="str">
        <f>Schools!C1212</f>
        <v>Special School</v>
      </c>
      <c r="D1212">
        <f>Schools!D1212</f>
        <v>0</v>
      </c>
      <c r="E1212" t="str">
        <f>Schools!E1212</f>
        <v>/provider/25/144405</v>
      </c>
      <c r="F1212" t="str">
        <f>Schools!F1212</f>
        <v>Woodside Road, Bexleyheath, Kent, DA7 6LB</v>
      </c>
      <c r="G1212" s="17">
        <f>Schools!G1212</f>
        <v>43043</v>
      </c>
      <c r="H1212">
        <f>Schools!H1212</f>
        <v>2735027</v>
      </c>
      <c r="I1212" t="str">
        <f>Schools!I1212</f>
        <v>2735027.txt</v>
      </c>
      <c r="J1212" t="str">
        <f>Schools!J1212</f>
        <v>https://files.api.ofsted.gov.uk/v1/file/2735027</v>
      </c>
      <c r="K1212" t="str">
        <f>Schools!K1212</f>
        <v>Academy conversion letter</v>
      </c>
      <c r="L1212" t="b">
        <f t="shared" ref="L1212:AA1221" si="197">VLOOKUP($A1212,rMentions,COLUMN()-9,FALSE)</f>
        <v>0</v>
      </c>
      <c r="M1212">
        <f t="shared" si="197"/>
        <v>0</v>
      </c>
      <c r="N1212">
        <f t="shared" si="197"/>
        <v>0</v>
      </c>
      <c r="O1212">
        <f t="shared" si="197"/>
        <v>0</v>
      </c>
      <c r="P1212">
        <f t="shared" si="197"/>
        <v>0</v>
      </c>
      <c r="Q1212">
        <f t="shared" si="197"/>
        <v>0</v>
      </c>
      <c r="R1212">
        <f t="shared" si="197"/>
        <v>0</v>
      </c>
      <c r="S1212">
        <f t="shared" si="197"/>
        <v>0</v>
      </c>
      <c r="T1212">
        <f t="shared" si="197"/>
        <v>0</v>
      </c>
      <c r="U1212">
        <f t="shared" si="197"/>
        <v>0</v>
      </c>
      <c r="V1212">
        <f t="shared" si="197"/>
        <v>0</v>
      </c>
      <c r="W1212">
        <f t="shared" si="197"/>
        <v>0</v>
      </c>
      <c r="X1212">
        <f t="shared" si="197"/>
        <v>0</v>
      </c>
      <c r="Y1212">
        <f t="shared" si="197"/>
        <v>0</v>
      </c>
      <c r="Z1212">
        <f t="shared" si="197"/>
        <v>0</v>
      </c>
      <c r="AA1212">
        <f t="shared" si="197"/>
        <v>0</v>
      </c>
      <c r="AB1212">
        <f t="shared" si="196"/>
        <v>0</v>
      </c>
      <c r="AC1212">
        <f t="shared" si="196"/>
        <v>0</v>
      </c>
    </row>
    <row r="1213" spans="1:29">
      <c r="A1213">
        <f>Schools!A1213</f>
        <v>143019</v>
      </c>
      <c r="B1213" t="str">
        <f>Schools!B1213</f>
        <v>SW!TCH Borders</v>
      </c>
      <c r="C1213" t="str">
        <f>Schools!C1213</f>
        <v>Independent School</v>
      </c>
      <c r="D1213" t="str">
        <f>Schools!D1213</f>
        <v>Good</v>
      </c>
      <c r="E1213" t="str">
        <f>Schools!E1213</f>
        <v>/provider/27/143019</v>
      </c>
      <c r="F1213" t="str">
        <f>Schools!F1213</f>
        <v>The Vibe, 195-211 Becontree Avenue, Dagenham, Essex, RM8 2UT</v>
      </c>
      <c r="G1213" s="17">
        <f>Schools!G1213</f>
        <v>43070</v>
      </c>
      <c r="H1213">
        <f>Schools!H1213</f>
        <v>2740433</v>
      </c>
      <c r="I1213" t="str">
        <f>Schools!I1213</f>
        <v>2740433.txt</v>
      </c>
      <c r="J1213" t="str">
        <f>Schools!J1213</f>
        <v>https://files.api.ofsted.gov.uk/v1/file/2740433</v>
      </c>
      <c r="K1213" t="str">
        <f>Schools!K1213</f>
        <v>Standard inspection</v>
      </c>
      <c r="L1213" t="b">
        <f t="shared" si="197"/>
        <v>0</v>
      </c>
      <c r="M1213">
        <f t="shared" si="197"/>
        <v>2</v>
      </c>
      <c r="N1213">
        <f t="shared" si="197"/>
        <v>8</v>
      </c>
      <c r="O1213">
        <f t="shared" si="197"/>
        <v>0</v>
      </c>
      <c r="P1213">
        <f t="shared" si="197"/>
        <v>0</v>
      </c>
      <c r="Q1213">
        <f t="shared" si="197"/>
        <v>0</v>
      </c>
      <c r="R1213">
        <f t="shared" si="197"/>
        <v>0</v>
      </c>
      <c r="S1213">
        <f t="shared" si="197"/>
        <v>1</v>
      </c>
      <c r="T1213">
        <f t="shared" si="197"/>
        <v>0</v>
      </c>
      <c r="U1213">
        <f t="shared" si="197"/>
        <v>0</v>
      </c>
      <c r="V1213">
        <f t="shared" si="197"/>
        <v>0</v>
      </c>
      <c r="W1213">
        <f t="shared" si="197"/>
        <v>0</v>
      </c>
      <c r="X1213">
        <f t="shared" si="197"/>
        <v>0</v>
      </c>
      <c r="Y1213">
        <f t="shared" si="196"/>
        <v>0</v>
      </c>
      <c r="Z1213">
        <f t="shared" si="196"/>
        <v>0</v>
      </c>
      <c r="AA1213">
        <f t="shared" si="196"/>
        <v>0</v>
      </c>
      <c r="AB1213">
        <f t="shared" si="196"/>
        <v>0</v>
      </c>
      <c r="AC1213">
        <f t="shared" si="196"/>
        <v>8</v>
      </c>
    </row>
    <row r="1214" spans="1:29">
      <c r="A1214">
        <f>Schools!A1214</f>
        <v>143846</v>
      </c>
      <c r="B1214" t="str">
        <f>Schools!B1214</f>
        <v>Meridian High School</v>
      </c>
      <c r="C1214" t="str">
        <f>Schools!C1214</f>
        <v>Secondary</v>
      </c>
      <c r="D1214">
        <f>Schools!D1214</f>
        <v>0</v>
      </c>
      <c r="E1214" t="str">
        <f>Schools!E1214</f>
        <v>/provider/23/143846</v>
      </c>
      <c r="F1214" t="str">
        <f>Schools!F1214</f>
        <v>Fairchildes Avenue, New Addington, Croydon, Surrey, CR0 0AH</v>
      </c>
      <c r="G1214" s="17">
        <f>Schools!G1214</f>
        <v>43045</v>
      </c>
      <c r="H1214">
        <f>Schools!H1214</f>
        <v>2735225</v>
      </c>
      <c r="I1214" t="str">
        <f>Schools!I1214</f>
        <v>2735225.txt</v>
      </c>
      <c r="J1214" t="str">
        <f>Schools!J1214</f>
        <v>https://files.api.ofsted.gov.uk/v1/file/2735225</v>
      </c>
      <c r="K1214" t="str">
        <f>Schools!K1214</f>
        <v>Monitoring visit</v>
      </c>
      <c r="L1214" t="b">
        <f t="shared" si="197"/>
        <v>0</v>
      </c>
      <c r="M1214">
        <f t="shared" si="197"/>
        <v>0</v>
      </c>
      <c r="N1214">
        <f t="shared" si="197"/>
        <v>0</v>
      </c>
      <c r="O1214">
        <f t="shared" si="197"/>
        <v>0</v>
      </c>
      <c r="P1214">
        <f t="shared" si="197"/>
        <v>0</v>
      </c>
      <c r="Q1214">
        <f t="shared" si="197"/>
        <v>0</v>
      </c>
      <c r="R1214">
        <f t="shared" si="197"/>
        <v>0</v>
      </c>
      <c r="S1214">
        <f t="shared" si="197"/>
        <v>0</v>
      </c>
      <c r="T1214">
        <f t="shared" si="197"/>
        <v>0</v>
      </c>
      <c r="U1214">
        <f t="shared" si="197"/>
        <v>0</v>
      </c>
      <c r="V1214">
        <f t="shared" si="197"/>
        <v>0</v>
      </c>
      <c r="W1214">
        <f t="shared" si="197"/>
        <v>0</v>
      </c>
      <c r="X1214">
        <f t="shared" si="197"/>
        <v>0</v>
      </c>
      <c r="Y1214">
        <f t="shared" si="196"/>
        <v>0</v>
      </c>
      <c r="Z1214">
        <f t="shared" si="196"/>
        <v>0</v>
      </c>
      <c r="AA1214">
        <f t="shared" si="196"/>
        <v>0</v>
      </c>
      <c r="AB1214">
        <f t="shared" si="196"/>
        <v>0</v>
      </c>
      <c r="AC1214">
        <f t="shared" si="196"/>
        <v>0</v>
      </c>
    </row>
    <row r="1215" spans="1:29">
      <c r="A1215">
        <f>Schools!A1215</f>
        <v>143539</v>
      </c>
      <c r="B1215" t="str">
        <f>Schools!B1215</f>
        <v>Running Deer</v>
      </c>
      <c r="C1215" t="str">
        <f>Schools!C1215</f>
        <v>Independent School</v>
      </c>
      <c r="D1215">
        <f>Schools!D1215</f>
        <v>0</v>
      </c>
      <c r="E1215" t="str">
        <f>Schools!E1215</f>
        <v>/provider/27/143539</v>
      </c>
      <c r="F1215" t="str">
        <f>Schools!F1215</f>
        <v>Butterdon Wood, Willingstone, Moretonhampstead, Devon, TQ13 8PY</v>
      </c>
      <c r="G1215" s="17">
        <f>Schools!G1215</f>
        <v>43280</v>
      </c>
      <c r="H1215">
        <f>Schools!H1215</f>
        <v>2782637</v>
      </c>
      <c r="I1215" t="str">
        <f>Schools!I1215</f>
        <v>2782637.txt</v>
      </c>
      <c r="J1215" t="str">
        <f>Schools!J1215</f>
        <v>https://files.api.ofsted.gov.uk/v1/file/2782637</v>
      </c>
      <c r="K1215" t="str">
        <f>Schools!K1215</f>
        <v>Additional inspection</v>
      </c>
      <c r="L1215" t="b">
        <f t="shared" si="197"/>
        <v>0</v>
      </c>
      <c r="M1215">
        <f t="shared" si="197"/>
        <v>0</v>
      </c>
      <c r="N1215">
        <f t="shared" si="197"/>
        <v>0</v>
      </c>
      <c r="O1215">
        <f t="shared" si="197"/>
        <v>0</v>
      </c>
      <c r="P1215">
        <f t="shared" si="197"/>
        <v>0</v>
      </c>
      <c r="Q1215">
        <f t="shared" si="197"/>
        <v>0</v>
      </c>
      <c r="R1215">
        <f t="shared" si="197"/>
        <v>0</v>
      </c>
      <c r="S1215">
        <f t="shared" si="197"/>
        <v>0</v>
      </c>
      <c r="T1215">
        <f t="shared" si="197"/>
        <v>0</v>
      </c>
      <c r="U1215">
        <f t="shared" si="197"/>
        <v>0</v>
      </c>
      <c r="V1215">
        <f t="shared" si="197"/>
        <v>0</v>
      </c>
      <c r="W1215">
        <f t="shared" si="197"/>
        <v>0</v>
      </c>
      <c r="X1215">
        <f t="shared" si="197"/>
        <v>0</v>
      </c>
      <c r="Y1215">
        <f t="shared" si="196"/>
        <v>0</v>
      </c>
      <c r="Z1215">
        <f t="shared" si="196"/>
        <v>0</v>
      </c>
      <c r="AA1215">
        <f t="shared" si="196"/>
        <v>0</v>
      </c>
      <c r="AB1215">
        <f t="shared" si="196"/>
        <v>1</v>
      </c>
      <c r="AC1215">
        <f t="shared" si="196"/>
        <v>0</v>
      </c>
    </row>
    <row r="1216" spans="1:29">
      <c r="A1216">
        <f>Schools!A1216</f>
        <v>141002</v>
      </c>
      <c r="B1216" t="str">
        <f>Schools!B1216</f>
        <v>Dixons McMillan Academy</v>
      </c>
      <c r="C1216" t="str">
        <f>Schools!C1216</f>
        <v>Secondary</v>
      </c>
      <c r="D1216" t="str">
        <f>Schools!D1216</f>
        <v>Outstanding</v>
      </c>
      <c r="E1216" t="str">
        <f>Schools!E1216</f>
        <v>/provider/23/141002</v>
      </c>
      <c r="F1216" t="str">
        <f>Schools!F1216</f>
        <v>Trinity Road, Bradford, West Yorkshire, BD5 0JD</v>
      </c>
      <c r="G1216" s="17">
        <f>Schools!G1216</f>
        <v>42979</v>
      </c>
      <c r="H1216">
        <f>Schools!H1216</f>
        <v>2722937</v>
      </c>
      <c r="I1216" t="str">
        <f>Schools!I1216</f>
        <v>2722937.txt</v>
      </c>
      <c r="J1216" t="str">
        <f>Schools!J1216</f>
        <v>https://files.api.ofsted.gov.uk/v1/file/2722937</v>
      </c>
      <c r="K1216" t="str">
        <f>Schools!K1216</f>
        <v>Full inspection</v>
      </c>
      <c r="L1216" t="b">
        <f t="shared" si="197"/>
        <v>0</v>
      </c>
      <c r="M1216">
        <f t="shared" si="197"/>
        <v>1</v>
      </c>
      <c r="N1216">
        <f t="shared" si="197"/>
        <v>3</v>
      </c>
      <c r="O1216">
        <f t="shared" si="197"/>
        <v>0</v>
      </c>
      <c r="P1216">
        <f t="shared" si="197"/>
        <v>1</v>
      </c>
      <c r="Q1216">
        <f t="shared" si="197"/>
        <v>0</v>
      </c>
      <c r="R1216">
        <f t="shared" si="197"/>
        <v>0</v>
      </c>
      <c r="S1216">
        <f t="shared" si="197"/>
        <v>0</v>
      </c>
      <c r="T1216">
        <f t="shared" si="197"/>
        <v>0</v>
      </c>
      <c r="U1216">
        <f t="shared" si="197"/>
        <v>0</v>
      </c>
      <c r="V1216">
        <f t="shared" si="197"/>
        <v>0</v>
      </c>
      <c r="W1216">
        <f t="shared" si="197"/>
        <v>0</v>
      </c>
      <c r="X1216">
        <f t="shared" si="197"/>
        <v>0</v>
      </c>
      <c r="Y1216">
        <f t="shared" si="196"/>
        <v>0</v>
      </c>
      <c r="Z1216">
        <f t="shared" si="196"/>
        <v>0</v>
      </c>
      <c r="AA1216">
        <f t="shared" si="196"/>
        <v>0</v>
      </c>
      <c r="AB1216">
        <f t="shared" si="196"/>
        <v>0</v>
      </c>
      <c r="AC1216">
        <f t="shared" si="196"/>
        <v>4</v>
      </c>
    </row>
    <row r="1217" spans="1:29">
      <c r="A1217">
        <f>Schools!A1217</f>
        <v>141874</v>
      </c>
      <c r="B1217" t="str">
        <f>Schools!B1217</f>
        <v>Charnwood College</v>
      </c>
      <c r="C1217" t="str">
        <f>Schools!C1217</f>
        <v>Secondary</v>
      </c>
      <c r="D1217" t="str">
        <f>Schools!D1217</f>
        <v>Requires Improvement</v>
      </c>
      <c r="E1217" t="str">
        <f>Schools!E1217</f>
        <v>/provider/23/141874</v>
      </c>
      <c r="F1217" t="str">
        <f>Schools!F1217</f>
        <v>Thorpe Hill, Loughborough, Leicestershire, LE11 4SQ</v>
      </c>
      <c r="G1217" s="17">
        <f>Schools!G1217</f>
        <v>43026</v>
      </c>
      <c r="H1217">
        <f>Schools!H1217</f>
        <v>2731333</v>
      </c>
      <c r="I1217" t="str">
        <f>Schools!I1217</f>
        <v>2731333.txt</v>
      </c>
      <c r="J1217" t="str">
        <f>Schools!J1217</f>
        <v>https://files.api.ofsted.gov.uk/v1/file/2731333</v>
      </c>
      <c r="K1217" t="str">
        <f>Schools!K1217</f>
        <v>Full inspection</v>
      </c>
      <c r="L1217" t="b">
        <f t="shared" si="197"/>
        <v>0</v>
      </c>
      <c r="M1217">
        <f t="shared" si="197"/>
        <v>4</v>
      </c>
      <c r="N1217">
        <f t="shared" si="197"/>
        <v>9</v>
      </c>
      <c r="O1217">
        <f t="shared" si="197"/>
        <v>0</v>
      </c>
      <c r="P1217">
        <f t="shared" si="197"/>
        <v>0</v>
      </c>
      <c r="Q1217">
        <f t="shared" si="197"/>
        <v>0</v>
      </c>
      <c r="R1217">
        <f t="shared" si="197"/>
        <v>0</v>
      </c>
      <c r="S1217">
        <f t="shared" si="197"/>
        <v>1</v>
      </c>
      <c r="T1217">
        <f t="shared" si="197"/>
        <v>1</v>
      </c>
      <c r="U1217">
        <f t="shared" si="197"/>
        <v>0</v>
      </c>
      <c r="V1217">
        <f t="shared" si="197"/>
        <v>0</v>
      </c>
      <c r="W1217">
        <f t="shared" si="197"/>
        <v>0</v>
      </c>
      <c r="X1217">
        <f t="shared" si="197"/>
        <v>0</v>
      </c>
      <c r="Y1217">
        <f t="shared" si="196"/>
        <v>1</v>
      </c>
      <c r="Z1217">
        <f t="shared" si="196"/>
        <v>1</v>
      </c>
      <c r="AA1217">
        <f t="shared" si="196"/>
        <v>0</v>
      </c>
      <c r="AB1217">
        <f t="shared" si="196"/>
        <v>1</v>
      </c>
      <c r="AC1217">
        <f t="shared" si="196"/>
        <v>13</v>
      </c>
    </row>
    <row r="1218" spans="1:29">
      <c r="A1218">
        <f>Schools!A1218</f>
        <v>145003</v>
      </c>
      <c r="B1218" t="str">
        <f>Schools!B1218</f>
        <v>City of Stoke-On-Trent Sixth Form College</v>
      </c>
      <c r="C1218" t="str">
        <f>Schools!C1218</f>
        <v>16-19 academy</v>
      </c>
      <c r="D1218">
        <f>Schools!D1218</f>
        <v>0</v>
      </c>
      <c r="E1218" t="str">
        <f>Schools!E1218</f>
        <v>/provider/46/145003</v>
      </c>
      <c r="F1218" t="str">
        <f>Schools!F1218</f>
        <v>Leek Road, Stoke-on-Trent, Staffordshire, ST4 2RU</v>
      </c>
      <c r="G1218" s="17">
        <f>Schools!G1218</f>
        <v>43062</v>
      </c>
      <c r="H1218">
        <f>Schools!H1218</f>
        <v>2738689</v>
      </c>
      <c r="I1218" t="str">
        <f>Schools!I1218</f>
        <v>2738689.txt</v>
      </c>
      <c r="J1218" t="str">
        <f>Schools!J1218</f>
        <v>https://files.api.ofsted.gov.uk/v1/file/2738689</v>
      </c>
      <c r="K1218" t="str">
        <f>Schools!K1218</f>
        <v>Short inspection</v>
      </c>
      <c r="L1218" t="b">
        <f t="shared" si="197"/>
        <v>0</v>
      </c>
      <c r="M1218">
        <f t="shared" si="197"/>
        <v>1</v>
      </c>
      <c r="N1218">
        <f t="shared" si="197"/>
        <v>3</v>
      </c>
      <c r="O1218">
        <f t="shared" si="197"/>
        <v>0</v>
      </c>
      <c r="P1218">
        <f t="shared" si="197"/>
        <v>0</v>
      </c>
      <c r="Q1218">
        <f t="shared" si="197"/>
        <v>0</v>
      </c>
      <c r="R1218">
        <f t="shared" si="197"/>
        <v>0</v>
      </c>
      <c r="S1218">
        <f t="shared" si="197"/>
        <v>0</v>
      </c>
      <c r="T1218">
        <f t="shared" si="197"/>
        <v>0</v>
      </c>
      <c r="U1218">
        <f t="shared" si="197"/>
        <v>0</v>
      </c>
      <c r="V1218">
        <f t="shared" si="197"/>
        <v>0</v>
      </c>
      <c r="W1218">
        <f t="shared" si="197"/>
        <v>0</v>
      </c>
      <c r="X1218">
        <f t="shared" si="197"/>
        <v>0</v>
      </c>
      <c r="Y1218">
        <f t="shared" ref="Y1218:AC1233" si="198">VLOOKUP($A1218,rMentions,COLUMN()-9,FALSE)</f>
        <v>0</v>
      </c>
      <c r="Z1218">
        <f t="shared" si="198"/>
        <v>1</v>
      </c>
      <c r="AA1218">
        <f t="shared" si="198"/>
        <v>1</v>
      </c>
      <c r="AB1218">
        <f t="shared" si="198"/>
        <v>0</v>
      </c>
      <c r="AC1218">
        <f t="shared" si="198"/>
        <v>4</v>
      </c>
    </row>
    <row r="1219" spans="1:29">
      <c r="A1219">
        <f>Schools!A1219</f>
        <v>145005</v>
      </c>
      <c r="B1219" t="str">
        <f>Schools!B1219</f>
        <v>Reigate College</v>
      </c>
      <c r="C1219" t="str">
        <f>Schools!C1219</f>
        <v>16-19 academy</v>
      </c>
      <c r="D1219">
        <f>Schools!D1219</f>
        <v>0</v>
      </c>
      <c r="E1219" t="str">
        <f>Schools!E1219</f>
        <v>/provider/46/145005</v>
      </c>
      <c r="F1219" t="str">
        <f>Schools!F1219</f>
        <v>Castlefield Road, Reigate, Surrey, RH2 0SD</v>
      </c>
      <c r="G1219" s="17">
        <f>Schools!G1219</f>
        <v>43012</v>
      </c>
      <c r="H1219">
        <f>Schools!H1219</f>
        <v>2728307</v>
      </c>
      <c r="I1219" t="str">
        <f>Schools!I1219</f>
        <v>2728307.txt</v>
      </c>
      <c r="J1219" t="str">
        <f>Schools!J1219</f>
        <v>https://files.api.ofsted.gov.uk/v1/file/2728307</v>
      </c>
      <c r="K1219" t="str">
        <f>Schools!K1219</f>
        <v>Monitoring visit</v>
      </c>
      <c r="L1219" t="b">
        <f t="shared" si="197"/>
        <v>0</v>
      </c>
      <c r="M1219">
        <f t="shared" si="197"/>
        <v>0</v>
      </c>
      <c r="N1219">
        <f t="shared" si="197"/>
        <v>0</v>
      </c>
      <c r="O1219">
        <f t="shared" si="197"/>
        <v>0</v>
      </c>
      <c r="P1219">
        <f t="shared" si="197"/>
        <v>0</v>
      </c>
      <c r="Q1219">
        <f t="shared" si="197"/>
        <v>0</v>
      </c>
      <c r="R1219">
        <f t="shared" si="197"/>
        <v>0</v>
      </c>
      <c r="S1219">
        <f t="shared" si="197"/>
        <v>0</v>
      </c>
      <c r="T1219">
        <f t="shared" si="197"/>
        <v>0</v>
      </c>
      <c r="U1219">
        <f t="shared" si="197"/>
        <v>0</v>
      </c>
      <c r="V1219">
        <f t="shared" si="197"/>
        <v>0</v>
      </c>
      <c r="W1219">
        <f t="shared" si="197"/>
        <v>0</v>
      </c>
      <c r="X1219">
        <f t="shared" si="197"/>
        <v>0</v>
      </c>
      <c r="Y1219">
        <f t="shared" si="198"/>
        <v>0</v>
      </c>
      <c r="Z1219">
        <f t="shared" si="198"/>
        <v>0</v>
      </c>
      <c r="AA1219">
        <f t="shared" si="198"/>
        <v>0</v>
      </c>
      <c r="AB1219">
        <f t="shared" si="198"/>
        <v>0</v>
      </c>
      <c r="AC1219">
        <f t="shared" si="198"/>
        <v>0</v>
      </c>
    </row>
    <row r="1220" spans="1:29">
      <c r="A1220">
        <f>Schools!A1220</f>
        <v>141369</v>
      </c>
      <c r="B1220" t="str">
        <f>Schools!B1220</f>
        <v>Ian Ramsey Church of England Academy</v>
      </c>
      <c r="C1220" t="str">
        <f>Schools!C1220</f>
        <v>Secondary</v>
      </c>
      <c r="D1220" t="str">
        <f>Schools!D1220</f>
        <v>Good</v>
      </c>
      <c r="E1220" t="str">
        <f>Schools!E1220</f>
        <v>/provider/23/141369</v>
      </c>
      <c r="F1220" t="str">
        <f>Schools!F1220</f>
        <v>Fairfield Road, Fairfield, Stockton-on-Tees, TS19 7AJ</v>
      </c>
      <c r="G1220" s="17">
        <f>Schools!G1220</f>
        <v>43026</v>
      </c>
      <c r="H1220">
        <f>Schools!H1220</f>
        <v>2731303</v>
      </c>
      <c r="I1220" t="str">
        <f>Schools!I1220</f>
        <v>2731303.txt</v>
      </c>
      <c r="J1220" t="str">
        <f>Schools!J1220</f>
        <v>https://files.api.ofsted.gov.uk/v1/file/2731303</v>
      </c>
      <c r="K1220" t="str">
        <f>Schools!K1220</f>
        <v>Full inspection</v>
      </c>
      <c r="L1220" t="b">
        <f t="shared" si="197"/>
        <v>0</v>
      </c>
      <c r="M1220">
        <f t="shared" si="197"/>
        <v>8</v>
      </c>
      <c r="N1220">
        <f t="shared" si="197"/>
        <v>10</v>
      </c>
      <c r="O1220">
        <f t="shared" si="197"/>
        <v>0</v>
      </c>
      <c r="P1220">
        <f t="shared" si="197"/>
        <v>2</v>
      </c>
      <c r="Q1220">
        <f t="shared" si="197"/>
        <v>0</v>
      </c>
      <c r="R1220">
        <f t="shared" si="197"/>
        <v>0</v>
      </c>
      <c r="S1220">
        <f t="shared" si="197"/>
        <v>1</v>
      </c>
      <c r="T1220">
        <f t="shared" si="197"/>
        <v>0</v>
      </c>
      <c r="U1220">
        <f t="shared" si="197"/>
        <v>0</v>
      </c>
      <c r="V1220">
        <f t="shared" si="197"/>
        <v>0</v>
      </c>
      <c r="W1220">
        <f t="shared" si="197"/>
        <v>0</v>
      </c>
      <c r="X1220">
        <f t="shared" si="197"/>
        <v>0</v>
      </c>
      <c r="Y1220">
        <f t="shared" si="198"/>
        <v>0</v>
      </c>
      <c r="Z1220">
        <f t="shared" si="198"/>
        <v>0</v>
      </c>
      <c r="AA1220">
        <f t="shared" si="198"/>
        <v>0</v>
      </c>
      <c r="AB1220">
        <f t="shared" si="198"/>
        <v>0</v>
      </c>
      <c r="AC1220">
        <f t="shared" si="198"/>
        <v>9</v>
      </c>
    </row>
    <row r="1221" spans="1:29">
      <c r="A1221">
        <f>Schools!A1221</f>
        <v>144494</v>
      </c>
      <c r="B1221" t="str">
        <f>Schools!B1221</f>
        <v>The East Manchester Academy</v>
      </c>
      <c r="C1221" t="str">
        <f>Schools!C1221</f>
        <v>Secondary</v>
      </c>
      <c r="D1221" t="str">
        <f>Schools!D1221</f>
        <v>Requires Improvement</v>
      </c>
      <c r="E1221" t="str">
        <f>Schools!E1221</f>
        <v>/provider/23/144494</v>
      </c>
      <c r="F1221" t="str">
        <f>Schools!F1221</f>
        <v>60 Grey Mare Lane, Beswick, Manchester, Greater Manchester, M11 3DS</v>
      </c>
      <c r="G1221" s="17">
        <f>Schools!G1221</f>
        <v>43048</v>
      </c>
      <c r="H1221">
        <f>Schools!H1221</f>
        <v>2735819</v>
      </c>
      <c r="I1221" t="str">
        <f>Schools!I1221</f>
        <v>2735819.txt</v>
      </c>
      <c r="J1221" t="str">
        <f>Schools!J1221</f>
        <v>https://files.api.ofsted.gov.uk/v1/file/2735819</v>
      </c>
      <c r="K1221" t="str">
        <f>Schools!K1221</f>
        <v>Full inspection</v>
      </c>
      <c r="L1221" t="b">
        <f t="shared" si="197"/>
        <v>0</v>
      </c>
      <c r="M1221">
        <f t="shared" si="197"/>
        <v>2</v>
      </c>
      <c r="N1221">
        <f t="shared" si="197"/>
        <v>3</v>
      </c>
      <c r="O1221">
        <f t="shared" si="197"/>
        <v>0</v>
      </c>
      <c r="P1221">
        <f t="shared" si="197"/>
        <v>0</v>
      </c>
      <c r="Q1221">
        <f t="shared" si="197"/>
        <v>0</v>
      </c>
      <c r="R1221">
        <f t="shared" si="197"/>
        <v>0</v>
      </c>
      <c r="S1221">
        <f t="shared" si="197"/>
        <v>2</v>
      </c>
      <c r="T1221">
        <f t="shared" si="197"/>
        <v>0</v>
      </c>
      <c r="U1221">
        <f t="shared" si="197"/>
        <v>0</v>
      </c>
      <c r="V1221">
        <f t="shared" si="197"/>
        <v>0</v>
      </c>
      <c r="W1221">
        <f t="shared" si="197"/>
        <v>0</v>
      </c>
      <c r="X1221">
        <f t="shared" si="197"/>
        <v>0</v>
      </c>
      <c r="Y1221">
        <f t="shared" si="198"/>
        <v>0</v>
      </c>
      <c r="Z1221">
        <f t="shared" si="198"/>
        <v>0</v>
      </c>
      <c r="AA1221">
        <f t="shared" si="198"/>
        <v>0</v>
      </c>
      <c r="AB1221">
        <f t="shared" si="198"/>
        <v>0</v>
      </c>
      <c r="AC1221">
        <f t="shared" si="198"/>
        <v>5</v>
      </c>
    </row>
    <row r="1222" spans="1:29">
      <c r="A1222">
        <f>Schools!A1222</f>
        <v>142912</v>
      </c>
      <c r="B1222" t="str">
        <f>Schools!B1222</f>
        <v>Phoenix School of Therapeutic Education</v>
      </c>
      <c r="C1222" t="str">
        <f>Schools!C1222</f>
        <v>Independent School</v>
      </c>
      <c r="D1222" t="str">
        <f>Schools!D1222</f>
        <v>Good</v>
      </c>
      <c r="E1222" t="str">
        <f>Schools!E1222</f>
        <v>/provider/27/142912</v>
      </c>
      <c r="F1222" t="str">
        <f>Schools!F1222</f>
        <v>83 East Bank Road, Sheffield, South Yorkshire, S2 3PX</v>
      </c>
      <c r="G1222" s="17">
        <f>Schools!G1222</f>
        <v>43000</v>
      </c>
      <c r="H1222">
        <f>Schools!H1222</f>
        <v>2726663</v>
      </c>
      <c r="I1222" t="str">
        <f>Schools!I1222</f>
        <v>2726663.txt</v>
      </c>
      <c r="J1222" t="str">
        <f>Schools!J1222</f>
        <v>https://files.api.ofsted.gov.uk/v1/file/2726663</v>
      </c>
      <c r="K1222" t="str">
        <f>Schools!K1222</f>
        <v>Standard inspection</v>
      </c>
      <c r="L1222" t="b">
        <f t="shared" ref="L1222:AA1231" si="199">VLOOKUP($A1222,rMentions,COLUMN()-9,FALSE)</f>
        <v>0</v>
      </c>
      <c r="M1222">
        <f t="shared" si="199"/>
        <v>8</v>
      </c>
      <c r="N1222">
        <f t="shared" si="199"/>
        <v>8</v>
      </c>
      <c r="O1222">
        <f t="shared" si="199"/>
        <v>0</v>
      </c>
      <c r="P1222">
        <f t="shared" si="199"/>
        <v>0</v>
      </c>
      <c r="Q1222">
        <f t="shared" si="199"/>
        <v>0</v>
      </c>
      <c r="R1222">
        <f t="shared" si="199"/>
        <v>0</v>
      </c>
      <c r="S1222">
        <f t="shared" si="199"/>
        <v>0</v>
      </c>
      <c r="T1222">
        <f t="shared" si="199"/>
        <v>0</v>
      </c>
      <c r="U1222">
        <f t="shared" si="199"/>
        <v>0</v>
      </c>
      <c r="V1222">
        <f t="shared" si="199"/>
        <v>0</v>
      </c>
      <c r="W1222">
        <f t="shared" si="199"/>
        <v>1</v>
      </c>
      <c r="X1222">
        <f t="shared" si="199"/>
        <v>1</v>
      </c>
      <c r="Y1222">
        <f t="shared" si="199"/>
        <v>0</v>
      </c>
      <c r="Z1222">
        <f t="shared" si="199"/>
        <v>0</v>
      </c>
      <c r="AA1222">
        <f t="shared" si="199"/>
        <v>0</v>
      </c>
      <c r="AB1222">
        <f t="shared" si="198"/>
        <v>1</v>
      </c>
      <c r="AC1222">
        <f t="shared" si="198"/>
        <v>8</v>
      </c>
    </row>
    <row r="1223" spans="1:29">
      <c r="A1223">
        <f>Schools!A1223</f>
        <v>143041</v>
      </c>
      <c r="B1223" t="str">
        <f>Schools!B1223</f>
        <v>Hope House School</v>
      </c>
      <c r="C1223" t="str">
        <f>Schools!C1223</f>
        <v>Independent School</v>
      </c>
      <c r="D1223" t="str">
        <f>Schools!D1223</f>
        <v>Good</v>
      </c>
      <c r="E1223" t="str">
        <f>Schools!E1223</f>
        <v>/provider/27/143041</v>
      </c>
      <c r="F1223" t="str">
        <f>Schools!F1223</f>
        <v>Bridge House, 1 Stuart Road, Bredbury, SK6 2SR</v>
      </c>
      <c r="G1223" s="17">
        <f>Schools!G1223</f>
        <v>43027</v>
      </c>
      <c r="H1223">
        <f>Schools!H1223</f>
        <v>2731633</v>
      </c>
      <c r="I1223" t="str">
        <f>Schools!I1223</f>
        <v>2731633.txt</v>
      </c>
      <c r="J1223" t="str">
        <f>Schools!J1223</f>
        <v>https://files.api.ofsted.gov.uk/v1/file/2731633</v>
      </c>
      <c r="K1223" t="str">
        <f>Schools!K1223</f>
        <v>Standard inspection</v>
      </c>
      <c r="L1223" t="b">
        <f t="shared" si="199"/>
        <v>0</v>
      </c>
      <c r="M1223">
        <f t="shared" si="199"/>
        <v>2</v>
      </c>
      <c r="N1223">
        <f t="shared" si="199"/>
        <v>8</v>
      </c>
      <c r="O1223">
        <f t="shared" si="199"/>
        <v>0</v>
      </c>
      <c r="P1223">
        <f t="shared" si="199"/>
        <v>1</v>
      </c>
      <c r="Q1223">
        <f t="shared" si="199"/>
        <v>0</v>
      </c>
      <c r="R1223">
        <f t="shared" si="199"/>
        <v>0</v>
      </c>
      <c r="S1223">
        <f t="shared" si="199"/>
        <v>0</v>
      </c>
      <c r="T1223">
        <f t="shared" si="199"/>
        <v>0</v>
      </c>
      <c r="U1223">
        <f t="shared" si="199"/>
        <v>0</v>
      </c>
      <c r="V1223">
        <f t="shared" si="199"/>
        <v>0</v>
      </c>
      <c r="W1223">
        <f t="shared" si="199"/>
        <v>0</v>
      </c>
      <c r="X1223">
        <f t="shared" si="199"/>
        <v>0</v>
      </c>
      <c r="Y1223">
        <f t="shared" si="198"/>
        <v>0</v>
      </c>
      <c r="Z1223">
        <f t="shared" si="198"/>
        <v>0</v>
      </c>
      <c r="AA1223">
        <f t="shared" si="198"/>
        <v>0</v>
      </c>
      <c r="AB1223">
        <f t="shared" si="198"/>
        <v>4</v>
      </c>
      <c r="AC1223">
        <f t="shared" si="198"/>
        <v>4</v>
      </c>
    </row>
    <row r="1224" spans="1:29">
      <c r="A1224">
        <f>Schools!A1224</f>
        <v>145090</v>
      </c>
      <c r="B1224" t="str">
        <f>Schools!B1224</f>
        <v>Richmond School</v>
      </c>
      <c r="C1224" t="str">
        <f>Schools!C1224</f>
        <v>Secondary</v>
      </c>
      <c r="D1224">
        <f>Schools!D1224</f>
        <v>0</v>
      </c>
      <c r="E1224" t="str">
        <f>Schools!E1224</f>
        <v>/provider/23/145090</v>
      </c>
      <c r="F1224" t="str">
        <f>Schools!F1224</f>
        <v>Darlington Road, Richmond, North Yorkshire, DL10 7BQ</v>
      </c>
      <c r="G1224" s="17">
        <f>Schools!G1224</f>
        <v>43075</v>
      </c>
      <c r="H1224">
        <f>Schools!H1224</f>
        <v>2741595</v>
      </c>
      <c r="I1224" t="str">
        <f>Schools!I1224</f>
        <v>2741595.txt</v>
      </c>
      <c r="J1224" t="str">
        <f>Schools!J1224</f>
        <v>https://files.api.ofsted.gov.uk/v1/file/2741595</v>
      </c>
      <c r="K1224" t="str">
        <f>Schools!K1224</f>
        <v>Academy conversion letter</v>
      </c>
      <c r="L1224" t="b">
        <f t="shared" si="199"/>
        <v>0</v>
      </c>
      <c r="M1224">
        <f t="shared" si="199"/>
        <v>0</v>
      </c>
      <c r="N1224">
        <f t="shared" si="199"/>
        <v>0</v>
      </c>
      <c r="O1224">
        <f t="shared" si="199"/>
        <v>0</v>
      </c>
      <c r="P1224">
        <f t="shared" si="199"/>
        <v>0</v>
      </c>
      <c r="Q1224">
        <f t="shared" si="199"/>
        <v>0</v>
      </c>
      <c r="R1224">
        <f t="shared" si="199"/>
        <v>0</v>
      </c>
      <c r="S1224">
        <f t="shared" si="199"/>
        <v>0</v>
      </c>
      <c r="T1224">
        <f t="shared" si="199"/>
        <v>0</v>
      </c>
      <c r="U1224">
        <f t="shared" si="199"/>
        <v>0</v>
      </c>
      <c r="V1224">
        <f t="shared" si="199"/>
        <v>0</v>
      </c>
      <c r="W1224">
        <f t="shared" si="199"/>
        <v>0</v>
      </c>
      <c r="X1224">
        <f t="shared" si="199"/>
        <v>0</v>
      </c>
      <c r="Y1224">
        <f t="shared" si="198"/>
        <v>0</v>
      </c>
      <c r="Z1224">
        <f t="shared" si="198"/>
        <v>0</v>
      </c>
      <c r="AA1224">
        <f t="shared" si="198"/>
        <v>0</v>
      </c>
      <c r="AB1224">
        <f t="shared" si="198"/>
        <v>0</v>
      </c>
      <c r="AC1224">
        <f t="shared" si="198"/>
        <v>0</v>
      </c>
    </row>
    <row r="1225" spans="1:29">
      <c r="A1225">
        <f>Schools!A1225</f>
        <v>144046</v>
      </c>
      <c r="B1225" t="str">
        <f>Schools!B1225</f>
        <v>St James's Church of England High School</v>
      </c>
      <c r="C1225" t="str">
        <f>Schools!C1225</f>
        <v>Secondary</v>
      </c>
      <c r="D1225">
        <f>Schools!D1225</f>
        <v>0</v>
      </c>
      <c r="E1225" t="str">
        <f>Schools!E1225</f>
        <v>/provider/23/144046</v>
      </c>
      <c r="F1225" t="str">
        <f>Schools!F1225</f>
        <v>Lucas Road, Farnworth, Bolton, Greater Manchester, BL4 9RU</v>
      </c>
      <c r="G1225" s="17">
        <f>Schools!G1225</f>
        <v>43075</v>
      </c>
      <c r="H1225">
        <f>Schools!H1225</f>
        <v>2741583</v>
      </c>
      <c r="I1225" t="str">
        <f>Schools!I1225</f>
        <v>2741583.txt</v>
      </c>
      <c r="J1225" t="str">
        <f>Schools!J1225</f>
        <v>https://files.api.ofsted.gov.uk/v1/file/2741583</v>
      </c>
      <c r="K1225" t="str">
        <f>Schools!K1225</f>
        <v>Academy conversion letter</v>
      </c>
      <c r="L1225" t="b">
        <f t="shared" si="199"/>
        <v>0</v>
      </c>
      <c r="M1225">
        <f t="shared" si="199"/>
        <v>0</v>
      </c>
      <c r="N1225">
        <f t="shared" si="199"/>
        <v>0</v>
      </c>
      <c r="O1225">
        <f t="shared" si="199"/>
        <v>0</v>
      </c>
      <c r="P1225">
        <f t="shared" si="199"/>
        <v>0</v>
      </c>
      <c r="Q1225">
        <f t="shared" si="199"/>
        <v>0</v>
      </c>
      <c r="R1225">
        <f t="shared" si="199"/>
        <v>0</v>
      </c>
      <c r="S1225">
        <f t="shared" si="199"/>
        <v>0</v>
      </c>
      <c r="T1225">
        <f t="shared" si="199"/>
        <v>0</v>
      </c>
      <c r="U1225">
        <f t="shared" si="199"/>
        <v>0</v>
      </c>
      <c r="V1225">
        <f t="shared" si="199"/>
        <v>0</v>
      </c>
      <c r="W1225">
        <f t="shared" si="199"/>
        <v>0</v>
      </c>
      <c r="X1225">
        <f t="shared" si="199"/>
        <v>0</v>
      </c>
      <c r="Y1225">
        <f t="shared" si="198"/>
        <v>0</v>
      </c>
      <c r="Z1225">
        <f t="shared" si="198"/>
        <v>0</v>
      </c>
      <c r="AA1225">
        <f t="shared" si="198"/>
        <v>0</v>
      </c>
      <c r="AB1225">
        <f t="shared" si="198"/>
        <v>0</v>
      </c>
      <c r="AC1225">
        <f t="shared" si="198"/>
        <v>0</v>
      </c>
    </row>
    <row r="1226" spans="1:29">
      <c r="A1226">
        <f>Schools!A1226</f>
        <v>144044</v>
      </c>
      <c r="B1226" t="str">
        <f>Schools!B1226</f>
        <v>Canon Slade CofE School</v>
      </c>
      <c r="C1226" t="str">
        <f>Schools!C1226</f>
        <v>Secondary</v>
      </c>
      <c r="D1226">
        <f>Schools!D1226</f>
        <v>0</v>
      </c>
      <c r="E1226" t="str">
        <f>Schools!E1226</f>
        <v>/provider/23/144044</v>
      </c>
      <c r="F1226" t="str">
        <f>Schools!F1226</f>
        <v>Bradshaw Brow, Bolton, Lancashire, BL2 3BP</v>
      </c>
      <c r="G1226" s="17">
        <f>Schools!G1226</f>
        <v>43075</v>
      </c>
      <c r="H1226">
        <f>Schools!H1226</f>
        <v>2741585</v>
      </c>
      <c r="I1226" t="str">
        <f>Schools!I1226</f>
        <v>2741585.txt</v>
      </c>
      <c r="J1226" t="str">
        <f>Schools!J1226</f>
        <v>https://files.api.ofsted.gov.uk/v1/file/2741585</v>
      </c>
      <c r="K1226" t="str">
        <f>Schools!K1226</f>
        <v>Academy conversion letter</v>
      </c>
      <c r="L1226" t="b">
        <f t="shared" si="199"/>
        <v>0</v>
      </c>
      <c r="M1226">
        <f t="shared" si="199"/>
        <v>0</v>
      </c>
      <c r="N1226">
        <f t="shared" si="199"/>
        <v>0</v>
      </c>
      <c r="O1226">
        <f t="shared" si="199"/>
        <v>0</v>
      </c>
      <c r="P1226">
        <f t="shared" si="199"/>
        <v>0</v>
      </c>
      <c r="Q1226">
        <f t="shared" si="199"/>
        <v>0</v>
      </c>
      <c r="R1226">
        <f t="shared" si="199"/>
        <v>0</v>
      </c>
      <c r="S1226">
        <f t="shared" si="199"/>
        <v>0</v>
      </c>
      <c r="T1226">
        <f t="shared" si="199"/>
        <v>0</v>
      </c>
      <c r="U1226">
        <f t="shared" si="199"/>
        <v>0</v>
      </c>
      <c r="V1226">
        <f t="shared" si="199"/>
        <v>0</v>
      </c>
      <c r="W1226">
        <f t="shared" si="199"/>
        <v>0</v>
      </c>
      <c r="X1226">
        <f t="shared" si="199"/>
        <v>0</v>
      </c>
      <c r="Y1226">
        <f t="shared" si="198"/>
        <v>0</v>
      </c>
      <c r="Z1226">
        <f t="shared" si="198"/>
        <v>0</v>
      </c>
      <c r="AA1226">
        <f t="shared" si="198"/>
        <v>0</v>
      </c>
      <c r="AB1226">
        <f t="shared" si="198"/>
        <v>0</v>
      </c>
      <c r="AC1226">
        <f t="shared" si="198"/>
        <v>0</v>
      </c>
    </row>
    <row r="1227" spans="1:29">
      <c r="A1227">
        <f>Schools!A1227</f>
        <v>145224</v>
      </c>
      <c r="B1227" t="str">
        <f>Schools!B1227</f>
        <v>Woodlands</v>
      </c>
      <c r="C1227" t="str">
        <f>Schools!C1227</f>
        <v>Special School</v>
      </c>
      <c r="D1227">
        <f>Schools!D1227</f>
        <v>0</v>
      </c>
      <c r="E1227" t="str">
        <f>Schools!E1227</f>
        <v>/provider/25/145224</v>
      </c>
      <c r="F1227" t="str">
        <f>Schools!F1227</f>
        <v>Packington Lane, Coleshill, Birmingham, West Midlands, B46 3JE</v>
      </c>
      <c r="G1227" s="17">
        <f>Schools!G1227</f>
        <v>43075</v>
      </c>
      <c r="H1227">
        <f>Schools!H1227</f>
        <v>2741617</v>
      </c>
      <c r="I1227" t="str">
        <f>Schools!I1227</f>
        <v>2741617.txt</v>
      </c>
      <c r="J1227" t="str">
        <f>Schools!J1227</f>
        <v>https://files.api.ofsted.gov.uk/v1/file/2741617</v>
      </c>
      <c r="K1227" t="str">
        <f>Schools!K1227</f>
        <v>Academy conversion letter</v>
      </c>
      <c r="L1227" t="b">
        <f t="shared" si="199"/>
        <v>0</v>
      </c>
      <c r="M1227">
        <f t="shared" si="199"/>
        <v>0</v>
      </c>
      <c r="N1227">
        <f t="shared" si="199"/>
        <v>0</v>
      </c>
      <c r="O1227">
        <f t="shared" si="199"/>
        <v>0</v>
      </c>
      <c r="P1227">
        <f t="shared" si="199"/>
        <v>0</v>
      </c>
      <c r="Q1227">
        <f t="shared" si="199"/>
        <v>0</v>
      </c>
      <c r="R1227">
        <f t="shared" si="199"/>
        <v>0</v>
      </c>
      <c r="S1227">
        <f t="shared" si="199"/>
        <v>0</v>
      </c>
      <c r="T1227">
        <f t="shared" si="199"/>
        <v>0</v>
      </c>
      <c r="U1227">
        <f t="shared" si="199"/>
        <v>0</v>
      </c>
      <c r="V1227">
        <f t="shared" si="199"/>
        <v>0</v>
      </c>
      <c r="W1227">
        <f t="shared" si="199"/>
        <v>0</v>
      </c>
      <c r="X1227">
        <f t="shared" si="199"/>
        <v>0</v>
      </c>
      <c r="Y1227">
        <f t="shared" si="198"/>
        <v>0</v>
      </c>
      <c r="Z1227">
        <f t="shared" si="198"/>
        <v>0</v>
      </c>
      <c r="AA1227">
        <f t="shared" si="198"/>
        <v>0</v>
      </c>
      <c r="AB1227">
        <f t="shared" si="198"/>
        <v>0</v>
      </c>
      <c r="AC1227">
        <f t="shared" si="198"/>
        <v>0</v>
      </c>
    </row>
    <row r="1228" spans="1:29">
      <c r="A1228">
        <f>Schools!A1228</f>
        <v>145200</v>
      </c>
      <c r="B1228" t="str">
        <f>Schools!B1228</f>
        <v>Brooke School</v>
      </c>
      <c r="C1228" t="str">
        <f>Schools!C1228</f>
        <v>Special School</v>
      </c>
      <c r="D1228">
        <f>Schools!D1228</f>
        <v>0</v>
      </c>
      <c r="E1228" t="str">
        <f>Schools!E1228</f>
        <v>/provider/25/145200</v>
      </c>
      <c r="F1228" t="str">
        <f>Schools!F1228</f>
        <v>Overslade Lane, Rugby, Warwickshire, CV22 6DY</v>
      </c>
      <c r="G1228" s="17">
        <f>Schools!G1228</f>
        <v>43075</v>
      </c>
      <c r="H1228">
        <f>Schools!H1228</f>
        <v>2741633</v>
      </c>
      <c r="I1228" t="str">
        <f>Schools!I1228</f>
        <v>2741633.txt</v>
      </c>
      <c r="J1228" t="str">
        <f>Schools!J1228</f>
        <v>https://files.api.ofsted.gov.uk/v1/file/2741633</v>
      </c>
      <c r="K1228" t="str">
        <f>Schools!K1228</f>
        <v>Academy conversion letter</v>
      </c>
      <c r="L1228" t="b">
        <f t="shared" si="199"/>
        <v>0</v>
      </c>
      <c r="M1228">
        <f t="shared" si="199"/>
        <v>0</v>
      </c>
      <c r="N1228">
        <f t="shared" si="199"/>
        <v>0</v>
      </c>
      <c r="O1228">
        <f t="shared" si="199"/>
        <v>0</v>
      </c>
      <c r="P1228">
        <f t="shared" si="199"/>
        <v>0</v>
      </c>
      <c r="Q1228">
        <f t="shared" si="199"/>
        <v>0</v>
      </c>
      <c r="R1228">
        <f t="shared" si="199"/>
        <v>0</v>
      </c>
      <c r="S1228">
        <f t="shared" si="199"/>
        <v>0</v>
      </c>
      <c r="T1228">
        <f t="shared" si="199"/>
        <v>0</v>
      </c>
      <c r="U1228">
        <f t="shared" si="199"/>
        <v>0</v>
      </c>
      <c r="V1228">
        <f t="shared" si="199"/>
        <v>0</v>
      </c>
      <c r="W1228">
        <f t="shared" si="199"/>
        <v>0</v>
      </c>
      <c r="X1228">
        <f t="shared" si="199"/>
        <v>0</v>
      </c>
      <c r="Y1228">
        <f t="shared" si="198"/>
        <v>0</v>
      </c>
      <c r="Z1228">
        <f t="shared" si="198"/>
        <v>0</v>
      </c>
      <c r="AA1228">
        <f t="shared" si="198"/>
        <v>0</v>
      </c>
      <c r="AB1228">
        <f t="shared" si="198"/>
        <v>0</v>
      </c>
      <c r="AC1228">
        <f t="shared" si="198"/>
        <v>0</v>
      </c>
    </row>
    <row r="1229" spans="1:29">
      <c r="A1229">
        <f>Schools!A1229</f>
        <v>142763</v>
      </c>
      <c r="B1229" t="str">
        <f>Schools!B1229</f>
        <v>Highgate Hill House School</v>
      </c>
      <c r="C1229" t="str">
        <f>Schools!C1229</f>
        <v>Independent School</v>
      </c>
      <c r="D1229" t="str">
        <f>Schools!D1229</f>
        <v>Good</v>
      </c>
      <c r="E1229" t="str">
        <f>Schools!E1229</f>
        <v>/provider/27/142763</v>
      </c>
      <c r="F1229" t="str">
        <f>Schools!F1229</f>
        <v>Whitstone, Holsworthy, Devon, EX22 6TJ</v>
      </c>
      <c r="G1229" s="17">
        <f>Schools!G1229</f>
        <v>43052</v>
      </c>
      <c r="H1229">
        <f>Schools!H1229</f>
        <v>2736583</v>
      </c>
      <c r="I1229" t="str">
        <f>Schools!I1229</f>
        <v>2736583.txt</v>
      </c>
      <c r="J1229" t="str">
        <f>Schools!J1229</f>
        <v>https://files.api.ofsted.gov.uk/v1/file/2736583</v>
      </c>
      <c r="K1229" t="str">
        <f>Schools!K1229</f>
        <v>Standard inspection</v>
      </c>
      <c r="L1229" t="b">
        <f t="shared" si="199"/>
        <v>0</v>
      </c>
      <c r="M1229">
        <f t="shared" si="199"/>
        <v>2</v>
      </c>
      <c r="N1229">
        <f t="shared" si="199"/>
        <v>6</v>
      </c>
      <c r="O1229">
        <f t="shared" si="199"/>
        <v>0</v>
      </c>
      <c r="P1229">
        <f t="shared" si="199"/>
        <v>1</v>
      </c>
      <c r="Q1229">
        <f t="shared" si="199"/>
        <v>0</v>
      </c>
      <c r="R1229">
        <f t="shared" si="199"/>
        <v>0</v>
      </c>
      <c r="S1229">
        <f t="shared" si="199"/>
        <v>0</v>
      </c>
      <c r="T1229">
        <f t="shared" si="199"/>
        <v>0</v>
      </c>
      <c r="U1229">
        <f t="shared" si="199"/>
        <v>0</v>
      </c>
      <c r="V1229">
        <f t="shared" si="199"/>
        <v>0</v>
      </c>
      <c r="W1229">
        <f t="shared" si="199"/>
        <v>0</v>
      </c>
      <c r="X1229">
        <f t="shared" si="199"/>
        <v>0</v>
      </c>
      <c r="Y1229">
        <f t="shared" si="198"/>
        <v>0</v>
      </c>
      <c r="Z1229">
        <f t="shared" si="198"/>
        <v>0</v>
      </c>
      <c r="AA1229">
        <f t="shared" si="198"/>
        <v>0</v>
      </c>
      <c r="AB1229">
        <f t="shared" si="198"/>
        <v>0</v>
      </c>
      <c r="AC1229">
        <f t="shared" si="198"/>
        <v>2</v>
      </c>
    </row>
    <row r="1230" spans="1:29">
      <c r="A1230">
        <f>Schools!A1230</f>
        <v>142625</v>
      </c>
      <c r="B1230" t="str">
        <f>Schools!B1230</f>
        <v>Glebe House</v>
      </c>
      <c r="C1230" t="str">
        <f>Schools!C1230</f>
        <v>Independent School</v>
      </c>
      <c r="D1230" t="str">
        <f>Schools!D1230</f>
        <v>Requires Improvement</v>
      </c>
      <c r="E1230" t="str">
        <f>Schools!E1230</f>
        <v>/provider/27/142625</v>
      </c>
      <c r="F1230" t="str">
        <f>Schools!F1230</f>
        <v>Church Road, Shudy Camps, Cambridge, Cambridgeshire, CB21 4QH</v>
      </c>
      <c r="G1230" s="17">
        <f>Schools!G1230</f>
        <v>43052</v>
      </c>
      <c r="H1230">
        <f>Schools!H1230</f>
        <v>2736559</v>
      </c>
      <c r="I1230" t="str">
        <f>Schools!I1230</f>
        <v>2736559.txt</v>
      </c>
      <c r="J1230" t="str">
        <f>Schools!J1230</f>
        <v>https://files.api.ofsted.gov.uk/v1/file/2736559</v>
      </c>
      <c r="K1230" t="str">
        <f>Schools!K1230</f>
        <v>Standard inspection</v>
      </c>
      <c r="L1230" t="b">
        <f t="shared" si="199"/>
        <v>0</v>
      </c>
      <c r="M1230">
        <f t="shared" si="199"/>
        <v>0</v>
      </c>
      <c r="N1230">
        <f t="shared" si="199"/>
        <v>2</v>
      </c>
      <c r="O1230">
        <f t="shared" si="199"/>
        <v>0</v>
      </c>
      <c r="P1230">
        <f t="shared" si="199"/>
        <v>0</v>
      </c>
      <c r="Q1230">
        <f t="shared" si="199"/>
        <v>0</v>
      </c>
      <c r="R1230">
        <f t="shared" si="199"/>
        <v>0</v>
      </c>
      <c r="S1230">
        <f t="shared" si="199"/>
        <v>0</v>
      </c>
      <c r="T1230">
        <f t="shared" si="199"/>
        <v>0</v>
      </c>
      <c r="U1230">
        <f t="shared" si="199"/>
        <v>0</v>
      </c>
      <c r="V1230">
        <f t="shared" si="199"/>
        <v>0</v>
      </c>
      <c r="W1230">
        <f t="shared" si="199"/>
        <v>0</v>
      </c>
      <c r="X1230">
        <f t="shared" si="199"/>
        <v>0</v>
      </c>
      <c r="Y1230">
        <f t="shared" si="198"/>
        <v>0</v>
      </c>
      <c r="Z1230">
        <f t="shared" si="198"/>
        <v>0</v>
      </c>
      <c r="AA1230">
        <f t="shared" si="198"/>
        <v>0</v>
      </c>
      <c r="AB1230">
        <f t="shared" si="198"/>
        <v>5</v>
      </c>
      <c r="AC1230">
        <f t="shared" si="198"/>
        <v>2</v>
      </c>
    </row>
    <row r="1231" spans="1:29">
      <c r="A1231">
        <f>Schools!A1231</f>
        <v>142623</v>
      </c>
      <c r="B1231" t="str">
        <f>Schools!B1231</f>
        <v>The Priory Woodbourne Hospital School</v>
      </c>
      <c r="C1231" t="str">
        <f>Schools!C1231</f>
        <v>Independent School</v>
      </c>
      <c r="D1231" t="str">
        <f>Schools!D1231</f>
        <v>Good</v>
      </c>
      <c r="E1231" t="str">
        <f>Schools!E1231</f>
        <v>/provider/27/142623</v>
      </c>
      <c r="F1231" t="str">
        <f>Schools!F1231</f>
        <v>Woodbourne Priory Hospital, 21 Woodbourne Road, Edgbaston, Birmingham, West Midlands, B17 8BY</v>
      </c>
      <c r="G1231" s="17">
        <f>Schools!G1231</f>
        <v>43028</v>
      </c>
      <c r="H1231">
        <f>Schools!H1231</f>
        <v>2731903</v>
      </c>
      <c r="I1231" t="str">
        <f>Schools!I1231</f>
        <v>2731903.txt</v>
      </c>
      <c r="J1231" t="str">
        <f>Schools!J1231</f>
        <v>https://files.api.ofsted.gov.uk/v1/file/2731903</v>
      </c>
      <c r="K1231" t="str">
        <f>Schools!K1231</f>
        <v>Standard inspection</v>
      </c>
      <c r="L1231" t="b">
        <f t="shared" si="199"/>
        <v>0</v>
      </c>
      <c r="M1231">
        <f t="shared" si="199"/>
        <v>6</v>
      </c>
      <c r="N1231">
        <f t="shared" si="199"/>
        <v>5</v>
      </c>
      <c r="O1231">
        <f t="shared" si="199"/>
        <v>0</v>
      </c>
      <c r="P1231">
        <f t="shared" si="199"/>
        <v>0</v>
      </c>
      <c r="Q1231">
        <f t="shared" si="199"/>
        <v>0</v>
      </c>
      <c r="R1231">
        <f t="shared" si="199"/>
        <v>0</v>
      </c>
      <c r="S1231">
        <f t="shared" si="199"/>
        <v>3</v>
      </c>
      <c r="T1231">
        <f t="shared" si="199"/>
        <v>0</v>
      </c>
      <c r="U1231">
        <f t="shared" si="199"/>
        <v>0</v>
      </c>
      <c r="V1231">
        <f t="shared" si="199"/>
        <v>0</v>
      </c>
      <c r="W1231">
        <f t="shared" si="199"/>
        <v>0</v>
      </c>
      <c r="X1231">
        <f t="shared" si="199"/>
        <v>0</v>
      </c>
      <c r="Y1231">
        <f t="shared" si="198"/>
        <v>0</v>
      </c>
      <c r="Z1231">
        <f t="shared" si="198"/>
        <v>0</v>
      </c>
      <c r="AA1231">
        <f t="shared" si="198"/>
        <v>0</v>
      </c>
      <c r="AB1231">
        <f t="shared" si="198"/>
        <v>0</v>
      </c>
      <c r="AC1231">
        <f t="shared" si="198"/>
        <v>5</v>
      </c>
    </row>
    <row r="1232" spans="1:29">
      <c r="A1232">
        <f>Schools!A1232</f>
        <v>145274</v>
      </c>
      <c r="B1232" t="str">
        <f>Schools!B1232</f>
        <v>Stocksbridge High School</v>
      </c>
      <c r="C1232" t="str">
        <f>Schools!C1232</f>
        <v>Secondary</v>
      </c>
      <c r="D1232">
        <f>Schools!D1232</f>
        <v>0</v>
      </c>
      <c r="E1232" t="str">
        <f>Schools!E1232</f>
        <v>/provider/23/145274</v>
      </c>
      <c r="F1232" t="str">
        <f>Schools!F1232</f>
        <v>Shay House Lane, Stocksbridge, Sheffield, South Yorkshire, S36 1FD</v>
      </c>
      <c r="G1232" s="17">
        <f>Schools!G1232</f>
        <v>43075</v>
      </c>
      <c r="H1232">
        <f>Schools!H1232</f>
        <v>2741621</v>
      </c>
      <c r="I1232" t="str">
        <f>Schools!I1232</f>
        <v>2741621.txt</v>
      </c>
      <c r="J1232" t="str">
        <f>Schools!J1232</f>
        <v>https://files.api.ofsted.gov.uk/v1/file/2741621</v>
      </c>
      <c r="K1232" t="str">
        <f>Schools!K1232</f>
        <v>Academy conversion letter</v>
      </c>
      <c r="L1232" t="b">
        <f t="shared" ref="L1232:AA1241" si="200">VLOOKUP($A1232,rMentions,COLUMN()-9,FALSE)</f>
        <v>0</v>
      </c>
      <c r="M1232">
        <f t="shared" si="200"/>
        <v>0</v>
      </c>
      <c r="N1232">
        <f t="shared" si="200"/>
        <v>0</v>
      </c>
      <c r="O1232">
        <f t="shared" si="200"/>
        <v>0</v>
      </c>
      <c r="P1232">
        <f t="shared" si="200"/>
        <v>0</v>
      </c>
      <c r="Q1232">
        <f t="shared" si="200"/>
        <v>0</v>
      </c>
      <c r="R1232">
        <f t="shared" si="200"/>
        <v>0</v>
      </c>
      <c r="S1232">
        <f t="shared" si="200"/>
        <v>0</v>
      </c>
      <c r="T1232">
        <f t="shared" si="200"/>
        <v>0</v>
      </c>
      <c r="U1232">
        <f t="shared" si="200"/>
        <v>0</v>
      </c>
      <c r="V1232">
        <f t="shared" si="200"/>
        <v>0</v>
      </c>
      <c r="W1232">
        <f t="shared" si="200"/>
        <v>0</v>
      </c>
      <c r="X1232">
        <f t="shared" si="200"/>
        <v>0</v>
      </c>
      <c r="Y1232">
        <f t="shared" si="200"/>
        <v>0</v>
      </c>
      <c r="Z1232">
        <f t="shared" si="200"/>
        <v>0</v>
      </c>
      <c r="AA1232">
        <f t="shared" si="200"/>
        <v>0</v>
      </c>
      <c r="AB1232">
        <f t="shared" si="198"/>
        <v>0</v>
      </c>
      <c r="AC1232">
        <f t="shared" si="198"/>
        <v>0</v>
      </c>
    </row>
    <row r="1233" spans="1:29">
      <c r="A1233">
        <f>Schools!A1233</f>
        <v>145297</v>
      </c>
      <c r="B1233" t="str">
        <f>Schools!B1233</f>
        <v>Goffs - Churchgate Academy</v>
      </c>
      <c r="C1233" t="str">
        <f>Schools!C1233</f>
        <v>Secondary</v>
      </c>
      <c r="D1233">
        <f>Schools!D1233</f>
        <v>0</v>
      </c>
      <c r="E1233" t="str">
        <f>Schools!E1233</f>
        <v>/provider/23/145297</v>
      </c>
      <c r="F1233" t="str">
        <f>Schools!F1233</f>
        <v>College Road, Cheshunt, Waltham Cross, Hertfordshire, EN8 9LY</v>
      </c>
      <c r="G1233" s="17">
        <f>Schools!G1233</f>
        <v>43075</v>
      </c>
      <c r="H1233">
        <f>Schools!H1233</f>
        <v>2741589</v>
      </c>
      <c r="I1233" t="str">
        <f>Schools!I1233</f>
        <v>2741589.txt</v>
      </c>
      <c r="J1233" t="str">
        <f>Schools!J1233</f>
        <v>https://files.api.ofsted.gov.uk/v1/file/2741589</v>
      </c>
      <c r="K1233" t="str">
        <f>Schools!K1233</f>
        <v>Academy conversion letter</v>
      </c>
      <c r="L1233" t="b">
        <f t="shared" si="200"/>
        <v>0</v>
      </c>
      <c r="M1233">
        <f t="shared" si="200"/>
        <v>0</v>
      </c>
      <c r="N1233">
        <f t="shared" si="200"/>
        <v>0</v>
      </c>
      <c r="O1233">
        <f t="shared" si="200"/>
        <v>0</v>
      </c>
      <c r="P1233">
        <f t="shared" si="200"/>
        <v>0</v>
      </c>
      <c r="Q1233">
        <f t="shared" si="200"/>
        <v>0</v>
      </c>
      <c r="R1233">
        <f t="shared" si="200"/>
        <v>0</v>
      </c>
      <c r="S1233">
        <f t="shared" si="200"/>
        <v>0</v>
      </c>
      <c r="T1233">
        <f t="shared" si="200"/>
        <v>0</v>
      </c>
      <c r="U1233">
        <f t="shared" si="200"/>
        <v>0</v>
      </c>
      <c r="V1233">
        <f t="shared" si="200"/>
        <v>0</v>
      </c>
      <c r="W1233">
        <f t="shared" si="200"/>
        <v>0</v>
      </c>
      <c r="X1233">
        <f t="shared" si="200"/>
        <v>0</v>
      </c>
      <c r="Y1233">
        <f t="shared" si="198"/>
        <v>0</v>
      </c>
      <c r="Z1233">
        <f t="shared" si="198"/>
        <v>0</v>
      </c>
      <c r="AA1233">
        <f t="shared" si="198"/>
        <v>0</v>
      </c>
      <c r="AB1233">
        <f t="shared" si="198"/>
        <v>0</v>
      </c>
      <c r="AC1233">
        <f t="shared" si="198"/>
        <v>0</v>
      </c>
    </row>
    <row r="1234" spans="1:29">
      <c r="A1234">
        <f>Schools!A1234</f>
        <v>143812</v>
      </c>
      <c r="B1234" t="str">
        <f>Schools!B1234</f>
        <v>Standish Community High School</v>
      </c>
      <c r="C1234" t="str">
        <f>Schools!C1234</f>
        <v>Secondary</v>
      </c>
      <c r="D1234">
        <f>Schools!D1234</f>
        <v>0</v>
      </c>
      <c r="E1234" t="str">
        <f>Schools!E1234</f>
        <v>/provider/23/143812</v>
      </c>
      <c r="F1234" t="str">
        <f>Schools!F1234</f>
        <v>Kenyon Road, Standish, Wigan, Lancashire, WN6 0NX</v>
      </c>
      <c r="G1234" s="17">
        <f>Schools!G1234</f>
        <v>43075</v>
      </c>
      <c r="H1234">
        <f>Schools!H1234</f>
        <v>2741593</v>
      </c>
      <c r="I1234" t="str">
        <f>Schools!I1234</f>
        <v>2741593.txt</v>
      </c>
      <c r="J1234" t="str">
        <f>Schools!J1234</f>
        <v>https://files.api.ofsted.gov.uk/v1/file/2741593</v>
      </c>
      <c r="K1234" t="str">
        <f>Schools!K1234</f>
        <v>Academy conversion letter</v>
      </c>
      <c r="L1234" t="b">
        <f t="shared" si="200"/>
        <v>0</v>
      </c>
      <c r="M1234">
        <f t="shared" si="200"/>
        <v>0</v>
      </c>
      <c r="N1234">
        <f t="shared" si="200"/>
        <v>0</v>
      </c>
      <c r="O1234">
        <f t="shared" si="200"/>
        <v>0</v>
      </c>
      <c r="P1234">
        <f t="shared" si="200"/>
        <v>0</v>
      </c>
      <c r="Q1234">
        <f t="shared" si="200"/>
        <v>0</v>
      </c>
      <c r="R1234">
        <f t="shared" si="200"/>
        <v>0</v>
      </c>
      <c r="S1234">
        <f t="shared" si="200"/>
        <v>0</v>
      </c>
      <c r="T1234">
        <f t="shared" si="200"/>
        <v>0</v>
      </c>
      <c r="U1234">
        <f t="shared" si="200"/>
        <v>0</v>
      </c>
      <c r="V1234">
        <f t="shared" si="200"/>
        <v>0</v>
      </c>
      <c r="W1234">
        <f t="shared" si="200"/>
        <v>0</v>
      </c>
      <c r="X1234">
        <f t="shared" si="200"/>
        <v>0</v>
      </c>
      <c r="Y1234">
        <f t="shared" ref="Y1234:AC1249" si="201">VLOOKUP($A1234,rMentions,COLUMN()-9,FALSE)</f>
        <v>0</v>
      </c>
      <c r="Z1234">
        <f t="shared" si="201"/>
        <v>0</v>
      </c>
      <c r="AA1234">
        <f t="shared" si="201"/>
        <v>0</v>
      </c>
      <c r="AB1234">
        <f t="shared" si="201"/>
        <v>0</v>
      </c>
      <c r="AC1234">
        <f t="shared" si="201"/>
        <v>0</v>
      </c>
    </row>
    <row r="1235" spans="1:29">
      <c r="A1235">
        <f>Schools!A1235</f>
        <v>143794</v>
      </c>
      <c r="B1235" t="str">
        <f>Schools!B1235</f>
        <v>Southlands High School</v>
      </c>
      <c r="C1235" t="str">
        <f>Schools!C1235</f>
        <v>Secondary</v>
      </c>
      <c r="D1235">
        <f>Schools!D1235</f>
        <v>0</v>
      </c>
      <c r="E1235" t="str">
        <f>Schools!E1235</f>
        <v>/provider/23/143794</v>
      </c>
      <c r="F1235" t="str">
        <f>Schools!F1235</f>
        <v>Clover Road, Chorley, Lancashire, PR7 2NJ</v>
      </c>
      <c r="G1235" s="17">
        <f>Schools!G1235</f>
        <v>43074</v>
      </c>
      <c r="H1235">
        <f>Schools!H1235</f>
        <v>2741295</v>
      </c>
      <c r="I1235" t="str">
        <f>Schools!I1235</f>
        <v>2741295.txt</v>
      </c>
      <c r="J1235" t="str">
        <f>Schools!J1235</f>
        <v>https://files.api.ofsted.gov.uk/v1/file/2741295</v>
      </c>
      <c r="K1235" t="str">
        <f>Schools!K1235</f>
        <v>Academy conversion letter</v>
      </c>
      <c r="L1235" t="b">
        <f t="shared" si="200"/>
        <v>0</v>
      </c>
      <c r="M1235">
        <f t="shared" si="200"/>
        <v>0</v>
      </c>
      <c r="N1235">
        <f t="shared" si="200"/>
        <v>0</v>
      </c>
      <c r="O1235">
        <f t="shared" si="200"/>
        <v>0</v>
      </c>
      <c r="P1235">
        <f t="shared" si="200"/>
        <v>0</v>
      </c>
      <c r="Q1235">
        <f t="shared" si="200"/>
        <v>0</v>
      </c>
      <c r="R1235">
        <f t="shared" si="200"/>
        <v>0</v>
      </c>
      <c r="S1235">
        <f t="shared" si="200"/>
        <v>0</v>
      </c>
      <c r="T1235">
        <f t="shared" si="200"/>
        <v>0</v>
      </c>
      <c r="U1235">
        <f t="shared" si="200"/>
        <v>0</v>
      </c>
      <c r="V1235">
        <f t="shared" si="200"/>
        <v>0</v>
      </c>
      <c r="W1235">
        <f t="shared" si="200"/>
        <v>0</v>
      </c>
      <c r="X1235">
        <f t="shared" si="200"/>
        <v>0</v>
      </c>
      <c r="Y1235">
        <f t="shared" si="201"/>
        <v>0</v>
      </c>
      <c r="Z1235">
        <f t="shared" si="201"/>
        <v>0</v>
      </c>
      <c r="AA1235">
        <f t="shared" si="201"/>
        <v>0</v>
      </c>
      <c r="AB1235">
        <f t="shared" si="201"/>
        <v>0</v>
      </c>
      <c r="AC1235">
        <f t="shared" si="201"/>
        <v>0</v>
      </c>
    </row>
    <row r="1236" spans="1:29">
      <c r="A1236">
        <f>Schools!A1236</f>
        <v>141040</v>
      </c>
      <c r="B1236" t="str">
        <f>Schools!B1236</f>
        <v>North Somerset Enterprise and Technology College</v>
      </c>
      <c r="C1236" t="str">
        <f>Schools!C1236</f>
        <v>Secondary</v>
      </c>
      <c r="D1236" t="str">
        <f>Schools!D1236</f>
        <v>Requires Improvement</v>
      </c>
      <c r="E1236" t="str">
        <f>Schools!E1236</f>
        <v>/provider/23/141040</v>
      </c>
      <c r="F1236" t="str">
        <f>Schools!F1236</f>
        <v>Weston College Academy, Beaufighter Road, Weston-Super-Mare, Avon, BS24 8EE</v>
      </c>
      <c r="G1236" s="17">
        <f>Schools!G1236</f>
        <v>43038</v>
      </c>
      <c r="H1236">
        <f>Schools!H1236</f>
        <v>2733503</v>
      </c>
      <c r="I1236" t="str">
        <f>Schools!I1236</f>
        <v>2733503.txt</v>
      </c>
      <c r="J1236" t="str">
        <f>Schools!J1236</f>
        <v>https://files.api.ofsted.gov.uk/v1/file/2733503</v>
      </c>
      <c r="K1236" t="str">
        <f>Schools!K1236</f>
        <v>Full inspection</v>
      </c>
      <c r="L1236" t="b">
        <f t="shared" si="200"/>
        <v>0</v>
      </c>
      <c r="M1236">
        <f t="shared" si="200"/>
        <v>4</v>
      </c>
      <c r="N1236">
        <f t="shared" si="200"/>
        <v>3</v>
      </c>
      <c r="O1236">
        <f t="shared" si="200"/>
        <v>0</v>
      </c>
      <c r="P1236">
        <f t="shared" si="200"/>
        <v>0</v>
      </c>
      <c r="Q1236">
        <f t="shared" si="200"/>
        <v>0</v>
      </c>
      <c r="R1236">
        <f t="shared" si="200"/>
        <v>0</v>
      </c>
      <c r="S1236">
        <f t="shared" si="200"/>
        <v>1</v>
      </c>
      <c r="T1236">
        <f t="shared" si="200"/>
        <v>0</v>
      </c>
      <c r="U1236">
        <f t="shared" si="200"/>
        <v>0</v>
      </c>
      <c r="V1236">
        <f t="shared" si="200"/>
        <v>0</v>
      </c>
      <c r="W1236">
        <f t="shared" si="200"/>
        <v>0</v>
      </c>
      <c r="X1236">
        <f t="shared" si="200"/>
        <v>0</v>
      </c>
      <c r="Y1236">
        <f t="shared" si="201"/>
        <v>0</v>
      </c>
      <c r="Z1236">
        <f t="shared" si="201"/>
        <v>0</v>
      </c>
      <c r="AA1236">
        <f t="shared" si="201"/>
        <v>0</v>
      </c>
      <c r="AB1236">
        <f t="shared" si="201"/>
        <v>1</v>
      </c>
      <c r="AC1236">
        <f t="shared" si="201"/>
        <v>3</v>
      </c>
    </row>
    <row r="1237" spans="1:29">
      <c r="A1237">
        <f>Schools!A1237</f>
        <v>141321</v>
      </c>
      <c r="B1237" t="str">
        <f>Schools!B1237</f>
        <v>Darwen Vale High School</v>
      </c>
      <c r="C1237" t="str">
        <f>Schools!C1237</f>
        <v>Secondary</v>
      </c>
      <c r="D1237" t="str">
        <f>Schools!D1237</f>
        <v>Requires Improvement</v>
      </c>
      <c r="E1237" t="str">
        <f>Schools!E1237</f>
        <v>/provider/23/141321</v>
      </c>
      <c r="F1237" t="str">
        <f>Schools!F1237</f>
        <v>Blackburn Road, Darwen, Lancashire, BB3 0AL</v>
      </c>
      <c r="G1237" s="17">
        <f>Schools!G1237</f>
        <v>43076</v>
      </c>
      <c r="H1237">
        <f>Schools!H1237</f>
        <v>2741735</v>
      </c>
      <c r="I1237" t="str">
        <f>Schools!I1237</f>
        <v>2741735.txt</v>
      </c>
      <c r="J1237" t="str">
        <f>Schools!J1237</f>
        <v>https://files.api.ofsted.gov.uk/v1/file/2741735</v>
      </c>
      <c r="K1237" t="str">
        <f>Schools!K1237</f>
        <v>Full inspection</v>
      </c>
      <c r="L1237" t="b">
        <f t="shared" si="200"/>
        <v>0</v>
      </c>
      <c r="M1237">
        <f t="shared" si="200"/>
        <v>4</v>
      </c>
      <c r="N1237">
        <f t="shared" si="200"/>
        <v>12</v>
      </c>
      <c r="O1237">
        <f t="shared" si="200"/>
        <v>0</v>
      </c>
      <c r="P1237">
        <f t="shared" si="200"/>
        <v>0</v>
      </c>
      <c r="Q1237">
        <f t="shared" si="200"/>
        <v>0</v>
      </c>
      <c r="R1237">
        <f t="shared" si="200"/>
        <v>0</v>
      </c>
      <c r="S1237">
        <f t="shared" si="200"/>
        <v>0</v>
      </c>
      <c r="T1237">
        <f t="shared" si="200"/>
        <v>0</v>
      </c>
      <c r="U1237">
        <f t="shared" si="200"/>
        <v>0</v>
      </c>
      <c r="V1237">
        <f t="shared" si="200"/>
        <v>0</v>
      </c>
      <c r="W1237">
        <f t="shared" si="200"/>
        <v>0</v>
      </c>
      <c r="X1237">
        <f t="shared" si="200"/>
        <v>0</v>
      </c>
      <c r="Y1237">
        <f t="shared" si="201"/>
        <v>0</v>
      </c>
      <c r="Z1237">
        <f t="shared" si="201"/>
        <v>0</v>
      </c>
      <c r="AA1237">
        <f t="shared" si="201"/>
        <v>0</v>
      </c>
      <c r="AB1237">
        <f t="shared" si="201"/>
        <v>0</v>
      </c>
      <c r="AC1237">
        <f t="shared" si="201"/>
        <v>7</v>
      </c>
    </row>
    <row r="1238" spans="1:29">
      <c r="A1238">
        <f>Schools!A1238</f>
        <v>141377</v>
      </c>
      <c r="B1238" t="str">
        <f>Schools!B1238</f>
        <v>Outwood Academy Newbold</v>
      </c>
      <c r="C1238" t="str">
        <f>Schools!C1238</f>
        <v>Secondary</v>
      </c>
      <c r="D1238" t="str">
        <f>Schools!D1238</f>
        <v>Good</v>
      </c>
      <c r="E1238" t="str">
        <f>Schools!E1238</f>
        <v>/provider/23/141377</v>
      </c>
      <c r="F1238" t="str">
        <f>Schools!F1238</f>
        <v>Highfield Lane, Newbold, Chesterfield, Derbyshire, S41 8BA</v>
      </c>
      <c r="G1238" s="17">
        <f>Schools!G1238</f>
        <v>43076</v>
      </c>
      <c r="H1238">
        <f>Schools!H1238</f>
        <v>2741749</v>
      </c>
      <c r="I1238" t="str">
        <f>Schools!I1238</f>
        <v>2741749.txt</v>
      </c>
      <c r="J1238" t="str">
        <f>Schools!J1238</f>
        <v>https://files.api.ofsted.gov.uk/v1/file/2741749</v>
      </c>
      <c r="K1238" t="str">
        <f>Schools!K1238</f>
        <v>Full inspection</v>
      </c>
      <c r="L1238" t="b">
        <f t="shared" si="200"/>
        <v>0</v>
      </c>
      <c r="M1238">
        <f t="shared" si="200"/>
        <v>4</v>
      </c>
      <c r="N1238">
        <f t="shared" si="200"/>
        <v>7</v>
      </c>
      <c r="O1238">
        <f t="shared" si="200"/>
        <v>0</v>
      </c>
      <c r="P1238">
        <f t="shared" si="200"/>
        <v>2</v>
      </c>
      <c r="Q1238">
        <f t="shared" si="200"/>
        <v>0</v>
      </c>
      <c r="R1238">
        <f t="shared" si="200"/>
        <v>0</v>
      </c>
      <c r="S1238">
        <f t="shared" si="200"/>
        <v>1</v>
      </c>
      <c r="T1238">
        <f t="shared" si="200"/>
        <v>0</v>
      </c>
      <c r="U1238">
        <f t="shared" si="200"/>
        <v>0</v>
      </c>
      <c r="V1238">
        <f t="shared" si="200"/>
        <v>0</v>
      </c>
      <c r="W1238">
        <f t="shared" si="200"/>
        <v>0</v>
      </c>
      <c r="X1238">
        <f t="shared" si="200"/>
        <v>0</v>
      </c>
      <c r="Y1238">
        <f t="shared" si="201"/>
        <v>1</v>
      </c>
      <c r="Z1238">
        <f t="shared" si="201"/>
        <v>0</v>
      </c>
      <c r="AA1238">
        <f t="shared" si="201"/>
        <v>1</v>
      </c>
      <c r="AB1238">
        <f t="shared" si="201"/>
        <v>0</v>
      </c>
      <c r="AC1238">
        <f t="shared" si="201"/>
        <v>6</v>
      </c>
    </row>
    <row r="1239" spans="1:29">
      <c r="A1239">
        <f>Schools!A1239</f>
        <v>142338</v>
      </c>
      <c r="B1239" t="str">
        <f>Schools!B1239</f>
        <v>Riverside Education</v>
      </c>
      <c r="C1239" t="str">
        <f>Schools!C1239</f>
        <v>Independent School</v>
      </c>
      <c r="D1239">
        <f>Schools!D1239</f>
        <v>0</v>
      </c>
      <c r="E1239" t="str">
        <f>Schools!E1239</f>
        <v>/provider/27/142338</v>
      </c>
      <c r="F1239" t="str">
        <f>Schools!F1239</f>
        <v>2 Riverside Drive, Stechford, Birmingham, West Midlands, B33 9BF</v>
      </c>
      <c r="G1239" s="17">
        <f>Schools!G1239</f>
        <v>43116</v>
      </c>
      <c r="H1239">
        <f>Schools!H1239</f>
        <v>2748523</v>
      </c>
      <c r="I1239" t="str">
        <f>Schools!I1239</f>
        <v>2748523.txt</v>
      </c>
      <c r="J1239" t="str">
        <f>Schools!J1239</f>
        <v>https://files.api.ofsted.gov.uk/v1/file/2748523</v>
      </c>
      <c r="K1239" t="str">
        <f>Schools!K1239</f>
        <v>Additional inspection</v>
      </c>
      <c r="L1239" t="b">
        <f t="shared" si="200"/>
        <v>0</v>
      </c>
      <c r="M1239">
        <f t="shared" si="200"/>
        <v>0</v>
      </c>
      <c r="N1239">
        <f t="shared" si="200"/>
        <v>0</v>
      </c>
      <c r="O1239">
        <f t="shared" si="200"/>
        <v>0</v>
      </c>
      <c r="P1239">
        <f t="shared" si="200"/>
        <v>0</v>
      </c>
      <c r="Q1239">
        <f t="shared" si="200"/>
        <v>0</v>
      </c>
      <c r="R1239">
        <f t="shared" si="200"/>
        <v>0</v>
      </c>
      <c r="S1239">
        <f t="shared" si="200"/>
        <v>0</v>
      </c>
      <c r="T1239">
        <f t="shared" si="200"/>
        <v>1</v>
      </c>
      <c r="U1239">
        <f t="shared" si="200"/>
        <v>0</v>
      </c>
      <c r="V1239">
        <f t="shared" si="200"/>
        <v>0</v>
      </c>
      <c r="W1239">
        <f t="shared" si="200"/>
        <v>0</v>
      </c>
      <c r="X1239">
        <f t="shared" si="200"/>
        <v>0</v>
      </c>
      <c r="Y1239">
        <f t="shared" si="201"/>
        <v>0</v>
      </c>
      <c r="Z1239">
        <f t="shared" si="201"/>
        <v>0</v>
      </c>
      <c r="AA1239">
        <f t="shared" si="201"/>
        <v>0</v>
      </c>
      <c r="AB1239">
        <f t="shared" si="201"/>
        <v>1</v>
      </c>
      <c r="AC1239">
        <f t="shared" si="201"/>
        <v>0</v>
      </c>
    </row>
    <row r="1240" spans="1:29">
      <c r="A1240">
        <f>Schools!A1240</f>
        <v>141617</v>
      </c>
      <c r="B1240" t="str">
        <f>Schools!B1240</f>
        <v>The Hurlingham Academy</v>
      </c>
      <c r="C1240" t="str">
        <f>Schools!C1240</f>
        <v>Secondary</v>
      </c>
      <c r="D1240" t="str">
        <f>Schools!D1240</f>
        <v>Good</v>
      </c>
      <c r="E1240" t="str">
        <f>Schools!E1240</f>
        <v>/provider/23/141617</v>
      </c>
      <c r="F1240" t="str">
        <f>Schools!F1240</f>
        <v>Peterborough Road, Fulham, London, SW6 3ED</v>
      </c>
      <c r="G1240" s="17">
        <f>Schools!G1240</f>
        <v>43054</v>
      </c>
      <c r="H1240">
        <f>Schools!H1240</f>
        <v>2736947</v>
      </c>
      <c r="I1240" t="str">
        <f>Schools!I1240</f>
        <v>2736947.txt</v>
      </c>
      <c r="J1240" t="str">
        <f>Schools!J1240</f>
        <v>https://files.api.ofsted.gov.uk/v1/file/2736947</v>
      </c>
      <c r="K1240" t="str">
        <f>Schools!K1240</f>
        <v>Full inspection</v>
      </c>
      <c r="L1240" t="b">
        <f t="shared" si="200"/>
        <v>0</v>
      </c>
      <c r="M1240">
        <f t="shared" si="200"/>
        <v>3</v>
      </c>
      <c r="N1240">
        <f t="shared" si="200"/>
        <v>6</v>
      </c>
      <c r="O1240">
        <f t="shared" si="200"/>
        <v>0</v>
      </c>
      <c r="P1240">
        <f t="shared" si="200"/>
        <v>0</v>
      </c>
      <c r="Q1240">
        <f t="shared" si="200"/>
        <v>0</v>
      </c>
      <c r="R1240">
        <f t="shared" si="200"/>
        <v>0</v>
      </c>
      <c r="S1240">
        <f t="shared" si="200"/>
        <v>0</v>
      </c>
      <c r="T1240">
        <f t="shared" si="200"/>
        <v>0</v>
      </c>
      <c r="U1240">
        <f t="shared" si="200"/>
        <v>0</v>
      </c>
      <c r="V1240">
        <f t="shared" si="200"/>
        <v>0</v>
      </c>
      <c r="W1240">
        <f t="shared" si="200"/>
        <v>0</v>
      </c>
      <c r="X1240">
        <f t="shared" si="200"/>
        <v>0</v>
      </c>
      <c r="Y1240">
        <f t="shared" si="201"/>
        <v>0</v>
      </c>
      <c r="Z1240">
        <f t="shared" si="201"/>
        <v>0</v>
      </c>
      <c r="AA1240">
        <f t="shared" si="201"/>
        <v>0</v>
      </c>
      <c r="AB1240">
        <f t="shared" si="201"/>
        <v>0</v>
      </c>
      <c r="AC1240">
        <f t="shared" si="201"/>
        <v>8</v>
      </c>
    </row>
    <row r="1241" spans="1:29">
      <c r="A1241">
        <f>Schools!A1241</f>
        <v>140565</v>
      </c>
      <c r="B1241" t="str">
        <f>Schools!B1241</f>
        <v>The Ruth Gorse Academy</v>
      </c>
      <c r="C1241" t="str">
        <f>Schools!C1241</f>
        <v>Secondary</v>
      </c>
      <c r="D1241" t="str">
        <f>Schools!D1241</f>
        <v>Outstanding</v>
      </c>
      <c r="E1241" t="str">
        <f>Schools!E1241</f>
        <v>/provider/23/140565</v>
      </c>
      <c r="F1241" t="str">
        <f>Schools!F1241</f>
        <v>Black Bull Street, Leeds, West Yorkshire, LS10 1HW</v>
      </c>
      <c r="G1241" s="17">
        <f>Schools!G1241</f>
        <v>43006</v>
      </c>
      <c r="H1241">
        <f>Schools!H1241</f>
        <v>2727247</v>
      </c>
      <c r="I1241" t="str">
        <f>Schools!I1241</f>
        <v>2727247.txt</v>
      </c>
      <c r="J1241" t="str">
        <f>Schools!J1241</f>
        <v>https://files.api.ofsted.gov.uk/v1/file/2727247</v>
      </c>
      <c r="K1241" t="str">
        <f>Schools!K1241</f>
        <v>Full inspection</v>
      </c>
      <c r="L1241" t="b">
        <f t="shared" si="200"/>
        <v>0</v>
      </c>
      <c r="M1241">
        <f t="shared" si="200"/>
        <v>0</v>
      </c>
      <c r="N1241">
        <f t="shared" si="200"/>
        <v>0</v>
      </c>
      <c r="O1241">
        <f t="shared" si="200"/>
        <v>0</v>
      </c>
      <c r="P1241">
        <f t="shared" si="200"/>
        <v>0</v>
      </c>
      <c r="Q1241">
        <f t="shared" si="200"/>
        <v>0</v>
      </c>
      <c r="R1241">
        <f t="shared" si="200"/>
        <v>0</v>
      </c>
      <c r="S1241">
        <f t="shared" si="200"/>
        <v>0</v>
      </c>
      <c r="T1241">
        <f t="shared" si="200"/>
        <v>0</v>
      </c>
      <c r="U1241">
        <f t="shared" si="200"/>
        <v>0</v>
      </c>
      <c r="V1241">
        <f t="shared" si="200"/>
        <v>0</v>
      </c>
      <c r="W1241">
        <f t="shared" si="200"/>
        <v>0</v>
      </c>
      <c r="X1241">
        <f t="shared" si="200"/>
        <v>0</v>
      </c>
      <c r="Y1241">
        <f t="shared" si="201"/>
        <v>0</v>
      </c>
      <c r="Z1241">
        <f t="shared" si="201"/>
        <v>0</v>
      </c>
      <c r="AA1241">
        <f t="shared" si="201"/>
        <v>0</v>
      </c>
      <c r="AB1241">
        <f t="shared" si="201"/>
        <v>0</v>
      </c>
      <c r="AC1241">
        <f t="shared" si="201"/>
        <v>2</v>
      </c>
    </row>
    <row r="1242" spans="1:29">
      <c r="A1242">
        <f>Schools!A1242</f>
        <v>141391</v>
      </c>
      <c r="B1242" t="str">
        <f>Schools!B1242</f>
        <v>Thomas Middlecott Academy</v>
      </c>
      <c r="C1242" t="str">
        <f>Schools!C1242</f>
        <v>Secondary</v>
      </c>
      <c r="D1242">
        <f>Schools!D1242</f>
        <v>0</v>
      </c>
      <c r="E1242" t="str">
        <f>Schools!E1242</f>
        <v>/provider/23/141391</v>
      </c>
      <c r="F1242" t="str">
        <f>Schools!F1242</f>
        <v>Edinburgh Drive, Kirton, Boston, Lincolnshire, PE20 1JS</v>
      </c>
      <c r="G1242" s="17">
        <f>Schools!G1242</f>
        <v>43297</v>
      </c>
      <c r="H1242">
        <f>Schools!H1242</f>
        <v>2786005</v>
      </c>
      <c r="I1242" t="str">
        <f>Schools!I1242</f>
        <v>2786005.txt</v>
      </c>
      <c r="J1242" t="str">
        <f>Schools!J1242</f>
        <v>https://files.api.ofsted.gov.uk/v1/file/2786005</v>
      </c>
      <c r="K1242" t="str">
        <f>Schools!K1242</f>
        <v>Monitoring visit</v>
      </c>
      <c r="L1242" t="b">
        <f t="shared" ref="L1242:AA1251" si="202">VLOOKUP($A1242,rMentions,COLUMN()-9,FALSE)</f>
        <v>0</v>
      </c>
      <c r="M1242">
        <f t="shared" si="202"/>
        <v>4</v>
      </c>
      <c r="N1242">
        <f t="shared" si="202"/>
        <v>4</v>
      </c>
      <c r="O1242">
        <f t="shared" si="202"/>
        <v>0</v>
      </c>
      <c r="P1242">
        <f t="shared" si="202"/>
        <v>0</v>
      </c>
      <c r="Q1242">
        <f t="shared" si="202"/>
        <v>0</v>
      </c>
      <c r="R1242">
        <f t="shared" si="202"/>
        <v>0</v>
      </c>
      <c r="S1242">
        <f t="shared" si="202"/>
        <v>0</v>
      </c>
      <c r="T1242">
        <f t="shared" si="202"/>
        <v>0</v>
      </c>
      <c r="U1242">
        <f t="shared" si="202"/>
        <v>0</v>
      </c>
      <c r="V1242">
        <f t="shared" si="202"/>
        <v>0</v>
      </c>
      <c r="W1242">
        <f t="shared" si="202"/>
        <v>0</v>
      </c>
      <c r="X1242">
        <f t="shared" si="202"/>
        <v>0</v>
      </c>
      <c r="Y1242">
        <f t="shared" si="202"/>
        <v>0</v>
      </c>
      <c r="Z1242">
        <f t="shared" si="202"/>
        <v>0</v>
      </c>
      <c r="AA1242">
        <f t="shared" si="202"/>
        <v>0</v>
      </c>
      <c r="AB1242">
        <f t="shared" si="201"/>
        <v>0</v>
      </c>
      <c r="AC1242">
        <f t="shared" si="201"/>
        <v>5</v>
      </c>
    </row>
    <row r="1243" spans="1:29">
      <c r="A1243">
        <f>Schools!A1243</f>
        <v>141395</v>
      </c>
      <c r="B1243" t="str">
        <f>Schools!B1243</f>
        <v>Stalham High School</v>
      </c>
      <c r="C1243" t="str">
        <f>Schools!C1243</f>
        <v>Secondary</v>
      </c>
      <c r="D1243" t="str">
        <f>Schools!D1243</f>
        <v>Good</v>
      </c>
      <c r="E1243" t="str">
        <f>Schools!E1243</f>
        <v>/provider/23/141395</v>
      </c>
      <c r="F1243" t="str">
        <f>Schools!F1243</f>
        <v>Brumstead Road, Stalham, Norwich, Norfolk, NR12 9DG</v>
      </c>
      <c r="G1243" s="17">
        <f>Schools!G1243</f>
        <v>43040</v>
      </c>
      <c r="H1243">
        <f>Schools!H1243</f>
        <v>2734053</v>
      </c>
      <c r="I1243" t="str">
        <f>Schools!I1243</f>
        <v>2734053.txt</v>
      </c>
      <c r="J1243" t="str">
        <f>Schools!J1243</f>
        <v>https://files.api.ofsted.gov.uk/v1/file/2734053</v>
      </c>
      <c r="K1243" t="str">
        <f>Schools!K1243</f>
        <v>Full inspection</v>
      </c>
      <c r="L1243" t="b">
        <f t="shared" si="202"/>
        <v>0</v>
      </c>
      <c r="M1243">
        <f t="shared" si="202"/>
        <v>1</v>
      </c>
      <c r="N1243">
        <f t="shared" si="202"/>
        <v>5</v>
      </c>
      <c r="O1243">
        <f t="shared" si="202"/>
        <v>0</v>
      </c>
      <c r="P1243">
        <f t="shared" si="202"/>
        <v>2</v>
      </c>
      <c r="Q1243">
        <f t="shared" si="202"/>
        <v>0</v>
      </c>
      <c r="R1243">
        <f t="shared" si="202"/>
        <v>0</v>
      </c>
      <c r="S1243">
        <f t="shared" si="202"/>
        <v>0</v>
      </c>
      <c r="T1243">
        <f t="shared" si="202"/>
        <v>0</v>
      </c>
      <c r="U1243">
        <f t="shared" si="202"/>
        <v>0</v>
      </c>
      <c r="V1243">
        <f t="shared" si="202"/>
        <v>0</v>
      </c>
      <c r="W1243">
        <f t="shared" si="202"/>
        <v>0</v>
      </c>
      <c r="X1243">
        <f t="shared" si="202"/>
        <v>0</v>
      </c>
      <c r="Y1243">
        <f t="shared" si="201"/>
        <v>0</v>
      </c>
      <c r="Z1243">
        <f t="shared" si="201"/>
        <v>0</v>
      </c>
      <c r="AA1243">
        <f t="shared" si="201"/>
        <v>0</v>
      </c>
      <c r="AB1243">
        <f t="shared" si="201"/>
        <v>0</v>
      </c>
      <c r="AC1243">
        <f t="shared" si="201"/>
        <v>8</v>
      </c>
    </row>
    <row r="1244" spans="1:29">
      <c r="A1244">
        <f>Schools!A1244</f>
        <v>145047</v>
      </c>
      <c r="B1244" t="str">
        <f>Schools!B1244</f>
        <v>Sir Thomas Boughey Academy</v>
      </c>
      <c r="C1244" t="str">
        <f>Schools!C1244</f>
        <v>Secondary</v>
      </c>
      <c r="D1244">
        <f>Schools!D1244</f>
        <v>0</v>
      </c>
      <c r="E1244" t="str">
        <f>Schools!E1244</f>
        <v>/provider/23/145047</v>
      </c>
      <c r="F1244" t="str">
        <f>Schools!F1244</f>
        <v>Station Road, Halmer End, Stoke-on-Trent, Staffordshire, ST7 8AP</v>
      </c>
      <c r="G1244" s="17">
        <f>Schools!G1244</f>
        <v>42984</v>
      </c>
      <c r="H1244">
        <f>Schools!H1244</f>
        <v>2723721</v>
      </c>
      <c r="I1244" t="str">
        <f>Schools!I1244</f>
        <v>2723721.txt</v>
      </c>
      <c r="J1244" t="str">
        <f>Schools!J1244</f>
        <v>https://files.api.ofsted.gov.uk/v1/file/2723721</v>
      </c>
      <c r="K1244" t="str">
        <f>Schools!K1244</f>
        <v>Academy conversion letter</v>
      </c>
      <c r="L1244" t="b">
        <f t="shared" si="202"/>
        <v>0</v>
      </c>
      <c r="M1244">
        <f t="shared" si="202"/>
        <v>0</v>
      </c>
      <c r="N1244">
        <f t="shared" si="202"/>
        <v>0</v>
      </c>
      <c r="O1244">
        <f t="shared" si="202"/>
        <v>0</v>
      </c>
      <c r="P1244">
        <f t="shared" si="202"/>
        <v>0</v>
      </c>
      <c r="Q1244">
        <f t="shared" si="202"/>
        <v>0</v>
      </c>
      <c r="R1244">
        <f t="shared" si="202"/>
        <v>0</v>
      </c>
      <c r="S1244">
        <f t="shared" si="202"/>
        <v>0</v>
      </c>
      <c r="T1244">
        <f t="shared" si="202"/>
        <v>0</v>
      </c>
      <c r="U1244">
        <f t="shared" si="202"/>
        <v>0</v>
      </c>
      <c r="V1244">
        <f t="shared" si="202"/>
        <v>0</v>
      </c>
      <c r="W1244">
        <f t="shared" si="202"/>
        <v>0</v>
      </c>
      <c r="X1244">
        <f t="shared" si="202"/>
        <v>0</v>
      </c>
      <c r="Y1244">
        <f t="shared" si="201"/>
        <v>0</v>
      </c>
      <c r="Z1244">
        <f t="shared" si="201"/>
        <v>0</v>
      </c>
      <c r="AA1244">
        <f t="shared" si="201"/>
        <v>0</v>
      </c>
      <c r="AB1244">
        <f t="shared" si="201"/>
        <v>0</v>
      </c>
      <c r="AC1244">
        <f t="shared" si="201"/>
        <v>0</v>
      </c>
    </row>
    <row r="1245" spans="1:29">
      <c r="A1245">
        <f>Schools!A1245</f>
        <v>143406</v>
      </c>
      <c r="B1245" t="str">
        <f>Schools!B1245</f>
        <v>Oak House School</v>
      </c>
      <c r="C1245" t="str">
        <f>Schools!C1245</f>
        <v>Independent School</v>
      </c>
      <c r="D1245" t="str">
        <f>Schools!D1245</f>
        <v>Inadequate</v>
      </c>
      <c r="E1245" t="str">
        <f>Schools!E1245</f>
        <v>/provider/27/143406</v>
      </c>
      <c r="F1245" t="str">
        <f>Schools!F1245</f>
        <v>61 South Park Drive, Iilford, Essex, IG3 9AB</v>
      </c>
      <c r="G1245" s="17">
        <f>Schools!G1245</f>
        <v>43297</v>
      </c>
      <c r="H1245">
        <f>Schools!H1245</f>
        <v>2786057</v>
      </c>
      <c r="I1245" t="str">
        <f>Schools!I1245</f>
        <v>2786057.txt</v>
      </c>
      <c r="J1245" t="str">
        <f>Schools!J1245</f>
        <v>https://files.api.ofsted.gov.uk/v1/file/2786057</v>
      </c>
      <c r="K1245" t="str">
        <f>Schools!K1245</f>
        <v>Additional inspection</v>
      </c>
      <c r="L1245" t="b">
        <f t="shared" si="202"/>
        <v>0</v>
      </c>
      <c r="M1245">
        <f t="shared" si="202"/>
        <v>0</v>
      </c>
      <c r="N1245">
        <f t="shared" si="202"/>
        <v>0</v>
      </c>
      <c r="O1245">
        <f t="shared" si="202"/>
        <v>0</v>
      </c>
      <c r="P1245">
        <f t="shared" si="202"/>
        <v>0</v>
      </c>
      <c r="Q1245">
        <f t="shared" si="202"/>
        <v>0</v>
      </c>
      <c r="R1245">
        <f t="shared" si="202"/>
        <v>0</v>
      </c>
      <c r="S1245">
        <f t="shared" si="202"/>
        <v>0</v>
      </c>
      <c r="T1245">
        <f t="shared" si="202"/>
        <v>0</v>
      </c>
      <c r="U1245">
        <f t="shared" si="202"/>
        <v>0</v>
      </c>
      <c r="V1245">
        <f t="shared" si="202"/>
        <v>0</v>
      </c>
      <c r="W1245">
        <f t="shared" si="202"/>
        <v>0</v>
      </c>
      <c r="X1245">
        <f t="shared" si="202"/>
        <v>0</v>
      </c>
      <c r="Y1245">
        <f t="shared" si="201"/>
        <v>0</v>
      </c>
      <c r="Z1245">
        <f t="shared" si="201"/>
        <v>0</v>
      </c>
      <c r="AA1245">
        <f t="shared" si="201"/>
        <v>0</v>
      </c>
      <c r="AB1245">
        <f t="shared" si="201"/>
        <v>0</v>
      </c>
      <c r="AC1245">
        <f t="shared" si="201"/>
        <v>0</v>
      </c>
    </row>
    <row r="1246" spans="1:29">
      <c r="A1246">
        <f>Schools!A1246</f>
        <v>142621</v>
      </c>
      <c r="B1246" t="str">
        <f>Schools!B1246</f>
        <v>The Write Time</v>
      </c>
      <c r="C1246" t="str">
        <f>Schools!C1246</f>
        <v>Independent School</v>
      </c>
      <c r="D1246">
        <f>Schools!D1246</f>
        <v>0</v>
      </c>
      <c r="E1246" t="str">
        <f>Schools!E1246</f>
        <v>/provider/27/142621</v>
      </c>
      <c r="F1246" t="str">
        <f>Schools!F1246</f>
        <v>14 Willis Road, London, CR0 2XX</v>
      </c>
      <c r="G1246" s="17">
        <f>Schools!G1246</f>
        <v>43231</v>
      </c>
      <c r="H1246">
        <f>Schools!H1246</f>
        <v>2772807</v>
      </c>
      <c r="I1246" t="str">
        <f>Schools!I1246</f>
        <v>2772807.txt</v>
      </c>
      <c r="J1246" t="str">
        <f>Schools!J1246</f>
        <v>https://files.api.ofsted.gov.uk/v1/file/2772807</v>
      </c>
      <c r="K1246" t="str">
        <f>Schools!K1246</f>
        <v>Additional inspection</v>
      </c>
      <c r="L1246" t="b">
        <f t="shared" si="202"/>
        <v>0</v>
      </c>
      <c r="M1246">
        <f t="shared" si="202"/>
        <v>0</v>
      </c>
      <c r="N1246">
        <f t="shared" si="202"/>
        <v>0</v>
      </c>
      <c r="O1246">
        <f t="shared" si="202"/>
        <v>0</v>
      </c>
      <c r="P1246">
        <f t="shared" si="202"/>
        <v>0</v>
      </c>
      <c r="Q1246">
        <f t="shared" si="202"/>
        <v>0</v>
      </c>
      <c r="R1246">
        <f t="shared" si="202"/>
        <v>0</v>
      </c>
      <c r="S1246">
        <f t="shared" si="202"/>
        <v>0</v>
      </c>
      <c r="T1246">
        <f t="shared" si="202"/>
        <v>0</v>
      </c>
      <c r="U1246">
        <f t="shared" si="202"/>
        <v>0</v>
      </c>
      <c r="V1246">
        <f t="shared" si="202"/>
        <v>0</v>
      </c>
      <c r="W1246">
        <f t="shared" si="202"/>
        <v>0</v>
      </c>
      <c r="X1246">
        <f t="shared" si="202"/>
        <v>0</v>
      </c>
      <c r="Y1246">
        <f t="shared" si="201"/>
        <v>0</v>
      </c>
      <c r="Z1246">
        <f t="shared" si="201"/>
        <v>0</v>
      </c>
      <c r="AA1246">
        <f t="shared" si="201"/>
        <v>0</v>
      </c>
      <c r="AB1246">
        <f t="shared" si="201"/>
        <v>0</v>
      </c>
      <c r="AC1246">
        <f t="shared" si="201"/>
        <v>0</v>
      </c>
    </row>
    <row r="1247" spans="1:29">
      <c r="A1247">
        <f>Schools!A1247</f>
        <v>144533</v>
      </c>
      <c r="B1247" t="str">
        <f>Schools!B1247</f>
        <v>Granville Academy</v>
      </c>
      <c r="C1247" t="str">
        <f>Schools!C1247</f>
        <v>Secondary</v>
      </c>
      <c r="D1247">
        <f>Schools!D1247</f>
        <v>0</v>
      </c>
      <c r="E1247" t="str">
        <f>Schools!E1247</f>
        <v>/provider/23/144533</v>
      </c>
      <c r="F1247" t="str">
        <f>Schools!F1247</f>
        <v>Burton Road, Woodville, Swadlincote, Derbyshire, DE11 7JR</v>
      </c>
      <c r="G1247" s="17">
        <f>Schools!G1247</f>
        <v>42984</v>
      </c>
      <c r="H1247">
        <f>Schools!H1247</f>
        <v>2723737</v>
      </c>
      <c r="I1247" t="str">
        <f>Schools!I1247</f>
        <v>2723737.txt</v>
      </c>
      <c r="J1247" t="str">
        <f>Schools!J1247</f>
        <v>https://files.api.ofsted.gov.uk/v1/file/2723737</v>
      </c>
      <c r="K1247" t="str">
        <f>Schools!K1247</f>
        <v>Academy conversion letter</v>
      </c>
      <c r="L1247" t="b">
        <f t="shared" si="202"/>
        <v>0</v>
      </c>
      <c r="M1247">
        <f t="shared" si="202"/>
        <v>0</v>
      </c>
      <c r="N1247">
        <f t="shared" si="202"/>
        <v>0</v>
      </c>
      <c r="O1247">
        <f t="shared" si="202"/>
        <v>0</v>
      </c>
      <c r="P1247">
        <f t="shared" si="202"/>
        <v>0</v>
      </c>
      <c r="Q1247">
        <f t="shared" si="202"/>
        <v>0</v>
      </c>
      <c r="R1247">
        <f t="shared" si="202"/>
        <v>0</v>
      </c>
      <c r="S1247">
        <f t="shared" si="202"/>
        <v>0</v>
      </c>
      <c r="T1247">
        <f t="shared" si="202"/>
        <v>0</v>
      </c>
      <c r="U1247">
        <f t="shared" si="202"/>
        <v>0</v>
      </c>
      <c r="V1247">
        <f t="shared" si="202"/>
        <v>0</v>
      </c>
      <c r="W1247">
        <f t="shared" si="202"/>
        <v>0</v>
      </c>
      <c r="X1247">
        <f t="shared" si="202"/>
        <v>0</v>
      </c>
      <c r="Y1247">
        <f t="shared" si="201"/>
        <v>0</v>
      </c>
      <c r="Z1247">
        <f t="shared" si="201"/>
        <v>0</v>
      </c>
      <c r="AA1247">
        <f t="shared" si="201"/>
        <v>0</v>
      </c>
      <c r="AB1247">
        <f t="shared" si="201"/>
        <v>0</v>
      </c>
      <c r="AC1247">
        <f t="shared" si="201"/>
        <v>0</v>
      </c>
    </row>
    <row r="1248" spans="1:29">
      <c r="A1248">
        <f>Schools!A1248</f>
        <v>144561</v>
      </c>
      <c r="B1248" t="str">
        <f>Schools!B1248</f>
        <v>Wolfreton School and Sixth Form College</v>
      </c>
      <c r="C1248" t="str">
        <f>Schools!C1248</f>
        <v>Secondary</v>
      </c>
      <c r="D1248">
        <f>Schools!D1248</f>
        <v>0</v>
      </c>
      <c r="E1248" t="str">
        <f>Schools!E1248</f>
        <v>/provider/23/144561</v>
      </c>
      <c r="F1248" t="str">
        <f>Schools!F1248</f>
        <v>Wolfreton School and Sixth Form College, Well Lane, Willerby, Hull, East Yorkshire, HU10 6HB</v>
      </c>
      <c r="G1248" s="17">
        <f>Schools!G1248</f>
        <v>42984</v>
      </c>
      <c r="H1248">
        <f>Schools!H1248</f>
        <v>2723745</v>
      </c>
      <c r="I1248" t="str">
        <f>Schools!I1248</f>
        <v>2723745.txt</v>
      </c>
      <c r="J1248" t="str">
        <f>Schools!J1248</f>
        <v>https://files.api.ofsted.gov.uk/v1/file/2723745</v>
      </c>
      <c r="K1248" t="str">
        <f>Schools!K1248</f>
        <v>Academy conversion letter</v>
      </c>
      <c r="L1248" t="b">
        <f t="shared" si="202"/>
        <v>0</v>
      </c>
      <c r="M1248">
        <f t="shared" si="202"/>
        <v>0</v>
      </c>
      <c r="N1248">
        <f t="shared" si="202"/>
        <v>0</v>
      </c>
      <c r="O1248">
        <f t="shared" si="202"/>
        <v>0</v>
      </c>
      <c r="P1248">
        <f t="shared" si="202"/>
        <v>0</v>
      </c>
      <c r="Q1248">
        <f t="shared" si="202"/>
        <v>0</v>
      </c>
      <c r="R1248">
        <f t="shared" si="202"/>
        <v>0</v>
      </c>
      <c r="S1248">
        <f t="shared" si="202"/>
        <v>0</v>
      </c>
      <c r="T1248">
        <f t="shared" si="202"/>
        <v>0</v>
      </c>
      <c r="U1248">
        <f t="shared" si="202"/>
        <v>0</v>
      </c>
      <c r="V1248">
        <f t="shared" si="202"/>
        <v>0</v>
      </c>
      <c r="W1248">
        <f t="shared" si="202"/>
        <v>0</v>
      </c>
      <c r="X1248">
        <f t="shared" si="202"/>
        <v>0</v>
      </c>
      <c r="Y1248">
        <f t="shared" si="201"/>
        <v>0</v>
      </c>
      <c r="Z1248">
        <f t="shared" si="201"/>
        <v>0</v>
      </c>
      <c r="AA1248">
        <f t="shared" si="201"/>
        <v>0</v>
      </c>
      <c r="AB1248">
        <f t="shared" si="201"/>
        <v>0</v>
      </c>
      <c r="AC1248">
        <f t="shared" si="201"/>
        <v>0</v>
      </c>
    </row>
    <row r="1249" spans="1:29">
      <c r="A1249">
        <f>Schools!A1249</f>
        <v>144657</v>
      </c>
      <c r="B1249" t="str">
        <f>Schools!B1249</f>
        <v>St James Academy</v>
      </c>
      <c r="C1249" t="str">
        <f>Schools!C1249</f>
        <v>Secondary</v>
      </c>
      <c r="D1249">
        <f>Schools!D1249</f>
        <v>0</v>
      </c>
      <c r="E1249" t="str">
        <f>Schools!E1249</f>
        <v>/provider/23/144657</v>
      </c>
      <c r="F1249" t="str">
        <f>Schools!F1249</f>
        <v>St James's Road, Dudley, West Midlands, DY1 3JE</v>
      </c>
      <c r="G1249" s="17">
        <f>Schools!G1249</f>
        <v>42984</v>
      </c>
      <c r="H1249">
        <f>Schools!H1249</f>
        <v>2723673</v>
      </c>
      <c r="I1249" t="str">
        <f>Schools!I1249</f>
        <v>2723673.txt</v>
      </c>
      <c r="J1249" t="str">
        <f>Schools!J1249</f>
        <v>https://files.api.ofsted.gov.uk/v1/file/2723673</v>
      </c>
      <c r="K1249" t="str">
        <f>Schools!K1249</f>
        <v>Academy conversion letter</v>
      </c>
      <c r="L1249" t="b">
        <f t="shared" si="202"/>
        <v>0</v>
      </c>
      <c r="M1249">
        <f t="shared" si="202"/>
        <v>0</v>
      </c>
      <c r="N1249">
        <f t="shared" si="202"/>
        <v>0</v>
      </c>
      <c r="O1249">
        <f t="shared" si="202"/>
        <v>0</v>
      </c>
      <c r="P1249">
        <f t="shared" si="202"/>
        <v>0</v>
      </c>
      <c r="Q1249">
        <f t="shared" si="202"/>
        <v>0</v>
      </c>
      <c r="R1249">
        <f t="shared" si="202"/>
        <v>0</v>
      </c>
      <c r="S1249">
        <f t="shared" si="202"/>
        <v>0</v>
      </c>
      <c r="T1249">
        <f t="shared" si="202"/>
        <v>0</v>
      </c>
      <c r="U1249">
        <f t="shared" si="202"/>
        <v>0</v>
      </c>
      <c r="V1249">
        <f t="shared" si="202"/>
        <v>0</v>
      </c>
      <c r="W1249">
        <f t="shared" si="202"/>
        <v>0</v>
      </c>
      <c r="X1249">
        <f t="shared" si="202"/>
        <v>0</v>
      </c>
      <c r="Y1249">
        <f t="shared" si="201"/>
        <v>0</v>
      </c>
      <c r="Z1249">
        <f t="shared" si="201"/>
        <v>0</v>
      </c>
      <c r="AA1249">
        <f t="shared" si="201"/>
        <v>0</v>
      </c>
      <c r="AB1249">
        <f t="shared" si="201"/>
        <v>0</v>
      </c>
      <c r="AC1249">
        <f t="shared" si="201"/>
        <v>0</v>
      </c>
    </row>
    <row r="1250" spans="1:29">
      <c r="A1250">
        <f>Schools!A1250</f>
        <v>144655</v>
      </c>
      <c r="B1250" t="str">
        <f>Schools!B1250</f>
        <v>Knowle DGE Academy</v>
      </c>
      <c r="C1250" t="str">
        <f>Schools!C1250</f>
        <v>Special School</v>
      </c>
      <c r="D1250">
        <f>Schools!D1250</f>
        <v>0</v>
      </c>
      <c r="E1250" t="str">
        <f>Schools!E1250</f>
        <v>/provider/25/144655</v>
      </c>
      <c r="F1250" t="str">
        <f>Schools!F1250</f>
        <v>Leinster Avenue, Knowle, Bristol, BS4 1NN</v>
      </c>
      <c r="G1250" s="17">
        <f>Schools!G1250</f>
        <v>42984</v>
      </c>
      <c r="H1250">
        <f>Schools!H1250</f>
        <v>2723685</v>
      </c>
      <c r="I1250" t="str">
        <f>Schools!I1250</f>
        <v>2723685.txt</v>
      </c>
      <c r="J1250" t="str">
        <f>Schools!J1250</f>
        <v>https://files.api.ofsted.gov.uk/v1/file/2723685</v>
      </c>
      <c r="K1250" t="str">
        <f>Schools!K1250</f>
        <v>Academy conversion letter</v>
      </c>
      <c r="L1250" t="b">
        <f t="shared" si="202"/>
        <v>0</v>
      </c>
      <c r="M1250">
        <f t="shared" si="202"/>
        <v>0</v>
      </c>
      <c r="N1250">
        <f t="shared" si="202"/>
        <v>0</v>
      </c>
      <c r="O1250">
        <f t="shared" si="202"/>
        <v>0</v>
      </c>
      <c r="P1250">
        <f t="shared" si="202"/>
        <v>0</v>
      </c>
      <c r="Q1250">
        <f t="shared" si="202"/>
        <v>0</v>
      </c>
      <c r="R1250">
        <f t="shared" si="202"/>
        <v>0</v>
      </c>
      <c r="S1250">
        <f t="shared" si="202"/>
        <v>0</v>
      </c>
      <c r="T1250">
        <f t="shared" si="202"/>
        <v>0</v>
      </c>
      <c r="U1250">
        <f t="shared" si="202"/>
        <v>0</v>
      </c>
      <c r="V1250">
        <f t="shared" si="202"/>
        <v>0</v>
      </c>
      <c r="W1250">
        <f t="shared" si="202"/>
        <v>0</v>
      </c>
      <c r="X1250">
        <f t="shared" si="202"/>
        <v>0</v>
      </c>
      <c r="Y1250">
        <f t="shared" ref="Y1250:AC1265" si="203">VLOOKUP($A1250,rMentions,COLUMN()-9,FALSE)</f>
        <v>0</v>
      </c>
      <c r="Z1250">
        <f t="shared" si="203"/>
        <v>0</v>
      </c>
      <c r="AA1250">
        <f t="shared" si="203"/>
        <v>0</v>
      </c>
      <c r="AB1250">
        <f t="shared" si="203"/>
        <v>0</v>
      </c>
      <c r="AC1250">
        <f t="shared" si="203"/>
        <v>0</v>
      </c>
    </row>
    <row r="1251" spans="1:29">
      <c r="A1251">
        <f>Schools!A1251</f>
        <v>144692</v>
      </c>
      <c r="B1251" t="str">
        <f>Schools!B1251</f>
        <v>Kingsdown School</v>
      </c>
      <c r="C1251" t="str">
        <f>Schools!C1251</f>
        <v>Special School</v>
      </c>
      <c r="D1251">
        <f>Schools!D1251</f>
        <v>0</v>
      </c>
      <c r="E1251" t="str">
        <f>Schools!E1251</f>
        <v>/provider/25/144692</v>
      </c>
      <c r="F1251" t="str">
        <f>Schools!F1251</f>
        <v>Snakes Lane, Southend-on-Sea, Essex, SS2 6XT</v>
      </c>
      <c r="G1251" s="17">
        <f>Schools!G1251</f>
        <v>42984</v>
      </c>
      <c r="H1251">
        <f>Schools!H1251</f>
        <v>2723695</v>
      </c>
      <c r="I1251" t="str">
        <f>Schools!I1251</f>
        <v>2723695.txt</v>
      </c>
      <c r="J1251" t="str">
        <f>Schools!J1251</f>
        <v>https://files.api.ofsted.gov.uk/v1/file/2723695</v>
      </c>
      <c r="K1251" t="str">
        <f>Schools!K1251</f>
        <v>Academy conversion letter</v>
      </c>
      <c r="L1251" t="b">
        <f t="shared" si="202"/>
        <v>0</v>
      </c>
      <c r="M1251">
        <f t="shared" si="202"/>
        <v>0</v>
      </c>
      <c r="N1251">
        <f t="shared" si="202"/>
        <v>0</v>
      </c>
      <c r="O1251">
        <f t="shared" si="202"/>
        <v>0</v>
      </c>
      <c r="P1251">
        <f t="shared" si="202"/>
        <v>0</v>
      </c>
      <c r="Q1251">
        <f t="shared" si="202"/>
        <v>0</v>
      </c>
      <c r="R1251">
        <f t="shared" si="202"/>
        <v>0</v>
      </c>
      <c r="S1251">
        <f t="shared" si="202"/>
        <v>0</v>
      </c>
      <c r="T1251">
        <f t="shared" si="202"/>
        <v>0</v>
      </c>
      <c r="U1251">
        <f t="shared" si="202"/>
        <v>0</v>
      </c>
      <c r="V1251">
        <f t="shared" si="202"/>
        <v>0</v>
      </c>
      <c r="W1251">
        <f t="shared" si="202"/>
        <v>0</v>
      </c>
      <c r="X1251">
        <f t="shared" si="202"/>
        <v>0</v>
      </c>
      <c r="Y1251">
        <f t="shared" si="203"/>
        <v>0</v>
      </c>
      <c r="Z1251">
        <f t="shared" si="203"/>
        <v>0</v>
      </c>
      <c r="AA1251">
        <f t="shared" si="203"/>
        <v>0</v>
      </c>
      <c r="AB1251">
        <f t="shared" si="203"/>
        <v>0</v>
      </c>
      <c r="AC1251">
        <f t="shared" si="203"/>
        <v>0</v>
      </c>
    </row>
    <row r="1252" spans="1:29">
      <c r="A1252">
        <f>Schools!A1252</f>
        <v>144691</v>
      </c>
      <c r="B1252" t="str">
        <f>Schools!B1252</f>
        <v>St Nicholas School</v>
      </c>
      <c r="C1252" t="str">
        <f>Schools!C1252</f>
        <v>Special School</v>
      </c>
      <c r="D1252">
        <f>Schools!D1252</f>
        <v>0</v>
      </c>
      <c r="E1252" t="str">
        <f>Schools!E1252</f>
        <v>/provider/25/144691</v>
      </c>
      <c r="F1252" t="str">
        <f>Schools!F1252</f>
        <v>Philpott Avenue, Southend-on-Sea, Essex, SS2 4RL</v>
      </c>
      <c r="G1252" s="17">
        <f>Schools!G1252</f>
        <v>42984</v>
      </c>
      <c r="H1252">
        <f>Schools!H1252</f>
        <v>2723697</v>
      </c>
      <c r="I1252" t="str">
        <f>Schools!I1252</f>
        <v>2723697.txt</v>
      </c>
      <c r="J1252" t="str">
        <f>Schools!J1252</f>
        <v>https://files.api.ofsted.gov.uk/v1/file/2723697</v>
      </c>
      <c r="K1252" t="str">
        <f>Schools!K1252</f>
        <v>Academy conversion letter</v>
      </c>
      <c r="L1252" t="b">
        <f t="shared" ref="L1252:AA1261" si="204">VLOOKUP($A1252,rMentions,COLUMN()-9,FALSE)</f>
        <v>0</v>
      </c>
      <c r="M1252">
        <f t="shared" si="204"/>
        <v>0</v>
      </c>
      <c r="N1252">
        <f t="shared" si="204"/>
        <v>0</v>
      </c>
      <c r="O1252">
        <f t="shared" si="204"/>
        <v>0</v>
      </c>
      <c r="P1252">
        <f t="shared" si="204"/>
        <v>0</v>
      </c>
      <c r="Q1252">
        <f t="shared" si="204"/>
        <v>0</v>
      </c>
      <c r="R1252">
        <f t="shared" si="204"/>
        <v>0</v>
      </c>
      <c r="S1252">
        <f t="shared" si="204"/>
        <v>0</v>
      </c>
      <c r="T1252">
        <f t="shared" si="204"/>
        <v>0</v>
      </c>
      <c r="U1252">
        <f t="shared" si="204"/>
        <v>0</v>
      </c>
      <c r="V1252">
        <f t="shared" si="204"/>
        <v>0</v>
      </c>
      <c r="W1252">
        <f t="shared" si="204"/>
        <v>0</v>
      </c>
      <c r="X1252">
        <f t="shared" si="204"/>
        <v>0</v>
      </c>
      <c r="Y1252">
        <f t="shared" si="204"/>
        <v>0</v>
      </c>
      <c r="Z1252">
        <f t="shared" si="204"/>
        <v>0</v>
      </c>
      <c r="AA1252">
        <f t="shared" si="204"/>
        <v>0</v>
      </c>
      <c r="AB1252">
        <f t="shared" si="203"/>
        <v>0</v>
      </c>
      <c r="AC1252">
        <f t="shared" si="203"/>
        <v>0</v>
      </c>
    </row>
    <row r="1253" spans="1:29">
      <c r="A1253">
        <f>Schools!A1253</f>
        <v>144693</v>
      </c>
      <c r="B1253" t="str">
        <f>Schools!B1253</f>
        <v>Lancaster School</v>
      </c>
      <c r="C1253" t="str">
        <f>Schools!C1253</f>
        <v>Special School</v>
      </c>
      <c r="D1253">
        <f>Schools!D1253</f>
        <v>0</v>
      </c>
      <c r="E1253" t="str">
        <f>Schools!E1253</f>
        <v>/provider/25/144693</v>
      </c>
      <c r="F1253" t="str">
        <f>Schools!F1253</f>
        <v>Prittlewell Chase, Westcliff-on-Sea, Essex, SS0 0RT</v>
      </c>
      <c r="G1253" s="17">
        <f>Schools!G1253</f>
        <v>42984</v>
      </c>
      <c r="H1253">
        <f>Schools!H1253</f>
        <v>2723699</v>
      </c>
      <c r="I1253" t="str">
        <f>Schools!I1253</f>
        <v>2723699.txt</v>
      </c>
      <c r="J1253" t="str">
        <f>Schools!J1253</f>
        <v>https://files.api.ofsted.gov.uk/v1/file/2723699</v>
      </c>
      <c r="K1253" t="str">
        <f>Schools!K1253</f>
        <v>Academy conversion letter</v>
      </c>
      <c r="L1253" t="b">
        <f t="shared" si="204"/>
        <v>0</v>
      </c>
      <c r="M1253">
        <f t="shared" si="204"/>
        <v>0</v>
      </c>
      <c r="N1253">
        <f t="shared" si="204"/>
        <v>0</v>
      </c>
      <c r="O1253">
        <f t="shared" si="204"/>
        <v>0</v>
      </c>
      <c r="P1253">
        <f t="shared" si="204"/>
        <v>0</v>
      </c>
      <c r="Q1253">
        <f t="shared" si="204"/>
        <v>0</v>
      </c>
      <c r="R1253">
        <f t="shared" si="204"/>
        <v>0</v>
      </c>
      <c r="S1253">
        <f t="shared" si="204"/>
        <v>0</v>
      </c>
      <c r="T1253">
        <f t="shared" si="204"/>
        <v>0</v>
      </c>
      <c r="U1253">
        <f t="shared" si="204"/>
        <v>0</v>
      </c>
      <c r="V1253">
        <f t="shared" si="204"/>
        <v>0</v>
      </c>
      <c r="W1253">
        <f t="shared" si="204"/>
        <v>0</v>
      </c>
      <c r="X1253">
        <f t="shared" si="204"/>
        <v>0</v>
      </c>
      <c r="Y1253">
        <f t="shared" si="203"/>
        <v>0</v>
      </c>
      <c r="Z1253">
        <f t="shared" si="203"/>
        <v>0</v>
      </c>
      <c r="AA1253">
        <f t="shared" si="203"/>
        <v>0</v>
      </c>
      <c r="AB1253">
        <f t="shared" si="203"/>
        <v>0</v>
      </c>
      <c r="AC1253">
        <f t="shared" si="203"/>
        <v>0</v>
      </c>
    </row>
    <row r="1254" spans="1:29">
      <c r="A1254">
        <f>Schools!A1254</f>
        <v>144684</v>
      </c>
      <c r="B1254" t="str">
        <f>Schools!B1254</f>
        <v>Wren Spinney Community School</v>
      </c>
      <c r="C1254" t="str">
        <f>Schools!C1254</f>
        <v>Special School</v>
      </c>
      <c r="D1254">
        <f>Schools!D1254</f>
        <v>0</v>
      </c>
      <c r="E1254" t="str">
        <f>Schools!E1254</f>
        <v>/provider/25/144684</v>
      </c>
      <c r="F1254" t="str">
        <f>Schools!F1254</f>
        <v>Westover Road, Off Westhill Drive, Kettering, Northamptonshire, NN15 7LB</v>
      </c>
      <c r="G1254" s="17">
        <f>Schools!G1254</f>
        <v>42984</v>
      </c>
      <c r="H1254">
        <f>Schools!H1254</f>
        <v>2723733</v>
      </c>
      <c r="I1254" t="str">
        <f>Schools!I1254</f>
        <v>2723733.txt</v>
      </c>
      <c r="J1254" t="str">
        <f>Schools!J1254</f>
        <v>https://files.api.ofsted.gov.uk/v1/file/2723733</v>
      </c>
      <c r="K1254" t="str">
        <f>Schools!K1254</f>
        <v>Academy conversion letter</v>
      </c>
      <c r="L1254" t="b">
        <f t="shared" si="204"/>
        <v>0</v>
      </c>
      <c r="M1254">
        <f t="shared" si="204"/>
        <v>0</v>
      </c>
      <c r="N1254">
        <f t="shared" si="204"/>
        <v>0</v>
      </c>
      <c r="O1254">
        <f t="shared" si="204"/>
        <v>0</v>
      </c>
      <c r="P1254">
        <f t="shared" si="204"/>
        <v>0</v>
      </c>
      <c r="Q1254">
        <f t="shared" si="204"/>
        <v>0</v>
      </c>
      <c r="R1254">
        <f t="shared" si="204"/>
        <v>0</v>
      </c>
      <c r="S1254">
        <f t="shared" si="204"/>
        <v>0</v>
      </c>
      <c r="T1254">
        <f t="shared" si="204"/>
        <v>0</v>
      </c>
      <c r="U1254">
        <f t="shared" si="204"/>
        <v>0</v>
      </c>
      <c r="V1254">
        <f t="shared" si="204"/>
        <v>0</v>
      </c>
      <c r="W1254">
        <f t="shared" si="204"/>
        <v>0</v>
      </c>
      <c r="X1254">
        <f t="shared" si="204"/>
        <v>0</v>
      </c>
      <c r="Y1254">
        <f t="shared" si="203"/>
        <v>0</v>
      </c>
      <c r="Z1254">
        <f t="shared" si="203"/>
        <v>0</v>
      </c>
      <c r="AA1254">
        <f t="shared" si="203"/>
        <v>0</v>
      </c>
      <c r="AB1254">
        <f t="shared" si="203"/>
        <v>0</v>
      </c>
      <c r="AC1254">
        <f t="shared" si="203"/>
        <v>0</v>
      </c>
    </row>
    <row r="1255" spans="1:29">
      <c r="A1255">
        <f>Schools!A1255</f>
        <v>144893</v>
      </c>
      <c r="B1255" t="str">
        <f>Schools!B1255</f>
        <v>Glebe School</v>
      </c>
      <c r="C1255" t="str">
        <f>Schools!C1255</f>
        <v>Special School</v>
      </c>
      <c r="D1255">
        <f>Schools!D1255</f>
        <v>0</v>
      </c>
      <c r="E1255" t="str">
        <f>Schools!E1255</f>
        <v>/provider/25/144893</v>
      </c>
      <c r="F1255" t="str">
        <f>Schools!F1255</f>
        <v>Hawes Lane, West Wickham, Kent, BR4 9AE</v>
      </c>
      <c r="G1255" s="17">
        <f>Schools!G1255</f>
        <v>42984</v>
      </c>
      <c r="H1255">
        <f>Schools!H1255</f>
        <v>2723553</v>
      </c>
      <c r="I1255" t="str">
        <f>Schools!I1255</f>
        <v>2723553.txt</v>
      </c>
      <c r="J1255" t="str">
        <f>Schools!J1255</f>
        <v>https://files.api.ofsted.gov.uk/v1/file/2723553</v>
      </c>
      <c r="K1255" t="str">
        <f>Schools!K1255</f>
        <v>Academy conversion letter</v>
      </c>
      <c r="L1255" t="b">
        <f t="shared" si="204"/>
        <v>0</v>
      </c>
      <c r="M1255">
        <f t="shared" si="204"/>
        <v>0</v>
      </c>
      <c r="N1255">
        <f t="shared" si="204"/>
        <v>0</v>
      </c>
      <c r="O1255">
        <f t="shared" si="204"/>
        <v>0</v>
      </c>
      <c r="P1255">
        <f t="shared" si="204"/>
        <v>0</v>
      </c>
      <c r="Q1255">
        <f t="shared" si="204"/>
        <v>0</v>
      </c>
      <c r="R1255">
        <f t="shared" si="204"/>
        <v>0</v>
      </c>
      <c r="S1255">
        <f t="shared" si="204"/>
        <v>0</v>
      </c>
      <c r="T1255">
        <f t="shared" si="204"/>
        <v>0</v>
      </c>
      <c r="U1255">
        <f t="shared" si="204"/>
        <v>0</v>
      </c>
      <c r="V1255">
        <f t="shared" si="204"/>
        <v>0</v>
      </c>
      <c r="W1255">
        <f t="shared" si="204"/>
        <v>0</v>
      </c>
      <c r="X1255">
        <f t="shared" si="204"/>
        <v>0</v>
      </c>
      <c r="Y1255">
        <f t="shared" si="203"/>
        <v>0</v>
      </c>
      <c r="Z1255">
        <f t="shared" si="203"/>
        <v>0</v>
      </c>
      <c r="AA1255">
        <f t="shared" si="203"/>
        <v>0</v>
      </c>
      <c r="AB1255">
        <f t="shared" si="203"/>
        <v>0</v>
      </c>
      <c r="AC1255">
        <f t="shared" si="203"/>
        <v>0</v>
      </c>
    </row>
    <row r="1256" spans="1:29">
      <c r="A1256">
        <f>Schools!A1256</f>
        <v>144897</v>
      </c>
      <c r="B1256" t="str">
        <f>Schools!B1256</f>
        <v>Kingswode Hoe School</v>
      </c>
      <c r="C1256" t="str">
        <f>Schools!C1256</f>
        <v>Special School</v>
      </c>
      <c r="D1256">
        <f>Schools!D1256</f>
        <v>0</v>
      </c>
      <c r="E1256" t="str">
        <f>Schools!E1256</f>
        <v>/provider/25/144897</v>
      </c>
      <c r="F1256" t="str">
        <f>Schools!F1256</f>
        <v>Sussex Road, Colchester, Essex, CO3 3QJ</v>
      </c>
      <c r="G1256" s="17">
        <f>Schools!G1256</f>
        <v>42984</v>
      </c>
      <c r="H1256">
        <f>Schools!H1256</f>
        <v>2723573</v>
      </c>
      <c r="I1256" t="str">
        <f>Schools!I1256</f>
        <v>2723573.txt</v>
      </c>
      <c r="J1256" t="str">
        <f>Schools!J1256</f>
        <v>https://files.api.ofsted.gov.uk/v1/file/2723573</v>
      </c>
      <c r="K1256" t="str">
        <f>Schools!K1256</f>
        <v>Academy conversion letter</v>
      </c>
      <c r="L1256" t="b">
        <f t="shared" si="204"/>
        <v>0</v>
      </c>
      <c r="M1256">
        <f t="shared" si="204"/>
        <v>0</v>
      </c>
      <c r="N1256">
        <f t="shared" si="204"/>
        <v>0</v>
      </c>
      <c r="O1256">
        <f t="shared" si="204"/>
        <v>0</v>
      </c>
      <c r="P1256">
        <f t="shared" si="204"/>
        <v>0</v>
      </c>
      <c r="Q1256">
        <f t="shared" si="204"/>
        <v>0</v>
      </c>
      <c r="R1256">
        <f t="shared" si="204"/>
        <v>0</v>
      </c>
      <c r="S1256">
        <f t="shared" si="204"/>
        <v>0</v>
      </c>
      <c r="T1256">
        <f t="shared" si="204"/>
        <v>0</v>
      </c>
      <c r="U1256">
        <f t="shared" si="204"/>
        <v>0</v>
      </c>
      <c r="V1256">
        <f t="shared" si="204"/>
        <v>0</v>
      </c>
      <c r="W1256">
        <f t="shared" si="204"/>
        <v>0</v>
      </c>
      <c r="X1256">
        <f t="shared" si="204"/>
        <v>0</v>
      </c>
      <c r="Y1256">
        <f t="shared" si="203"/>
        <v>0</v>
      </c>
      <c r="Z1256">
        <f t="shared" si="203"/>
        <v>0</v>
      </c>
      <c r="AA1256">
        <f t="shared" si="203"/>
        <v>0</v>
      </c>
      <c r="AB1256">
        <f t="shared" si="203"/>
        <v>0</v>
      </c>
      <c r="AC1256">
        <f t="shared" si="203"/>
        <v>0</v>
      </c>
    </row>
    <row r="1257" spans="1:29">
      <c r="A1257">
        <f>Schools!A1257</f>
        <v>144900</v>
      </c>
      <c r="B1257" t="str">
        <f>Schools!B1257</f>
        <v>Duke's Aldridge</v>
      </c>
      <c r="C1257" t="str">
        <f>Schools!C1257</f>
        <v>Secondary</v>
      </c>
      <c r="D1257">
        <f>Schools!D1257</f>
        <v>0</v>
      </c>
      <c r="E1257" t="str">
        <f>Schools!E1257</f>
        <v>/provider/23/144900</v>
      </c>
      <c r="F1257" t="str">
        <f>Schools!F1257</f>
        <v>Trulock Road, Tottenham, London, N17 0PG</v>
      </c>
      <c r="G1257" s="17">
        <f>Schools!G1257</f>
        <v>42984</v>
      </c>
      <c r="H1257">
        <f>Schools!H1257</f>
        <v>2723607</v>
      </c>
      <c r="I1257" t="str">
        <f>Schools!I1257</f>
        <v>2723607.txt</v>
      </c>
      <c r="J1257" t="str">
        <f>Schools!J1257</f>
        <v>https://files.api.ofsted.gov.uk/v1/file/2723607</v>
      </c>
      <c r="K1257" t="str">
        <f>Schools!K1257</f>
        <v>Academy conversion letter</v>
      </c>
      <c r="L1257" t="b">
        <f t="shared" si="204"/>
        <v>0</v>
      </c>
      <c r="M1257">
        <f t="shared" si="204"/>
        <v>0</v>
      </c>
      <c r="N1257">
        <f t="shared" si="204"/>
        <v>0</v>
      </c>
      <c r="O1257">
        <f t="shared" si="204"/>
        <v>0</v>
      </c>
      <c r="P1257">
        <f t="shared" si="204"/>
        <v>0</v>
      </c>
      <c r="Q1257">
        <f t="shared" si="204"/>
        <v>0</v>
      </c>
      <c r="R1257">
        <f t="shared" si="204"/>
        <v>0</v>
      </c>
      <c r="S1257">
        <f t="shared" si="204"/>
        <v>0</v>
      </c>
      <c r="T1257">
        <f t="shared" si="204"/>
        <v>0</v>
      </c>
      <c r="U1257">
        <f t="shared" si="204"/>
        <v>0</v>
      </c>
      <c r="V1257">
        <f t="shared" si="204"/>
        <v>0</v>
      </c>
      <c r="W1257">
        <f t="shared" si="204"/>
        <v>0</v>
      </c>
      <c r="X1257">
        <f t="shared" si="204"/>
        <v>0</v>
      </c>
      <c r="Y1257">
        <f t="shared" si="203"/>
        <v>0</v>
      </c>
      <c r="Z1257">
        <f t="shared" si="203"/>
        <v>0</v>
      </c>
      <c r="AA1257">
        <f t="shared" si="203"/>
        <v>0</v>
      </c>
      <c r="AB1257">
        <f t="shared" si="203"/>
        <v>0</v>
      </c>
      <c r="AC1257">
        <f t="shared" si="203"/>
        <v>0</v>
      </c>
    </row>
    <row r="1258" spans="1:29">
      <c r="A1258">
        <f>Schools!A1258</f>
        <v>144937</v>
      </c>
      <c r="B1258" t="str">
        <f>Schools!B1258</f>
        <v>Washington Academy</v>
      </c>
      <c r="C1258" t="str">
        <f>Schools!C1258</f>
        <v>Secondary</v>
      </c>
      <c r="D1258">
        <f>Schools!D1258</f>
        <v>0</v>
      </c>
      <c r="E1258" t="str">
        <f>Schools!E1258</f>
        <v>/provider/23/144937</v>
      </c>
      <c r="F1258" t="str">
        <f>Schools!F1258</f>
        <v>Spout Lane, Washington, Tyne and Wear, NE37 2AA</v>
      </c>
      <c r="G1258" s="17">
        <f>Schools!G1258</f>
        <v>43178</v>
      </c>
      <c r="H1258">
        <f>Schools!H1258</f>
        <v>2761995</v>
      </c>
      <c r="I1258" t="str">
        <f>Schools!I1258</f>
        <v>2761995.txt</v>
      </c>
      <c r="J1258" t="str">
        <f>Schools!J1258</f>
        <v>https://files.api.ofsted.gov.uk/v1/file/2761995</v>
      </c>
      <c r="K1258" t="str">
        <f>Schools!K1258</f>
        <v>Monitoring visit</v>
      </c>
      <c r="L1258" t="b">
        <f t="shared" si="204"/>
        <v>0</v>
      </c>
      <c r="M1258">
        <f t="shared" si="204"/>
        <v>0</v>
      </c>
      <c r="N1258">
        <f t="shared" si="204"/>
        <v>0</v>
      </c>
      <c r="O1258">
        <f t="shared" si="204"/>
        <v>0</v>
      </c>
      <c r="P1258">
        <f t="shared" si="204"/>
        <v>0</v>
      </c>
      <c r="Q1258">
        <f t="shared" si="204"/>
        <v>0</v>
      </c>
      <c r="R1258">
        <f t="shared" si="204"/>
        <v>0</v>
      </c>
      <c r="S1258">
        <f t="shared" si="204"/>
        <v>0</v>
      </c>
      <c r="T1258">
        <f t="shared" si="204"/>
        <v>0</v>
      </c>
      <c r="U1258">
        <f t="shared" si="204"/>
        <v>0</v>
      </c>
      <c r="V1258">
        <f t="shared" si="204"/>
        <v>0</v>
      </c>
      <c r="W1258">
        <f t="shared" si="204"/>
        <v>0</v>
      </c>
      <c r="X1258">
        <f t="shared" si="204"/>
        <v>0</v>
      </c>
      <c r="Y1258">
        <f t="shared" si="203"/>
        <v>0</v>
      </c>
      <c r="Z1258">
        <f t="shared" si="203"/>
        <v>0</v>
      </c>
      <c r="AA1258">
        <f t="shared" si="203"/>
        <v>0</v>
      </c>
      <c r="AB1258">
        <f t="shared" si="203"/>
        <v>0</v>
      </c>
      <c r="AC1258">
        <f t="shared" si="203"/>
        <v>1</v>
      </c>
    </row>
    <row r="1259" spans="1:29">
      <c r="A1259">
        <f>Schools!A1259</f>
        <v>143840</v>
      </c>
      <c r="B1259" t="str">
        <f>Schools!B1259</f>
        <v>Queensgate College</v>
      </c>
      <c r="C1259" t="str">
        <f>Schools!C1259</f>
        <v>Independent School</v>
      </c>
      <c r="D1259" t="str">
        <f>Schools!D1259</f>
        <v>Requires Improvement</v>
      </c>
      <c r="E1259" t="str">
        <f>Schools!E1259</f>
        <v>/provider/27/143840</v>
      </c>
      <c r="F1259" t="str">
        <f>Schools!F1259</f>
        <v>Morningside Centre, Cresset Road, London, E9 6SJ</v>
      </c>
      <c r="G1259" s="17">
        <f>Schools!G1259</f>
        <v>43080</v>
      </c>
      <c r="H1259">
        <f>Schools!H1259</f>
        <v>2742347</v>
      </c>
      <c r="I1259" t="str">
        <f>Schools!I1259</f>
        <v>2742347.txt</v>
      </c>
      <c r="J1259" t="str">
        <f>Schools!J1259</f>
        <v>https://files.api.ofsted.gov.uk/v1/file/2742347</v>
      </c>
      <c r="K1259" t="str">
        <f>Schools!K1259</f>
        <v>Standard inspection</v>
      </c>
      <c r="L1259" t="b">
        <f t="shared" si="204"/>
        <v>0</v>
      </c>
      <c r="M1259">
        <f t="shared" si="204"/>
        <v>3</v>
      </c>
      <c r="N1259">
        <f t="shared" si="204"/>
        <v>8</v>
      </c>
      <c r="O1259">
        <f t="shared" si="204"/>
        <v>0</v>
      </c>
      <c r="P1259">
        <f t="shared" si="204"/>
        <v>0</v>
      </c>
      <c r="Q1259">
        <f t="shared" si="204"/>
        <v>0</v>
      </c>
      <c r="R1259">
        <f t="shared" si="204"/>
        <v>0</v>
      </c>
      <c r="S1259">
        <f t="shared" si="204"/>
        <v>2</v>
      </c>
      <c r="T1259">
        <f t="shared" si="204"/>
        <v>0</v>
      </c>
      <c r="U1259">
        <f t="shared" si="204"/>
        <v>0</v>
      </c>
      <c r="V1259">
        <f t="shared" si="204"/>
        <v>0</v>
      </c>
      <c r="W1259">
        <f t="shared" si="204"/>
        <v>0</v>
      </c>
      <c r="X1259">
        <f t="shared" si="204"/>
        <v>0</v>
      </c>
      <c r="Y1259">
        <f t="shared" si="203"/>
        <v>0</v>
      </c>
      <c r="Z1259">
        <f t="shared" si="203"/>
        <v>0</v>
      </c>
      <c r="AA1259">
        <f t="shared" si="203"/>
        <v>0</v>
      </c>
      <c r="AB1259">
        <f t="shared" si="203"/>
        <v>0</v>
      </c>
      <c r="AC1259">
        <f t="shared" si="203"/>
        <v>16</v>
      </c>
    </row>
    <row r="1260" spans="1:29">
      <c r="A1260">
        <f>Schools!A1260</f>
        <v>144929</v>
      </c>
      <c r="B1260" t="str">
        <f>Schools!B1260</f>
        <v>Barlby High School</v>
      </c>
      <c r="C1260" t="str">
        <f>Schools!C1260</f>
        <v>Secondary</v>
      </c>
      <c r="D1260">
        <f>Schools!D1260</f>
        <v>0</v>
      </c>
      <c r="E1260" t="str">
        <f>Schools!E1260</f>
        <v>/provider/23/144929</v>
      </c>
      <c r="F1260" t="str">
        <f>Schools!F1260</f>
        <v>York Road, Barlby, Selby, North Yorkshire, YO8 5JP</v>
      </c>
      <c r="G1260" s="17">
        <f>Schools!G1260</f>
        <v>42984</v>
      </c>
      <c r="H1260">
        <f>Schools!H1260</f>
        <v>2723669</v>
      </c>
      <c r="I1260" t="str">
        <f>Schools!I1260</f>
        <v>2723669.txt</v>
      </c>
      <c r="J1260" t="str">
        <f>Schools!J1260</f>
        <v>https://files.api.ofsted.gov.uk/v1/file/2723669</v>
      </c>
      <c r="K1260" t="str">
        <f>Schools!K1260</f>
        <v>Academy conversion letter</v>
      </c>
      <c r="L1260" t="b">
        <f t="shared" si="204"/>
        <v>0</v>
      </c>
      <c r="M1260">
        <f t="shared" si="204"/>
        <v>0</v>
      </c>
      <c r="N1260">
        <f t="shared" si="204"/>
        <v>0</v>
      </c>
      <c r="O1260">
        <f t="shared" si="204"/>
        <v>0</v>
      </c>
      <c r="P1260">
        <f t="shared" si="204"/>
        <v>0</v>
      </c>
      <c r="Q1260">
        <f t="shared" si="204"/>
        <v>0</v>
      </c>
      <c r="R1260">
        <f t="shared" si="204"/>
        <v>0</v>
      </c>
      <c r="S1260">
        <f t="shared" si="204"/>
        <v>0</v>
      </c>
      <c r="T1260">
        <f t="shared" si="204"/>
        <v>0</v>
      </c>
      <c r="U1260">
        <f t="shared" si="204"/>
        <v>0</v>
      </c>
      <c r="V1260">
        <f t="shared" si="204"/>
        <v>0</v>
      </c>
      <c r="W1260">
        <f t="shared" si="204"/>
        <v>0</v>
      </c>
      <c r="X1260">
        <f t="shared" si="204"/>
        <v>0</v>
      </c>
      <c r="Y1260">
        <f t="shared" si="203"/>
        <v>0</v>
      </c>
      <c r="Z1260">
        <f t="shared" si="203"/>
        <v>0</v>
      </c>
      <c r="AA1260">
        <f t="shared" si="203"/>
        <v>0</v>
      </c>
      <c r="AB1260">
        <f t="shared" si="203"/>
        <v>0</v>
      </c>
      <c r="AC1260">
        <f t="shared" si="203"/>
        <v>0</v>
      </c>
    </row>
    <row r="1261" spans="1:29">
      <c r="A1261">
        <f>Schools!A1261</f>
        <v>145002</v>
      </c>
      <c r="B1261" t="str">
        <f>Schools!B1261</f>
        <v>Oldham Sixth Form College</v>
      </c>
      <c r="C1261" t="str">
        <f>Schools!C1261</f>
        <v>16-19 academy</v>
      </c>
      <c r="D1261">
        <f>Schools!D1261</f>
        <v>0</v>
      </c>
      <c r="E1261" t="str">
        <f>Schools!E1261</f>
        <v>/provider/46/145002</v>
      </c>
      <c r="F1261" t="str">
        <f>Schools!F1261</f>
        <v>Union Street West, Oldham, Greater Manchester, OL8 1XU</v>
      </c>
      <c r="G1261" s="17">
        <f>Schools!G1261</f>
        <v>42984</v>
      </c>
      <c r="H1261">
        <f>Schools!H1261</f>
        <v>2723633</v>
      </c>
      <c r="I1261" t="str">
        <f>Schools!I1261</f>
        <v>2723633.txt</v>
      </c>
      <c r="J1261" t="str">
        <f>Schools!J1261</f>
        <v>https://files.api.ofsted.gov.uk/v1/file/2723633</v>
      </c>
      <c r="K1261" t="str">
        <f>Schools!K1261</f>
        <v>Academy conversion letter</v>
      </c>
      <c r="L1261" t="b">
        <f t="shared" si="204"/>
        <v>0</v>
      </c>
      <c r="M1261">
        <f t="shared" si="204"/>
        <v>0</v>
      </c>
      <c r="N1261">
        <f t="shared" si="204"/>
        <v>0</v>
      </c>
      <c r="O1261">
        <f t="shared" si="204"/>
        <v>0</v>
      </c>
      <c r="P1261">
        <f t="shared" si="204"/>
        <v>0</v>
      </c>
      <c r="Q1261">
        <f t="shared" si="204"/>
        <v>0</v>
      </c>
      <c r="R1261">
        <f t="shared" si="204"/>
        <v>0</v>
      </c>
      <c r="S1261">
        <f t="shared" si="204"/>
        <v>0</v>
      </c>
      <c r="T1261">
        <f t="shared" si="204"/>
        <v>0</v>
      </c>
      <c r="U1261">
        <f t="shared" si="204"/>
        <v>0</v>
      </c>
      <c r="V1261">
        <f t="shared" si="204"/>
        <v>0</v>
      </c>
      <c r="W1261">
        <f t="shared" si="204"/>
        <v>0</v>
      </c>
      <c r="X1261">
        <f t="shared" si="204"/>
        <v>0</v>
      </c>
      <c r="Y1261">
        <f t="shared" si="203"/>
        <v>0</v>
      </c>
      <c r="Z1261">
        <f t="shared" si="203"/>
        <v>0</v>
      </c>
      <c r="AA1261">
        <f t="shared" si="203"/>
        <v>0</v>
      </c>
      <c r="AB1261">
        <f t="shared" si="203"/>
        <v>0</v>
      </c>
      <c r="AC1261">
        <f t="shared" si="203"/>
        <v>0</v>
      </c>
    </row>
    <row r="1262" spans="1:29">
      <c r="A1262">
        <f>Schools!A1262</f>
        <v>141179</v>
      </c>
      <c r="B1262" t="str">
        <f>Schools!B1262</f>
        <v>The Skipton Academy</v>
      </c>
      <c r="C1262" t="str">
        <f>Schools!C1262</f>
        <v>Secondary</v>
      </c>
      <c r="D1262">
        <f>Schools!D1262</f>
        <v>0</v>
      </c>
      <c r="E1262" t="str">
        <f>Schools!E1262</f>
        <v>/provider/23/141179</v>
      </c>
      <c r="F1262" t="str">
        <f>Schools!F1262</f>
        <v>Gargrave Road, Skipton, North Yorkshire, BD23 1UQ</v>
      </c>
      <c r="G1262" s="17">
        <f>Schools!G1262</f>
        <v>43301</v>
      </c>
      <c r="H1262">
        <f>Schools!H1262</f>
        <v>50005111</v>
      </c>
      <c r="I1262" t="str">
        <f>Schools!I1262</f>
        <v>50005111.txt</v>
      </c>
      <c r="J1262" t="str">
        <f>Schools!J1262</f>
        <v>https://files.api.ofsted.gov.uk/v1/file/50005111</v>
      </c>
      <c r="K1262" t="str">
        <f>Schools!K1262</f>
        <v>Monitoring visit</v>
      </c>
      <c r="L1262" t="b">
        <f t="shared" ref="L1262:AA1271" si="205">VLOOKUP($A1262,rMentions,COLUMN()-9,FALSE)</f>
        <v>0</v>
      </c>
      <c r="M1262">
        <f t="shared" si="205"/>
        <v>0</v>
      </c>
      <c r="N1262">
        <f t="shared" si="205"/>
        <v>0</v>
      </c>
      <c r="O1262">
        <f t="shared" si="205"/>
        <v>0</v>
      </c>
      <c r="P1262">
        <f t="shared" si="205"/>
        <v>0</v>
      </c>
      <c r="Q1262">
        <f t="shared" si="205"/>
        <v>0</v>
      </c>
      <c r="R1262">
        <f t="shared" si="205"/>
        <v>0</v>
      </c>
      <c r="S1262">
        <f t="shared" si="205"/>
        <v>0</v>
      </c>
      <c r="T1262">
        <f t="shared" si="205"/>
        <v>1</v>
      </c>
      <c r="U1262">
        <f t="shared" si="205"/>
        <v>0</v>
      </c>
      <c r="V1262">
        <f t="shared" si="205"/>
        <v>0</v>
      </c>
      <c r="W1262">
        <f t="shared" si="205"/>
        <v>0</v>
      </c>
      <c r="X1262">
        <f t="shared" si="205"/>
        <v>0</v>
      </c>
      <c r="Y1262">
        <f t="shared" si="205"/>
        <v>0</v>
      </c>
      <c r="Z1262">
        <f t="shared" si="205"/>
        <v>0</v>
      </c>
      <c r="AA1262">
        <f t="shared" si="205"/>
        <v>0</v>
      </c>
      <c r="AB1262">
        <f t="shared" si="203"/>
        <v>0</v>
      </c>
      <c r="AC1262">
        <f t="shared" si="203"/>
        <v>0</v>
      </c>
    </row>
    <row r="1263" spans="1:29">
      <c r="A1263">
        <f>Schools!A1263</f>
        <v>143469</v>
      </c>
      <c r="B1263" t="str">
        <f>Schools!B1263</f>
        <v>Ponteland Community Middle School</v>
      </c>
      <c r="C1263" t="str">
        <f>Schools!C1263</f>
        <v>Secondary</v>
      </c>
      <c r="D1263">
        <f>Schools!D1263</f>
        <v>0</v>
      </c>
      <c r="E1263" t="str">
        <f>Schools!E1263</f>
        <v>/provider/23/143469</v>
      </c>
      <c r="F1263" t="str">
        <f>Schools!F1263</f>
        <v>Callerton Lane, Ponteland, Newcastle-upon-Tyne, Tyne and Wear, NE20 9EY</v>
      </c>
      <c r="G1263" s="17">
        <f>Schools!G1263</f>
        <v>42984</v>
      </c>
      <c r="H1263">
        <f>Schools!H1263</f>
        <v>2723597</v>
      </c>
      <c r="I1263" t="str">
        <f>Schools!I1263</f>
        <v>2723597.txt</v>
      </c>
      <c r="J1263" t="str">
        <f>Schools!J1263</f>
        <v>https://files.api.ofsted.gov.uk/v1/file/2723597</v>
      </c>
      <c r="K1263" t="str">
        <f>Schools!K1263</f>
        <v>Academy conversion letter</v>
      </c>
      <c r="L1263" t="b">
        <f t="shared" si="205"/>
        <v>0</v>
      </c>
      <c r="M1263">
        <f t="shared" si="205"/>
        <v>0</v>
      </c>
      <c r="N1263">
        <f t="shared" si="205"/>
        <v>0</v>
      </c>
      <c r="O1263">
        <f t="shared" si="205"/>
        <v>0</v>
      </c>
      <c r="P1263">
        <f t="shared" si="205"/>
        <v>0</v>
      </c>
      <c r="Q1263">
        <f t="shared" si="205"/>
        <v>0</v>
      </c>
      <c r="R1263">
        <f t="shared" si="205"/>
        <v>0</v>
      </c>
      <c r="S1263">
        <f t="shared" si="205"/>
        <v>0</v>
      </c>
      <c r="T1263">
        <f t="shared" si="205"/>
        <v>0</v>
      </c>
      <c r="U1263">
        <f t="shared" si="205"/>
        <v>0</v>
      </c>
      <c r="V1263">
        <f t="shared" si="205"/>
        <v>0</v>
      </c>
      <c r="W1263">
        <f t="shared" si="205"/>
        <v>0</v>
      </c>
      <c r="X1263">
        <f t="shared" si="205"/>
        <v>0</v>
      </c>
      <c r="Y1263">
        <f t="shared" si="203"/>
        <v>0</v>
      </c>
      <c r="Z1263">
        <f t="shared" si="203"/>
        <v>0</v>
      </c>
      <c r="AA1263">
        <f t="shared" si="203"/>
        <v>0</v>
      </c>
      <c r="AB1263">
        <f t="shared" si="203"/>
        <v>0</v>
      </c>
      <c r="AC1263">
        <f t="shared" si="203"/>
        <v>0</v>
      </c>
    </row>
    <row r="1264" spans="1:29">
      <c r="A1264">
        <f>Schools!A1264</f>
        <v>141605</v>
      </c>
      <c r="B1264" t="str">
        <f>Schools!B1264</f>
        <v>The Bridge Integrated Learning Space</v>
      </c>
      <c r="C1264" t="str">
        <f>Schools!C1264</f>
        <v>Special School</v>
      </c>
      <c r="D1264" t="str">
        <f>Schools!D1264</f>
        <v>Outstanding</v>
      </c>
      <c r="E1264" t="str">
        <f>Schools!E1264</f>
        <v>/provider/25/141605</v>
      </c>
      <c r="F1264" t="str">
        <f>Schools!F1264</f>
        <v>1 Dowrey Street, London, N1 0HY</v>
      </c>
      <c r="G1264" s="17">
        <f>Schools!G1264</f>
        <v>43059</v>
      </c>
      <c r="H1264">
        <f>Schools!H1264</f>
        <v>2737957</v>
      </c>
      <c r="I1264" t="str">
        <f>Schools!I1264</f>
        <v>2737957.txt</v>
      </c>
      <c r="J1264" t="str">
        <f>Schools!J1264</f>
        <v>https://files.api.ofsted.gov.uk/v1/file/2737957</v>
      </c>
      <c r="K1264" t="str">
        <f>Schools!K1264</f>
        <v>Full inspection</v>
      </c>
      <c r="L1264" t="b">
        <f t="shared" si="205"/>
        <v>0</v>
      </c>
      <c r="M1264">
        <f t="shared" si="205"/>
        <v>0</v>
      </c>
      <c r="N1264">
        <f t="shared" si="205"/>
        <v>4</v>
      </c>
      <c r="O1264">
        <f t="shared" si="205"/>
        <v>0</v>
      </c>
      <c r="P1264">
        <f t="shared" si="205"/>
        <v>1</v>
      </c>
      <c r="Q1264">
        <f t="shared" si="205"/>
        <v>0</v>
      </c>
      <c r="R1264">
        <f t="shared" si="205"/>
        <v>0</v>
      </c>
      <c r="S1264">
        <f t="shared" si="205"/>
        <v>0</v>
      </c>
      <c r="T1264">
        <f t="shared" si="205"/>
        <v>0</v>
      </c>
      <c r="U1264">
        <f t="shared" si="205"/>
        <v>0</v>
      </c>
      <c r="V1264">
        <f t="shared" si="205"/>
        <v>0</v>
      </c>
      <c r="W1264">
        <f t="shared" si="205"/>
        <v>0</v>
      </c>
      <c r="X1264">
        <f t="shared" si="205"/>
        <v>0</v>
      </c>
      <c r="Y1264">
        <f t="shared" si="203"/>
        <v>0</v>
      </c>
      <c r="Z1264">
        <f t="shared" si="203"/>
        <v>0</v>
      </c>
      <c r="AA1264">
        <f t="shared" si="203"/>
        <v>0</v>
      </c>
      <c r="AB1264">
        <f t="shared" si="203"/>
        <v>0</v>
      </c>
      <c r="AC1264">
        <f t="shared" si="203"/>
        <v>4</v>
      </c>
    </row>
    <row r="1265" spans="1:29">
      <c r="A1265">
        <f>Schools!A1265</f>
        <v>144204</v>
      </c>
      <c r="B1265" t="str">
        <f>Schools!B1265</f>
        <v>Harton Academy</v>
      </c>
      <c r="C1265" t="str">
        <f>Schools!C1265</f>
        <v>Secondary</v>
      </c>
      <c r="D1265">
        <f>Schools!D1265</f>
        <v>0</v>
      </c>
      <c r="E1265" t="str">
        <f>Schools!E1265</f>
        <v>/provider/23/144204</v>
      </c>
      <c r="F1265" t="str">
        <f>Schools!F1265</f>
        <v>Lisle Road, South Shields, Tyne and Wear, NE34 6DL</v>
      </c>
      <c r="G1265" s="17">
        <f>Schools!G1265</f>
        <v>42984</v>
      </c>
      <c r="H1265">
        <f>Schools!H1265</f>
        <v>2723605</v>
      </c>
      <c r="I1265" t="str">
        <f>Schools!I1265</f>
        <v>2723605.txt</v>
      </c>
      <c r="J1265" t="str">
        <f>Schools!J1265</f>
        <v>https://files.api.ofsted.gov.uk/v1/file/2723605</v>
      </c>
      <c r="K1265" t="str">
        <f>Schools!K1265</f>
        <v>Academy conversion letter</v>
      </c>
      <c r="L1265" t="b">
        <f t="shared" si="205"/>
        <v>0</v>
      </c>
      <c r="M1265">
        <f t="shared" si="205"/>
        <v>0</v>
      </c>
      <c r="N1265">
        <f t="shared" si="205"/>
        <v>0</v>
      </c>
      <c r="O1265">
        <f t="shared" si="205"/>
        <v>0</v>
      </c>
      <c r="P1265">
        <f t="shared" si="205"/>
        <v>0</v>
      </c>
      <c r="Q1265">
        <f t="shared" si="205"/>
        <v>0</v>
      </c>
      <c r="R1265">
        <f t="shared" si="205"/>
        <v>0</v>
      </c>
      <c r="S1265">
        <f t="shared" si="205"/>
        <v>0</v>
      </c>
      <c r="T1265">
        <f t="shared" si="205"/>
        <v>0</v>
      </c>
      <c r="U1265">
        <f t="shared" si="205"/>
        <v>0</v>
      </c>
      <c r="V1265">
        <f t="shared" si="205"/>
        <v>0</v>
      </c>
      <c r="W1265">
        <f t="shared" si="205"/>
        <v>0</v>
      </c>
      <c r="X1265">
        <f t="shared" si="205"/>
        <v>0</v>
      </c>
      <c r="Y1265">
        <f t="shared" si="203"/>
        <v>0</v>
      </c>
      <c r="Z1265">
        <f t="shared" si="203"/>
        <v>0</v>
      </c>
      <c r="AA1265">
        <f t="shared" si="203"/>
        <v>0</v>
      </c>
      <c r="AB1265">
        <f t="shared" si="203"/>
        <v>0</v>
      </c>
      <c r="AC1265">
        <f t="shared" si="203"/>
        <v>0</v>
      </c>
    </row>
    <row r="1266" spans="1:29">
      <c r="A1266">
        <f>Schools!A1266</f>
        <v>144205</v>
      </c>
      <c r="B1266" t="str">
        <f>Schools!B1266</f>
        <v>Great Oaks School</v>
      </c>
      <c r="C1266" t="str">
        <f>Schools!C1266</f>
        <v>Special School</v>
      </c>
      <c r="D1266">
        <f>Schools!D1266</f>
        <v>0</v>
      </c>
      <c r="E1266" t="str">
        <f>Schools!E1266</f>
        <v>/provider/25/144205</v>
      </c>
      <c r="F1266" t="str">
        <f>Schools!F1266</f>
        <v>Vermont Close, Off Winchester Road, Southampton, Hampshire, SO16 7LT</v>
      </c>
      <c r="G1266" s="17">
        <f>Schools!G1266</f>
        <v>42984</v>
      </c>
      <c r="H1266">
        <f>Schools!H1266</f>
        <v>2723683</v>
      </c>
      <c r="I1266" t="str">
        <f>Schools!I1266</f>
        <v>2723683.txt</v>
      </c>
      <c r="J1266" t="str">
        <f>Schools!J1266</f>
        <v>https://files.api.ofsted.gov.uk/v1/file/2723683</v>
      </c>
      <c r="K1266" t="str">
        <f>Schools!K1266</f>
        <v>Academy conversion letter</v>
      </c>
      <c r="L1266" t="b">
        <f t="shared" si="205"/>
        <v>0</v>
      </c>
      <c r="M1266">
        <f t="shared" si="205"/>
        <v>0</v>
      </c>
      <c r="N1266">
        <f t="shared" si="205"/>
        <v>0</v>
      </c>
      <c r="O1266">
        <f t="shared" si="205"/>
        <v>0</v>
      </c>
      <c r="P1266">
        <f t="shared" si="205"/>
        <v>0</v>
      </c>
      <c r="Q1266">
        <f t="shared" si="205"/>
        <v>0</v>
      </c>
      <c r="R1266">
        <f t="shared" si="205"/>
        <v>0</v>
      </c>
      <c r="S1266">
        <f t="shared" si="205"/>
        <v>0</v>
      </c>
      <c r="T1266">
        <f t="shared" si="205"/>
        <v>0</v>
      </c>
      <c r="U1266">
        <f t="shared" si="205"/>
        <v>0</v>
      </c>
      <c r="V1266">
        <f t="shared" si="205"/>
        <v>0</v>
      </c>
      <c r="W1266">
        <f t="shared" si="205"/>
        <v>0</v>
      </c>
      <c r="X1266">
        <f t="shared" si="205"/>
        <v>0</v>
      </c>
      <c r="Y1266">
        <f t="shared" ref="Y1266:AC1281" si="206">VLOOKUP($A1266,rMentions,COLUMN()-9,FALSE)</f>
        <v>0</v>
      </c>
      <c r="Z1266">
        <f t="shared" si="206"/>
        <v>0</v>
      </c>
      <c r="AA1266">
        <f t="shared" si="206"/>
        <v>0</v>
      </c>
      <c r="AB1266">
        <f t="shared" si="206"/>
        <v>0</v>
      </c>
      <c r="AC1266">
        <f t="shared" si="206"/>
        <v>0</v>
      </c>
    </row>
    <row r="1267" spans="1:29">
      <c r="A1267">
        <f>Schools!A1267</f>
        <v>144209</v>
      </c>
      <c r="B1267" t="str">
        <f>Schools!B1267</f>
        <v>Wightwick Hall School</v>
      </c>
      <c r="C1267" t="str">
        <f>Schools!C1267</f>
        <v>Special School</v>
      </c>
      <c r="D1267">
        <f>Schools!D1267</f>
        <v>0</v>
      </c>
      <c r="E1267" t="str">
        <f>Schools!E1267</f>
        <v>/provider/25/144209</v>
      </c>
      <c r="F1267" t="str">
        <f>Schools!F1267</f>
        <v>Tinacre Hill, Compton, Wolverhampton, West Midlands, WV6 8DA</v>
      </c>
      <c r="G1267" s="17">
        <f>Schools!G1267</f>
        <v>42984</v>
      </c>
      <c r="H1267">
        <f>Schools!H1267</f>
        <v>2723543</v>
      </c>
      <c r="I1267" t="str">
        <f>Schools!I1267</f>
        <v>2723543.txt</v>
      </c>
      <c r="J1267" t="str">
        <f>Schools!J1267</f>
        <v>https://files.api.ofsted.gov.uk/v1/file/2723543</v>
      </c>
      <c r="K1267" t="str">
        <f>Schools!K1267</f>
        <v>Academy conversion letter</v>
      </c>
      <c r="L1267" t="b">
        <f t="shared" si="205"/>
        <v>0</v>
      </c>
      <c r="M1267">
        <f t="shared" si="205"/>
        <v>0</v>
      </c>
      <c r="N1267">
        <f t="shared" si="205"/>
        <v>0</v>
      </c>
      <c r="O1267">
        <f t="shared" si="205"/>
        <v>0</v>
      </c>
      <c r="P1267">
        <f t="shared" si="205"/>
        <v>0</v>
      </c>
      <c r="Q1267">
        <f t="shared" si="205"/>
        <v>0</v>
      </c>
      <c r="R1267">
        <f t="shared" si="205"/>
        <v>0</v>
      </c>
      <c r="S1267">
        <f t="shared" si="205"/>
        <v>0</v>
      </c>
      <c r="T1267">
        <f t="shared" si="205"/>
        <v>0</v>
      </c>
      <c r="U1267">
        <f t="shared" si="205"/>
        <v>0</v>
      </c>
      <c r="V1267">
        <f t="shared" si="205"/>
        <v>0</v>
      </c>
      <c r="W1267">
        <f t="shared" si="205"/>
        <v>0</v>
      </c>
      <c r="X1267">
        <f t="shared" si="205"/>
        <v>0</v>
      </c>
      <c r="Y1267">
        <f t="shared" si="206"/>
        <v>0</v>
      </c>
      <c r="Z1267">
        <f t="shared" si="206"/>
        <v>0</v>
      </c>
      <c r="AA1267">
        <f t="shared" si="206"/>
        <v>0</v>
      </c>
      <c r="AB1267">
        <f t="shared" si="206"/>
        <v>0</v>
      </c>
      <c r="AC1267">
        <f t="shared" si="206"/>
        <v>0</v>
      </c>
    </row>
    <row r="1268" spans="1:29">
      <c r="A1268">
        <f>Schools!A1268</f>
        <v>144327</v>
      </c>
      <c r="B1268" t="str">
        <f>Schools!B1268</f>
        <v>Rainford High Technology College</v>
      </c>
      <c r="C1268" t="str">
        <f>Schools!C1268</f>
        <v>Secondary</v>
      </c>
      <c r="D1268">
        <f>Schools!D1268</f>
        <v>0</v>
      </c>
      <c r="E1268" t="str">
        <f>Schools!E1268</f>
        <v>/provider/23/144327</v>
      </c>
      <c r="F1268" t="str">
        <f>Schools!F1268</f>
        <v>Higher Lane, Rainford, St Helens, Merseyside, WA11 8NY</v>
      </c>
      <c r="G1268" s="17">
        <f>Schools!G1268</f>
        <v>42984</v>
      </c>
      <c r="H1268">
        <f>Schools!H1268</f>
        <v>2723565</v>
      </c>
      <c r="I1268" t="str">
        <f>Schools!I1268</f>
        <v>2723565.txt</v>
      </c>
      <c r="J1268" t="str">
        <f>Schools!J1268</f>
        <v>https://files.api.ofsted.gov.uk/v1/file/2723565</v>
      </c>
      <c r="K1268" t="str">
        <f>Schools!K1268</f>
        <v>Academy conversion letter</v>
      </c>
      <c r="L1268" t="b">
        <f t="shared" si="205"/>
        <v>0</v>
      </c>
      <c r="M1268">
        <f t="shared" si="205"/>
        <v>0</v>
      </c>
      <c r="N1268">
        <f t="shared" si="205"/>
        <v>0</v>
      </c>
      <c r="O1268">
        <f t="shared" si="205"/>
        <v>0</v>
      </c>
      <c r="P1268">
        <f t="shared" si="205"/>
        <v>0</v>
      </c>
      <c r="Q1268">
        <f t="shared" si="205"/>
        <v>0</v>
      </c>
      <c r="R1268">
        <f t="shared" si="205"/>
        <v>0</v>
      </c>
      <c r="S1268">
        <f t="shared" si="205"/>
        <v>0</v>
      </c>
      <c r="T1268">
        <f t="shared" si="205"/>
        <v>0</v>
      </c>
      <c r="U1268">
        <f t="shared" si="205"/>
        <v>0</v>
      </c>
      <c r="V1268">
        <f t="shared" si="205"/>
        <v>0</v>
      </c>
      <c r="W1268">
        <f t="shared" si="205"/>
        <v>0</v>
      </c>
      <c r="X1268">
        <f t="shared" si="205"/>
        <v>0</v>
      </c>
      <c r="Y1268">
        <f t="shared" si="206"/>
        <v>0</v>
      </c>
      <c r="Z1268">
        <f t="shared" si="206"/>
        <v>0</v>
      </c>
      <c r="AA1268">
        <f t="shared" si="206"/>
        <v>0</v>
      </c>
      <c r="AB1268">
        <f t="shared" si="206"/>
        <v>0</v>
      </c>
      <c r="AC1268">
        <f t="shared" si="206"/>
        <v>0</v>
      </c>
    </row>
    <row r="1269" spans="1:29">
      <c r="A1269">
        <f>Schools!A1269</f>
        <v>144286</v>
      </c>
      <c r="B1269" t="str">
        <f>Schools!B1269</f>
        <v>Notton House Academy</v>
      </c>
      <c r="C1269" t="str">
        <f>Schools!C1269</f>
        <v>Special School</v>
      </c>
      <c r="D1269">
        <f>Schools!D1269</f>
        <v>0</v>
      </c>
      <c r="E1269" t="str">
        <f>Schools!E1269</f>
        <v>/provider/25/144286</v>
      </c>
      <c r="F1269" t="str">
        <f>Schools!F1269</f>
        <v>28 Notton, Lacock, Chippenham, Wiltshire, SN15 2NF</v>
      </c>
      <c r="G1269" s="17">
        <f>Schools!G1269</f>
        <v>42984</v>
      </c>
      <c r="H1269">
        <f>Schools!H1269</f>
        <v>2723577</v>
      </c>
      <c r="I1269" t="str">
        <f>Schools!I1269</f>
        <v>2723577.txt</v>
      </c>
      <c r="J1269" t="str">
        <f>Schools!J1269</f>
        <v>https://files.api.ofsted.gov.uk/v1/file/2723577</v>
      </c>
      <c r="K1269" t="str">
        <f>Schools!K1269</f>
        <v>Academy conversion letter</v>
      </c>
      <c r="L1269" t="b">
        <f t="shared" si="205"/>
        <v>0</v>
      </c>
      <c r="M1269">
        <f t="shared" si="205"/>
        <v>0</v>
      </c>
      <c r="N1269">
        <f t="shared" si="205"/>
        <v>0</v>
      </c>
      <c r="O1269">
        <f t="shared" si="205"/>
        <v>0</v>
      </c>
      <c r="P1269">
        <f t="shared" si="205"/>
        <v>0</v>
      </c>
      <c r="Q1269">
        <f t="shared" si="205"/>
        <v>0</v>
      </c>
      <c r="R1269">
        <f t="shared" si="205"/>
        <v>0</v>
      </c>
      <c r="S1269">
        <f t="shared" si="205"/>
        <v>0</v>
      </c>
      <c r="T1269">
        <f t="shared" si="205"/>
        <v>0</v>
      </c>
      <c r="U1269">
        <f t="shared" si="205"/>
        <v>0</v>
      </c>
      <c r="V1269">
        <f t="shared" si="205"/>
        <v>0</v>
      </c>
      <c r="W1269">
        <f t="shared" si="205"/>
        <v>0</v>
      </c>
      <c r="X1269">
        <f t="shared" si="205"/>
        <v>0</v>
      </c>
      <c r="Y1269">
        <f t="shared" si="206"/>
        <v>0</v>
      </c>
      <c r="Z1269">
        <f t="shared" si="206"/>
        <v>0</v>
      </c>
      <c r="AA1269">
        <f t="shared" si="206"/>
        <v>0</v>
      </c>
      <c r="AB1269">
        <f t="shared" si="206"/>
        <v>0</v>
      </c>
      <c r="AC1269">
        <f t="shared" si="206"/>
        <v>0</v>
      </c>
    </row>
    <row r="1270" spans="1:29">
      <c r="A1270">
        <f>Schools!A1270</f>
        <v>143562</v>
      </c>
      <c r="B1270" t="str">
        <f>Schools!B1270</f>
        <v>King Edward VI Handsworth Grammar School for Boys</v>
      </c>
      <c r="C1270" t="str">
        <f>Schools!C1270</f>
        <v>Secondary</v>
      </c>
      <c r="D1270">
        <f>Schools!D1270</f>
        <v>0</v>
      </c>
      <c r="E1270" t="str">
        <f>Schools!E1270</f>
        <v>/provider/23/143562</v>
      </c>
      <c r="F1270" t="str">
        <f>Schools!F1270</f>
        <v>Grove Lane, Handsworth, Birmingham, West Midlands, B21 9ET</v>
      </c>
      <c r="G1270" s="17">
        <f>Schools!G1270</f>
        <v>42984</v>
      </c>
      <c r="H1270">
        <f>Schools!H1270</f>
        <v>2723549</v>
      </c>
      <c r="I1270" t="str">
        <f>Schools!I1270</f>
        <v>2723549.txt</v>
      </c>
      <c r="J1270" t="str">
        <f>Schools!J1270</f>
        <v>https://files.api.ofsted.gov.uk/v1/file/2723549</v>
      </c>
      <c r="K1270" t="str">
        <f>Schools!K1270</f>
        <v>Academy conversion letter</v>
      </c>
      <c r="L1270" t="b">
        <f t="shared" si="205"/>
        <v>0</v>
      </c>
      <c r="M1270">
        <f t="shared" si="205"/>
        <v>0</v>
      </c>
      <c r="N1270">
        <f t="shared" si="205"/>
        <v>0</v>
      </c>
      <c r="O1270">
        <f t="shared" si="205"/>
        <v>0</v>
      </c>
      <c r="P1270">
        <f t="shared" si="205"/>
        <v>0</v>
      </c>
      <c r="Q1270">
        <f t="shared" si="205"/>
        <v>0</v>
      </c>
      <c r="R1270">
        <f t="shared" si="205"/>
        <v>0</v>
      </c>
      <c r="S1270">
        <f t="shared" si="205"/>
        <v>0</v>
      </c>
      <c r="T1270">
        <f t="shared" si="205"/>
        <v>0</v>
      </c>
      <c r="U1270">
        <f t="shared" si="205"/>
        <v>0</v>
      </c>
      <c r="V1270">
        <f t="shared" si="205"/>
        <v>0</v>
      </c>
      <c r="W1270">
        <f t="shared" si="205"/>
        <v>0</v>
      </c>
      <c r="X1270">
        <f t="shared" si="205"/>
        <v>0</v>
      </c>
      <c r="Y1270">
        <f t="shared" si="206"/>
        <v>0</v>
      </c>
      <c r="Z1270">
        <f t="shared" si="206"/>
        <v>0</v>
      </c>
      <c r="AA1270">
        <f t="shared" si="206"/>
        <v>0</v>
      </c>
      <c r="AB1270">
        <f t="shared" si="206"/>
        <v>0</v>
      </c>
      <c r="AC1270">
        <f t="shared" si="206"/>
        <v>0</v>
      </c>
    </row>
    <row r="1271" spans="1:29">
      <c r="A1271">
        <f>Schools!A1271</f>
        <v>122066</v>
      </c>
      <c r="B1271" t="str">
        <f>Schools!B1271</f>
        <v xml:space="preserve">The Latimer Arts College </v>
      </c>
      <c r="C1271" t="str">
        <f>Schools!C1271</f>
        <v>Secondary</v>
      </c>
      <c r="D1271">
        <f>Schools!D1271</f>
        <v>0</v>
      </c>
      <c r="E1271" t="str">
        <f>Schools!E1271</f>
        <v>/provider/23/122066</v>
      </c>
      <c r="F1271" t="str">
        <f>Schools!F1271</f>
        <v>Castle Way, Barton Seagrave, Kettering, Northamptonshire, NN15 6SW</v>
      </c>
      <c r="G1271" s="17">
        <f>Schools!G1271</f>
        <v>43186</v>
      </c>
      <c r="H1271">
        <f>Schools!H1271</f>
        <v>2763545</v>
      </c>
      <c r="I1271" t="str">
        <f>Schools!I1271</f>
        <v>2763545.txt</v>
      </c>
      <c r="J1271" t="str">
        <f>Schools!J1271</f>
        <v>https://files.api.ofsted.gov.uk/v1/file/2763545</v>
      </c>
      <c r="K1271" t="str">
        <f>Schools!K1271</f>
        <v>Short inspection</v>
      </c>
      <c r="L1271" t="b">
        <f t="shared" si="205"/>
        <v>0</v>
      </c>
      <c r="M1271">
        <f t="shared" si="205"/>
        <v>0</v>
      </c>
      <c r="N1271">
        <f t="shared" si="205"/>
        <v>1</v>
      </c>
      <c r="O1271">
        <f t="shared" si="205"/>
        <v>0</v>
      </c>
      <c r="P1271">
        <f t="shared" si="205"/>
        <v>0</v>
      </c>
      <c r="Q1271">
        <f t="shared" si="205"/>
        <v>0</v>
      </c>
      <c r="R1271">
        <f t="shared" si="205"/>
        <v>0</v>
      </c>
      <c r="S1271">
        <f t="shared" si="205"/>
        <v>0</v>
      </c>
      <c r="T1271">
        <f t="shared" si="205"/>
        <v>0</v>
      </c>
      <c r="U1271">
        <f t="shared" si="205"/>
        <v>0</v>
      </c>
      <c r="V1271">
        <f t="shared" si="205"/>
        <v>0</v>
      </c>
      <c r="W1271">
        <f t="shared" si="205"/>
        <v>0</v>
      </c>
      <c r="X1271">
        <f t="shared" si="205"/>
        <v>0</v>
      </c>
      <c r="Y1271">
        <f t="shared" si="206"/>
        <v>0</v>
      </c>
      <c r="Z1271">
        <f t="shared" si="206"/>
        <v>0</v>
      </c>
      <c r="AA1271">
        <f t="shared" si="206"/>
        <v>0</v>
      </c>
      <c r="AB1271">
        <f t="shared" si="206"/>
        <v>0</v>
      </c>
      <c r="AC1271">
        <f t="shared" si="206"/>
        <v>3</v>
      </c>
    </row>
    <row r="1272" spans="1:29">
      <c r="A1272">
        <f>Schools!A1272</f>
        <v>141236</v>
      </c>
      <c r="B1272" t="str">
        <f>Schools!B1272</f>
        <v>Alde Valley School</v>
      </c>
      <c r="C1272" t="str">
        <f>Schools!C1272</f>
        <v>Secondary</v>
      </c>
      <c r="D1272" t="str">
        <f>Schools!D1272</f>
        <v>Good</v>
      </c>
      <c r="E1272" t="str">
        <f>Schools!E1272</f>
        <v>/provider/23/141236</v>
      </c>
      <c r="F1272" t="str">
        <f>Schools!F1272</f>
        <v>Seaward Avenue, Leiston, Suffolk, IP16 4BG</v>
      </c>
      <c r="G1272" s="17">
        <f>Schools!G1272</f>
        <v>43041</v>
      </c>
      <c r="H1272">
        <f>Schools!H1272</f>
        <v>2734369</v>
      </c>
      <c r="I1272" t="str">
        <f>Schools!I1272</f>
        <v>2734369.txt</v>
      </c>
      <c r="J1272" t="str">
        <f>Schools!J1272</f>
        <v>https://files.api.ofsted.gov.uk/v1/file/2734369</v>
      </c>
      <c r="K1272" t="str">
        <f>Schools!K1272</f>
        <v>Full inspection</v>
      </c>
      <c r="L1272" t="b">
        <f t="shared" ref="L1272:AA1281" si="207">VLOOKUP($A1272,rMentions,COLUMN()-9,FALSE)</f>
        <v>0</v>
      </c>
      <c r="M1272">
        <f t="shared" si="207"/>
        <v>0</v>
      </c>
      <c r="N1272">
        <f t="shared" si="207"/>
        <v>2</v>
      </c>
      <c r="O1272">
        <f t="shared" si="207"/>
        <v>0</v>
      </c>
      <c r="P1272">
        <f t="shared" si="207"/>
        <v>0</v>
      </c>
      <c r="Q1272">
        <f t="shared" si="207"/>
        <v>0</v>
      </c>
      <c r="R1272">
        <f t="shared" si="207"/>
        <v>0</v>
      </c>
      <c r="S1272">
        <f t="shared" si="207"/>
        <v>0</v>
      </c>
      <c r="T1272">
        <f t="shared" si="207"/>
        <v>1</v>
      </c>
      <c r="U1272">
        <f t="shared" si="207"/>
        <v>0</v>
      </c>
      <c r="V1272">
        <f t="shared" si="207"/>
        <v>0</v>
      </c>
      <c r="W1272">
        <f t="shared" si="207"/>
        <v>0</v>
      </c>
      <c r="X1272">
        <f t="shared" si="207"/>
        <v>0</v>
      </c>
      <c r="Y1272">
        <f t="shared" si="207"/>
        <v>0</v>
      </c>
      <c r="Z1272">
        <f t="shared" si="207"/>
        <v>0</v>
      </c>
      <c r="AA1272">
        <f t="shared" si="207"/>
        <v>0</v>
      </c>
      <c r="AB1272">
        <f t="shared" si="206"/>
        <v>0</v>
      </c>
      <c r="AC1272">
        <f t="shared" si="206"/>
        <v>3</v>
      </c>
    </row>
    <row r="1273" spans="1:29">
      <c r="A1273">
        <f>Schools!A1273</f>
        <v>143042</v>
      </c>
      <c r="B1273" t="str">
        <f>Schools!B1273</f>
        <v>Cherwell College Oxford</v>
      </c>
      <c r="C1273" t="str">
        <f>Schools!C1273</f>
        <v>Independent School</v>
      </c>
      <c r="D1273" t="str">
        <f>Schools!D1273</f>
        <v>Good</v>
      </c>
      <c r="E1273" t="str">
        <f>Schools!E1273</f>
        <v>/provider/27/143042</v>
      </c>
      <c r="F1273" t="str">
        <f>Schools!F1273</f>
        <v>St George's Mansion, 1-3 George Street, Oxford, Oxfordshire, OX1 2AR</v>
      </c>
      <c r="G1273" s="17">
        <f>Schools!G1273</f>
        <v>43041</v>
      </c>
      <c r="H1273">
        <f>Schools!H1273</f>
        <v>2734395</v>
      </c>
      <c r="I1273" t="str">
        <f>Schools!I1273</f>
        <v>2734395.txt</v>
      </c>
      <c r="J1273" t="str">
        <f>Schools!J1273</f>
        <v>https://files.api.ofsted.gov.uk/v1/file/2734395</v>
      </c>
      <c r="K1273" t="str">
        <f>Schools!K1273</f>
        <v>Standard inspection</v>
      </c>
      <c r="L1273" t="b">
        <f t="shared" si="207"/>
        <v>0</v>
      </c>
      <c r="M1273">
        <f t="shared" si="207"/>
        <v>2</v>
      </c>
      <c r="N1273">
        <f t="shared" si="207"/>
        <v>5</v>
      </c>
      <c r="O1273">
        <f t="shared" si="207"/>
        <v>0</v>
      </c>
      <c r="P1273">
        <f t="shared" si="207"/>
        <v>1</v>
      </c>
      <c r="Q1273">
        <f t="shared" si="207"/>
        <v>0</v>
      </c>
      <c r="R1273">
        <f t="shared" si="207"/>
        <v>0</v>
      </c>
      <c r="S1273">
        <f t="shared" si="207"/>
        <v>0</v>
      </c>
      <c r="T1273">
        <f t="shared" si="207"/>
        <v>0</v>
      </c>
      <c r="U1273">
        <f t="shared" si="207"/>
        <v>0</v>
      </c>
      <c r="V1273">
        <f t="shared" si="207"/>
        <v>0</v>
      </c>
      <c r="W1273">
        <f t="shared" si="207"/>
        <v>0</v>
      </c>
      <c r="X1273">
        <f t="shared" si="207"/>
        <v>0</v>
      </c>
      <c r="Y1273">
        <f t="shared" si="206"/>
        <v>1</v>
      </c>
      <c r="Z1273">
        <f t="shared" si="206"/>
        <v>1</v>
      </c>
      <c r="AA1273">
        <f t="shared" si="206"/>
        <v>0</v>
      </c>
      <c r="AB1273">
        <f t="shared" si="206"/>
        <v>0</v>
      </c>
      <c r="AC1273">
        <f t="shared" si="206"/>
        <v>7</v>
      </c>
    </row>
    <row r="1274" spans="1:29">
      <c r="A1274">
        <f>Schools!A1274</f>
        <v>141338</v>
      </c>
      <c r="B1274" t="str">
        <f>Schools!B1274</f>
        <v>St Michael's Church of England High School</v>
      </c>
      <c r="C1274" t="str">
        <f>Schools!C1274</f>
        <v>Secondary</v>
      </c>
      <c r="D1274" t="str">
        <f>Schools!D1274</f>
        <v>Good</v>
      </c>
      <c r="E1274" t="str">
        <f>Schools!E1274</f>
        <v>/provider/23/141338</v>
      </c>
      <c r="F1274" t="str">
        <f>Schools!F1274</f>
        <v>St Michael's Road, Crosby, L23 7UL</v>
      </c>
      <c r="G1274" s="17">
        <f>Schools!G1274</f>
        <v>43041</v>
      </c>
      <c r="H1274">
        <f>Schools!H1274</f>
        <v>2734407</v>
      </c>
      <c r="I1274" t="str">
        <f>Schools!I1274</f>
        <v>2734407.txt</v>
      </c>
      <c r="J1274" t="str">
        <f>Schools!J1274</f>
        <v>https://files.api.ofsted.gov.uk/v1/file/2734407</v>
      </c>
      <c r="K1274" t="str">
        <f>Schools!K1274</f>
        <v>Full inspection</v>
      </c>
      <c r="L1274" t="b">
        <f t="shared" si="207"/>
        <v>0</v>
      </c>
      <c r="M1274">
        <f t="shared" si="207"/>
        <v>8</v>
      </c>
      <c r="N1274">
        <f t="shared" si="207"/>
        <v>10</v>
      </c>
      <c r="O1274">
        <f t="shared" si="207"/>
        <v>0</v>
      </c>
      <c r="P1274">
        <f t="shared" si="207"/>
        <v>0</v>
      </c>
      <c r="Q1274">
        <f t="shared" si="207"/>
        <v>0</v>
      </c>
      <c r="R1274">
        <f t="shared" si="207"/>
        <v>1</v>
      </c>
      <c r="S1274">
        <f t="shared" si="207"/>
        <v>0</v>
      </c>
      <c r="T1274">
        <f t="shared" si="207"/>
        <v>0</v>
      </c>
      <c r="U1274">
        <f t="shared" si="207"/>
        <v>0</v>
      </c>
      <c r="V1274">
        <f t="shared" si="207"/>
        <v>0</v>
      </c>
      <c r="W1274">
        <f t="shared" si="207"/>
        <v>0</v>
      </c>
      <c r="X1274">
        <f t="shared" si="207"/>
        <v>0</v>
      </c>
      <c r="Y1274">
        <f t="shared" si="206"/>
        <v>0</v>
      </c>
      <c r="Z1274">
        <f t="shared" si="206"/>
        <v>0</v>
      </c>
      <c r="AA1274">
        <f t="shared" si="206"/>
        <v>0</v>
      </c>
      <c r="AB1274">
        <f t="shared" si="206"/>
        <v>0</v>
      </c>
      <c r="AC1274">
        <f t="shared" si="206"/>
        <v>8</v>
      </c>
    </row>
    <row r="1275" spans="1:29">
      <c r="A1275">
        <f>Schools!A1275</f>
        <v>142079</v>
      </c>
      <c r="B1275" t="str">
        <f>Schools!B1275</f>
        <v>Digitech Studio School</v>
      </c>
      <c r="C1275" t="str">
        <f>Schools!C1275</f>
        <v>Secondary</v>
      </c>
      <c r="D1275" t="str">
        <f>Schools!D1275</f>
        <v>Requires Improvement</v>
      </c>
      <c r="E1275" t="str">
        <f>Schools!E1275</f>
        <v>/provider/23/142079</v>
      </c>
      <c r="F1275" t="str">
        <f>Schools!F1275</f>
        <v>Tower Road North, Warmley, Bristol, BS30 8XQ</v>
      </c>
      <c r="G1275" s="17">
        <f>Schools!G1275</f>
        <v>43060</v>
      </c>
      <c r="H1275">
        <f>Schools!H1275</f>
        <v>2738069</v>
      </c>
      <c r="I1275" t="str">
        <f>Schools!I1275</f>
        <v>2738069.txt</v>
      </c>
      <c r="J1275" t="str">
        <f>Schools!J1275</f>
        <v>https://files.api.ofsted.gov.uk/v1/file/2738069</v>
      </c>
      <c r="K1275" t="str">
        <f>Schools!K1275</f>
        <v>Full inspection</v>
      </c>
      <c r="L1275" t="b">
        <f t="shared" si="207"/>
        <v>0</v>
      </c>
      <c r="M1275">
        <f t="shared" si="207"/>
        <v>3</v>
      </c>
      <c r="N1275">
        <f t="shared" si="207"/>
        <v>9</v>
      </c>
      <c r="O1275">
        <f t="shared" si="207"/>
        <v>0</v>
      </c>
      <c r="P1275">
        <f t="shared" si="207"/>
        <v>1</v>
      </c>
      <c r="Q1275">
        <f t="shared" si="207"/>
        <v>0</v>
      </c>
      <c r="R1275">
        <f t="shared" si="207"/>
        <v>0</v>
      </c>
      <c r="S1275">
        <f t="shared" si="207"/>
        <v>0</v>
      </c>
      <c r="T1275">
        <f t="shared" si="207"/>
        <v>0</v>
      </c>
      <c r="U1275">
        <f t="shared" si="207"/>
        <v>0</v>
      </c>
      <c r="V1275">
        <f t="shared" si="207"/>
        <v>0</v>
      </c>
      <c r="W1275">
        <f t="shared" si="207"/>
        <v>0</v>
      </c>
      <c r="X1275">
        <f t="shared" si="207"/>
        <v>0</v>
      </c>
      <c r="Y1275">
        <f t="shared" si="206"/>
        <v>0</v>
      </c>
      <c r="Z1275">
        <f t="shared" si="206"/>
        <v>0</v>
      </c>
      <c r="AA1275">
        <f t="shared" si="206"/>
        <v>0</v>
      </c>
      <c r="AB1275">
        <f t="shared" si="206"/>
        <v>1</v>
      </c>
      <c r="AC1275">
        <f t="shared" si="206"/>
        <v>6</v>
      </c>
    </row>
    <row r="1276" spans="1:29">
      <c r="A1276">
        <f>Schools!A1276</f>
        <v>144687</v>
      </c>
      <c r="B1276" t="str">
        <f>Schools!B1276</f>
        <v>The Garibaldi School</v>
      </c>
      <c r="C1276" t="str">
        <f>Schools!C1276</f>
        <v>Secondary</v>
      </c>
      <c r="D1276">
        <f>Schools!D1276</f>
        <v>0</v>
      </c>
      <c r="E1276" t="str">
        <f>Schools!E1276</f>
        <v>/provider/23/144687</v>
      </c>
      <c r="F1276" t="str">
        <f>Schools!F1276</f>
        <v>Forest Town, Mansfield, Nottinghamshire, NG19 0JX</v>
      </c>
      <c r="G1276" s="17">
        <f>Schools!G1276</f>
        <v>43012</v>
      </c>
      <c r="H1276">
        <f>Schools!H1276</f>
        <v>2728425</v>
      </c>
      <c r="I1276" t="str">
        <f>Schools!I1276</f>
        <v>2728425.txt</v>
      </c>
      <c r="J1276" t="str">
        <f>Schools!J1276</f>
        <v>https://files.api.ofsted.gov.uk/v1/file/2728425</v>
      </c>
      <c r="K1276" t="str">
        <f>Schools!K1276</f>
        <v>Academy conversion letter</v>
      </c>
      <c r="L1276" t="b">
        <f t="shared" si="207"/>
        <v>0</v>
      </c>
      <c r="M1276">
        <f t="shared" si="207"/>
        <v>0</v>
      </c>
      <c r="N1276">
        <f t="shared" si="207"/>
        <v>0</v>
      </c>
      <c r="O1276">
        <f t="shared" si="207"/>
        <v>0</v>
      </c>
      <c r="P1276">
        <f t="shared" si="207"/>
        <v>0</v>
      </c>
      <c r="Q1276">
        <f t="shared" si="207"/>
        <v>0</v>
      </c>
      <c r="R1276">
        <f t="shared" si="207"/>
        <v>0</v>
      </c>
      <c r="S1276">
        <f t="shared" si="207"/>
        <v>0</v>
      </c>
      <c r="T1276">
        <f t="shared" si="207"/>
        <v>0</v>
      </c>
      <c r="U1276">
        <f t="shared" si="207"/>
        <v>0</v>
      </c>
      <c r="V1276">
        <f t="shared" si="207"/>
        <v>0</v>
      </c>
      <c r="W1276">
        <f t="shared" si="207"/>
        <v>0</v>
      </c>
      <c r="X1276">
        <f t="shared" si="207"/>
        <v>0</v>
      </c>
      <c r="Y1276">
        <f t="shared" si="206"/>
        <v>0</v>
      </c>
      <c r="Z1276">
        <f t="shared" si="206"/>
        <v>0</v>
      </c>
      <c r="AA1276">
        <f t="shared" si="206"/>
        <v>0</v>
      </c>
      <c r="AB1276">
        <f t="shared" si="206"/>
        <v>0</v>
      </c>
      <c r="AC1276">
        <f t="shared" si="206"/>
        <v>0</v>
      </c>
    </row>
    <row r="1277" spans="1:29">
      <c r="A1277">
        <f>Schools!A1277</f>
        <v>144643</v>
      </c>
      <c r="B1277" t="str">
        <f>Schools!B1277</f>
        <v>Yeoman Park Academy</v>
      </c>
      <c r="C1277" t="str">
        <f>Schools!C1277</f>
        <v>Special School</v>
      </c>
      <c r="D1277">
        <f>Schools!D1277</f>
        <v>0</v>
      </c>
      <c r="E1277" t="str">
        <f>Schools!E1277</f>
        <v>/provider/25/144643</v>
      </c>
      <c r="F1277" t="str">
        <f>Schools!F1277</f>
        <v>Park Hall Road, Mansfield Woodhouse, Mansfield, Nottinghamshire, NG19 8PS</v>
      </c>
      <c r="G1277" s="17">
        <f>Schools!G1277</f>
        <v>43012</v>
      </c>
      <c r="H1277">
        <f>Schools!H1277</f>
        <v>2728427</v>
      </c>
      <c r="I1277" t="str">
        <f>Schools!I1277</f>
        <v>2728427.txt</v>
      </c>
      <c r="J1277" t="str">
        <f>Schools!J1277</f>
        <v>https://files.api.ofsted.gov.uk/v1/file/2728427</v>
      </c>
      <c r="K1277" t="str">
        <f>Schools!K1277</f>
        <v>Academy conversion letter</v>
      </c>
      <c r="L1277" t="b">
        <f t="shared" si="207"/>
        <v>0</v>
      </c>
      <c r="M1277">
        <f t="shared" si="207"/>
        <v>0</v>
      </c>
      <c r="N1277">
        <f t="shared" si="207"/>
        <v>0</v>
      </c>
      <c r="O1277">
        <f t="shared" si="207"/>
        <v>0</v>
      </c>
      <c r="P1277">
        <f t="shared" si="207"/>
        <v>0</v>
      </c>
      <c r="Q1277">
        <f t="shared" si="207"/>
        <v>0</v>
      </c>
      <c r="R1277">
        <f t="shared" si="207"/>
        <v>0</v>
      </c>
      <c r="S1277">
        <f t="shared" si="207"/>
        <v>0</v>
      </c>
      <c r="T1277">
        <f t="shared" si="207"/>
        <v>0</v>
      </c>
      <c r="U1277">
        <f t="shared" si="207"/>
        <v>0</v>
      </c>
      <c r="V1277">
        <f t="shared" si="207"/>
        <v>0</v>
      </c>
      <c r="W1277">
        <f t="shared" si="207"/>
        <v>0</v>
      </c>
      <c r="X1277">
        <f t="shared" si="207"/>
        <v>0</v>
      </c>
      <c r="Y1277">
        <f t="shared" si="206"/>
        <v>0</v>
      </c>
      <c r="Z1277">
        <f t="shared" si="206"/>
        <v>0</v>
      </c>
      <c r="AA1277">
        <f t="shared" si="206"/>
        <v>0</v>
      </c>
      <c r="AB1277">
        <f t="shared" si="206"/>
        <v>0</v>
      </c>
      <c r="AC1277">
        <f t="shared" si="206"/>
        <v>0</v>
      </c>
    </row>
    <row r="1278" spans="1:29">
      <c r="A1278">
        <f>Schools!A1278</f>
        <v>144104</v>
      </c>
      <c r="B1278" t="str">
        <f>Schools!B1278</f>
        <v>St Mary's College, Voluntary Catholic Academy</v>
      </c>
      <c r="C1278" t="str">
        <f>Schools!C1278</f>
        <v>Secondary</v>
      </c>
      <c r="D1278">
        <f>Schools!D1278</f>
        <v>0</v>
      </c>
      <c r="E1278" t="str">
        <f>Schools!E1278</f>
        <v>/provider/23/144104</v>
      </c>
      <c r="F1278" t="str">
        <f>Schools!F1278</f>
        <v>Cranbrook Avenue, Hull, HU6 7TN</v>
      </c>
      <c r="G1278" s="17">
        <f>Schools!G1278</f>
        <v>43012</v>
      </c>
      <c r="H1278">
        <f>Schools!H1278</f>
        <v>2728415</v>
      </c>
      <c r="I1278" t="str">
        <f>Schools!I1278</f>
        <v>2728415.txt</v>
      </c>
      <c r="J1278" t="str">
        <f>Schools!J1278</f>
        <v>https://files.api.ofsted.gov.uk/v1/file/2728415</v>
      </c>
      <c r="K1278" t="str">
        <f>Schools!K1278</f>
        <v>Academy conversion letter</v>
      </c>
      <c r="L1278" t="b">
        <f t="shared" si="207"/>
        <v>0</v>
      </c>
      <c r="M1278">
        <f t="shared" si="207"/>
        <v>0</v>
      </c>
      <c r="N1278">
        <f t="shared" si="207"/>
        <v>0</v>
      </c>
      <c r="O1278">
        <f t="shared" si="207"/>
        <v>0</v>
      </c>
      <c r="P1278">
        <f t="shared" si="207"/>
        <v>0</v>
      </c>
      <c r="Q1278">
        <f t="shared" si="207"/>
        <v>0</v>
      </c>
      <c r="R1278">
        <f t="shared" si="207"/>
        <v>0</v>
      </c>
      <c r="S1278">
        <f t="shared" si="207"/>
        <v>0</v>
      </c>
      <c r="T1278">
        <f t="shared" si="207"/>
        <v>0</v>
      </c>
      <c r="U1278">
        <f t="shared" si="207"/>
        <v>0</v>
      </c>
      <c r="V1278">
        <f t="shared" si="207"/>
        <v>0</v>
      </c>
      <c r="W1278">
        <f t="shared" si="207"/>
        <v>0</v>
      </c>
      <c r="X1278">
        <f t="shared" si="207"/>
        <v>0</v>
      </c>
      <c r="Y1278">
        <f t="shared" si="206"/>
        <v>0</v>
      </c>
      <c r="Z1278">
        <f t="shared" si="206"/>
        <v>0</v>
      </c>
      <c r="AA1278">
        <f t="shared" si="206"/>
        <v>0</v>
      </c>
      <c r="AB1278">
        <f t="shared" si="206"/>
        <v>0</v>
      </c>
      <c r="AC1278">
        <f t="shared" si="206"/>
        <v>0</v>
      </c>
    </row>
    <row r="1279" spans="1:29">
      <c r="A1279">
        <f>Schools!A1279</f>
        <v>144228</v>
      </c>
      <c r="B1279" t="str">
        <f>Schools!B1279</f>
        <v>West Hill School</v>
      </c>
      <c r="C1279" t="str">
        <f>Schools!C1279</f>
        <v>Special School</v>
      </c>
      <c r="D1279">
        <f>Schools!D1279</f>
        <v>0</v>
      </c>
      <c r="E1279" t="str">
        <f>Schools!E1279</f>
        <v>/provider/25/144228</v>
      </c>
      <c r="F1279" t="str">
        <f>Schools!F1279</f>
        <v>Kingston Road, Leatherhead, Surrey, KT22 7PW</v>
      </c>
      <c r="G1279" s="17">
        <f>Schools!G1279</f>
        <v>43012</v>
      </c>
      <c r="H1279">
        <f>Schools!H1279</f>
        <v>2728351</v>
      </c>
      <c r="I1279" t="str">
        <f>Schools!I1279</f>
        <v>2728351.txt</v>
      </c>
      <c r="J1279" t="str">
        <f>Schools!J1279</f>
        <v>https://files.api.ofsted.gov.uk/v1/file/2728351</v>
      </c>
      <c r="K1279" t="str">
        <f>Schools!K1279</f>
        <v>Academy conversion letter</v>
      </c>
      <c r="L1279" t="b">
        <f t="shared" si="207"/>
        <v>0</v>
      </c>
      <c r="M1279">
        <f t="shared" si="207"/>
        <v>0</v>
      </c>
      <c r="N1279">
        <f t="shared" si="207"/>
        <v>0</v>
      </c>
      <c r="O1279">
        <f t="shared" si="207"/>
        <v>0</v>
      </c>
      <c r="P1279">
        <f t="shared" si="207"/>
        <v>0</v>
      </c>
      <c r="Q1279">
        <f t="shared" si="207"/>
        <v>0</v>
      </c>
      <c r="R1279">
        <f t="shared" si="207"/>
        <v>0</v>
      </c>
      <c r="S1279">
        <f t="shared" si="207"/>
        <v>0</v>
      </c>
      <c r="T1279">
        <f t="shared" si="207"/>
        <v>0</v>
      </c>
      <c r="U1279">
        <f t="shared" si="207"/>
        <v>0</v>
      </c>
      <c r="V1279">
        <f t="shared" si="207"/>
        <v>0</v>
      </c>
      <c r="W1279">
        <f t="shared" si="207"/>
        <v>0</v>
      </c>
      <c r="X1279">
        <f t="shared" si="207"/>
        <v>0</v>
      </c>
      <c r="Y1279">
        <f t="shared" si="206"/>
        <v>0</v>
      </c>
      <c r="Z1279">
        <f t="shared" si="206"/>
        <v>0</v>
      </c>
      <c r="AA1279">
        <f t="shared" si="206"/>
        <v>0</v>
      </c>
      <c r="AB1279">
        <f t="shared" si="206"/>
        <v>0</v>
      </c>
      <c r="AC1279">
        <f t="shared" si="206"/>
        <v>0</v>
      </c>
    </row>
    <row r="1280" spans="1:29">
      <c r="A1280">
        <f>Schools!A1280</f>
        <v>144233</v>
      </c>
      <c r="B1280" t="str">
        <f>Schools!B1280</f>
        <v>Linden Bridge School</v>
      </c>
      <c r="C1280" t="str">
        <f>Schools!C1280</f>
        <v>Special School</v>
      </c>
      <c r="D1280">
        <f>Schools!D1280</f>
        <v>0</v>
      </c>
      <c r="E1280" t="str">
        <f>Schools!E1280</f>
        <v>/provider/25/144233</v>
      </c>
      <c r="F1280" t="str">
        <f>Schools!F1280</f>
        <v>Grafton Road, Worcester Park, Surrey, KT4 7JW</v>
      </c>
      <c r="G1280" s="17">
        <f>Schools!G1280</f>
        <v>43012</v>
      </c>
      <c r="H1280">
        <f>Schools!H1280</f>
        <v>2728353</v>
      </c>
      <c r="I1280" t="str">
        <f>Schools!I1280</f>
        <v>2728353.txt</v>
      </c>
      <c r="J1280" t="str">
        <f>Schools!J1280</f>
        <v>https://files.api.ofsted.gov.uk/v1/file/2728353</v>
      </c>
      <c r="K1280" t="str">
        <f>Schools!K1280</f>
        <v>Academy conversion letter</v>
      </c>
      <c r="L1280" t="b">
        <f t="shared" si="207"/>
        <v>0</v>
      </c>
      <c r="M1280">
        <f t="shared" si="207"/>
        <v>0</v>
      </c>
      <c r="N1280">
        <f t="shared" si="207"/>
        <v>0</v>
      </c>
      <c r="O1280">
        <f t="shared" si="207"/>
        <v>0</v>
      </c>
      <c r="P1280">
        <f t="shared" si="207"/>
        <v>0</v>
      </c>
      <c r="Q1280">
        <f t="shared" si="207"/>
        <v>0</v>
      </c>
      <c r="R1280">
        <f t="shared" si="207"/>
        <v>0</v>
      </c>
      <c r="S1280">
        <f t="shared" si="207"/>
        <v>0</v>
      </c>
      <c r="T1280">
        <f t="shared" si="207"/>
        <v>0</v>
      </c>
      <c r="U1280">
        <f t="shared" si="207"/>
        <v>0</v>
      </c>
      <c r="V1280">
        <f t="shared" si="207"/>
        <v>0</v>
      </c>
      <c r="W1280">
        <f t="shared" si="207"/>
        <v>0</v>
      </c>
      <c r="X1280">
        <f t="shared" si="207"/>
        <v>0</v>
      </c>
      <c r="Y1280">
        <f t="shared" si="206"/>
        <v>0</v>
      </c>
      <c r="Z1280">
        <f t="shared" si="206"/>
        <v>0</v>
      </c>
      <c r="AA1280">
        <f t="shared" si="206"/>
        <v>0</v>
      </c>
      <c r="AB1280">
        <f t="shared" si="206"/>
        <v>0</v>
      </c>
      <c r="AC1280">
        <f t="shared" si="206"/>
        <v>0</v>
      </c>
    </row>
    <row r="1281" spans="1:29">
      <c r="A1281">
        <f>Schools!A1281</f>
        <v>141318</v>
      </c>
      <c r="B1281" t="str">
        <f>Schools!B1281</f>
        <v>Bournville School</v>
      </c>
      <c r="C1281" t="str">
        <f>Schools!C1281</f>
        <v>Other schools</v>
      </c>
      <c r="D1281" t="str">
        <f>Schools!D1281</f>
        <v>Requires Improvement</v>
      </c>
      <c r="E1281" t="str">
        <f>Schools!E1281</f>
        <v>/provider/28/141318</v>
      </c>
      <c r="F1281" t="str">
        <f>Schools!F1281</f>
        <v>Hay Green Lane, Birmingham, West Midlands, B30 1SH</v>
      </c>
      <c r="G1281" s="17">
        <f>Schools!G1281</f>
        <v>43062</v>
      </c>
      <c r="H1281">
        <f>Schools!H1281</f>
        <v>2738685</v>
      </c>
      <c r="I1281" t="str">
        <f>Schools!I1281</f>
        <v>2738685.txt</v>
      </c>
      <c r="J1281" t="str">
        <f>Schools!J1281</f>
        <v>https://files.api.ofsted.gov.uk/v1/file/2738685</v>
      </c>
      <c r="K1281" t="str">
        <f>Schools!K1281</f>
        <v>Full inspection</v>
      </c>
      <c r="L1281" t="b">
        <f t="shared" si="207"/>
        <v>0</v>
      </c>
      <c r="M1281">
        <f t="shared" si="207"/>
        <v>3</v>
      </c>
      <c r="N1281">
        <f t="shared" si="207"/>
        <v>2</v>
      </c>
      <c r="O1281">
        <f t="shared" si="207"/>
        <v>0</v>
      </c>
      <c r="P1281">
        <f t="shared" si="207"/>
        <v>0</v>
      </c>
      <c r="Q1281">
        <f t="shared" si="207"/>
        <v>0</v>
      </c>
      <c r="R1281">
        <f t="shared" si="207"/>
        <v>0</v>
      </c>
      <c r="S1281">
        <f t="shared" si="207"/>
        <v>1</v>
      </c>
      <c r="T1281">
        <f t="shared" si="207"/>
        <v>0</v>
      </c>
      <c r="U1281">
        <f t="shared" si="207"/>
        <v>0</v>
      </c>
      <c r="V1281">
        <f t="shared" si="207"/>
        <v>0</v>
      </c>
      <c r="W1281">
        <f t="shared" si="207"/>
        <v>0</v>
      </c>
      <c r="X1281">
        <f t="shared" si="207"/>
        <v>0</v>
      </c>
      <c r="Y1281">
        <f t="shared" si="206"/>
        <v>0</v>
      </c>
      <c r="Z1281">
        <f t="shared" si="206"/>
        <v>0</v>
      </c>
      <c r="AA1281">
        <f t="shared" si="206"/>
        <v>0</v>
      </c>
      <c r="AB1281">
        <f t="shared" si="206"/>
        <v>0</v>
      </c>
      <c r="AC1281">
        <f t="shared" si="206"/>
        <v>3</v>
      </c>
    </row>
    <row r="1282" spans="1:29">
      <c r="A1282">
        <f>Schools!A1282</f>
        <v>123564</v>
      </c>
      <c r="B1282" t="str">
        <f>Schools!B1282</f>
        <v>The Community College, Bishop's Castle</v>
      </c>
      <c r="C1282" t="str">
        <f>Schools!C1282</f>
        <v>Secondary</v>
      </c>
      <c r="D1282">
        <f>Schools!D1282</f>
        <v>0</v>
      </c>
      <c r="E1282" t="str">
        <f>Schools!E1282</f>
        <v>/provider/23/123564</v>
      </c>
      <c r="F1282" t="str">
        <f>Schools!F1282</f>
        <v>Brampton Road, Bishops Castle, Shropshire, SY9 5AY</v>
      </c>
      <c r="G1282" s="17">
        <f>Schools!G1282</f>
        <v>43284</v>
      </c>
      <c r="H1282">
        <f>Schools!H1282</f>
        <v>2783171</v>
      </c>
      <c r="I1282" t="str">
        <f>Schools!I1282</f>
        <v>2783171.txt</v>
      </c>
      <c r="J1282" t="str">
        <f>Schools!J1282</f>
        <v>https://files.api.ofsted.gov.uk/v1/file/2783171</v>
      </c>
      <c r="K1282" t="str">
        <f>Schools!K1282</f>
        <v>Short inspection</v>
      </c>
      <c r="L1282" t="b">
        <f t="shared" ref="L1282:AA1291" si="208">VLOOKUP($A1282,rMentions,COLUMN()-9,FALSE)</f>
        <v>0</v>
      </c>
      <c r="M1282">
        <f t="shared" si="208"/>
        <v>0</v>
      </c>
      <c r="N1282">
        <f t="shared" si="208"/>
        <v>0</v>
      </c>
      <c r="O1282">
        <f t="shared" si="208"/>
        <v>0</v>
      </c>
      <c r="P1282">
        <f t="shared" si="208"/>
        <v>0</v>
      </c>
      <c r="Q1282">
        <f t="shared" si="208"/>
        <v>0</v>
      </c>
      <c r="R1282">
        <f t="shared" si="208"/>
        <v>0</v>
      </c>
      <c r="S1282">
        <f t="shared" si="208"/>
        <v>0</v>
      </c>
      <c r="T1282">
        <f t="shared" si="208"/>
        <v>0</v>
      </c>
      <c r="U1282">
        <f t="shared" si="208"/>
        <v>0</v>
      </c>
      <c r="V1282">
        <f t="shared" si="208"/>
        <v>0</v>
      </c>
      <c r="W1282">
        <f t="shared" si="208"/>
        <v>0</v>
      </c>
      <c r="X1282">
        <f t="shared" si="208"/>
        <v>0</v>
      </c>
      <c r="Y1282">
        <f t="shared" si="208"/>
        <v>0</v>
      </c>
      <c r="Z1282">
        <f t="shared" si="208"/>
        <v>0</v>
      </c>
      <c r="AA1282">
        <f t="shared" si="208"/>
        <v>0</v>
      </c>
      <c r="AB1282">
        <f t="shared" ref="Y1282:AC1297" si="209">VLOOKUP($A1282,rMentions,COLUMN()-9,FALSE)</f>
        <v>0</v>
      </c>
      <c r="AC1282">
        <f t="shared" si="209"/>
        <v>0</v>
      </c>
    </row>
    <row r="1283" spans="1:29">
      <c r="A1283">
        <f>Schools!A1283</f>
        <v>140863</v>
      </c>
      <c r="B1283" t="str">
        <f>Schools!B1283</f>
        <v>The University of Birmingham School</v>
      </c>
      <c r="C1283" t="str">
        <f>Schools!C1283</f>
        <v>Secondary</v>
      </c>
      <c r="D1283" t="str">
        <f>Schools!D1283</f>
        <v>Good</v>
      </c>
      <c r="E1283" t="str">
        <f>Schools!E1283</f>
        <v>/provider/23/140863</v>
      </c>
      <c r="F1283" t="str">
        <f>Schools!F1283</f>
        <v>Weoley Park Road, Selly Oak, Birmingham, B29 6QU</v>
      </c>
      <c r="G1283" s="17">
        <f>Schools!G1283</f>
        <v>43256</v>
      </c>
      <c r="H1283">
        <f>Schools!H1283</f>
        <v>2777279</v>
      </c>
      <c r="I1283" t="str">
        <f>Schools!I1283</f>
        <v>2777279.txt</v>
      </c>
      <c r="J1283" t="str">
        <f>Schools!J1283</f>
        <v>https://files.api.ofsted.gov.uk/v1/file/2777279</v>
      </c>
      <c r="K1283" t="str">
        <f>Schools!K1283</f>
        <v>Full inspection</v>
      </c>
      <c r="L1283" t="b">
        <f t="shared" si="208"/>
        <v>0</v>
      </c>
      <c r="M1283">
        <f t="shared" si="208"/>
        <v>6</v>
      </c>
      <c r="N1283">
        <f t="shared" si="208"/>
        <v>10</v>
      </c>
      <c r="O1283">
        <f t="shared" si="208"/>
        <v>0</v>
      </c>
      <c r="P1283">
        <f t="shared" si="208"/>
        <v>0</v>
      </c>
      <c r="Q1283">
        <f t="shared" si="208"/>
        <v>0</v>
      </c>
      <c r="R1283">
        <f t="shared" si="208"/>
        <v>0</v>
      </c>
      <c r="S1283">
        <f t="shared" si="208"/>
        <v>0</v>
      </c>
      <c r="T1283">
        <f t="shared" si="208"/>
        <v>1</v>
      </c>
      <c r="U1283">
        <f t="shared" si="208"/>
        <v>0</v>
      </c>
      <c r="V1283">
        <f t="shared" si="208"/>
        <v>0</v>
      </c>
      <c r="W1283">
        <f t="shared" si="208"/>
        <v>0</v>
      </c>
      <c r="X1283">
        <f t="shared" si="208"/>
        <v>0</v>
      </c>
      <c r="Y1283">
        <f t="shared" si="209"/>
        <v>0</v>
      </c>
      <c r="Z1283">
        <f t="shared" si="209"/>
        <v>1</v>
      </c>
      <c r="AA1283">
        <f t="shared" si="209"/>
        <v>0</v>
      </c>
      <c r="AB1283">
        <f t="shared" si="209"/>
        <v>0</v>
      </c>
      <c r="AC1283">
        <f t="shared" si="209"/>
        <v>8</v>
      </c>
    </row>
    <row r="1284" spans="1:29">
      <c r="A1284">
        <f>Schools!A1284</f>
        <v>141111</v>
      </c>
      <c r="B1284" t="str">
        <f>Schools!B1284</f>
        <v>UTC Oxfordshire</v>
      </c>
      <c r="C1284" t="str">
        <f>Schools!C1284</f>
        <v>Secondary</v>
      </c>
      <c r="D1284" t="str">
        <f>Schools!D1284</f>
        <v>Good</v>
      </c>
      <c r="E1284" t="str">
        <f>Schools!E1284</f>
        <v>/provider/23/141111</v>
      </c>
      <c r="F1284" t="str">
        <f>Schools!F1284</f>
        <v>Greenwood Way, Harwell, Didcot, Oxfordshire, OX11 6BZ</v>
      </c>
      <c r="G1284" s="17">
        <f>Schools!G1284</f>
        <v>43280</v>
      </c>
      <c r="H1284">
        <f>Schools!H1284</f>
        <v>2782645</v>
      </c>
      <c r="I1284" t="str">
        <f>Schools!I1284</f>
        <v>2782645.txt</v>
      </c>
      <c r="J1284" t="str">
        <f>Schools!J1284</f>
        <v>https://files.api.ofsted.gov.uk/v1/file/2782645</v>
      </c>
      <c r="K1284" t="str">
        <f>Schools!K1284</f>
        <v>Full inspection</v>
      </c>
      <c r="L1284" t="b">
        <f t="shared" si="208"/>
        <v>0</v>
      </c>
      <c r="M1284">
        <f t="shared" si="208"/>
        <v>5</v>
      </c>
      <c r="N1284">
        <f t="shared" si="208"/>
        <v>6</v>
      </c>
      <c r="O1284">
        <f t="shared" si="208"/>
        <v>0</v>
      </c>
      <c r="P1284">
        <f t="shared" si="208"/>
        <v>1</v>
      </c>
      <c r="Q1284">
        <f t="shared" si="208"/>
        <v>0</v>
      </c>
      <c r="R1284">
        <f t="shared" si="208"/>
        <v>0</v>
      </c>
      <c r="S1284">
        <f t="shared" si="208"/>
        <v>0</v>
      </c>
      <c r="T1284">
        <f t="shared" si="208"/>
        <v>0</v>
      </c>
      <c r="U1284">
        <f t="shared" si="208"/>
        <v>0</v>
      </c>
      <c r="V1284">
        <f t="shared" si="208"/>
        <v>0</v>
      </c>
      <c r="W1284">
        <f t="shared" si="208"/>
        <v>0</v>
      </c>
      <c r="X1284">
        <f t="shared" si="208"/>
        <v>0</v>
      </c>
      <c r="Y1284">
        <f t="shared" si="209"/>
        <v>0</v>
      </c>
      <c r="Z1284">
        <f t="shared" si="209"/>
        <v>0</v>
      </c>
      <c r="AA1284">
        <f t="shared" si="209"/>
        <v>0</v>
      </c>
      <c r="AB1284">
        <f t="shared" si="209"/>
        <v>0</v>
      </c>
      <c r="AC1284">
        <f t="shared" si="209"/>
        <v>8</v>
      </c>
    </row>
    <row r="1285" spans="1:29">
      <c r="A1285">
        <f>Schools!A1285</f>
        <v>144619</v>
      </c>
      <c r="B1285" t="str">
        <f>Schools!B1285</f>
        <v>Clovelly House School</v>
      </c>
      <c r="C1285" t="str">
        <f>Schools!C1285</f>
        <v>Independent School</v>
      </c>
      <c r="D1285" t="str">
        <f>Schools!D1285</f>
        <v>Good</v>
      </c>
      <c r="E1285" t="str">
        <f>Schools!E1285</f>
        <v>/provider/27/144619</v>
      </c>
      <c r="F1285" t="str">
        <f>Schools!F1285</f>
        <v>Clovelly, Merrylees Road, 12 Charnwood Rd, Leicester, Leicestershire, LE67 1AP</v>
      </c>
      <c r="G1285" s="17">
        <f>Schools!G1285</f>
        <v>43238</v>
      </c>
      <c r="H1285">
        <f>Schools!H1285</f>
        <v>2774277</v>
      </c>
      <c r="I1285" t="str">
        <f>Schools!I1285</f>
        <v>2774277.txt</v>
      </c>
      <c r="J1285" t="str">
        <f>Schools!J1285</f>
        <v>https://files.api.ofsted.gov.uk/v1/file/2774277</v>
      </c>
      <c r="K1285" t="str">
        <f>Schools!K1285</f>
        <v>Standard inspection</v>
      </c>
      <c r="L1285" t="b">
        <f t="shared" si="208"/>
        <v>0</v>
      </c>
      <c r="M1285">
        <f t="shared" si="208"/>
        <v>3</v>
      </c>
      <c r="N1285">
        <f t="shared" si="208"/>
        <v>3</v>
      </c>
      <c r="O1285">
        <f t="shared" si="208"/>
        <v>0</v>
      </c>
      <c r="P1285">
        <f t="shared" si="208"/>
        <v>0</v>
      </c>
      <c r="Q1285">
        <f t="shared" si="208"/>
        <v>0</v>
      </c>
      <c r="R1285">
        <f t="shared" si="208"/>
        <v>0</v>
      </c>
      <c r="S1285">
        <f t="shared" si="208"/>
        <v>0</v>
      </c>
      <c r="T1285">
        <f t="shared" si="208"/>
        <v>0</v>
      </c>
      <c r="U1285">
        <f t="shared" si="208"/>
        <v>0</v>
      </c>
      <c r="V1285">
        <f t="shared" si="208"/>
        <v>0</v>
      </c>
      <c r="W1285">
        <f t="shared" si="208"/>
        <v>0</v>
      </c>
      <c r="X1285">
        <f t="shared" si="208"/>
        <v>1</v>
      </c>
      <c r="Y1285">
        <f t="shared" si="209"/>
        <v>0</v>
      </c>
      <c r="Z1285">
        <f t="shared" si="209"/>
        <v>0</v>
      </c>
      <c r="AA1285">
        <f t="shared" si="209"/>
        <v>0</v>
      </c>
      <c r="AB1285">
        <f t="shared" si="209"/>
        <v>0</v>
      </c>
      <c r="AC1285">
        <f t="shared" si="209"/>
        <v>4</v>
      </c>
    </row>
    <row r="1286" spans="1:29">
      <c r="A1286">
        <f>Schools!A1286</f>
        <v>145064</v>
      </c>
      <c r="B1286" t="str">
        <f>Schools!B1286</f>
        <v>Cherry Tree School</v>
      </c>
      <c r="C1286" t="str">
        <f>Schools!C1286</f>
        <v>Independent School</v>
      </c>
      <c r="D1286" t="str">
        <f>Schools!D1286</f>
        <v>Good</v>
      </c>
      <c r="E1286" t="str">
        <f>Schools!E1286</f>
        <v>/provider/27/145064</v>
      </c>
      <c r="F1286" t="str">
        <f>Schools!F1286</f>
        <v>29 All Saints Avenue, Margate, Kent, CT9 5QN</v>
      </c>
      <c r="G1286" s="17">
        <f>Schools!G1286</f>
        <v>43298</v>
      </c>
      <c r="H1286">
        <f>Schools!H1286</f>
        <v>2786209</v>
      </c>
      <c r="I1286" t="str">
        <f>Schools!I1286</f>
        <v>2786209.txt</v>
      </c>
      <c r="J1286" t="str">
        <f>Schools!J1286</f>
        <v>https://files.api.ofsted.gov.uk/v1/file/2786209</v>
      </c>
      <c r="K1286" t="str">
        <f>Schools!K1286</f>
        <v>Standard inspection</v>
      </c>
      <c r="L1286" t="b">
        <f t="shared" si="208"/>
        <v>0</v>
      </c>
      <c r="M1286">
        <f t="shared" si="208"/>
        <v>0</v>
      </c>
      <c r="N1286">
        <f t="shared" si="208"/>
        <v>6</v>
      </c>
      <c r="O1286">
        <f t="shared" si="208"/>
        <v>0</v>
      </c>
      <c r="P1286">
        <f t="shared" si="208"/>
        <v>1</v>
      </c>
      <c r="Q1286">
        <f t="shared" si="208"/>
        <v>0</v>
      </c>
      <c r="R1286">
        <f t="shared" si="208"/>
        <v>0</v>
      </c>
      <c r="S1286">
        <f t="shared" si="208"/>
        <v>0</v>
      </c>
      <c r="T1286">
        <f t="shared" si="208"/>
        <v>1</v>
      </c>
      <c r="U1286">
        <f t="shared" si="208"/>
        <v>0</v>
      </c>
      <c r="V1286">
        <f t="shared" si="208"/>
        <v>0</v>
      </c>
      <c r="W1286">
        <f t="shared" si="208"/>
        <v>0</v>
      </c>
      <c r="X1286">
        <f t="shared" si="208"/>
        <v>0</v>
      </c>
      <c r="Y1286">
        <f t="shared" si="209"/>
        <v>0</v>
      </c>
      <c r="Z1286">
        <f t="shared" si="209"/>
        <v>0</v>
      </c>
      <c r="AA1286">
        <f t="shared" si="209"/>
        <v>0</v>
      </c>
      <c r="AB1286">
        <f t="shared" si="209"/>
        <v>0</v>
      </c>
      <c r="AC1286">
        <f t="shared" si="209"/>
        <v>2</v>
      </c>
    </row>
    <row r="1287" spans="1:29">
      <c r="A1287">
        <f>Schools!A1287</f>
        <v>141394</v>
      </c>
      <c r="B1287" t="str">
        <f>Schools!B1287</f>
        <v>UTC@harbourside</v>
      </c>
      <c r="C1287" t="str">
        <f>Schools!C1287</f>
        <v>Secondary</v>
      </c>
      <c r="D1287" t="str">
        <f>Schools!D1287</f>
        <v>Inadequate</v>
      </c>
      <c r="E1287" t="str">
        <f>Schools!E1287</f>
        <v>/provider/23/141394</v>
      </c>
      <c r="F1287" t="str">
        <f>Schools!F1287</f>
        <v>Railway Approach, Newhaven, East Sussex, BN9 0DF</v>
      </c>
      <c r="G1287" s="17">
        <f>Schools!G1287</f>
        <v>43285</v>
      </c>
      <c r="H1287">
        <f>Schools!H1287</f>
        <v>2783477</v>
      </c>
      <c r="I1287" t="str">
        <f>Schools!I1287</f>
        <v>2783477.txt</v>
      </c>
      <c r="J1287" t="str">
        <f>Schools!J1287</f>
        <v>https://files.api.ofsted.gov.uk/v1/file/2783477</v>
      </c>
      <c r="K1287" t="str">
        <f>Schools!K1287</f>
        <v>Full inspection</v>
      </c>
      <c r="L1287" t="b">
        <f t="shared" si="208"/>
        <v>0</v>
      </c>
      <c r="M1287">
        <f t="shared" si="208"/>
        <v>1</v>
      </c>
      <c r="N1287">
        <f t="shared" si="208"/>
        <v>6</v>
      </c>
      <c r="O1287">
        <f t="shared" si="208"/>
        <v>0</v>
      </c>
      <c r="P1287">
        <f t="shared" si="208"/>
        <v>0</v>
      </c>
      <c r="Q1287">
        <f t="shared" si="208"/>
        <v>0</v>
      </c>
      <c r="R1287">
        <f t="shared" si="208"/>
        <v>0</v>
      </c>
      <c r="S1287">
        <f t="shared" si="208"/>
        <v>0</v>
      </c>
      <c r="T1287">
        <f t="shared" si="208"/>
        <v>0</v>
      </c>
      <c r="U1287">
        <f t="shared" si="208"/>
        <v>0</v>
      </c>
      <c r="V1287">
        <f t="shared" si="208"/>
        <v>0</v>
      </c>
      <c r="W1287">
        <f t="shared" si="208"/>
        <v>0</v>
      </c>
      <c r="X1287">
        <f t="shared" si="208"/>
        <v>0</v>
      </c>
      <c r="Y1287">
        <f t="shared" si="209"/>
        <v>0</v>
      </c>
      <c r="Z1287">
        <f t="shared" si="209"/>
        <v>0</v>
      </c>
      <c r="AA1287">
        <f t="shared" si="209"/>
        <v>0</v>
      </c>
      <c r="AB1287">
        <f t="shared" si="209"/>
        <v>2</v>
      </c>
      <c r="AC1287">
        <f t="shared" si="209"/>
        <v>7</v>
      </c>
    </row>
    <row r="1288" spans="1:29">
      <c r="A1288">
        <f>Schools!A1288</f>
        <v>140836</v>
      </c>
      <c r="B1288" t="str">
        <f>Schools!B1288</f>
        <v>Fowey River Academy</v>
      </c>
      <c r="C1288" t="str">
        <f>Schools!C1288</f>
        <v>Secondary</v>
      </c>
      <c r="D1288" t="str">
        <f>Schools!D1288</f>
        <v>Requires Improvement</v>
      </c>
      <c r="E1288" t="str">
        <f>Schools!E1288</f>
        <v>/provider/23/140836</v>
      </c>
      <c r="F1288" t="str">
        <f>Schools!F1288</f>
        <v>Windmill, Fowey, Cornwall, PL23 1HE</v>
      </c>
      <c r="G1288" s="17">
        <f>Schools!G1288</f>
        <v>42989</v>
      </c>
      <c r="H1288">
        <f>Schools!H1288</f>
        <v>2724649</v>
      </c>
      <c r="I1288" t="str">
        <f>Schools!I1288</f>
        <v>2724649.txt</v>
      </c>
      <c r="J1288" t="str">
        <f>Schools!J1288</f>
        <v>https://files.api.ofsted.gov.uk/v1/file/2724649</v>
      </c>
      <c r="K1288" t="str">
        <f>Schools!K1288</f>
        <v>Full inspection</v>
      </c>
      <c r="L1288" t="b">
        <f t="shared" si="208"/>
        <v>0</v>
      </c>
      <c r="M1288">
        <f t="shared" si="208"/>
        <v>2</v>
      </c>
      <c r="N1288">
        <f t="shared" si="208"/>
        <v>5</v>
      </c>
      <c r="O1288">
        <f t="shared" si="208"/>
        <v>0</v>
      </c>
      <c r="P1288">
        <f t="shared" si="208"/>
        <v>0</v>
      </c>
      <c r="Q1288">
        <f t="shared" si="208"/>
        <v>0</v>
      </c>
      <c r="R1288">
        <f t="shared" si="208"/>
        <v>0</v>
      </c>
      <c r="S1288">
        <f t="shared" si="208"/>
        <v>0</v>
      </c>
      <c r="T1288">
        <f t="shared" si="208"/>
        <v>0</v>
      </c>
      <c r="U1288">
        <f t="shared" si="208"/>
        <v>0</v>
      </c>
      <c r="V1288">
        <f t="shared" si="208"/>
        <v>0</v>
      </c>
      <c r="W1288">
        <f t="shared" si="208"/>
        <v>0</v>
      </c>
      <c r="X1288">
        <f t="shared" si="208"/>
        <v>0</v>
      </c>
      <c r="Y1288">
        <f t="shared" si="209"/>
        <v>0</v>
      </c>
      <c r="Z1288">
        <f t="shared" si="209"/>
        <v>0</v>
      </c>
      <c r="AA1288">
        <f t="shared" si="209"/>
        <v>0</v>
      </c>
      <c r="AB1288">
        <f t="shared" si="209"/>
        <v>1</v>
      </c>
      <c r="AC1288">
        <f t="shared" si="209"/>
        <v>4</v>
      </c>
    </row>
    <row r="1289" spans="1:29">
      <c r="A1289">
        <f>Schools!A1289</f>
        <v>140958</v>
      </c>
      <c r="B1289" t="str">
        <f>Schools!B1289</f>
        <v>Eden Girls' School Coventry</v>
      </c>
      <c r="C1289" t="str">
        <f>Schools!C1289</f>
        <v>Secondary</v>
      </c>
      <c r="D1289" t="str">
        <f>Schools!D1289</f>
        <v>Outstanding</v>
      </c>
      <c r="E1289" t="str">
        <f>Schools!E1289</f>
        <v>/provider/23/140958</v>
      </c>
      <c r="F1289" t="str">
        <f>Schools!F1289</f>
        <v>Stoney Stanton Rd, Coventry, West Midlands, CV1 4FS</v>
      </c>
      <c r="G1289" s="17">
        <f>Schools!G1289</f>
        <v>42989</v>
      </c>
      <c r="H1289">
        <f>Schools!H1289</f>
        <v>2724629</v>
      </c>
      <c r="I1289" t="str">
        <f>Schools!I1289</f>
        <v>2724629.txt</v>
      </c>
      <c r="J1289" t="str">
        <f>Schools!J1289</f>
        <v>https://files.api.ofsted.gov.uk/v1/file/2724629</v>
      </c>
      <c r="K1289" t="str">
        <f>Schools!K1289</f>
        <v>Full inspection</v>
      </c>
      <c r="L1289" t="b">
        <f t="shared" si="208"/>
        <v>0</v>
      </c>
      <c r="M1289">
        <f t="shared" si="208"/>
        <v>3</v>
      </c>
      <c r="N1289">
        <f t="shared" si="208"/>
        <v>9</v>
      </c>
      <c r="O1289">
        <f t="shared" si="208"/>
        <v>0</v>
      </c>
      <c r="P1289">
        <f t="shared" si="208"/>
        <v>2</v>
      </c>
      <c r="Q1289">
        <f t="shared" si="208"/>
        <v>0</v>
      </c>
      <c r="R1289">
        <f t="shared" si="208"/>
        <v>0</v>
      </c>
      <c r="S1289">
        <f t="shared" si="208"/>
        <v>0</v>
      </c>
      <c r="T1289">
        <f t="shared" si="208"/>
        <v>0</v>
      </c>
      <c r="U1289">
        <f t="shared" si="208"/>
        <v>0</v>
      </c>
      <c r="V1289">
        <f t="shared" si="208"/>
        <v>0</v>
      </c>
      <c r="W1289">
        <f t="shared" si="208"/>
        <v>0</v>
      </c>
      <c r="X1289">
        <f t="shared" si="208"/>
        <v>0</v>
      </c>
      <c r="Y1289">
        <f t="shared" si="209"/>
        <v>0</v>
      </c>
      <c r="Z1289">
        <f t="shared" si="209"/>
        <v>0</v>
      </c>
      <c r="AA1289">
        <f t="shared" si="209"/>
        <v>0</v>
      </c>
      <c r="AB1289">
        <f t="shared" si="209"/>
        <v>0</v>
      </c>
      <c r="AC1289">
        <f t="shared" si="209"/>
        <v>6</v>
      </c>
    </row>
    <row r="1290" spans="1:29">
      <c r="A1290">
        <f>Schools!A1290</f>
        <v>140156</v>
      </c>
      <c r="B1290" t="str">
        <f>Schools!B1290</f>
        <v>Lynch Hill Enterprise Academy</v>
      </c>
      <c r="C1290" t="str">
        <f>Schools!C1290</f>
        <v>Secondary</v>
      </c>
      <c r="D1290">
        <f>Schools!D1290</f>
        <v>0</v>
      </c>
      <c r="E1290" t="str">
        <f>Schools!E1290</f>
        <v>/provider/23/140156</v>
      </c>
      <c r="F1290" t="str">
        <f>Schools!F1290</f>
        <v>Stoke Road, Slough, SL2 5AY</v>
      </c>
      <c r="G1290" s="17">
        <f>Schools!G1290</f>
        <v>43299</v>
      </c>
      <c r="H1290">
        <f>Schools!H1290</f>
        <v>50022066</v>
      </c>
      <c r="I1290" t="str">
        <f>Schools!I1290</f>
        <v>50022066.txt</v>
      </c>
      <c r="J1290" t="str">
        <f>Schools!J1290</f>
        <v>https://files.api.ofsted.gov.uk/v1/file/50022066</v>
      </c>
      <c r="K1290" t="str">
        <f>Schools!K1290</f>
        <v>Monitoring visit</v>
      </c>
      <c r="L1290" t="b">
        <f t="shared" si="208"/>
        <v>0</v>
      </c>
      <c r="M1290">
        <f t="shared" si="208"/>
        <v>0</v>
      </c>
      <c r="N1290">
        <f t="shared" si="208"/>
        <v>1</v>
      </c>
      <c r="O1290">
        <f t="shared" si="208"/>
        <v>0</v>
      </c>
      <c r="P1290">
        <f t="shared" si="208"/>
        <v>0</v>
      </c>
      <c r="Q1290">
        <f t="shared" si="208"/>
        <v>0</v>
      </c>
      <c r="R1290">
        <f t="shared" si="208"/>
        <v>0</v>
      </c>
      <c r="S1290">
        <f t="shared" si="208"/>
        <v>0</v>
      </c>
      <c r="T1290">
        <f t="shared" si="208"/>
        <v>0</v>
      </c>
      <c r="U1290">
        <f t="shared" si="208"/>
        <v>0</v>
      </c>
      <c r="V1290">
        <f t="shared" si="208"/>
        <v>0</v>
      </c>
      <c r="W1290">
        <f t="shared" si="208"/>
        <v>0</v>
      </c>
      <c r="X1290">
        <f t="shared" si="208"/>
        <v>0</v>
      </c>
      <c r="Y1290">
        <f t="shared" si="209"/>
        <v>0</v>
      </c>
      <c r="Z1290">
        <f t="shared" si="209"/>
        <v>0</v>
      </c>
      <c r="AA1290">
        <f t="shared" si="209"/>
        <v>0</v>
      </c>
      <c r="AB1290">
        <f t="shared" si="209"/>
        <v>0</v>
      </c>
      <c r="AC1290">
        <f t="shared" si="209"/>
        <v>1</v>
      </c>
    </row>
    <row r="1291" spans="1:29">
      <c r="A1291">
        <f>Schools!A1291</f>
        <v>141169</v>
      </c>
      <c r="B1291" t="str">
        <f>Schools!B1291</f>
        <v>Tenbury High Ormiston Academy</v>
      </c>
      <c r="C1291" t="str">
        <f>Schools!C1291</f>
        <v>Secondary</v>
      </c>
      <c r="D1291" t="str">
        <f>Schools!D1291</f>
        <v>Good</v>
      </c>
      <c r="E1291" t="str">
        <f>Schools!E1291</f>
        <v>/provider/23/141169</v>
      </c>
      <c r="F1291" t="str">
        <f>Schools!F1291</f>
        <v>Oldwood Road, Tenbury Wells, Worcestershire, WR15 8XA</v>
      </c>
      <c r="G1291" s="17">
        <f>Schools!G1291</f>
        <v>42989</v>
      </c>
      <c r="H1291">
        <f>Schools!H1291</f>
        <v>2724623</v>
      </c>
      <c r="I1291" t="str">
        <f>Schools!I1291</f>
        <v>2724623.txt</v>
      </c>
      <c r="J1291" t="str">
        <f>Schools!J1291</f>
        <v>https://files.api.ofsted.gov.uk/v1/file/2724623</v>
      </c>
      <c r="K1291" t="str">
        <f>Schools!K1291</f>
        <v>Full inspection</v>
      </c>
      <c r="L1291" t="b">
        <f t="shared" si="208"/>
        <v>0</v>
      </c>
      <c r="M1291">
        <f t="shared" si="208"/>
        <v>3</v>
      </c>
      <c r="N1291">
        <f t="shared" si="208"/>
        <v>5</v>
      </c>
      <c r="O1291">
        <f t="shared" si="208"/>
        <v>0</v>
      </c>
      <c r="P1291">
        <f t="shared" si="208"/>
        <v>1</v>
      </c>
      <c r="Q1291">
        <f t="shared" si="208"/>
        <v>0</v>
      </c>
      <c r="R1291">
        <f t="shared" si="208"/>
        <v>0</v>
      </c>
      <c r="S1291">
        <f t="shared" si="208"/>
        <v>2</v>
      </c>
      <c r="T1291">
        <f t="shared" si="208"/>
        <v>0</v>
      </c>
      <c r="U1291">
        <f t="shared" si="208"/>
        <v>0</v>
      </c>
      <c r="V1291">
        <f t="shared" si="208"/>
        <v>0</v>
      </c>
      <c r="W1291">
        <f t="shared" si="208"/>
        <v>0</v>
      </c>
      <c r="X1291">
        <f t="shared" si="208"/>
        <v>0</v>
      </c>
      <c r="Y1291">
        <f t="shared" si="209"/>
        <v>0</v>
      </c>
      <c r="Z1291">
        <f t="shared" si="209"/>
        <v>0</v>
      </c>
      <c r="AA1291">
        <f t="shared" si="209"/>
        <v>0</v>
      </c>
      <c r="AB1291">
        <f t="shared" si="209"/>
        <v>0</v>
      </c>
      <c r="AC1291">
        <f t="shared" si="209"/>
        <v>9</v>
      </c>
    </row>
    <row r="1292" spans="1:29">
      <c r="A1292">
        <f>Schools!A1292</f>
        <v>141166</v>
      </c>
      <c r="B1292" t="str">
        <f>Schools!B1292</f>
        <v>The Barnes Wallis Academy</v>
      </c>
      <c r="C1292" t="str">
        <f>Schools!C1292</f>
        <v>Secondary</v>
      </c>
      <c r="D1292" t="str">
        <f>Schools!D1292</f>
        <v>Good</v>
      </c>
      <c r="E1292" t="str">
        <f>Schools!E1292</f>
        <v>/provider/23/141166</v>
      </c>
      <c r="F1292" t="str">
        <f>Schools!F1292</f>
        <v>Butts Lane, Tattershall, Lincoln, Lincolnshire, LN4 4PN</v>
      </c>
      <c r="G1292" s="17">
        <f>Schools!G1292</f>
        <v>42989</v>
      </c>
      <c r="H1292">
        <f>Schools!H1292</f>
        <v>2724529</v>
      </c>
      <c r="I1292" t="str">
        <f>Schools!I1292</f>
        <v>2724529.txt</v>
      </c>
      <c r="J1292" t="str">
        <f>Schools!J1292</f>
        <v>https://files.api.ofsted.gov.uk/v1/file/2724529</v>
      </c>
      <c r="K1292" t="str">
        <f>Schools!K1292</f>
        <v>Full inspection</v>
      </c>
      <c r="L1292" t="b">
        <f t="shared" ref="L1292:AA1301" si="210">VLOOKUP($A1292,rMentions,COLUMN()-9,FALSE)</f>
        <v>0</v>
      </c>
      <c r="M1292">
        <f t="shared" si="210"/>
        <v>4</v>
      </c>
      <c r="N1292">
        <f t="shared" si="210"/>
        <v>3</v>
      </c>
      <c r="O1292">
        <f t="shared" si="210"/>
        <v>0</v>
      </c>
      <c r="P1292">
        <f t="shared" si="210"/>
        <v>0</v>
      </c>
      <c r="Q1292">
        <f t="shared" si="210"/>
        <v>0</v>
      </c>
      <c r="R1292">
        <f t="shared" si="210"/>
        <v>0</v>
      </c>
      <c r="S1292">
        <f t="shared" si="210"/>
        <v>0</v>
      </c>
      <c r="T1292">
        <f t="shared" si="210"/>
        <v>2</v>
      </c>
      <c r="U1292">
        <f t="shared" si="210"/>
        <v>0</v>
      </c>
      <c r="V1292">
        <f t="shared" si="210"/>
        <v>0</v>
      </c>
      <c r="W1292">
        <f t="shared" si="210"/>
        <v>0</v>
      </c>
      <c r="X1292">
        <f t="shared" si="210"/>
        <v>0</v>
      </c>
      <c r="Y1292">
        <f t="shared" si="210"/>
        <v>0</v>
      </c>
      <c r="Z1292">
        <f t="shared" si="210"/>
        <v>0</v>
      </c>
      <c r="AA1292">
        <f t="shared" si="210"/>
        <v>0</v>
      </c>
      <c r="AB1292">
        <f t="shared" si="209"/>
        <v>0</v>
      </c>
      <c r="AC1292">
        <f t="shared" si="209"/>
        <v>3</v>
      </c>
    </row>
    <row r="1293" spans="1:29">
      <c r="A1293">
        <f>Schools!A1293</f>
        <v>141187</v>
      </c>
      <c r="B1293" t="str">
        <f>Schools!B1293</f>
        <v>Coppice Spring School</v>
      </c>
      <c r="C1293" t="str">
        <f>Schools!C1293</f>
        <v>Special School</v>
      </c>
      <c r="D1293" t="str">
        <f>Schools!D1293</f>
        <v>Good</v>
      </c>
      <c r="E1293" t="str">
        <f>Schools!E1293</f>
        <v>/provider/25/141187</v>
      </c>
      <c r="F1293" t="str">
        <f>Schools!F1293</f>
        <v>Pack Lane, Basingstoke, Hampshire, RG22 5TH</v>
      </c>
      <c r="G1293" s="17">
        <f>Schools!G1293</f>
        <v>42990</v>
      </c>
      <c r="H1293">
        <f>Schools!H1293</f>
        <v>2724975</v>
      </c>
      <c r="I1293" t="str">
        <f>Schools!I1293</f>
        <v>2724975.txt</v>
      </c>
      <c r="J1293" t="str">
        <f>Schools!J1293</f>
        <v>https://files.api.ofsted.gov.uk/v1/file/2724975</v>
      </c>
      <c r="K1293" t="str">
        <f>Schools!K1293</f>
        <v>Full inspection</v>
      </c>
      <c r="L1293" t="b">
        <f t="shared" si="210"/>
        <v>0</v>
      </c>
      <c r="M1293">
        <f t="shared" si="210"/>
        <v>2</v>
      </c>
      <c r="N1293">
        <f t="shared" si="210"/>
        <v>3</v>
      </c>
      <c r="O1293">
        <f t="shared" si="210"/>
        <v>2</v>
      </c>
      <c r="P1293">
        <f t="shared" si="210"/>
        <v>0</v>
      </c>
      <c r="Q1293">
        <f t="shared" si="210"/>
        <v>0</v>
      </c>
      <c r="R1293">
        <f t="shared" si="210"/>
        <v>1</v>
      </c>
      <c r="S1293">
        <f t="shared" si="210"/>
        <v>1</v>
      </c>
      <c r="T1293">
        <f t="shared" si="210"/>
        <v>0</v>
      </c>
      <c r="U1293">
        <f t="shared" si="210"/>
        <v>0</v>
      </c>
      <c r="V1293">
        <f t="shared" si="210"/>
        <v>0</v>
      </c>
      <c r="W1293">
        <f t="shared" si="210"/>
        <v>0</v>
      </c>
      <c r="X1293">
        <f t="shared" si="210"/>
        <v>0</v>
      </c>
      <c r="Y1293">
        <f t="shared" si="209"/>
        <v>0</v>
      </c>
      <c r="Z1293">
        <f t="shared" si="209"/>
        <v>1</v>
      </c>
      <c r="AA1293">
        <f t="shared" si="209"/>
        <v>0</v>
      </c>
      <c r="AB1293">
        <f t="shared" si="209"/>
        <v>2</v>
      </c>
      <c r="AC1293">
        <f t="shared" si="209"/>
        <v>1</v>
      </c>
    </row>
    <row r="1294" spans="1:29">
      <c r="A1294">
        <f>Schools!A1294</f>
        <v>141813</v>
      </c>
      <c r="B1294" t="str">
        <f>Schools!B1294</f>
        <v>Health Futures UTC</v>
      </c>
      <c r="C1294" t="str">
        <f>Schools!C1294</f>
        <v>Secondary</v>
      </c>
      <c r="D1294" t="str">
        <f>Schools!D1294</f>
        <v>Inadequate</v>
      </c>
      <c r="E1294" t="str">
        <f>Schools!E1294</f>
        <v>/provider/23/141813</v>
      </c>
      <c r="F1294" t="str">
        <f>Schools!F1294</f>
        <v>High Street, West Bromwich, West Midlands, B70 8DJ</v>
      </c>
      <c r="G1294" s="17">
        <f>Schools!G1294</f>
        <v>43284</v>
      </c>
      <c r="H1294">
        <f>Schools!H1294</f>
        <v>2783121</v>
      </c>
      <c r="I1294" t="str">
        <f>Schools!I1294</f>
        <v>2783121.txt</v>
      </c>
      <c r="J1294" t="str">
        <f>Schools!J1294</f>
        <v>https://files.api.ofsted.gov.uk/v1/file/2783121</v>
      </c>
      <c r="K1294" t="str">
        <f>Schools!K1294</f>
        <v>Full inspection</v>
      </c>
      <c r="L1294" t="b">
        <f t="shared" si="210"/>
        <v>0</v>
      </c>
      <c r="M1294">
        <f t="shared" si="210"/>
        <v>5</v>
      </c>
      <c r="N1294">
        <f t="shared" si="210"/>
        <v>3</v>
      </c>
      <c r="O1294">
        <f t="shared" si="210"/>
        <v>0</v>
      </c>
      <c r="P1294">
        <f t="shared" si="210"/>
        <v>0</v>
      </c>
      <c r="Q1294">
        <f t="shared" si="210"/>
        <v>0</v>
      </c>
      <c r="R1294">
        <f t="shared" si="210"/>
        <v>0</v>
      </c>
      <c r="S1294">
        <f t="shared" si="210"/>
        <v>1</v>
      </c>
      <c r="T1294">
        <f t="shared" si="210"/>
        <v>0</v>
      </c>
      <c r="U1294">
        <f t="shared" si="210"/>
        <v>0</v>
      </c>
      <c r="V1294">
        <f t="shared" si="210"/>
        <v>0</v>
      </c>
      <c r="W1294">
        <f t="shared" si="210"/>
        <v>0</v>
      </c>
      <c r="X1294">
        <f t="shared" si="210"/>
        <v>0</v>
      </c>
      <c r="Y1294">
        <f t="shared" si="209"/>
        <v>0</v>
      </c>
      <c r="Z1294">
        <f t="shared" si="209"/>
        <v>1</v>
      </c>
      <c r="AA1294">
        <f t="shared" si="209"/>
        <v>2</v>
      </c>
      <c r="AB1294">
        <f t="shared" si="209"/>
        <v>0</v>
      </c>
      <c r="AC1294">
        <f t="shared" si="209"/>
        <v>7</v>
      </c>
    </row>
    <row r="1295" spans="1:29">
      <c r="A1295">
        <f>Schools!A1295</f>
        <v>141939</v>
      </c>
      <c r="B1295" t="str">
        <f>Schools!B1295</f>
        <v>Finham Park 2</v>
      </c>
      <c r="C1295" t="str">
        <f>Schools!C1295</f>
        <v>Secondary</v>
      </c>
      <c r="D1295" t="str">
        <f>Schools!D1295</f>
        <v>Good</v>
      </c>
      <c r="E1295" t="str">
        <f>Schools!E1295</f>
        <v>/provider/23/141939</v>
      </c>
      <c r="F1295" t="str">
        <f>Schools!F1295</f>
        <v>Torrington Avenue, Coventry, West Midlands, CV4 9WT</v>
      </c>
      <c r="G1295" s="17">
        <f>Schools!G1295</f>
        <v>43292</v>
      </c>
      <c r="H1295">
        <f>Schools!H1295</f>
        <v>2785087</v>
      </c>
      <c r="I1295" t="str">
        <f>Schools!I1295</f>
        <v>2785087.txt</v>
      </c>
      <c r="J1295" t="str">
        <f>Schools!J1295</f>
        <v>https://files.api.ofsted.gov.uk/v1/file/2785087</v>
      </c>
      <c r="K1295" t="str">
        <f>Schools!K1295</f>
        <v>Full inspection</v>
      </c>
      <c r="L1295" t="b">
        <f t="shared" si="210"/>
        <v>0</v>
      </c>
      <c r="M1295">
        <f t="shared" si="210"/>
        <v>0</v>
      </c>
      <c r="N1295">
        <f t="shared" si="210"/>
        <v>4</v>
      </c>
      <c r="O1295">
        <f t="shared" si="210"/>
        <v>0</v>
      </c>
      <c r="P1295">
        <f t="shared" si="210"/>
        <v>0</v>
      </c>
      <c r="Q1295">
        <f t="shared" si="210"/>
        <v>0</v>
      </c>
      <c r="R1295">
        <f t="shared" si="210"/>
        <v>0</v>
      </c>
      <c r="S1295">
        <f t="shared" si="210"/>
        <v>0</v>
      </c>
      <c r="T1295">
        <f t="shared" si="210"/>
        <v>0</v>
      </c>
      <c r="U1295">
        <f t="shared" si="210"/>
        <v>0</v>
      </c>
      <c r="V1295">
        <f t="shared" si="210"/>
        <v>0</v>
      </c>
      <c r="W1295">
        <f t="shared" si="210"/>
        <v>0</v>
      </c>
      <c r="X1295">
        <f t="shared" si="210"/>
        <v>0</v>
      </c>
      <c r="Y1295">
        <f t="shared" si="209"/>
        <v>0</v>
      </c>
      <c r="Z1295">
        <f t="shared" si="209"/>
        <v>0</v>
      </c>
      <c r="AA1295">
        <f t="shared" si="209"/>
        <v>0</v>
      </c>
      <c r="AB1295">
        <f t="shared" si="209"/>
        <v>0</v>
      </c>
      <c r="AC1295">
        <f t="shared" si="209"/>
        <v>2</v>
      </c>
    </row>
    <row r="1296" spans="1:29">
      <c r="A1296">
        <f>Schools!A1296</f>
        <v>141943</v>
      </c>
      <c r="B1296" t="str">
        <f>Schools!B1296</f>
        <v>King Solomon International Business School</v>
      </c>
      <c r="C1296" t="str">
        <f>Schools!C1296</f>
        <v>Other schools</v>
      </c>
      <c r="D1296" t="str">
        <f>Schools!D1296</f>
        <v>Inadequate</v>
      </c>
      <c r="E1296" t="str">
        <f>Schools!E1296</f>
        <v>/provider/28/141943</v>
      </c>
      <c r="F1296" t="str">
        <f>Schools!F1296</f>
        <v>Lord Street, Birmingham, West Midlands, B7 4AA</v>
      </c>
      <c r="G1296" s="17">
        <f>Schools!G1296</f>
        <v>43286</v>
      </c>
      <c r="H1296">
        <f>Schools!H1296</f>
        <v>2783901</v>
      </c>
      <c r="I1296" t="str">
        <f>Schools!I1296</f>
        <v>2783901.txt</v>
      </c>
      <c r="J1296" t="str">
        <f>Schools!J1296</f>
        <v>https://files.api.ofsted.gov.uk/v1/file/2783901</v>
      </c>
      <c r="K1296" t="str">
        <f>Schools!K1296</f>
        <v>Full inspection</v>
      </c>
      <c r="L1296" t="b">
        <f t="shared" si="210"/>
        <v>0</v>
      </c>
      <c r="M1296">
        <f t="shared" si="210"/>
        <v>13</v>
      </c>
      <c r="N1296">
        <f t="shared" si="210"/>
        <v>12</v>
      </c>
      <c r="O1296">
        <f t="shared" si="210"/>
        <v>0</v>
      </c>
      <c r="P1296">
        <f t="shared" si="210"/>
        <v>0</v>
      </c>
      <c r="Q1296">
        <f t="shared" si="210"/>
        <v>0</v>
      </c>
      <c r="R1296">
        <f t="shared" si="210"/>
        <v>0</v>
      </c>
      <c r="S1296">
        <f t="shared" si="210"/>
        <v>1</v>
      </c>
      <c r="T1296">
        <f t="shared" si="210"/>
        <v>0</v>
      </c>
      <c r="U1296">
        <f t="shared" si="210"/>
        <v>0</v>
      </c>
      <c r="V1296">
        <f t="shared" si="210"/>
        <v>0</v>
      </c>
      <c r="W1296">
        <f t="shared" si="210"/>
        <v>0</v>
      </c>
      <c r="X1296">
        <f t="shared" si="210"/>
        <v>0</v>
      </c>
      <c r="Y1296">
        <f t="shared" si="209"/>
        <v>0</v>
      </c>
      <c r="Z1296">
        <f t="shared" si="209"/>
        <v>0</v>
      </c>
      <c r="AA1296">
        <f t="shared" si="209"/>
        <v>0</v>
      </c>
      <c r="AB1296">
        <f t="shared" si="209"/>
        <v>0</v>
      </c>
      <c r="AC1296">
        <f t="shared" si="209"/>
        <v>13</v>
      </c>
    </row>
    <row r="1297" spans="1:29">
      <c r="A1297">
        <f>Schools!A1297</f>
        <v>141947</v>
      </c>
      <c r="B1297" t="str">
        <f>Schools!B1297</f>
        <v>The Ongar Academy</v>
      </c>
      <c r="C1297" t="str">
        <f>Schools!C1297</f>
        <v>Secondary</v>
      </c>
      <c r="D1297" t="str">
        <f>Schools!D1297</f>
        <v>Good</v>
      </c>
      <c r="E1297" t="str">
        <f>Schools!E1297</f>
        <v>/provider/23/141947</v>
      </c>
      <c r="F1297" t="str">
        <f>Schools!F1297</f>
        <v>Fyfield Road, Ongar, Essex, CM5 0AN</v>
      </c>
      <c r="G1297" s="17">
        <f>Schools!G1297</f>
        <v>43276</v>
      </c>
      <c r="H1297">
        <f>Schools!H1297</f>
        <v>2781575</v>
      </c>
      <c r="I1297" t="str">
        <f>Schools!I1297</f>
        <v>2781575.txt</v>
      </c>
      <c r="J1297" t="str">
        <f>Schools!J1297</f>
        <v>https://files.api.ofsted.gov.uk/v1/file/2781575</v>
      </c>
      <c r="K1297" t="str">
        <f>Schools!K1297</f>
        <v>Full inspection</v>
      </c>
      <c r="L1297" t="b">
        <f t="shared" si="210"/>
        <v>0</v>
      </c>
      <c r="M1297">
        <f t="shared" si="210"/>
        <v>6</v>
      </c>
      <c r="N1297">
        <f t="shared" si="210"/>
        <v>4</v>
      </c>
      <c r="O1297">
        <f t="shared" si="210"/>
        <v>1</v>
      </c>
      <c r="P1297">
        <f t="shared" si="210"/>
        <v>0</v>
      </c>
      <c r="Q1297">
        <f t="shared" si="210"/>
        <v>0</v>
      </c>
      <c r="R1297">
        <f t="shared" si="210"/>
        <v>0</v>
      </c>
      <c r="S1297">
        <f t="shared" si="210"/>
        <v>0</v>
      </c>
      <c r="T1297">
        <f t="shared" si="210"/>
        <v>0</v>
      </c>
      <c r="U1297">
        <f t="shared" si="210"/>
        <v>0</v>
      </c>
      <c r="V1297">
        <f t="shared" si="210"/>
        <v>0</v>
      </c>
      <c r="W1297">
        <f t="shared" si="210"/>
        <v>0</v>
      </c>
      <c r="X1297">
        <f t="shared" si="210"/>
        <v>0</v>
      </c>
      <c r="Y1297">
        <f t="shared" si="209"/>
        <v>0</v>
      </c>
      <c r="Z1297">
        <f t="shared" si="209"/>
        <v>0</v>
      </c>
      <c r="AA1297">
        <f t="shared" si="209"/>
        <v>0</v>
      </c>
      <c r="AB1297">
        <f t="shared" si="209"/>
        <v>1</v>
      </c>
      <c r="AC1297">
        <f t="shared" si="209"/>
        <v>0</v>
      </c>
    </row>
    <row r="1298" spans="1:29">
      <c r="A1298">
        <f>Schools!A1298</f>
        <v>144717</v>
      </c>
      <c r="B1298" t="str">
        <f>Schools!B1298</f>
        <v>Hidelow Grange School</v>
      </c>
      <c r="C1298" t="str">
        <f>Schools!C1298</f>
        <v>Independent School</v>
      </c>
      <c r="D1298" t="str">
        <f>Schools!D1298</f>
        <v>Requires Improvement</v>
      </c>
      <c r="E1298" t="str">
        <f>Schools!E1298</f>
        <v>/provider/27/144717</v>
      </c>
      <c r="F1298" t="str">
        <f>Schools!F1298</f>
        <v>Acton Green, Acton Beauchamp, Worcester, WR6 5AH</v>
      </c>
      <c r="G1298" s="17">
        <f>Schools!G1298</f>
        <v>43269</v>
      </c>
      <c r="H1298">
        <f>Schools!H1298</f>
        <v>2780397</v>
      </c>
      <c r="I1298" t="str">
        <f>Schools!I1298</f>
        <v>2780397.txt</v>
      </c>
      <c r="J1298" t="str">
        <f>Schools!J1298</f>
        <v>https://files.api.ofsted.gov.uk/v1/file/2780397</v>
      </c>
      <c r="K1298" t="str">
        <f>Schools!K1298</f>
        <v>Standard inspection</v>
      </c>
      <c r="L1298" t="b">
        <f t="shared" si="210"/>
        <v>0</v>
      </c>
      <c r="M1298">
        <f t="shared" si="210"/>
        <v>14</v>
      </c>
      <c r="N1298">
        <f t="shared" si="210"/>
        <v>22</v>
      </c>
      <c r="O1298">
        <f t="shared" si="210"/>
        <v>0</v>
      </c>
      <c r="P1298">
        <f t="shared" si="210"/>
        <v>0</v>
      </c>
      <c r="Q1298">
        <f t="shared" si="210"/>
        <v>0</v>
      </c>
      <c r="R1298">
        <f t="shared" si="210"/>
        <v>0</v>
      </c>
      <c r="S1298">
        <f t="shared" si="210"/>
        <v>1</v>
      </c>
      <c r="T1298">
        <f t="shared" si="210"/>
        <v>0</v>
      </c>
      <c r="U1298">
        <f t="shared" si="210"/>
        <v>0</v>
      </c>
      <c r="V1298">
        <f t="shared" si="210"/>
        <v>0</v>
      </c>
      <c r="W1298">
        <f t="shared" si="210"/>
        <v>0</v>
      </c>
      <c r="X1298">
        <f t="shared" si="210"/>
        <v>0</v>
      </c>
      <c r="Y1298">
        <f t="shared" ref="Y1298:AC1313" si="211">VLOOKUP($A1298,rMentions,COLUMN()-9,FALSE)</f>
        <v>0</v>
      </c>
      <c r="Z1298">
        <f t="shared" si="211"/>
        <v>0</v>
      </c>
      <c r="AA1298">
        <f t="shared" si="211"/>
        <v>0</v>
      </c>
      <c r="AB1298">
        <f t="shared" si="211"/>
        <v>0</v>
      </c>
      <c r="AC1298">
        <f t="shared" si="211"/>
        <v>6</v>
      </c>
    </row>
    <row r="1299" spans="1:29">
      <c r="A1299">
        <f>Schools!A1299</f>
        <v>141964</v>
      </c>
      <c r="B1299" t="str">
        <f>Schools!B1299</f>
        <v>South Wiltshire UTC</v>
      </c>
      <c r="C1299" t="str">
        <f>Schools!C1299</f>
        <v>Secondary</v>
      </c>
      <c r="D1299" t="str">
        <f>Schools!D1299</f>
        <v>Inadequate</v>
      </c>
      <c r="E1299" t="str">
        <f>Schools!E1299</f>
        <v>/provider/23/141964</v>
      </c>
      <c r="F1299" t="str">
        <f>Schools!F1299</f>
        <v>Wilton Road, Salisbury, Wiltshire, SP2 7HR</v>
      </c>
      <c r="G1299" s="17">
        <f>Schools!G1299</f>
        <v>43208</v>
      </c>
      <c r="H1299">
        <f>Schools!H1299</f>
        <v>2767695</v>
      </c>
      <c r="I1299" t="str">
        <f>Schools!I1299</f>
        <v>2767695.txt</v>
      </c>
      <c r="J1299" t="str">
        <f>Schools!J1299</f>
        <v>https://files.api.ofsted.gov.uk/v1/file/2767695</v>
      </c>
      <c r="K1299" t="str">
        <f>Schools!K1299</f>
        <v>Full inspection</v>
      </c>
      <c r="L1299" t="b">
        <f t="shared" si="210"/>
        <v>0</v>
      </c>
      <c r="M1299">
        <f t="shared" si="210"/>
        <v>1</v>
      </c>
      <c r="N1299">
        <f t="shared" si="210"/>
        <v>5</v>
      </c>
      <c r="O1299">
        <f t="shared" si="210"/>
        <v>0</v>
      </c>
      <c r="P1299">
        <f t="shared" si="210"/>
        <v>2</v>
      </c>
      <c r="Q1299">
        <f t="shared" si="210"/>
        <v>0</v>
      </c>
      <c r="R1299">
        <f t="shared" si="210"/>
        <v>0</v>
      </c>
      <c r="S1299">
        <f t="shared" si="210"/>
        <v>0</v>
      </c>
      <c r="T1299">
        <f t="shared" si="210"/>
        <v>1</v>
      </c>
      <c r="U1299">
        <f t="shared" si="210"/>
        <v>0</v>
      </c>
      <c r="V1299">
        <f t="shared" si="210"/>
        <v>0</v>
      </c>
      <c r="W1299">
        <f t="shared" si="210"/>
        <v>0</v>
      </c>
      <c r="X1299">
        <f t="shared" si="210"/>
        <v>0</v>
      </c>
      <c r="Y1299">
        <f t="shared" si="211"/>
        <v>1</v>
      </c>
      <c r="Z1299">
        <f t="shared" si="211"/>
        <v>0</v>
      </c>
      <c r="AA1299">
        <f t="shared" si="211"/>
        <v>0</v>
      </c>
      <c r="AB1299">
        <f t="shared" si="211"/>
        <v>2</v>
      </c>
      <c r="AC1299">
        <f t="shared" si="211"/>
        <v>4</v>
      </c>
    </row>
    <row r="1300" spans="1:29">
      <c r="A1300">
        <f>Schools!A1300</f>
        <v>145230</v>
      </c>
      <c r="B1300" t="str">
        <f>Schools!B1300</f>
        <v>Thomas Rotherham College</v>
      </c>
      <c r="C1300" t="str">
        <f>Schools!C1300</f>
        <v>16-19 academy</v>
      </c>
      <c r="D1300" t="str">
        <f>Schools!D1300</f>
        <v>Requires Improvement</v>
      </c>
      <c r="E1300" t="str">
        <f>Schools!E1300</f>
        <v>/provider/46/145230</v>
      </c>
      <c r="F1300" t="str">
        <f>Schools!F1300</f>
        <v>Moorgate Road, Rotherham, South Yorkshire, S60 2BE</v>
      </c>
      <c r="G1300" s="17">
        <f>Schools!G1300</f>
        <v>43172</v>
      </c>
      <c r="H1300">
        <f>Schools!H1300</f>
        <v>2760373</v>
      </c>
      <c r="I1300" t="str">
        <f>Schools!I1300</f>
        <v>2760373.txt</v>
      </c>
      <c r="J1300" t="str">
        <f>Schools!J1300</f>
        <v>https://files.api.ofsted.gov.uk/v1/file/2760373</v>
      </c>
      <c r="K1300" t="str">
        <f>Schools!K1300</f>
        <v>Full inspection</v>
      </c>
      <c r="L1300" t="b">
        <f t="shared" si="210"/>
        <v>0</v>
      </c>
      <c r="M1300">
        <f t="shared" si="210"/>
        <v>0</v>
      </c>
      <c r="N1300">
        <f t="shared" si="210"/>
        <v>6</v>
      </c>
      <c r="O1300">
        <f t="shared" si="210"/>
        <v>0</v>
      </c>
      <c r="P1300">
        <f t="shared" si="210"/>
        <v>0</v>
      </c>
      <c r="Q1300">
        <f t="shared" si="210"/>
        <v>0</v>
      </c>
      <c r="R1300">
        <f t="shared" si="210"/>
        <v>0</v>
      </c>
      <c r="S1300">
        <f t="shared" si="210"/>
        <v>0</v>
      </c>
      <c r="T1300">
        <f t="shared" si="210"/>
        <v>0</v>
      </c>
      <c r="U1300">
        <f t="shared" si="210"/>
        <v>0</v>
      </c>
      <c r="V1300">
        <f t="shared" si="210"/>
        <v>0</v>
      </c>
      <c r="W1300">
        <f t="shared" si="210"/>
        <v>0</v>
      </c>
      <c r="X1300">
        <f t="shared" si="210"/>
        <v>0</v>
      </c>
      <c r="Y1300">
        <f t="shared" si="211"/>
        <v>0</v>
      </c>
      <c r="Z1300">
        <f t="shared" si="211"/>
        <v>1</v>
      </c>
      <c r="AA1300">
        <f t="shared" si="211"/>
        <v>1</v>
      </c>
      <c r="AB1300">
        <f t="shared" si="211"/>
        <v>0</v>
      </c>
      <c r="AC1300">
        <f t="shared" si="211"/>
        <v>7</v>
      </c>
    </row>
    <row r="1301" spans="1:29">
      <c r="A1301">
        <f>Schools!A1301</f>
        <v>141969</v>
      </c>
      <c r="B1301" t="str">
        <f>Schools!B1301</f>
        <v>Eden Boys' School, Birmingham</v>
      </c>
      <c r="C1301" t="str">
        <f>Schools!C1301</f>
        <v>Secondary</v>
      </c>
      <c r="D1301" t="str">
        <f>Schools!D1301</f>
        <v>Outstanding</v>
      </c>
      <c r="E1301" t="str">
        <f>Schools!E1301</f>
        <v>/provider/23/141969</v>
      </c>
      <c r="F1301" t="str">
        <f>Schools!F1301</f>
        <v>150 Wellhead Lane, Perry Barr, Birmingham, West Midlands, B42 2SY</v>
      </c>
      <c r="G1301" s="17">
        <f>Schools!G1301</f>
        <v>43284</v>
      </c>
      <c r="H1301">
        <f>Schools!H1301</f>
        <v>2783129</v>
      </c>
      <c r="I1301" t="str">
        <f>Schools!I1301</f>
        <v>2783129.txt</v>
      </c>
      <c r="J1301" t="str">
        <f>Schools!J1301</f>
        <v>https://files.api.ofsted.gov.uk/v1/file/2783129</v>
      </c>
      <c r="K1301" t="str">
        <f>Schools!K1301</f>
        <v>Full inspection</v>
      </c>
      <c r="L1301" t="b">
        <f t="shared" si="210"/>
        <v>0</v>
      </c>
      <c r="M1301">
        <f t="shared" si="210"/>
        <v>0</v>
      </c>
      <c r="N1301">
        <f t="shared" si="210"/>
        <v>0</v>
      </c>
      <c r="O1301">
        <f t="shared" si="210"/>
        <v>0</v>
      </c>
      <c r="P1301">
        <f t="shared" si="210"/>
        <v>1</v>
      </c>
      <c r="Q1301">
        <f t="shared" si="210"/>
        <v>0</v>
      </c>
      <c r="R1301">
        <f t="shared" si="210"/>
        <v>0</v>
      </c>
      <c r="S1301">
        <f t="shared" si="210"/>
        <v>0</v>
      </c>
      <c r="T1301">
        <f t="shared" si="210"/>
        <v>0</v>
      </c>
      <c r="U1301">
        <f t="shared" si="210"/>
        <v>0</v>
      </c>
      <c r="V1301">
        <f t="shared" si="210"/>
        <v>0</v>
      </c>
      <c r="W1301">
        <f t="shared" si="210"/>
        <v>0</v>
      </c>
      <c r="X1301">
        <f t="shared" si="210"/>
        <v>0</v>
      </c>
      <c r="Y1301">
        <f t="shared" si="211"/>
        <v>0</v>
      </c>
      <c r="Z1301">
        <f t="shared" si="211"/>
        <v>0</v>
      </c>
      <c r="AA1301">
        <f t="shared" si="211"/>
        <v>1</v>
      </c>
      <c r="AB1301">
        <f t="shared" si="211"/>
        <v>0</v>
      </c>
      <c r="AC1301">
        <f t="shared" si="211"/>
        <v>2</v>
      </c>
    </row>
    <row r="1302" spans="1:29">
      <c r="A1302">
        <f>Schools!A1302</f>
        <v>141970</v>
      </c>
      <c r="B1302" t="str">
        <f>Schools!B1302</f>
        <v>Eden Girls' School, Slough</v>
      </c>
      <c r="C1302" t="str">
        <f>Schools!C1302</f>
        <v>Secondary</v>
      </c>
      <c r="D1302" t="str">
        <f>Schools!D1302</f>
        <v>Outstanding</v>
      </c>
      <c r="E1302" t="str">
        <f>Schools!E1302</f>
        <v>/provider/23/141970</v>
      </c>
      <c r="F1302" t="str">
        <f>Schools!F1302</f>
        <v>183-187 Bath Road, Slough, Berkshire, SL1 4AA</v>
      </c>
      <c r="G1302" s="17">
        <f>Schools!G1302</f>
        <v>43265</v>
      </c>
      <c r="H1302">
        <f>Schools!H1302</f>
        <v>2779657</v>
      </c>
      <c r="I1302" t="str">
        <f>Schools!I1302</f>
        <v>2779657.txt</v>
      </c>
      <c r="J1302" t="str">
        <f>Schools!J1302</f>
        <v>https://files.api.ofsted.gov.uk/v1/file/2779657</v>
      </c>
      <c r="K1302" t="str">
        <f>Schools!K1302</f>
        <v>Full inspection</v>
      </c>
      <c r="L1302" t="b">
        <f t="shared" ref="L1302:AA1311" si="212">VLOOKUP($A1302,rMentions,COLUMN()-9,FALSE)</f>
        <v>0</v>
      </c>
      <c r="M1302">
        <f t="shared" si="212"/>
        <v>0</v>
      </c>
      <c r="N1302">
        <f t="shared" si="212"/>
        <v>3</v>
      </c>
      <c r="O1302">
        <f t="shared" si="212"/>
        <v>0</v>
      </c>
      <c r="P1302">
        <f t="shared" si="212"/>
        <v>1</v>
      </c>
      <c r="Q1302">
        <f t="shared" si="212"/>
        <v>0</v>
      </c>
      <c r="R1302">
        <f t="shared" si="212"/>
        <v>1</v>
      </c>
      <c r="S1302">
        <f t="shared" si="212"/>
        <v>0</v>
      </c>
      <c r="T1302">
        <f t="shared" si="212"/>
        <v>0</v>
      </c>
      <c r="U1302">
        <f t="shared" si="212"/>
        <v>0</v>
      </c>
      <c r="V1302">
        <f t="shared" si="212"/>
        <v>0</v>
      </c>
      <c r="W1302">
        <f t="shared" si="212"/>
        <v>0</v>
      </c>
      <c r="X1302">
        <f t="shared" si="212"/>
        <v>0</v>
      </c>
      <c r="Y1302">
        <f t="shared" si="212"/>
        <v>0</v>
      </c>
      <c r="Z1302">
        <f t="shared" si="212"/>
        <v>0</v>
      </c>
      <c r="AA1302">
        <f t="shared" si="212"/>
        <v>0</v>
      </c>
      <c r="AB1302">
        <f t="shared" si="211"/>
        <v>1</v>
      </c>
      <c r="AC1302">
        <f t="shared" si="211"/>
        <v>6</v>
      </c>
    </row>
    <row r="1303" spans="1:29">
      <c r="A1303">
        <f>Schools!A1303</f>
        <v>141971</v>
      </c>
      <c r="B1303" t="str">
        <f>Schools!B1303</f>
        <v>Eden Boys' School, Preston</v>
      </c>
      <c r="C1303" t="str">
        <f>Schools!C1303</f>
        <v>Secondary</v>
      </c>
      <c r="D1303" t="str">
        <f>Schools!D1303</f>
        <v>Outstanding</v>
      </c>
      <c r="E1303" t="str">
        <f>Schools!E1303</f>
        <v>/provider/23/141971</v>
      </c>
      <c r="F1303" t="str">
        <f>Schools!F1303</f>
        <v>Adelaide Street, Preston, Lancashire, PR1 4BD</v>
      </c>
      <c r="G1303" s="17">
        <f>Schools!G1303</f>
        <v>43271</v>
      </c>
      <c r="H1303">
        <f>Schools!H1303</f>
        <v>2780673</v>
      </c>
      <c r="I1303" t="str">
        <f>Schools!I1303</f>
        <v>2780673.txt</v>
      </c>
      <c r="J1303" t="str">
        <f>Schools!J1303</f>
        <v>https://files.api.ofsted.gov.uk/v1/file/2780673</v>
      </c>
      <c r="K1303" t="str">
        <f>Schools!K1303</f>
        <v>Full inspection</v>
      </c>
      <c r="L1303" t="b">
        <f t="shared" si="212"/>
        <v>0</v>
      </c>
      <c r="M1303">
        <f t="shared" si="212"/>
        <v>3</v>
      </c>
      <c r="N1303">
        <f t="shared" si="212"/>
        <v>5</v>
      </c>
      <c r="O1303">
        <f t="shared" si="212"/>
        <v>0</v>
      </c>
      <c r="P1303">
        <f t="shared" si="212"/>
        <v>0</v>
      </c>
      <c r="Q1303">
        <f t="shared" si="212"/>
        <v>0</v>
      </c>
      <c r="R1303">
        <f t="shared" si="212"/>
        <v>0</v>
      </c>
      <c r="S1303">
        <f t="shared" si="212"/>
        <v>0</v>
      </c>
      <c r="T1303">
        <f t="shared" si="212"/>
        <v>0</v>
      </c>
      <c r="U1303">
        <f t="shared" si="212"/>
        <v>0</v>
      </c>
      <c r="V1303">
        <f t="shared" si="212"/>
        <v>0</v>
      </c>
      <c r="W1303">
        <f t="shared" si="212"/>
        <v>0</v>
      </c>
      <c r="X1303">
        <f t="shared" si="212"/>
        <v>0</v>
      </c>
      <c r="Y1303">
        <f t="shared" si="211"/>
        <v>0</v>
      </c>
      <c r="Z1303">
        <f t="shared" si="211"/>
        <v>0</v>
      </c>
      <c r="AA1303">
        <f t="shared" si="211"/>
        <v>0</v>
      </c>
      <c r="AB1303">
        <f t="shared" si="211"/>
        <v>0</v>
      </c>
      <c r="AC1303">
        <f t="shared" si="211"/>
        <v>9</v>
      </c>
    </row>
    <row r="1304" spans="1:29">
      <c r="A1304">
        <f>Schools!A1304</f>
        <v>140977</v>
      </c>
      <c r="B1304" t="str">
        <f>Schools!B1304</f>
        <v>Dorset Studio School</v>
      </c>
      <c r="C1304" t="str">
        <f>Schools!C1304</f>
        <v>Secondary</v>
      </c>
      <c r="D1304" t="str">
        <f>Schools!D1304</f>
        <v>Good</v>
      </c>
      <c r="E1304" t="str">
        <f>Schools!E1304</f>
        <v>/provider/23/140977</v>
      </c>
      <c r="F1304" t="str">
        <f>Schools!F1304</f>
        <v>Kingston Maurward, Dorchester, Dorset, DT2 8PX</v>
      </c>
      <c r="G1304" s="17">
        <f>Schools!G1304</f>
        <v>43017</v>
      </c>
      <c r="H1304">
        <f>Schools!H1304</f>
        <v>2729247</v>
      </c>
      <c r="I1304" t="str">
        <f>Schools!I1304</f>
        <v>2729247.txt</v>
      </c>
      <c r="J1304" t="str">
        <f>Schools!J1304</f>
        <v>https://files.api.ofsted.gov.uk/v1/file/2729247</v>
      </c>
      <c r="K1304" t="str">
        <f>Schools!K1304</f>
        <v>Full inspection</v>
      </c>
      <c r="L1304" t="b">
        <f t="shared" si="212"/>
        <v>0</v>
      </c>
      <c r="M1304">
        <f t="shared" si="212"/>
        <v>5</v>
      </c>
      <c r="N1304">
        <f t="shared" si="212"/>
        <v>7</v>
      </c>
      <c r="O1304">
        <f t="shared" si="212"/>
        <v>0</v>
      </c>
      <c r="P1304">
        <f t="shared" si="212"/>
        <v>1</v>
      </c>
      <c r="Q1304">
        <f t="shared" si="212"/>
        <v>0</v>
      </c>
      <c r="R1304">
        <f t="shared" si="212"/>
        <v>0</v>
      </c>
      <c r="S1304">
        <f t="shared" si="212"/>
        <v>0</v>
      </c>
      <c r="T1304">
        <f t="shared" si="212"/>
        <v>0</v>
      </c>
      <c r="U1304">
        <f t="shared" si="212"/>
        <v>0</v>
      </c>
      <c r="V1304">
        <f t="shared" si="212"/>
        <v>0</v>
      </c>
      <c r="W1304">
        <f t="shared" si="212"/>
        <v>0</v>
      </c>
      <c r="X1304">
        <f t="shared" si="212"/>
        <v>0</v>
      </c>
      <c r="Y1304">
        <f t="shared" si="211"/>
        <v>0</v>
      </c>
      <c r="Z1304">
        <f t="shared" si="211"/>
        <v>0</v>
      </c>
      <c r="AA1304">
        <f t="shared" si="211"/>
        <v>0</v>
      </c>
      <c r="AB1304">
        <f t="shared" si="211"/>
        <v>4</v>
      </c>
      <c r="AC1304">
        <f t="shared" si="211"/>
        <v>11</v>
      </c>
    </row>
    <row r="1305" spans="1:29">
      <c r="A1305">
        <f>Schools!A1305</f>
        <v>142123</v>
      </c>
      <c r="B1305" t="str">
        <f>Schools!B1305</f>
        <v>Wolverhampton Vocational Training Centre</v>
      </c>
      <c r="C1305" t="str">
        <f>Schools!C1305</f>
        <v>Special School</v>
      </c>
      <c r="D1305" t="str">
        <f>Schools!D1305</f>
        <v>Good</v>
      </c>
      <c r="E1305" t="str">
        <f>Schools!E1305</f>
        <v>/provider/25/142123</v>
      </c>
      <c r="F1305" t="str">
        <f>Schools!F1305</f>
        <v>Millfields Road, Ettingshall, Wolverhampton, West Midlands, WV4 6JP</v>
      </c>
      <c r="G1305" s="17">
        <f>Schools!G1305</f>
        <v>43285</v>
      </c>
      <c r="H1305">
        <f>Schools!H1305</f>
        <v>2783489</v>
      </c>
      <c r="I1305" t="str">
        <f>Schools!I1305</f>
        <v>2783489.txt</v>
      </c>
      <c r="J1305" t="str">
        <f>Schools!J1305</f>
        <v>https://files.api.ofsted.gov.uk/v1/file/2783489</v>
      </c>
      <c r="K1305" t="str">
        <f>Schools!K1305</f>
        <v>Full inspection</v>
      </c>
      <c r="L1305" t="b">
        <f t="shared" si="212"/>
        <v>0</v>
      </c>
      <c r="M1305">
        <f t="shared" si="212"/>
        <v>0</v>
      </c>
      <c r="N1305">
        <f t="shared" si="212"/>
        <v>6</v>
      </c>
      <c r="O1305">
        <f t="shared" si="212"/>
        <v>0</v>
      </c>
      <c r="P1305">
        <f t="shared" si="212"/>
        <v>0</v>
      </c>
      <c r="Q1305">
        <f t="shared" si="212"/>
        <v>0</v>
      </c>
      <c r="R1305">
        <f t="shared" si="212"/>
        <v>1</v>
      </c>
      <c r="S1305">
        <f t="shared" si="212"/>
        <v>0</v>
      </c>
      <c r="T1305">
        <f t="shared" si="212"/>
        <v>0</v>
      </c>
      <c r="U1305">
        <f t="shared" si="212"/>
        <v>0</v>
      </c>
      <c r="V1305">
        <f t="shared" si="212"/>
        <v>0</v>
      </c>
      <c r="W1305">
        <f t="shared" si="212"/>
        <v>0</v>
      </c>
      <c r="X1305">
        <f t="shared" si="212"/>
        <v>0</v>
      </c>
      <c r="Y1305">
        <f t="shared" si="211"/>
        <v>0</v>
      </c>
      <c r="Z1305">
        <f t="shared" si="211"/>
        <v>0</v>
      </c>
      <c r="AA1305">
        <f t="shared" si="211"/>
        <v>0</v>
      </c>
      <c r="AB1305">
        <f t="shared" si="211"/>
        <v>0</v>
      </c>
      <c r="AC1305">
        <f t="shared" si="211"/>
        <v>6</v>
      </c>
    </row>
    <row r="1306" spans="1:29">
      <c r="A1306">
        <f>Schools!A1306</f>
        <v>142124</v>
      </c>
      <c r="B1306" t="str">
        <f>Schools!B1306</f>
        <v>Atrium Studio School</v>
      </c>
      <c r="C1306" t="str">
        <f>Schools!C1306</f>
        <v>Secondary</v>
      </c>
      <c r="D1306" t="str">
        <f>Schools!D1306</f>
        <v>Good</v>
      </c>
      <c r="E1306" t="str">
        <f>Schools!E1306</f>
        <v>/provider/23/142124</v>
      </c>
      <c r="F1306" t="str">
        <f>Schools!F1306</f>
        <v>Balland Lane, Ashburton, Devon, TQ13 7EW</v>
      </c>
      <c r="G1306" s="17">
        <f>Schools!G1306</f>
        <v>43133</v>
      </c>
      <c r="H1306">
        <f>Schools!H1306</f>
        <v>2751189</v>
      </c>
      <c r="I1306" t="str">
        <f>Schools!I1306</f>
        <v>2751189.txt</v>
      </c>
      <c r="J1306" t="str">
        <f>Schools!J1306</f>
        <v>https://files.api.ofsted.gov.uk/v1/file/2751189</v>
      </c>
      <c r="K1306" t="str">
        <f>Schools!K1306</f>
        <v>Full inspection</v>
      </c>
      <c r="L1306" t="b">
        <f t="shared" si="212"/>
        <v>0</v>
      </c>
      <c r="M1306">
        <f t="shared" si="212"/>
        <v>1</v>
      </c>
      <c r="N1306">
        <f t="shared" si="212"/>
        <v>5</v>
      </c>
      <c r="O1306">
        <f t="shared" si="212"/>
        <v>0</v>
      </c>
      <c r="P1306">
        <f t="shared" si="212"/>
        <v>0</v>
      </c>
      <c r="Q1306">
        <f t="shared" si="212"/>
        <v>0</v>
      </c>
      <c r="R1306">
        <f t="shared" si="212"/>
        <v>0</v>
      </c>
      <c r="S1306">
        <f t="shared" si="212"/>
        <v>0</v>
      </c>
      <c r="T1306">
        <f t="shared" si="212"/>
        <v>1</v>
      </c>
      <c r="U1306">
        <f t="shared" si="212"/>
        <v>0</v>
      </c>
      <c r="V1306">
        <f t="shared" si="212"/>
        <v>0</v>
      </c>
      <c r="W1306">
        <f t="shared" si="212"/>
        <v>0</v>
      </c>
      <c r="X1306">
        <f t="shared" si="212"/>
        <v>0</v>
      </c>
      <c r="Y1306">
        <f t="shared" si="211"/>
        <v>0</v>
      </c>
      <c r="Z1306">
        <f t="shared" si="211"/>
        <v>0</v>
      </c>
      <c r="AA1306">
        <f t="shared" si="211"/>
        <v>0</v>
      </c>
      <c r="AB1306">
        <f t="shared" si="211"/>
        <v>1</v>
      </c>
      <c r="AC1306">
        <f t="shared" si="211"/>
        <v>1</v>
      </c>
    </row>
    <row r="1307" spans="1:29">
      <c r="A1307">
        <f>Schools!A1307</f>
        <v>142125</v>
      </c>
      <c r="B1307" t="str">
        <f>Schools!B1307</f>
        <v>Mendip Studio School</v>
      </c>
      <c r="C1307" t="str">
        <f>Schools!C1307</f>
        <v>Secondary</v>
      </c>
      <c r="D1307" t="str">
        <f>Schools!D1307</f>
        <v>Good</v>
      </c>
      <c r="E1307" t="str">
        <f>Schools!E1307</f>
        <v>/provider/23/142125</v>
      </c>
      <c r="F1307" t="str">
        <f>Schools!F1307</f>
        <v>Knobsbury Lane, Writhlington, Radstock, Somerset, BA3 3NQ</v>
      </c>
      <c r="G1307" s="17">
        <f>Schools!G1307</f>
        <v>43213</v>
      </c>
      <c r="H1307">
        <f>Schools!H1307</f>
        <v>2768921</v>
      </c>
      <c r="I1307" t="str">
        <f>Schools!I1307</f>
        <v>2768921.txt</v>
      </c>
      <c r="J1307" t="str">
        <f>Schools!J1307</f>
        <v>https://files.api.ofsted.gov.uk/v1/file/2768921</v>
      </c>
      <c r="K1307" t="str">
        <f>Schools!K1307</f>
        <v>Full inspection</v>
      </c>
      <c r="L1307" t="b">
        <f t="shared" si="212"/>
        <v>0</v>
      </c>
      <c r="M1307">
        <f t="shared" si="212"/>
        <v>4</v>
      </c>
      <c r="N1307">
        <f t="shared" si="212"/>
        <v>8</v>
      </c>
      <c r="O1307">
        <f t="shared" si="212"/>
        <v>0</v>
      </c>
      <c r="P1307">
        <f t="shared" si="212"/>
        <v>0</v>
      </c>
      <c r="Q1307">
        <f t="shared" si="212"/>
        <v>0</v>
      </c>
      <c r="R1307">
        <f t="shared" si="212"/>
        <v>0</v>
      </c>
      <c r="S1307">
        <f t="shared" si="212"/>
        <v>1</v>
      </c>
      <c r="T1307">
        <f t="shared" si="212"/>
        <v>0</v>
      </c>
      <c r="U1307">
        <f t="shared" si="212"/>
        <v>0</v>
      </c>
      <c r="V1307">
        <f t="shared" si="212"/>
        <v>0</v>
      </c>
      <c r="W1307">
        <f t="shared" si="212"/>
        <v>0</v>
      </c>
      <c r="X1307">
        <f t="shared" si="212"/>
        <v>0</v>
      </c>
      <c r="Y1307">
        <f t="shared" si="211"/>
        <v>0</v>
      </c>
      <c r="Z1307">
        <f t="shared" si="211"/>
        <v>0</v>
      </c>
      <c r="AA1307">
        <f t="shared" si="211"/>
        <v>0</v>
      </c>
      <c r="AB1307">
        <f t="shared" si="211"/>
        <v>0</v>
      </c>
      <c r="AC1307">
        <f t="shared" si="211"/>
        <v>12</v>
      </c>
    </row>
    <row r="1308" spans="1:29">
      <c r="A1308">
        <f>Schools!A1308</f>
        <v>142126</v>
      </c>
      <c r="B1308" t="str">
        <f>Schools!B1308</f>
        <v>Space Studio West London</v>
      </c>
      <c r="C1308" t="str">
        <f>Schools!C1308</f>
        <v>Secondary</v>
      </c>
      <c r="D1308" t="str">
        <f>Schools!D1308</f>
        <v>Good</v>
      </c>
      <c r="E1308" t="str">
        <f>Schools!E1308</f>
        <v>/provider/23/142126</v>
      </c>
      <c r="F1308" t="str">
        <f>Schools!F1308</f>
        <v>Letchworth Avenue, Feltham, Hounslow, TW14 9PE</v>
      </c>
      <c r="G1308" s="17">
        <f>Schools!G1308</f>
        <v>43138</v>
      </c>
      <c r="H1308">
        <f>Schools!H1308</f>
        <v>2752145</v>
      </c>
      <c r="I1308" t="str">
        <f>Schools!I1308</f>
        <v>2752145.txt</v>
      </c>
      <c r="J1308" t="str">
        <f>Schools!J1308</f>
        <v>https://files.api.ofsted.gov.uk/v1/file/2752145</v>
      </c>
      <c r="K1308" t="str">
        <f>Schools!K1308</f>
        <v>Full inspection</v>
      </c>
      <c r="L1308" t="b">
        <f t="shared" si="212"/>
        <v>0</v>
      </c>
      <c r="M1308">
        <f t="shared" si="212"/>
        <v>9</v>
      </c>
      <c r="N1308">
        <f t="shared" si="212"/>
        <v>9</v>
      </c>
      <c r="O1308">
        <f t="shared" si="212"/>
        <v>2</v>
      </c>
      <c r="P1308">
        <f t="shared" si="212"/>
        <v>1</v>
      </c>
      <c r="Q1308">
        <f t="shared" si="212"/>
        <v>0</v>
      </c>
      <c r="R1308">
        <f t="shared" si="212"/>
        <v>0</v>
      </c>
      <c r="S1308">
        <f t="shared" si="212"/>
        <v>1</v>
      </c>
      <c r="T1308">
        <f t="shared" si="212"/>
        <v>0</v>
      </c>
      <c r="U1308">
        <f t="shared" si="212"/>
        <v>0</v>
      </c>
      <c r="V1308">
        <f t="shared" si="212"/>
        <v>0</v>
      </c>
      <c r="W1308">
        <f t="shared" si="212"/>
        <v>0</v>
      </c>
      <c r="X1308">
        <f t="shared" si="212"/>
        <v>0</v>
      </c>
      <c r="Y1308">
        <f t="shared" si="211"/>
        <v>0</v>
      </c>
      <c r="Z1308">
        <f t="shared" si="211"/>
        <v>0</v>
      </c>
      <c r="AA1308">
        <f t="shared" si="211"/>
        <v>1</v>
      </c>
      <c r="AB1308">
        <f t="shared" si="211"/>
        <v>2</v>
      </c>
      <c r="AC1308">
        <f t="shared" si="211"/>
        <v>5</v>
      </c>
    </row>
    <row r="1309" spans="1:29">
      <c r="A1309">
        <f>Schools!A1309</f>
        <v>142129</v>
      </c>
      <c r="B1309" t="str">
        <f>Schools!B1309</f>
        <v>Derby Manufacturing UTC</v>
      </c>
      <c r="C1309" t="str">
        <f>Schools!C1309</f>
        <v>Secondary</v>
      </c>
      <c r="D1309" t="str">
        <f>Schools!D1309</f>
        <v>Inadequate</v>
      </c>
      <c r="E1309" t="str">
        <f>Schools!E1309</f>
        <v>/provider/23/142129</v>
      </c>
      <c r="F1309" t="str">
        <f>Schools!F1309</f>
        <v>Locomotive Way, Pride Park, Derby, Derbyshire, DE24 8PU</v>
      </c>
      <c r="G1309" s="17">
        <f>Schools!G1309</f>
        <v>43279</v>
      </c>
      <c r="H1309">
        <f>Schools!H1309</f>
        <v>2782345</v>
      </c>
      <c r="I1309" t="str">
        <f>Schools!I1309</f>
        <v>2782345.txt</v>
      </c>
      <c r="J1309" t="str">
        <f>Schools!J1309</f>
        <v>https://files.api.ofsted.gov.uk/v1/file/2782345</v>
      </c>
      <c r="K1309" t="str">
        <f>Schools!K1309</f>
        <v>Full inspection</v>
      </c>
      <c r="L1309" t="b">
        <f t="shared" si="212"/>
        <v>0</v>
      </c>
      <c r="M1309">
        <f t="shared" si="212"/>
        <v>7</v>
      </c>
      <c r="N1309">
        <f t="shared" si="212"/>
        <v>1</v>
      </c>
      <c r="O1309">
        <f t="shared" si="212"/>
        <v>0</v>
      </c>
      <c r="P1309">
        <f t="shared" si="212"/>
        <v>0</v>
      </c>
      <c r="Q1309">
        <f t="shared" si="212"/>
        <v>0</v>
      </c>
      <c r="R1309">
        <f t="shared" si="212"/>
        <v>0</v>
      </c>
      <c r="S1309">
        <f t="shared" si="212"/>
        <v>0</v>
      </c>
      <c r="T1309">
        <f t="shared" si="212"/>
        <v>2</v>
      </c>
      <c r="U1309">
        <f t="shared" si="212"/>
        <v>0</v>
      </c>
      <c r="V1309">
        <f t="shared" si="212"/>
        <v>0</v>
      </c>
      <c r="W1309">
        <f t="shared" si="212"/>
        <v>0</v>
      </c>
      <c r="X1309">
        <f t="shared" si="212"/>
        <v>0</v>
      </c>
      <c r="Y1309">
        <f t="shared" si="211"/>
        <v>0</v>
      </c>
      <c r="Z1309">
        <f t="shared" si="211"/>
        <v>0</v>
      </c>
      <c r="AA1309">
        <f t="shared" si="211"/>
        <v>0</v>
      </c>
      <c r="AB1309">
        <f t="shared" si="211"/>
        <v>0</v>
      </c>
      <c r="AC1309">
        <f t="shared" si="211"/>
        <v>7</v>
      </c>
    </row>
    <row r="1310" spans="1:29">
      <c r="A1310">
        <f>Schools!A1310</f>
        <v>144725</v>
      </c>
      <c r="B1310" t="str">
        <f>Schools!B1310</f>
        <v>Crossley Manor</v>
      </c>
      <c r="C1310" t="str">
        <f>Schools!C1310</f>
        <v>Independent School</v>
      </c>
      <c r="D1310" t="str">
        <f>Schools!D1310</f>
        <v>Requires Improvement</v>
      </c>
      <c r="E1310" t="str">
        <f>Schools!E1310</f>
        <v>/provider/27/144725</v>
      </c>
      <c r="F1310" t="str">
        <f>Schools!F1310</f>
        <v>Mill Lane, Rainhill, St. Helens, Lancashire, L35 6NE</v>
      </c>
      <c r="G1310" s="17">
        <f>Schools!G1310</f>
        <v>43279</v>
      </c>
      <c r="H1310">
        <f>Schools!H1310</f>
        <v>2782361</v>
      </c>
      <c r="I1310" t="str">
        <f>Schools!I1310</f>
        <v>2782361.txt</v>
      </c>
      <c r="J1310" t="str">
        <f>Schools!J1310</f>
        <v>https://files.api.ofsted.gov.uk/v1/file/2782361</v>
      </c>
      <c r="K1310" t="str">
        <f>Schools!K1310</f>
        <v>Standard inspection</v>
      </c>
      <c r="L1310" t="b">
        <f t="shared" si="212"/>
        <v>0</v>
      </c>
      <c r="M1310">
        <f t="shared" si="212"/>
        <v>4</v>
      </c>
      <c r="N1310">
        <f t="shared" si="212"/>
        <v>3</v>
      </c>
      <c r="O1310">
        <f t="shared" si="212"/>
        <v>0</v>
      </c>
      <c r="P1310">
        <f t="shared" si="212"/>
        <v>0</v>
      </c>
      <c r="Q1310">
        <f t="shared" si="212"/>
        <v>0</v>
      </c>
      <c r="R1310">
        <f t="shared" si="212"/>
        <v>0</v>
      </c>
      <c r="S1310">
        <f t="shared" si="212"/>
        <v>0</v>
      </c>
      <c r="T1310">
        <f t="shared" si="212"/>
        <v>0</v>
      </c>
      <c r="U1310">
        <f t="shared" si="212"/>
        <v>0</v>
      </c>
      <c r="V1310">
        <f t="shared" si="212"/>
        <v>0</v>
      </c>
      <c r="W1310">
        <f t="shared" si="212"/>
        <v>0</v>
      </c>
      <c r="X1310">
        <f t="shared" si="212"/>
        <v>0</v>
      </c>
      <c r="Y1310">
        <f t="shared" si="211"/>
        <v>0</v>
      </c>
      <c r="Z1310">
        <f t="shared" si="211"/>
        <v>0</v>
      </c>
      <c r="AA1310">
        <f t="shared" si="211"/>
        <v>0</v>
      </c>
      <c r="AB1310">
        <f t="shared" si="211"/>
        <v>0</v>
      </c>
      <c r="AC1310">
        <f t="shared" si="211"/>
        <v>3</v>
      </c>
    </row>
    <row r="1311" spans="1:29">
      <c r="A1311">
        <f>Schools!A1311</f>
        <v>144726</v>
      </c>
      <c r="B1311" t="str">
        <f>Schools!B1311</f>
        <v>Rhodes Wood Hospital School</v>
      </c>
      <c r="C1311" t="str">
        <f>Schools!C1311</f>
        <v>Independent School</v>
      </c>
      <c r="D1311" t="str">
        <f>Schools!D1311</f>
        <v>Good</v>
      </c>
      <c r="E1311" t="str">
        <f>Schools!E1311</f>
        <v>/provider/27/144726</v>
      </c>
      <c r="F1311" t="str">
        <f>Schools!F1311</f>
        <v>Shepherds Way, Brookmans Park, Hatfield, Hertfordshire, AL9 6NN</v>
      </c>
      <c r="G1311" s="17">
        <f>Schools!G1311</f>
        <v>43262</v>
      </c>
      <c r="H1311">
        <f>Schools!H1311</f>
        <v>2778701</v>
      </c>
      <c r="I1311" t="str">
        <f>Schools!I1311</f>
        <v>2778701.txt</v>
      </c>
      <c r="J1311" t="str">
        <f>Schools!J1311</f>
        <v>https://files.api.ofsted.gov.uk/v1/file/2778701</v>
      </c>
      <c r="K1311" t="str">
        <f>Schools!K1311</f>
        <v>Standard inspection</v>
      </c>
      <c r="L1311" t="b">
        <f t="shared" si="212"/>
        <v>0</v>
      </c>
      <c r="M1311">
        <f t="shared" si="212"/>
        <v>1</v>
      </c>
      <c r="N1311">
        <f t="shared" si="212"/>
        <v>0</v>
      </c>
      <c r="O1311">
        <f t="shared" si="212"/>
        <v>0</v>
      </c>
      <c r="P1311">
        <f t="shared" si="212"/>
        <v>0</v>
      </c>
      <c r="Q1311">
        <f t="shared" si="212"/>
        <v>0</v>
      </c>
      <c r="R1311">
        <f t="shared" si="212"/>
        <v>1</v>
      </c>
      <c r="S1311">
        <f t="shared" si="212"/>
        <v>0</v>
      </c>
      <c r="T1311">
        <f t="shared" si="212"/>
        <v>0</v>
      </c>
      <c r="U1311">
        <f t="shared" si="212"/>
        <v>0</v>
      </c>
      <c r="V1311">
        <f t="shared" si="212"/>
        <v>0</v>
      </c>
      <c r="W1311">
        <f t="shared" si="212"/>
        <v>0</v>
      </c>
      <c r="X1311">
        <f t="shared" si="212"/>
        <v>0</v>
      </c>
      <c r="Y1311">
        <f t="shared" si="211"/>
        <v>0</v>
      </c>
      <c r="Z1311">
        <f t="shared" si="211"/>
        <v>0</v>
      </c>
      <c r="AA1311">
        <f t="shared" si="211"/>
        <v>0</v>
      </c>
      <c r="AB1311">
        <f t="shared" si="211"/>
        <v>0</v>
      </c>
      <c r="AC1311">
        <f t="shared" si="211"/>
        <v>0</v>
      </c>
    </row>
    <row r="1312" spans="1:29">
      <c r="A1312">
        <f>Schools!A1312</f>
        <v>123574</v>
      </c>
      <c r="B1312" t="str">
        <f>Schools!B1312</f>
        <v>The Burton Borough School</v>
      </c>
      <c r="C1312" t="str">
        <f>Schools!C1312</f>
        <v>Secondary</v>
      </c>
      <c r="D1312" t="str">
        <f>Schools!D1312</f>
        <v>Requires Improvement</v>
      </c>
      <c r="E1312" t="str">
        <f>Schools!E1312</f>
        <v>/provider/23/123574</v>
      </c>
      <c r="F1312" t="str">
        <f>Schools!F1312</f>
        <v>Audley Avenue, Newport, Shropshire, TF10 7DS</v>
      </c>
      <c r="G1312" s="17">
        <f>Schools!G1312</f>
        <v>43213</v>
      </c>
      <c r="H1312">
        <f>Schools!H1312</f>
        <v>2768973</v>
      </c>
      <c r="I1312" t="str">
        <f>Schools!I1312</f>
        <v>2768973.txt</v>
      </c>
      <c r="J1312" t="str">
        <f>Schools!J1312</f>
        <v>https://files.api.ofsted.gov.uk/v1/file/2768973</v>
      </c>
      <c r="K1312" t="str">
        <f>Schools!K1312</f>
        <v>Full inspection</v>
      </c>
      <c r="L1312" t="b">
        <f t="shared" ref="L1312:AA1321" si="213">VLOOKUP($A1312,rMentions,COLUMN()-9,FALSE)</f>
        <v>0</v>
      </c>
      <c r="M1312">
        <f t="shared" si="213"/>
        <v>6</v>
      </c>
      <c r="N1312">
        <f t="shared" si="213"/>
        <v>5</v>
      </c>
      <c r="O1312">
        <f t="shared" si="213"/>
        <v>0</v>
      </c>
      <c r="P1312">
        <f t="shared" si="213"/>
        <v>2</v>
      </c>
      <c r="Q1312">
        <f t="shared" si="213"/>
        <v>0</v>
      </c>
      <c r="R1312">
        <f t="shared" si="213"/>
        <v>0</v>
      </c>
      <c r="S1312">
        <f t="shared" si="213"/>
        <v>1</v>
      </c>
      <c r="T1312">
        <f t="shared" si="213"/>
        <v>0</v>
      </c>
      <c r="U1312">
        <f t="shared" si="213"/>
        <v>0</v>
      </c>
      <c r="V1312">
        <f t="shared" si="213"/>
        <v>0</v>
      </c>
      <c r="W1312">
        <f t="shared" si="213"/>
        <v>0</v>
      </c>
      <c r="X1312">
        <f t="shared" si="213"/>
        <v>0</v>
      </c>
      <c r="Y1312">
        <f t="shared" si="213"/>
        <v>0</v>
      </c>
      <c r="Z1312">
        <f t="shared" si="213"/>
        <v>0</v>
      </c>
      <c r="AA1312">
        <f t="shared" si="213"/>
        <v>0</v>
      </c>
      <c r="AB1312">
        <f t="shared" si="211"/>
        <v>0</v>
      </c>
      <c r="AC1312">
        <f t="shared" si="211"/>
        <v>8</v>
      </c>
    </row>
    <row r="1313" spans="1:29">
      <c r="A1313">
        <f>Schools!A1313</f>
        <v>144730</v>
      </c>
      <c r="B1313" t="str">
        <f>Schools!B1313</f>
        <v>Aurora Redehall School</v>
      </c>
      <c r="C1313" t="str">
        <f>Schools!C1313</f>
        <v>Independent School</v>
      </c>
      <c r="D1313" t="str">
        <f>Schools!D1313</f>
        <v>Good</v>
      </c>
      <c r="E1313" t="str">
        <f>Schools!E1313</f>
        <v>/provider/27/144730</v>
      </c>
      <c r="F1313" t="str">
        <f>Schools!F1313</f>
        <v>Redehall Road, Smallfield, Surrey, RH6 9QA</v>
      </c>
      <c r="G1313" s="17">
        <f>Schools!G1313</f>
        <v>43242</v>
      </c>
      <c r="H1313">
        <f>Schools!H1313</f>
        <v>2774861</v>
      </c>
      <c r="I1313" t="str">
        <f>Schools!I1313</f>
        <v>2774861.txt</v>
      </c>
      <c r="J1313" t="str">
        <f>Schools!J1313</f>
        <v>https://files.api.ofsted.gov.uk/v1/file/2774861</v>
      </c>
      <c r="K1313" t="str">
        <f>Schools!K1313</f>
        <v>Standard inspection</v>
      </c>
      <c r="L1313" t="b">
        <f t="shared" si="213"/>
        <v>0</v>
      </c>
      <c r="M1313">
        <f t="shared" si="213"/>
        <v>0</v>
      </c>
      <c r="N1313">
        <f t="shared" si="213"/>
        <v>7</v>
      </c>
      <c r="O1313">
        <f t="shared" si="213"/>
        <v>0</v>
      </c>
      <c r="P1313">
        <f t="shared" si="213"/>
        <v>1</v>
      </c>
      <c r="Q1313">
        <f t="shared" si="213"/>
        <v>0</v>
      </c>
      <c r="R1313">
        <f t="shared" si="213"/>
        <v>0</v>
      </c>
      <c r="S1313">
        <f t="shared" si="213"/>
        <v>0</v>
      </c>
      <c r="T1313">
        <f t="shared" si="213"/>
        <v>0</v>
      </c>
      <c r="U1313">
        <f t="shared" si="213"/>
        <v>0</v>
      </c>
      <c r="V1313">
        <f t="shared" si="213"/>
        <v>0</v>
      </c>
      <c r="W1313">
        <f t="shared" si="213"/>
        <v>0</v>
      </c>
      <c r="X1313">
        <f t="shared" si="213"/>
        <v>0</v>
      </c>
      <c r="Y1313">
        <f t="shared" si="211"/>
        <v>0</v>
      </c>
      <c r="Z1313">
        <f t="shared" si="211"/>
        <v>0</v>
      </c>
      <c r="AA1313">
        <f t="shared" si="211"/>
        <v>0</v>
      </c>
      <c r="AB1313">
        <f t="shared" si="211"/>
        <v>0</v>
      </c>
      <c r="AC1313">
        <f t="shared" si="211"/>
        <v>7</v>
      </c>
    </row>
    <row r="1314" spans="1:29">
      <c r="A1314">
        <f>Schools!A1314</f>
        <v>143838</v>
      </c>
      <c r="B1314" t="str">
        <f>Schools!B1314</f>
        <v>TLG Lewisham</v>
      </c>
      <c r="C1314" t="str">
        <f>Schools!C1314</f>
        <v>Independent School</v>
      </c>
      <c r="D1314" t="str">
        <f>Schools!D1314</f>
        <v>Good</v>
      </c>
      <c r="E1314" t="str">
        <f>Schools!E1314</f>
        <v>/provider/27/143838</v>
      </c>
      <c r="F1314" t="str">
        <f>Schools!F1314</f>
        <v>1 Cornmill Lane, London, SE13 7FY</v>
      </c>
      <c r="G1314" s="17">
        <f>Schools!G1314</f>
        <v>43220</v>
      </c>
      <c r="H1314">
        <f>Schools!H1314</f>
        <v>2770643</v>
      </c>
      <c r="I1314" t="str">
        <f>Schools!I1314</f>
        <v>2770643.txt</v>
      </c>
      <c r="J1314" t="str">
        <f>Schools!J1314</f>
        <v>https://files.api.ofsted.gov.uk/v1/file/2770643</v>
      </c>
      <c r="K1314" t="str">
        <f>Schools!K1314</f>
        <v>Standard inspection</v>
      </c>
      <c r="L1314" t="b">
        <f t="shared" si="213"/>
        <v>0</v>
      </c>
      <c r="M1314">
        <f t="shared" si="213"/>
        <v>4</v>
      </c>
      <c r="N1314">
        <f t="shared" si="213"/>
        <v>4</v>
      </c>
      <c r="O1314">
        <f t="shared" si="213"/>
        <v>3</v>
      </c>
      <c r="P1314">
        <f t="shared" si="213"/>
        <v>0</v>
      </c>
      <c r="Q1314">
        <f t="shared" si="213"/>
        <v>0</v>
      </c>
      <c r="R1314">
        <f t="shared" si="213"/>
        <v>0</v>
      </c>
      <c r="S1314">
        <f t="shared" si="213"/>
        <v>0</v>
      </c>
      <c r="T1314">
        <f t="shared" si="213"/>
        <v>0</v>
      </c>
      <c r="U1314">
        <f t="shared" si="213"/>
        <v>0</v>
      </c>
      <c r="V1314">
        <f t="shared" si="213"/>
        <v>0</v>
      </c>
      <c r="W1314">
        <f t="shared" si="213"/>
        <v>0</v>
      </c>
      <c r="X1314">
        <f t="shared" si="213"/>
        <v>0</v>
      </c>
      <c r="Y1314">
        <f t="shared" ref="Y1314:AC1329" si="214">VLOOKUP($A1314,rMentions,COLUMN()-9,FALSE)</f>
        <v>0</v>
      </c>
      <c r="Z1314">
        <f t="shared" si="214"/>
        <v>0</v>
      </c>
      <c r="AA1314">
        <f t="shared" si="214"/>
        <v>0</v>
      </c>
      <c r="AB1314">
        <f t="shared" si="214"/>
        <v>1</v>
      </c>
      <c r="AC1314">
        <f t="shared" si="214"/>
        <v>1</v>
      </c>
    </row>
    <row r="1315" spans="1:29">
      <c r="A1315">
        <f>Schools!A1315</f>
        <v>145128</v>
      </c>
      <c r="B1315" t="str">
        <f>Schools!B1315</f>
        <v>Dovecote School</v>
      </c>
      <c r="C1315" t="str">
        <f>Schools!C1315</f>
        <v>Independent School</v>
      </c>
      <c r="D1315" t="str">
        <f>Schools!D1315</f>
        <v>Good</v>
      </c>
      <c r="E1315" t="str">
        <f>Schools!E1315</f>
        <v>/provider/27/145128</v>
      </c>
      <c r="F1315" t="str">
        <f>Schools!F1315</f>
        <v>Dovecote, Llangarron, Ross-on-Wye, Herefordshire, HR9 6PB</v>
      </c>
      <c r="G1315" s="17">
        <f>Schools!G1315</f>
        <v>43283</v>
      </c>
      <c r="H1315">
        <f>Schools!H1315</f>
        <v>2783015</v>
      </c>
      <c r="I1315" t="str">
        <f>Schools!I1315</f>
        <v>2783015.txt</v>
      </c>
      <c r="J1315" t="str">
        <f>Schools!J1315</f>
        <v>https://files.api.ofsted.gov.uk/v1/file/2783015</v>
      </c>
      <c r="K1315" t="str">
        <f>Schools!K1315</f>
        <v>Standard inspection</v>
      </c>
      <c r="L1315" t="b">
        <f t="shared" si="213"/>
        <v>0</v>
      </c>
      <c r="M1315">
        <f t="shared" si="213"/>
        <v>1</v>
      </c>
      <c r="N1315">
        <f t="shared" si="213"/>
        <v>2</v>
      </c>
      <c r="O1315">
        <f t="shared" si="213"/>
        <v>0</v>
      </c>
      <c r="P1315">
        <f t="shared" si="213"/>
        <v>0</v>
      </c>
      <c r="Q1315">
        <f t="shared" si="213"/>
        <v>0</v>
      </c>
      <c r="R1315">
        <f t="shared" si="213"/>
        <v>0</v>
      </c>
      <c r="S1315">
        <f t="shared" si="213"/>
        <v>0</v>
      </c>
      <c r="T1315">
        <f t="shared" si="213"/>
        <v>0</v>
      </c>
      <c r="U1315">
        <f t="shared" si="213"/>
        <v>0</v>
      </c>
      <c r="V1315">
        <f t="shared" si="213"/>
        <v>0</v>
      </c>
      <c r="W1315">
        <f t="shared" si="213"/>
        <v>0</v>
      </c>
      <c r="X1315">
        <f t="shared" si="213"/>
        <v>0</v>
      </c>
      <c r="Y1315">
        <f t="shared" si="214"/>
        <v>0</v>
      </c>
      <c r="Z1315">
        <f t="shared" si="214"/>
        <v>0</v>
      </c>
      <c r="AA1315">
        <f t="shared" si="214"/>
        <v>0</v>
      </c>
      <c r="AB1315">
        <f t="shared" si="214"/>
        <v>0</v>
      </c>
      <c r="AC1315">
        <f t="shared" si="214"/>
        <v>1</v>
      </c>
    </row>
    <row r="1316" spans="1:29">
      <c r="A1316">
        <f>Schools!A1316</f>
        <v>141886</v>
      </c>
      <c r="B1316" t="str">
        <f>Schools!B1316</f>
        <v>Maiden Erlegh School in Reading</v>
      </c>
      <c r="C1316" t="str">
        <f>Schools!C1316</f>
        <v>Secondary</v>
      </c>
      <c r="D1316" t="str">
        <f>Schools!D1316</f>
        <v>Good</v>
      </c>
      <c r="E1316" t="str">
        <f>Schools!E1316</f>
        <v>/provider/23/141886</v>
      </c>
      <c r="F1316" t="str">
        <f>Schools!F1316</f>
        <v>81 Crescent Road, Reading, RG1 5SL</v>
      </c>
      <c r="G1316" s="17">
        <f>Schools!G1316</f>
        <v>43286</v>
      </c>
      <c r="H1316">
        <f>Schools!H1316</f>
        <v>2783885</v>
      </c>
      <c r="I1316" t="str">
        <f>Schools!I1316</f>
        <v>2783885.txt</v>
      </c>
      <c r="J1316" t="str">
        <f>Schools!J1316</f>
        <v>https://files.api.ofsted.gov.uk/v1/file/2783885</v>
      </c>
      <c r="K1316" t="str">
        <f>Schools!K1316</f>
        <v>Full inspection</v>
      </c>
      <c r="L1316" t="b">
        <f t="shared" si="213"/>
        <v>0</v>
      </c>
      <c r="M1316">
        <f t="shared" si="213"/>
        <v>3</v>
      </c>
      <c r="N1316">
        <f t="shared" si="213"/>
        <v>4</v>
      </c>
      <c r="O1316">
        <f t="shared" si="213"/>
        <v>0</v>
      </c>
      <c r="P1316">
        <f t="shared" si="213"/>
        <v>0</v>
      </c>
      <c r="Q1316">
        <f t="shared" si="213"/>
        <v>0</v>
      </c>
      <c r="R1316">
        <f t="shared" si="213"/>
        <v>0</v>
      </c>
      <c r="S1316">
        <f t="shared" si="213"/>
        <v>1</v>
      </c>
      <c r="T1316">
        <f t="shared" si="213"/>
        <v>0</v>
      </c>
      <c r="U1316">
        <f t="shared" si="213"/>
        <v>0</v>
      </c>
      <c r="V1316">
        <f t="shared" si="213"/>
        <v>0</v>
      </c>
      <c r="W1316">
        <f t="shared" si="213"/>
        <v>0</v>
      </c>
      <c r="X1316">
        <f t="shared" si="213"/>
        <v>0</v>
      </c>
      <c r="Y1316">
        <f t="shared" si="214"/>
        <v>0</v>
      </c>
      <c r="Z1316">
        <f t="shared" si="214"/>
        <v>0</v>
      </c>
      <c r="AA1316">
        <f t="shared" si="214"/>
        <v>0</v>
      </c>
      <c r="AB1316">
        <f t="shared" si="214"/>
        <v>0</v>
      </c>
      <c r="AC1316">
        <f t="shared" si="214"/>
        <v>5</v>
      </c>
    </row>
    <row r="1317" spans="1:29">
      <c r="A1317">
        <f>Schools!A1317</f>
        <v>142066</v>
      </c>
      <c r="B1317" t="str">
        <f>Schools!B1317</f>
        <v>Forest Bridge School</v>
      </c>
      <c r="C1317" t="str">
        <f>Schools!C1317</f>
        <v>Special School</v>
      </c>
      <c r="D1317" t="str">
        <f>Schools!D1317</f>
        <v>Good</v>
      </c>
      <c r="E1317" t="str">
        <f>Schools!E1317</f>
        <v>/provider/25/142066</v>
      </c>
      <c r="F1317" t="str">
        <f>Schools!F1317</f>
        <v>Chiltern Road, Maidenhead, Berkshire, SL6 1XA</v>
      </c>
      <c r="G1317" s="17">
        <f>Schools!G1317</f>
        <v>43298</v>
      </c>
      <c r="H1317">
        <f>Schools!H1317</f>
        <v>2786167</v>
      </c>
      <c r="I1317" t="str">
        <f>Schools!I1317</f>
        <v>2786167.txt</v>
      </c>
      <c r="J1317" t="str">
        <f>Schools!J1317</f>
        <v>https://files.api.ofsted.gov.uk/v1/file/2786167</v>
      </c>
      <c r="K1317" t="str">
        <f>Schools!K1317</f>
        <v>Full inspection</v>
      </c>
      <c r="L1317" t="b">
        <f t="shared" si="213"/>
        <v>0</v>
      </c>
      <c r="M1317">
        <f t="shared" si="213"/>
        <v>3</v>
      </c>
      <c r="N1317">
        <f t="shared" si="213"/>
        <v>3</v>
      </c>
      <c r="O1317">
        <f t="shared" si="213"/>
        <v>1</v>
      </c>
      <c r="P1317">
        <f t="shared" si="213"/>
        <v>0</v>
      </c>
      <c r="Q1317">
        <f t="shared" si="213"/>
        <v>0</v>
      </c>
      <c r="R1317">
        <f t="shared" si="213"/>
        <v>0</v>
      </c>
      <c r="S1317">
        <f t="shared" si="213"/>
        <v>0</v>
      </c>
      <c r="T1317">
        <f t="shared" si="213"/>
        <v>0</v>
      </c>
      <c r="U1317">
        <f t="shared" si="213"/>
        <v>0</v>
      </c>
      <c r="V1317">
        <f t="shared" si="213"/>
        <v>0</v>
      </c>
      <c r="W1317">
        <f t="shared" si="213"/>
        <v>0</v>
      </c>
      <c r="X1317">
        <f t="shared" si="213"/>
        <v>0</v>
      </c>
      <c r="Y1317">
        <f t="shared" si="214"/>
        <v>0</v>
      </c>
      <c r="Z1317">
        <f t="shared" si="214"/>
        <v>0</v>
      </c>
      <c r="AA1317">
        <f t="shared" si="214"/>
        <v>0</v>
      </c>
      <c r="AB1317">
        <f t="shared" si="214"/>
        <v>0</v>
      </c>
      <c r="AC1317">
        <f t="shared" si="214"/>
        <v>2</v>
      </c>
    </row>
    <row r="1318" spans="1:29">
      <c r="A1318">
        <f>Schools!A1318</f>
        <v>140979</v>
      </c>
      <c r="B1318" t="str">
        <f>Schools!B1318</f>
        <v>Kirk Balk Academy</v>
      </c>
      <c r="C1318" t="str">
        <f>Schools!C1318</f>
        <v>Secondary</v>
      </c>
      <c r="D1318" t="str">
        <f>Schools!D1318</f>
        <v>Requires Improvement</v>
      </c>
      <c r="E1318" t="str">
        <f>Schools!E1318</f>
        <v>/provider/23/140979</v>
      </c>
      <c r="F1318" t="str">
        <f>Schools!F1318</f>
        <v>West Street, Hoyland, Barnsley, South Yorkshire, S74 9HX</v>
      </c>
      <c r="G1318" s="17">
        <f>Schools!G1318</f>
        <v>43067</v>
      </c>
      <c r="H1318">
        <f>Schools!H1318</f>
        <v>2739531</v>
      </c>
      <c r="I1318" t="str">
        <f>Schools!I1318</f>
        <v>2739531.txt</v>
      </c>
      <c r="J1318" t="str">
        <f>Schools!J1318</f>
        <v>https://files.api.ofsted.gov.uk/v1/file/2739531</v>
      </c>
      <c r="K1318" t="str">
        <f>Schools!K1318</f>
        <v>Full inspection</v>
      </c>
      <c r="L1318" t="b">
        <f t="shared" si="213"/>
        <v>0</v>
      </c>
      <c r="M1318">
        <f t="shared" si="213"/>
        <v>3</v>
      </c>
      <c r="N1318">
        <f t="shared" si="213"/>
        <v>6</v>
      </c>
      <c r="O1318">
        <f t="shared" si="213"/>
        <v>0</v>
      </c>
      <c r="P1318">
        <f t="shared" si="213"/>
        <v>0</v>
      </c>
      <c r="Q1318">
        <f t="shared" si="213"/>
        <v>0</v>
      </c>
      <c r="R1318">
        <f t="shared" si="213"/>
        <v>0</v>
      </c>
      <c r="S1318">
        <f t="shared" si="213"/>
        <v>4</v>
      </c>
      <c r="T1318">
        <f t="shared" si="213"/>
        <v>0</v>
      </c>
      <c r="U1318">
        <f t="shared" si="213"/>
        <v>0</v>
      </c>
      <c r="V1318">
        <f t="shared" si="213"/>
        <v>0</v>
      </c>
      <c r="W1318">
        <f t="shared" si="213"/>
        <v>0</v>
      </c>
      <c r="X1318">
        <f t="shared" si="213"/>
        <v>0</v>
      </c>
      <c r="Y1318">
        <f t="shared" si="214"/>
        <v>0</v>
      </c>
      <c r="Z1318">
        <f t="shared" si="214"/>
        <v>0</v>
      </c>
      <c r="AA1318">
        <f t="shared" si="214"/>
        <v>0</v>
      </c>
      <c r="AB1318">
        <f t="shared" si="214"/>
        <v>0</v>
      </c>
      <c r="AC1318">
        <f t="shared" si="214"/>
        <v>5</v>
      </c>
    </row>
    <row r="1319" spans="1:29">
      <c r="A1319">
        <f>Schools!A1319</f>
        <v>142127</v>
      </c>
      <c r="B1319" t="str">
        <f>Schools!B1319</f>
        <v>IKB Academy</v>
      </c>
      <c r="C1319" t="str">
        <f>Schools!C1319</f>
        <v>Secondary</v>
      </c>
      <c r="D1319" t="str">
        <f>Schools!D1319</f>
        <v>Requires Improvement</v>
      </c>
      <c r="E1319" t="str">
        <f>Schools!E1319</f>
        <v>/provider/23/142127</v>
      </c>
      <c r="F1319" t="str">
        <f>Schools!F1319</f>
        <v>Chandag Road, Keynsham, Bristol, BS31 1PH</v>
      </c>
      <c r="G1319" s="17">
        <f>Schools!G1319</f>
        <v>43230</v>
      </c>
      <c r="H1319">
        <f>Schools!H1319</f>
        <v>2772489</v>
      </c>
      <c r="I1319" t="str">
        <f>Schools!I1319</f>
        <v>2772489.txt</v>
      </c>
      <c r="J1319" t="str">
        <f>Schools!J1319</f>
        <v>https://files.api.ofsted.gov.uk/v1/file/2772489</v>
      </c>
      <c r="K1319" t="str">
        <f>Schools!K1319</f>
        <v>Full inspection</v>
      </c>
      <c r="L1319" t="b">
        <f t="shared" si="213"/>
        <v>0</v>
      </c>
      <c r="M1319">
        <f t="shared" si="213"/>
        <v>4</v>
      </c>
      <c r="N1319">
        <f t="shared" si="213"/>
        <v>6</v>
      </c>
      <c r="O1319">
        <f t="shared" si="213"/>
        <v>0</v>
      </c>
      <c r="P1319">
        <f t="shared" si="213"/>
        <v>0</v>
      </c>
      <c r="Q1319">
        <f t="shared" si="213"/>
        <v>0</v>
      </c>
      <c r="R1319">
        <f t="shared" si="213"/>
        <v>0</v>
      </c>
      <c r="S1319">
        <f t="shared" si="213"/>
        <v>0</v>
      </c>
      <c r="T1319">
        <f t="shared" si="213"/>
        <v>0</v>
      </c>
      <c r="U1319">
        <f t="shared" si="213"/>
        <v>0</v>
      </c>
      <c r="V1319">
        <f t="shared" si="213"/>
        <v>0</v>
      </c>
      <c r="W1319">
        <f t="shared" si="213"/>
        <v>0</v>
      </c>
      <c r="X1319">
        <f t="shared" si="213"/>
        <v>0</v>
      </c>
      <c r="Y1319">
        <f t="shared" si="214"/>
        <v>0</v>
      </c>
      <c r="Z1319">
        <f t="shared" si="214"/>
        <v>0</v>
      </c>
      <c r="AA1319">
        <f t="shared" si="214"/>
        <v>0</v>
      </c>
      <c r="AB1319">
        <f t="shared" si="214"/>
        <v>2</v>
      </c>
      <c r="AC1319">
        <f t="shared" si="214"/>
        <v>5</v>
      </c>
    </row>
    <row r="1320" spans="1:29">
      <c r="A1320">
        <f>Schools!A1320</f>
        <v>141331</v>
      </c>
      <c r="B1320" t="str">
        <f>Schools!B1320</f>
        <v>Caister Academy</v>
      </c>
      <c r="C1320" t="str">
        <f>Schools!C1320</f>
        <v>Secondary</v>
      </c>
      <c r="D1320" t="str">
        <f>Schools!D1320</f>
        <v>Good</v>
      </c>
      <c r="E1320" t="str">
        <f>Schools!E1320</f>
        <v>/provider/23/141331</v>
      </c>
      <c r="F1320" t="str">
        <f>Schools!F1320</f>
        <v>Windsor Road, Caister-on-Sea, Great Yarmouth, Norfolk, NR30 5LS</v>
      </c>
      <c r="G1320" s="17">
        <f>Schools!G1320</f>
        <v>43137</v>
      </c>
      <c r="H1320">
        <f>Schools!H1320</f>
        <v>2751857</v>
      </c>
      <c r="I1320" t="str">
        <f>Schools!I1320</f>
        <v>2751857.txt</v>
      </c>
      <c r="J1320" t="str">
        <f>Schools!J1320</f>
        <v>https://files.api.ofsted.gov.uk/v1/file/2751857</v>
      </c>
      <c r="K1320" t="str">
        <f>Schools!K1320</f>
        <v>Full inspection</v>
      </c>
      <c r="L1320" t="b">
        <f t="shared" si="213"/>
        <v>0</v>
      </c>
      <c r="M1320">
        <f t="shared" si="213"/>
        <v>6</v>
      </c>
      <c r="N1320">
        <f t="shared" si="213"/>
        <v>7</v>
      </c>
      <c r="O1320">
        <f t="shared" si="213"/>
        <v>0</v>
      </c>
      <c r="P1320">
        <f t="shared" si="213"/>
        <v>1</v>
      </c>
      <c r="Q1320">
        <f t="shared" si="213"/>
        <v>0</v>
      </c>
      <c r="R1320">
        <f t="shared" si="213"/>
        <v>0</v>
      </c>
      <c r="S1320">
        <f t="shared" si="213"/>
        <v>0</v>
      </c>
      <c r="T1320">
        <f t="shared" si="213"/>
        <v>0</v>
      </c>
      <c r="U1320">
        <f t="shared" si="213"/>
        <v>0</v>
      </c>
      <c r="V1320">
        <f t="shared" si="213"/>
        <v>0</v>
      </c>
      <c r="W1320">
        <f t="shared" si="213"/>
        <v>0</v>
      </c>
      <c r="X1320">
        <f t="shared" si="213"/>
        <v>0</v>
      </c>
      <c r="Y1320">
        <f t="shared" si="214"/>
        <v>0</v>
      </c>
      <c r="Z1320">
        <f t="shared" si="214"/>
        <v>0</v>
      </c>
      <c r="AA1320">
        <f t="shared" si="214"/>
        <v>0</v>
      </c>
      <c r="AB1320">
        <f t="shared" si="214"/>
        <v>0</v>
      </c>
      <c r="AC1320">
        <f t="shared" si="214"/>
        <v>16</v>
      </c>
    </row>
    <row r="1321" spans="1:29">
      <c r="A1321">
        <f>Schools!A1321</f>
        <v>141992</v>
      </c>
      <c r="B1321" t="str">
        <f>Schools!B1321</f>
        <v>Cardinal Wiseman Catholic School</v>
      </c>
      <c r="C1321" t="str">
        <f>Schools!C1321</f>
        <v>Secondary</v>
      </c>
      <c r="D1321" t="str">
        <f>Schools!D1321</f>
        <v>Requires Improvement</v>
      </c>
      <c r="E1321" t="str">
        <f>Schools!E1321</f>
        <v>/provider/23/141992</v>
      </c>
      <c r="F1321" t="str">
        <f>Schools!F1321</f>
        <v>Potters Green Road, Coventry, West Midlands, CV2 2AJ</v>
      </c>
      <c r="G1321" s="17">
        <f>Schools!G1321</f>
        <v>43209</v>
      </c>
      <c r="H1321">
        <f>Schools!H1321</f>
        <v>2768027</v>
      </c>
      <c r="I1321" t="str">
        <f>Schools!I1321</f>
        <v>2768027.txt</v>
      </c>
      <c r="J1321" t="str">
        <f>Schools!J1321</f>
        <v>https://files.api.ofsted.gov.uk/v1/file/2768027</v>
      </c>
      <c r="K1321" t="str">
        <f>Schools!K1321</f>
        <v>Full inspection</v>
      </c>
      <c r="L1321" t="b">
        <f t="shared" si="213"/>
        <v>0</v>
      </c>
      <c r="M1321">
        <f t="shared" si="213"/>
        <v>4</v>
      </c>
      <c r="N1321">
        <f t="shared" si="213"/>
        <v>2</v>
      </c>
      <c r="O1321">
        <f t="shared" si="213"/>
        <v>0</v>
      </c>
      <c r="P1321">
        <f t="shared" si="213"/>
        <v>0</v>
      </c>
      <c r="Q1321">
        <f t="shared" si="213"/>
        <v>0</v>
      </c>
      <c r="R1321">
        <f t="shared" si="213"/>
        <v>0</v>
      </c>
      <c r="S1321">
        <f t="shared" si="213"/>
        <v>1</v>
      </c>
      <c r="T1321">
        <f t="shared" si="213"/>
        <v>0</v>
      </c>
      <c r="U1321">
        <f t="shared" si="213"/>
        <v>0</v>
      </c>
      <c r="V1321">
        <f t="shared" si="213"/>
        <v>0</v>
      </c>
      <c r="W1321">
        <f t="shared" si="213"/>
        <v>0</v>
      </c>
      <c r="X1321">
        <f t="shared" si="213"/>
        <v>0</v>
      </c>
      <c r="Y1321">
        <f t="shared" si="214"/>
        <v>0</v>
      </c>
      <c r="Z1321">
        <f t="shared" si="214"/>
        <v>0</v>
      </c>
      <c r="AA1321">
        <f t="shared" si="214"/>
        <v>0</v>
      </c>
      <c r="AB1321">
        <f t="shared" si="214"/>
        <v>0</v>
      </c>
      <c r="AC1321">
        <f t="shared" si="214"/>
        <v>7</v>
      </c>
    </row>
    <row r="1322" spans="1:29">
      <c r="A1322">
        <f>Schools!A1322</f>
        <v>144775</v>
      </c>
      <c r="B1322" t="str">
        <f>Schools!B1322</f>
        <v>The Anderson School</v>
      </c>
      <c r="C1322" t="str">
        <f>Schools!C1322</f>
        <v>Independent School</v>
      </c>
      <c r="D1322" t="str">
        <f>Schools!D1322</f>
        <v>Requires Improvement</v>
      </c>
      <c r="E1322" t="str">
        <f>Schools!E1322</f>
        <v>/provider/27/144775</v>
      </c>
      <c r="F1322" t="str">
        <f>Schools!F1322</f>
        <v>Enterprise Campus, Luxborough Lane, Chigwell, Essex, IG7 5AB</v>
      </c>
      <c r="G1322" s="17">
        <f>Schools!G1322</f>
        <v>43265</v>
      </c>
      <c r="H1322">
        <f>Schools!H1322</f>
        <v>2779585</v>
      </c>
      <c r="I1322" t="str">
        <f>Schools!I1322</f>
        <v>2779585.txt</v>
      </c>
      <c r="J1322" t="str">
        <f>Schools!J1322</f>
        <v>https://files.api.ofsted.gov.uk/v1/file/2779585</v>
      </c>
      <c r="K1322" t="str">
        <f>Schools!K1322</f>
        <v>Standard inspection</v>
      </c>
      <c r="L1322" t="b">
        <f t="shared" ref="L1322:AA1331" si="215">VLOOKUP($A1322,rMentions,COLUMN()-9,FALSE)</f>
        <v>0</v>
      </c>
      <c r="M1322">
        <f t="shared" si="215"/>
        <v>3</v>
      </c>
      <c r="N1322">
        <f t="shared" si="215"/>
        <v>5</v>
      </c>
      <c r="O1322">
        <f t="shared" si="215"/>
        <v>0</v>
      </c>
      <c r="P1322">
        <f t="shared" si="215"/>
        <v>1</v>
      </c>
      <c r="Q1322">
        <f t="shared" si="215"/>
        <v>0</v>
      </c>
      <c r="R1322">
        <f t="shared" si="215"/>
        <v>0</v>
      </c>
      <c r="S1322">
        <f t="shared" si="215"/>
        <v>1</v>
      </c>
      <c r="T1322">
        <f t="shared" si="215"/>
        <v>1</v>
      </c>
      <c r="U1322">
        <f t="shared" si="215"/>
        <v>0</v>
      </c>
      <c r="V1322">
        <f t="shared" si="215"/>
        <v>0</v>
      </c>
      <c r="W1322">
        <f t="shared" si="215"/>
        <v>0</v>
      </c>
      <c r="X1322">
        <f t="shared" si="215"/>
        <v>0</v>
      </c>
      <c r="Y1322">
        <f t="shared" si="215"/>
        <v>0</v>
      </c>
      <c r="Z1322">
        <f t="shared" si="215"/>
        <v>0</v>
      </c>
      <c r="AA1322">
        <f t="shared" si="215"/>
        <v>0</v>
      </c>
      <c r="AB1322">
        <f t="shared" si="214"/>
        <v>0</v>
      </c>
      <c r="AC1322">
        <f t="shared" si="214"/>
        <v>3</v>
      </c>
    </row>
    <row r="1323" spans="1:29">
      <c r="A1323">
        <f>Schools!A1323</f>
        <v>141741</v>
      </c>
      <c r="B1323" t="str">
        <f>Schools!B1323</f>
        <v>Chase High School</v>
      </c>
      <c r="C1323" t="str">
        <f>Schools!C1323</f>
        <v>Secondary</v>
      </c>
      <c r="D1323" t="str">
        <f>Schools!D1323</f>
        <v>Requires Improvement</v>
      </c>
      <c r="E1323" t="str">
        <f>Schools!E1323</f>
        <v>/provider/23/141741</v>
      </c>
      <c r="F1323" t="str">
        <f>Schools!F1323</f>
        <v>Prittlewell Chase, Westcliff-on-Sea, Essex, SS0 0RT</v>
      </c>
      <c r="G1323" s="17">
        <f>Schools!G1323</f>
        <v>43213</v>
      </c>
      <c r="H1323">
        <f>Schools!H1323</f>
        <v>2769083</v>
      </c>
      <c r="I1323" t="str">
        <f>Schools!I1323</f>
        <v>2769083.txt</v>
      </c>
      <c r="J1323" t="str">
        <f>Schools!J1323</f>
        <v>https://files.api.ofsted.gov.uk/v1/file/2769083</v>
      </c>
      <c r="K1323" t="str">
        <f>Schools!K1323</f>
        <v>Full inspection</v>
      </c>
      <c r="L1323" t="b">
        <f t="shared" si="215"/>
        <v>0</v>
      </c>
      <c r="M1323">
        <f t="shared" si="215"/>
        <v>4</v>
      </c>
      <c r="N1323">
        <f t="shared" si="215"/>
        <v>10</v>
      </c>
      <c r="O1323">
        <f t="shared" si="215"/>
        <v>0</v>
      </c>
      <c r="P1323">
        <f t="shared" si="215"/>
        <v>0</v>
      </c>
      <c r="Q1323">
        <f t="shared" si="215"/>
        <v>0</v>
      </c>
      <c r="R1323">
        <f t="shared" si="215"/>
        <v>2</v>
      </c>
      <c r="S1323">
        <f t="shared" si="215"/>
        <v>3</v>
      </c>
      <c r="T1323">
        <f t="shared" si="215"/>
        <v>1</v>
      </c>
      <c r="U1323">
        <f t="shared" si="215"/>
        <v>0</v>
      </c>
      <c r="V1323">
        <f t="shared" si="215"/>
        <v>0</v>
      </c>
      <c r="W1323">
        <f t="shared" si="215"/>
        <v>0</v>
      </c>
      <c r="X1323">
        <f t="shared" si="215"/>
        <v>0</v>
      </c>
      <c r="Y1323">
        <f t="shared" si="214"/>
        <v>0</v>
      </c>
      <c r="Z1323">
        <f t="shared" si="214"/>
        <v>0</v>
      </c>
      <c r="AA1323">
        <f t="shared" si="214"/>
        <v>0</v>
      </c>
      <c r="AB1323">
        <f t="shared" si="214"/>
        <v>0</v>
      </c>
      <c r="AC1323">
        <f t="shared" si="214"/>
        <v>13</v>
      </c>
    </row>
    <row r="1324" spans="1:29">
      <c r="A1324">
        <f>Schools!A1324</f>
        <v>123580</v>
      </c>
      <c r="B1324" t="str">
        <f>Schools!B1324</f>
        <v>The Grove School</v>
      </c>
      <c r="C1324" t="str">
        <f>Schools!C1324</f>
        <v>Secondary</v>
      </c>
      <c r="D1324" t="str">
        <f>Schools!D1324</f>
        <v>Requires Improvement</v>
      </c>
      <c r="E1324" t="str">
        <f>Schools!E1324</f>
        <v>/provider/23/123580</v>
      </c>
      <c r="F1324" t="str">
        <f>Schools!F1324</f>
        <v>Newcastle Road, Market Drayton, Shropshire, TF9 1HF</v>
      </c>
      <c r="G1324" s="17">
        <f>Schools!G1324</f>
        <v>43115</v>
      </c>
      <c r="H1324">
        <f>Schools!H1324</f>
        <v>2748335</v>
      </c>
      <c r="I1324" t="str">
        <f>Schools!I1324</f>
        <v>2748335.txt</v>
      </c>
      <c r="J1324" t="str">
        <f>Schools!J1324</f>
        <v>https://files.api.ofsted.gov.uk/v1/file/2748335</v>
      </c>
      <c r="K1324" t="str">
        <f>Schools!K1324</f>
        <v>Full inspection</v>
      </c>
      <c r="L1324" t="b">
        <f t="shared" si="215"/>
        <v>0</v>
      </c>
      <c r="M1324">
        <f t="shared" si="215"/>
        <v>0</v>
      </c>
      <c r="N1324">
        <f t="shared" si="215"/>
        <v>7</v>
      </c>
      <c r="O1324">
        <f t="shared" si="215"/>
        <v>0</v>
      </c>
      <c r="P1324">
        <f t="shared" si="215"/>
        <v>0</v>
      </c>
      <c r="Q1324">
        <f t="shared" si="215"/>
        <v>0</v>
      </c>
      <c r="R1324">
        <f t="shared" si="215"/>
        <v>0</v>
      </c>
      <c r="S1324">
        <f t="shared" si="215"/>
        <v>1</v>
      </c>
      <c r="T1324">
        <f t="shared" si="215"/>
        <v>0</v>
      </c>
      <c r="U1324">
        <f t="shared" si="215"/>
        <v>0</v>
      </c>
      <c r="V1324">
        <f t="shared" si="215"/>
        <v>0</v>
      </c>
      <c r="W1324">
        <f t="shared" si="215"/>
        <v>0</v>
      </c>
      <c r="X1324">
        <f t="shared" si="215"/>
        <v>0</v>
      </c>
      <c r="Y1324">
        <f t="shared" si="214"/>
        <v>0</v>
      </c>
      <c r="Z1324">
        <f t="shared" si="214"/>
        <v>0</v>
      </c>
      <c r="AA1324">
        <f t="shared" si="214"/>
        <v>0</v>
      </c>
      <c r="AB1324">
        <f t="shared" si="214"/>
        <v>1</v>
      </c>
      <c r="AC1324">
        <f t="shared" si="214"/>
        <v>5</v>
      </c>
    </row>
    <row r="1325" spans="1:29">
      <c r="A1325">
        <f>Schools!A1325</f>
        <v>142080</v>
      </c>
      <c r="B1325" t="str">
        <f>Schools!B1325</f>
        <v>The Khalsa Academy Wolverhampton</v>
      </c>
      <c r="C1325" t="str">
        <f>Schools!C1325</f>
        <v>Secondary</v>
      </c>
      <c r="D1325" t="str">
        <f>Schools!D1325</f>
        <v>Good</v>
      </c>
      <c r="E1325" t="str">
        <f>Schools!E1325</f>
        <v>/provider/23/142080</v>
      </c>
      <c r="F1325" t="str">
        <f>Schools!F1325</f>
        <v>Wolverhampton Road East, Wolverhampton, West Midlands, WV4 6AP</v>
      </c>
      <c r="G1325" s="17">
        <f>Schools!G1325</f>
        <v>43237</v>
      </c>
      <c r="H1325">
        <f>Schools!H1325</f>
        <v>2774029</v>
      </c>
      <c r="I1325" t="str">
        <f>Schools!I1325</f>
        <v>2774029.txt</v>
      </c>
      <c r="J1325" t="str">
        <f>Schools!J1325</f>
        <v>https://files.api.ofsted.gov.uk/v1/file/2774029</v>
      </c>
      <c r="K1325" t="str">
        <f>Schools!K1325</f>
        <v>Full inspection</v>
      </c>
      <c r="L1325" t="b">
        <f t="shared" si="215"/>
        <v>0</v>
      </c>
      <c r="M1325">
        <f t="shared" si="215"/>
        <v>5</v>
      </c>
      <c r="N1325">
        <f t="shared" si="215"/>
        <v>1</v>
      </c>
      <c r="O1325">
        <f t="shared" si="215"/>
        <v>0</v>
      </c>
      <c r="P1325">
        <f t="shared" si="215"/>
        <v>0</v>
      </c>
      <c r="Q1325">
        <f t="shared" si="215"/>
        <v>0</v>
      </c>
      <c r="R1325">
        <f t="shared" si="215"/>
        <v>0</v>
      </c>
      <c r="S1325">
        <f t="shared" si="215"/>
        <v>0</v>
      </c>
      <c r="T1325">
        <f t="shared" si="215"/>
        <v>0</v>
      </c>
      <c r="U1325">
        <f t="shared" si="215"/>
        <v>0</v>
      </c>
      <c r="V1325">
        <f t="shared" si="215"/>
        <v>0</v>
      </c>
      <c r="W1325">
        <f t="shared" si="215"/>
        <v>0</v>
      </c>
      <c r="X1325">
        <f t="shared" si="215"/>
        <v>0</v>
      </c>
      <c r="Y1325">
        <f t="shared" si="214"/>
        <v>0</v>
      </c>
      <c r="Z1325">
        <f t="shared" si="214"/>
        <v>0</v>
      </c>
      <c r="AA1325">
        <f t="shared" si="214"/>
        <v>0</v>
      </c>
      <c r="AB1325">
        <f t="shared" si="214"/>
        <v>0</v>
      </c>
      <c r="AC1325">
        <f t="shared" si="214"/>
        <v>5</v>
      </c>
    </row>
    <row r="1326" spans="1:29">
      <c r="A1326">
        <f>Schools!A1326</f>
        <v>141514</v>
      </c>
      <c r="B1326" t="str">
        <f>Schools!B1326</f>
        <v>Cranbrook Education Campus</v>
      </c>
      <c r="C1326" t="str">
        <f>Schools!C1326</f>
        <v>Other schools</v>
      </c>
      <c r="D1326" t="str">
        <f>Schools!D1326</f>
        <v>Good</v>
      </c>
      <c r="E1326" t="str">
        <f>Schools!E1326</f>
        <v>/provider/28/141514</v>
      </c>
      <c r="F1326" t="str">
        <f>Schools!F1326</f>
        <v>Tillhouse Road, Cranbrook, Cranbrook Education Campus, Exeter, Devon, EX5 7EE</v>
      </c>
      <c r="G1326" s="17">
        <f>Schools!G1326</f>
        <v>43258</v>
      </c>
      <c r="H1326">
        <f>Schools!H1326</f>
        <v>2777811</v>
      </c>
      <c r="I1326" t="str">
        <f>Schools!I1326</f>
        <v>2777811.txt</v>
      </c>
      <c r="J1326" t="str">
        <f>Schools!J1326</f>
        <v>https://files.api.ofsted.gov.uk/v1/file/2777811</v>
      </c>
      <c r="K1326" t="str">
        <f>Schools!K1326</f>
        <v>Full inspection</v>
      </c>
      <c r="L1326" t="b">
        <f t="shared" si="215"/>
        <v>0</v>
      </c>
      <c r="M1326">
        <f t="shared" si="215"/>
        <v>0</v>
      </c>
      <c r="N1326">
        <f t="shared" si="215"/>
        <v>8</v>
      </c>
      <c r="O1326">
        <f t="shared" si="215"/>
        <v>0</v>
      </c>
      <c r="P1326">
        <f t="shared" si="215"/>
        <v>0</v>
      </c>
      <c r="Q1326">
        <f t="shared" si="215"/>
        <v>0</v>
      </c>
      <c r="R1326">
        <f t="shared" si="215"/>
        <v>0</v>
      </c>
      <c r="S1326">
        <f t="shared" si="215"/>
        <v>0</v>
      </c>
      <c r="T1326">
        <f t="shared" si="215"/>
        <v>0</v>
      </c>
      <c r="U1326">
        <f t="shared" si="215"/>
        <v>0</v>
      </c>
      <c r="V1326">
        <f t="shared" si="215"/>
        <v>0</v>
      </c>
      <c r="W1326">
        <f t="shared" si="215"/>
        <v>0</v>
      </c>
      <c r="X1326">
        <f t="shared" si="215"/>
        <v>0</v>
      </c>
      <c r="Y1326">
        <f t="shared" si="214"/>
        <v>0</v>
      </c>
      <c r="Z1326">
        <f t="shared" si="214"/>
        <v>0</v>
      </c>
      <c r="AA1326">
        <f t="shared" si="214"/>
        <v>0</v>
      </c>
      <c r="AB1326">
        <f t="shared" si="214"/>
        <v>0</v>
      </c>
      <c r="AC1326">
        <f t="shared" si="214"/>
        <v>5</v>
      </c>
    </row>
    <row r="1327" spans="1:29">
      <c r="A1327">
        <f>Schools!A1327</f>
        <v>144776</v>
      </c>
      <c r="B1327" t="str">
        <f>Schools!B1327</f>
        <v>KWS School</v>
      </c>
      <c r="C1327" t="str">
        <f>Schools!C1327</f>
        <v>Independent School</v>
      </c>
      <c r="D1327" t="str">
        <f>Schools!D1327</f>
        <v>Inadequate</v>
      </c>
      <c r="E1327" t="str">
        <f>Schools!E1327</f>
        <v>/provider/27/144776</v>
      </c>
      <c r="F1327" t="str">
        <f>Schools!F1327</f>
        <v>R2D, 1 - 9 Barton Road, Bletchley, Milton Keynes, MK2 3HU</v>
      </c>
      <c r="G1327" s="17">
        <f>Schools!G1327</f>
        <v>43175</v>
      </c>
      <c r="H1327">
        <f>Schools!H1327</f>
        <v>2761521</v>
      </c>
      <c r="I1327" t="str">
        <f>Schools!I1327</f>
        <v>2761521.txt</v>
      </c>
      <c r="J1327" t="str">
        <f>Schools!J1327</f>
        <v>https://files.api.ofsted.gov.uk/v1/file/2761521</v>
      </c>
      <c r="K1327" t="str">
        <f>Schools!K1327</f>
        <v>Standard inspection</v>
      </c>
      <c r="L1327" t="b">
        <f t="shared" si="215"/>
        <v>0</v>
      </c>
      <c r="M1327">
        <f t="shared" si="215"/>
        <v>4</v>
      </c>
      <c r="N1327">
        <f t="shared" si="215"/>
        <v>7</v>
      </c>
      <c r="O1327">
        <f t="shared" si="215"/>
        <v>0</v>
      </c>
      <c r="P1327">
        <f t="shared" si="215"/>
        <v>0</v>
      </c>
      <c r="Q1327">
        <f t="shared" si="215"/>
        <v>0</v>
      </c>
      <c r="R1327">
        <f t="shared" si="215"/>
        <v>1</v>
      </c>
      <c r="S1327">
        <f t="shared" si="215"/>
        <v>0</v>
      </c>
      <c r="T1327">
        <f t="shared" si="215"/>
        <v>0</v>
      </c>
      <c r="U1327">
        <f t="shared" si="215"/>
        <v>0</v>
      </c>
      <c r="V1327">
        <f t="shared" si="215"/>
        <v>0</v>
      </c>
      <c r="W1327">
        <f t="shared" si="215"/>
        <v>0</v>
      </c>
      <c r="X1327">
        <f t="shared" si="215"/>
        <v>0</v>
      </c>
      <c r="Y1327">
        <f t="shared" si="214"/>
        <v>0</v>
      </c>
      <c r="Z1327">
        <f t="shared" si="214"/>
        <v>0</v>
      </c>
      <c r="AA1327">
        <f t="shared" si="214"/>
        <v>0</v>
      </c>
      <c r="AB1327">
        <f t="shared" si="214"/>
        <v>0</v>
      </c>
      <c r="AC1327">
        <f t="shared" si="214"/>
        <v>4</v>
      </c>
    </row>
    <row r="1328" spans="1:29">
      <c r="A1328">
        <f>Schools!A1328</f>
        <v>143400</v>
      </c>
      <c r="B1328" t="str">
        <f>Schools!B1328</f>
        <v>New Barn School</v>
      </c>
      <c r="C1328" t="str">
        <f>Schools!C1328</f>
        <v>Independent School</v>
      </c>
      <c r="D1328" t="str">
        <f>Schools!D1328</f>
        <v>Good</v>
      </c>
      <c r="E1328" t="str">
        <f>Schools!E1328</f>
        <v>/provider/27/143400</v>
      </c>
      <c r="F1328" t="str">
        <f>Schools!F1328</f>
        <v>Guildford Road, Broadbridge Heath, Horsham, West Sussex, RH12 3PQ</v>
      </c>
      <c r="G1328" s="17">
        <f>Schools!G1328</f>
        <v>43269</v>
      </c>
      <c r="H1328">
        <f>Schools!H1328</f>
        <v>2780403</v>
      </c>
      <c r="I1328" t="str">
        <f>Schools!I1328</f>
        <v>2780403.txt</v>
      </c>
      <c r="J1328" t="str">
        <f>Schools!J1328</f>
        <v>https://files.api.ofsted.gov.uk/v1/file/2780403</v>
      </c>
      <c r="K1328" t="str">
        <f>Schools!K1328</f>
        <v>Standard inspection</v>
      </c>
      <c r="L1328" t="b">
        <f t="shared" si="215"/>
        <v>0</v>
      </c>
      <c r="M1328">
        <f t="shared" si="215"/>
        <v>4</v>
      </c>
      <c r="N1328">
        <f t="shared" si="215"/>
        <v>4</v>
      </c>
      <c r="O1328">
        <f t="shared" si="215"/>
        <v>0</v>
      </c>
      <c r="P1328">
        <f t="shared" si="215"/>
        <v>0</v>
      </c>
      <c r="Q1328">
        <f t="shared" si="215"/>
        <v>0</v>
      </c>
      <c r="R1328">
        <f t="shared" si="215"/>
        <v>0</v>
      </c>
      <c r="S1328">
        <f t="shared" si="215"/>
        <v>3</v>
      </c>
      <c r="T1328">
        <f t="shared" si="215"/>
        <v>0</v>
      </c>
      <c r="U1328">
        <f t="shared" si="215"/>
        <v>0</v>
      </c>
      <c r="V1328">
        <f t="shared" si="215"/>
        <v>0</v>
      </c>
      <c r="W1328">
        <f t="shared" si="215"/>
        <v>0</v>
      </c>
      <c r="X1328">
        <f t="shared" si="215"/>
        <v>0</v>
      </c>
      <c r="Y1328">
        <f t="shared" si="214"/>
        <v>0</v>
      </c>
      <c r="Z1328">
        <f t="shared" si="214"/>
        <v>0</v>
      </c>
      <c r="AA1328">
        <f t="shared" si="214"/>
        <v>0</v>
      </c>
      <c r="AB1328">
        <f t="shared" si="214"/>
        <v>0</v>
      </c>
      <c r="AC1328">
        <f t="shared" si="214"/>
        <v>2</v>
      </c>
    </row>
    <row r="1329" spans="1:29">
      <c r="A1329">
        <f>Schools!A1329</f>
        <v>141884</v>
      </c>
      <c r="B1329" t="str">
        <f>Schools!B1329</f>
        <v>Dean Trust Ardwick</v>
      </c>
      <c r="C1329" t="str">
        <f>Schools!C1329</f>
        <v>Secondary</v>
      </c>
      <c r="D1329" t="str">
        <f>Schools!D1329</f>
        <v>Good</v>
      </c>
      <c r="E1329" t="str">
        <f>Schools!E1329</f>
        <v>/provider/23/141884</v>
      </c>
      <c r="F1329" t="str">
        <f>Schools!F1329</f>
        <v>345 Stockport Road, Ardwick, Manchester, Lancashire, M13 0LF</v>
      </c>
      <c r="G1329" s="17">
        <f>Schools!G1329</f>
        <v>43272</v>
      </c>
      <c r="H1329">
        <f>Schools!H1329</f>
        <v>2780947</v>
      </c>
      <c r="I1329" t="str">
        <f>Schools!I1329</f>
        <v>2780947.txt</v>
      </c>
      <c r="J1329" t="str">
        <f>Schools!J1329</f>
        <v>https://files.api.ofsted.gov.uk/v1/file/2780947</v>
      </c>
      <c r="K1329" t="str">
        <f>Schools!K1329</f>
        <v>Full inspection</v>
      </c>
      <c r="L1329" t="b">
        <f t="shared" si="215"/>
        <v>0</v>
      </c>
      <c r="M1329">
        <f t="shared" si="215"/>
        <v>0</v>
      </c>
      <c r="N1329">
        <f t="shared" si="215"/>
        <v>4</v>
      </c>
      <c r="O1329">
        <f t="shared" si="215"/>
        <v>0</v>
      </c>
      <c r="P1329">
        <f t="shared" si="215"/>
        <v>0</v>
      </c>
      <c r="Q1329">
        <f t="shared" si="215"/>
        <v>0</v>
      </c>
      <c r="R1329">
        <f t="shared" si="215"/>
        <v>0</v>
      </c>
      <c r="S1329">
        <f t="shared" si="215"/>
        <v>0</v>
      </c>
      <c r="T1329">
        <f t="shared" si="215"/>
        <v>0</v>
      </c>
      <c r="U1329">
        <f t="shared" si="215"/>
        <v>0</v>
      </c>
      <c r="V1329">
        <f t="shared" si="215"/>
        <v>0</v>
      </c>
      <c r="W1329">
        <f t="shared" si="215"/>
        <v>0</v>
      </c>
      <c r="X1329">
        <f t="shared" si="215"/>
        <v>0</v>
      </c>
      <c r="Y1329">
        <f t="shared" si="214"/>
        <v>0</v>
      </c>
      <c r="Z1329">
        <f t="shared" si="214"/>
        <v>0</v>
      </c>
      <c r="AA1329">
        <f t="shared" si="214"/>
        <v>0</v>
      </c>
      <c r="AB1329">
        <f t="shared" si="214"/>
        <v>1</v>
      </c>
      <c r="AC1329">
        <f t="shared" si="214"/>
        <v>8</v>
      </c>
    </row>
    <row r="1330" spans="1:29">
      <c r="A1330">
        <f>Schools!A1330</f>
        <v>143928</v>
      </c>
      <c r="B1330" t="str">
        <f>Schools!B1330</f>
        <v>Foundation Bridge Academy</v>
      </c>
      <c r="C1330" t="str">
        <f>Schools!C1330</f>
        <v>Independent School</v>
      </c>
      <c r="D1330" t="str">
        <f>Schools!D1330</f>
        <v>Good</v>
      </c>
      <c r="E1330" t="str">
        <f>Schools!E1330</f>
        <v>/provider/27/143928</v>
      </c>
      <c r="F1330" t="str">
        <f>Schools!F1330</f>
        <v>Stoke-on-Trent College, Burslem Campus B Block, Moorland Road, Stoke-on-Trent, Staffordshire, ST6 1JJ</v>
      </c>
      <c r="G1330" s="17">
        <f>Schools!G1330</f>
        <v>43172</v>
      </c>
      <c r="H1330">
        <f>Schools!H1330</f>
        <v>2760423</v>
      </c>
      <c r="I1330" t="str">
        <f>Schools!I1330</f>
        <v>2760423.txt</v>
      </c>
      <c r="J1330" t="str">
        <f>Schools!J1330</f>
        <v>https://files.api.ofsted.gov.uk/v1/file/2760423</v>
      </c>
      <c r="K1330" t="str">
        <f>Schools!K1330</f>
        <v>Standard inspection</v>
      </c>
      <c r="L1330" t="b">
        <f t="shared" si="215"/>
        <v>0</v>
      </c>
      <c r="M1330">
        <f t="shared" si="215"/>
        <v>1</v>
      </c>
      <c r="N1330">
        <f t="shared" si="215"/>
        <v>8</v>
      </c>
      <c r="O1330">
        <f t="shared" si="215"/>
        <v>0</v>
      </c>
      <c r="P1330">
        <f t="shared" si="215"/>
        <v>3</v>
      </c>
      <c r="Q1330">
        <f t="shared" si="215"/>
        <v>0</v>
      </c>
      <c r="R1330">
        <f t="shared" si="215"/>
        <v>0</v>
      </c>
      <c r="S1330">
        <f t="shared" si="215"/>
        <v>0</v>
      </c>
      <c r="T1330">
        <f t="shared" si="215"/>
        <v>0</v>
      </c>
      <c r="U1330">
        <f t="shared" si="215"/>
        <v>0</v>
      </c>
      <c r="V1330">
        <f t="shared" si="215"/>
        <v>0</v>
      </c>
      <c r="W1330">
        <f t="shared" si="215"/>
        <v>0</v>
      </c>
      <c r="X1330">
        <f t="shared" si="215"/>
        <v>0</v>
      </c>
      <c r="Y1330">
        <f t="shared" ref="Y1330:AC1345" si="216">VLOOKUP($A1330,rMentions,COLUMN()-9,FALSE)</f>
        <v>0</v>
      </c>
      <c r="Z1330">
        <f t="shared" si="216"/>
        <v>0</v>
      </c>
      <c r="AA1330">
        <f t="shared" si="216"/>
        <v>0</v>
      </c>
      <c r="AB1330">
        <f t="shared" si="216"/>
        <v>2</v>
      </c>
      <c r="AC1330">
        <f t="shared" si="216"/>
        <v>3</v>
      </c>
    </row>
    <row r="1331" spans="1:29">
      <c r="A1331">
        <f>Schools!A1331</f>
        <v>141963</v>
      </c>
      <c r="B1331" t="str">
        <f>Schools!B1331</f>
        <v>Turing House School</v>
      </c>
      <c r="C1331" t="str">
        <f>Schools!C1331</f>
        <v>Secondary</v>
      </c>
      <c r="D1331" t="str">
        <f>Schools!D1331</f>
        <v>Good</v>
      </c>
      <c r="E1331" t="str">
        <f>Schools!E1331</f>
        <v>/provider/23/141963</v>
      </c>
      <c r="F1331" t="str">
        <f>Schools!F1331</f>
        <v>2 Queen's Road, Teddington, TW11 0LR</v>
      </c>
      <c r="G1331" s="17">
        <f>Schools!G1331</f>
        <v>43262</v>
      </c>
      <c r="H1331">
        <f>Schools!H1331</f>
        <v>2778759</v>
      </c>
      <c r="I1331" t="str">
        <f>Schools!I1331</f>
        <v>2778759.txt</v>
      </c>
      <c r="J1331" t="str">
        <f>Schools!J1331</f>
        <v>https://files.api.ofsted.gov.uk/v1/file/2778759</v>
      </c>
      <c r="K1331" t="str">
        <f>Schools!K1331</f>
        <v>Full inspection</v>
      </c>
      <c r="L1331" t="b">
        <f t="shared" si="215"/>
        <v>0</v>
      </c>
      <c r="M1331">
        <f t="shared" si="215"/>
        <v>7</v>
      </c>
      <c r="N1331">
        <f t="shared" si="215"/>
        <v>7</v>
      </c>
      <c r="O1331">
        <f t="shared" si="215"/>
        <v>0</v>
      </c>
      <c r="P1331">
        <f t="shared" si="215"/>
        <v>0</v>
      </c>
      <c r="Q1331">
        <f t="shared" si="215"/>
        <v>0</v>
      </c>
      <c r="R1331">
        <f t="shared" si="215"/>
        <v>0</v>
      </c>
      <c r="S1331">
        <f t="shared" si="215"/>
        <v>0</v>
      </c>
      <c r="T1331">
        <f t="shared" si="215"/>
        <v>0</v>
      </c>
      <c r="U1331">
        <f t="shared" si="215"/>
        <v>0</v>
      </c>
      <c r="V1331">
        <f t="shared" si="215"/>
        <v>0</v>
      </c>
      <c r="W1331">
        <f t="shared" si="215"/>
        <v>0</v>
      </c>
      <c r="X1331">
        <f t="shared" si="215"/>
        <v>0</v>
      </c>
      <c r="Y1331">
        <f t="shared" si="216"/>
        <v>0</v>
      </c>
      <c r="Z1331">
        <f t="shared" si="216"/>
        <v>0</v>
      </c>
      <c r="AA1331">
        <f t="shared" si="216"/>
        <v>0</v>
      </c>
      <c r="AB1331">
        <f t="shared" si="216"/>
        <v>1</v>
      </c>
      <c r="AC1331">
        <f t="shared" si="216"/>
        <v>4</v>
      </c>
    </row>
    <row r="1332" spans="1:29">
      <c r="A1332">
        <f>Schools!A1332</f>
        <v>142779</v>
      </c>
      <c r="B1332" t="str">
        <f>Schools!B1332</f>
        <v>ASPIRE: Lifeskills Learning Centre</v>
      </c>
      <c r="C1332" t="str">
        <f>Schools!C1332</f>
        <v>Independent School</v>
      </c>
      <c r="D1332" t="str">
        <f>Schools!D1332</f>
        <v>Good</v>
      </c>
      <c r="E1332" t="str">
        <f>Schools!E1332</f>
        <v>/provider/27/142779</v>
      </c>
      <c r="F1332" t="str">
        <f>Schools!F1332</f>
        <v>Town Hall Chambers, Market Place, Loughborough, Leicestershire, LE11 3EB</v>
      </c>
      <c r="G1332" s="17">
        <f>Schools!G1332</f>
        <v>43208</v>
      </c>
      <c r="H1332">
        <f>Schools!H1332</f>
        <v>2767621</v>
      </c>
      <c r="I1332" t="str">
        <f>Schools!I1332</f>
        <v>2767621.txt</v>
      </c>
      <c r="J1332" t="str">
        <f>Schools!J1332</f>
        <v>https://files.api.ofsted.gov.uk/v1/file/2767621</v>
      </c>
      <c r="K1332" t="str">
        <f>Schools!K1332</f>
        <v>Standard inspection</v>
      </c>
      <c r="L1332" t="b">
        <f t="shared" ref="L1332:AA1341" si="217">VLOOKUP($A1332,rMentions,COLUMN()-9,FALSE)</f>
        <v>0</v>
      </c>
      <c r="M1332">
        <f t="shared" si="217"/>
        <v>2</v>
      </c>
      <c r="N1332">
        <f t="shared" si="217"/>
        <v>3</v>
      </c>
      <c r="O1332">
        <f t="shared" si="217"/>
        <v>1</v>
      </c>
      <c r="P1332">
        <f t="shared" si="217"/>
        <v>0</v>
      </c>
      <c r="Q1332">
        <f t="shared" si="217"/>
        <v>0</v>
      </c>
      <c r="R1332">
        <f t="shared" si="217"/>
        <v>0</v>
      </c>
      <c r="S1332">
        <f t="shared" si="217"/>
        <v>0</v>
      </c>
      <c r="T1332">
        <f t="shared" si="217"/>
        <v>0</v>
      </c>
      <c r="U1332">
        <f t="shared" si="217"/>
        <v>0</v>
      </c>
      <c r="V1332">
        <f t="shared" si="217"/>
        <v>0</v>
      </c>
      <c r="W1332">
        <f t="shared" si="217"/>
        <v>0</v>
      </c>
      <c r="X1332">
        <f t="shared" si="217"/>
        <v>1</v>
      </c>
      <c r="Y1332">
        <f t="shared" si="217"/>
        <v>0</v>
      </c>
      <c r="Z1332">
        <f t="shared" si="217"/>
        <v>0</v>
      </c>
      <c r="AA1332">
        <f t="shared" si="217"/>
        <v>0</v>
      </c>
      <c r="AB1332">
        <f t="shared" si="216"/>
        <v>3</v>
      </c>
      <c r="AC1332">
        <f t="shared" si="216"/>
        <v>2</v>
      </c>
    </row>
    <row r="1333" spans="1:29">
      <c r="A1333">
        <f>Schools!A1333</f>
        <v>141749</v>
      </c>
      <c r="B1333" t="str">
        <f>Schools!B1333</f>
        <v>South Devon UTC</v>
      </c>
      <c r="C1333" t="str">
        <f>Schools!C1333</f>
        <v>Secondary</v>
      </c>
      <c r="D1333" t="str">
        <f>Schools!D1333</f>
        <v>Requires Improvement</v>
      </c>
      <c r="E1333" t="str">
        <f>Schools!E1333</f>
        <v>/provider/23/141749</v>
      </c>
      <c r="F1333" t="str">
        <f>Schools!F1333</f>
        <v>Kingsteignton Road, Newton Abbot, Devon, TQ12 2QA</v>
      </c>
      <c r="G1333" s="17">
        <f>Schools!G1333</f>
        <v>43157</v>
      </c>
      <c r="H1333">
        <f>Schools!H1333</f>
        <v>2756623</v>
      </c>
      <c r="I1333" t="str">
        <f>Schools!I1333</f>
        <v>2756623.txt</v>
      </c>
      <c r="J1333" t="str">
        <f>Schools!J1333</f>
        <v>https://files.api.ofsted.gov.uk/v1/file/2756623</v>
      </c>
      <c r="K1333" t="str">
        <f>Schools!K1333</f>
        <v>Full inspection</v>
      </c>
      <c r="L1333" t="b">
        <f t="shared" si="217"/>
        <v>0</v>
      </c>
      <c r="M1333">
        <f t="shared" si="217"/>
        <v>7</v>
      </c>
      <c r="N1333">
        <f t="shared" si="217"/>
        <v>9</v>
      </c>
      <c r="O1333">
        <f t="shared" si="217"/>
        <v>0</v>
      </c>
      <c r="P1333">
        <f t="shared" si="217"/>
        <v>0</v>
      </c>
      <c r="Q1333">
        <f t="shared" si="217"/>
        <v>0</v>
      </c>
      <c r="R1333">
        <f t="shared" si="217"/>
        <v>0</v>
      </c>
      <c r="S1333">
        <f t="shared" si="217"/>
        <v>0</v>
      </c>
      <c r="T1333">
        <f t="shared" si="217"/>
        <v>0</v>
      </c>
      <c r="U1333">
        <f t="shared" si="217"/>
        <v>0</v>
      </c>
      <c r="V1333">
        <f t="shared" si="217"/>
        <v>0</v>
      </c>
      <c r="W1333">
        <f t="shared" si="217"/>
        <v>0</v>
      </c>
      <c r="X1333">
        <f t="shared" si="217"/>
        <v>0</v>
      </c>
      <c r="Y1333">
        <f t="shared" si="216"/>
        <v>0</v>
      </c>
      <c r="Z1333">
        <f t="shared" si="216"/>
        <v>0</v>
      </c>
      <c r="AA1333">
        <f t="shared" si="216"/>
        <v>0</v>
      </c>
      <c r="AB1333">
        <f t="shared" si="216"/>
        <v>2</v>
      </c>
      <c r="AC1333">
        <f t="shared" si="216"/>
        <v>7</v>
      </c>
    </row>
    <row r="1334" spans="1:29">
      <c r="A1334">
        <f>Schools!A1334</f>
        <v>142061</v>
      </c>
      <c r="B1334" t="str">
        <f>Schools!B1334</f>
        <v>EBOR Academy Filey</v>
      </c>
      <c r="C1334" t="str">
        <f>Schools!C1334</f>
        <v>Secondary</v>
      </c>
      <c r="D1334" t="str">
        <f>Schools!D1334</f>
        <v>Requires Improvement</v>
      </c>
      <c r="E1334" t="str">
        <f>Schools!E1334</f>
        <v>/provider/23/142061</v>
      </c>
      <c r="F1334" t="str">
        <f>Schools!F1334</f>
        <v>Muston Road, Filey, North Yorkshire, YO14 0HG</v>
      </c>
      <c r="G1334" s="17">
        <f>Schools!G1334</f>
        <v>43250</v>
      </c>
      <c r="H1334">
        <f>Schools!H1334</f>
        <v>2776283</v>
      </c>
      <c r="I1334" t="str">
        <f>Schools!I1334</f>
        <v>2776283.txt</v>
      </c>
      <c r="J1334" t="str">
        <f>Schools!J1334</f>
        <v>https://files.api.ofsted.gov.uk/v1/file/2776283</v>
      </c>
      <c r="K1334" t="str">
        <f>Schools!K1334</f>
        <v>Full inspection</v>
      </c>
      <c r="L1334" t="b">
        <f t="shared" si="217"/>
        <v>0</v>
      </c>
      <c r="M1334">
        <f t="shared" si="217"/>
        <v>8</v>
      </c>
      <c r="N1334">
        <f t="shared" si="217"/>
        <v>7</v>
      </c>
      <c r="O1334">
        <f t="shared" si="217"/>
        <v>0</v>
      </c>
      <c r="P1334">
        <f t="shared" si="217"/>
        <v>0</v>
      </c>
      <c r="Q1334">
        <f t="shared" si="217"/>
        <v>0</v>
      </c>
      <c r="R1334">
        <f t="shared" si="217"/>
        <v>0</v>
      </c>
      <c r="S1334">
        <f t="shared" si="217"/>
        <v>5</v>
      </c>
      <c r="T1334">
        <f t="shared" si="217"/>
        <v>0</v>
      </c>
      <c r="U1334">
        <f t="shared" si="217"/>
        <v>0</v>
      </c>
      <c r="V1334">
        <f t="shared" si="217"/>
        <v>0</v>
      </c>
      <c r="W1334">
        <f t="shared" si="217"/>
        <v>0</v>
      </c>
      <c r="X1334">
        <f t="shared" si="217"/>
        <v>0</v>
      </c>
      <c r="Y1334">
        <f t="shared" si="216"/>
        <v>0</v>
      </c>
      <c r="Z1334">
        <f t="shared" si="216"/>
        <v>0</v>
      </c>
      <c r="AA1334">
        <f t="shared" si="216"/>
        <v>0</v>
      </c>
      <c r="AB1334">
        <f t="shared" si="216"/>
        <v>0</v>
      </c>
      <c r="AC1334">
        <f t="shared" si="216"/>
        <v>9</v>
      </c>
    </row>
    <row r="1335" spans="1:29">
      <c r="A1335">
        <f>Schools!A1335</f>
        <v>145146</v>
      </c>
      <c r="B1335" t="str">
        <f>Schools!B1335</f>
        <v>Bluecoat Wollaton Academy</v>
      </c>
      <c r="C1335" t="str">
        <f>Schools!C1335</f>
        <v>Secondary</v>
      </c>
      <c r="D1335" t="str">
        <f>Schools!D1335</f>
        <v>Outstanding</v>
      </c>
      <c r="E1335" t="str">
        <f>Schools!E1335</f>
        <v>/provider/23/145146</v>
      </c>
      <c r="F1335" t="str">
        <f>Schools!F1335</f>
        <v>Sutton Passeys Crescent, Wollaton Park, Nottingham, Nottinghamshire, NG8 1EA</v>
      </c>
      <c r="G1335" s="17">
        <f>Schools!G1335</f>
        <v>43271</v>
      </c>
      <c r="H1335">
        <f>Schools!H1335</f>
        <v>2780659</v>
      </c>
      <c r="I1335" t="str">
        <f>Schools!I1335</f>
        <v>2780659.txt</v>
      </c>
      <c r="J1335" t="str">
        <f>Schools!J1335</f>
        <v>https://files.api.ofsted.gov.uk/v1/file/2780659</v>
      </c>
      <c r="K1335" t="str">
        <f>Schools!K1335</f>
        <v>Full inspection</v>
      </c>
      <c r="L1335" t="b">
        <f t="shared" si="217"/>
        <v>0</v>
      </c>
      <c r="M1335">
        <f t="shared" si="217"/>
        <v>1</v>
      </c>
      <c r="N1335">
        <f t="shared" si="217"/>
        <v>5</v>
      </c>
      <c r="O1335">
        <f t="shared" si="217"/>
        <v>0</v>
      </c>
      <c r="P1335">
        <f t="shared" si="217"/>
        <v>0</v>
      </c>
      <c r="Q1335">
        <f t="shared" si="217"/>
        <v>0</v>
      </c>
      <c r="R1335">
        <f t="shared" si="217"/>
        <v>0</v>
      </c>
      <c r="S1335">
        <f t="shared" si="217"/>
        <v>1</v>
      </c>
      <c r="T1335">
        <f t="shared" si="217"/>
        <v>0</v>
      </c>
      <c r="U1335">
        <f t="shared" si="217"/>
        <v>0</v>
      </c>
      <c r="V1335">
        <f t="shared" si="217"/>
        <v>0</v>
      </c>
      <c r="W1335">
        <f t="shared" si="217"/>
        <v>0</v>
      </c>
      <c r="X1335">
        <f t="shared" si="217"/>
        <v>0</v>
      </c>
      <c r="Y1335">
        <f t="shared" si="216"/>
        <v>0</v>
      </c>
      <c r="Z1335">
        <f t="shared" si="216"/>
        <v>0</v>
      </c>
      <c r="AA1335">
        <f t="shared" si="216"/>
        <v>0</v>
      </c>
      <c r="AB1335">
        <f t="shared" si="216"/>
        <v>0</v>
      </c>
      <c r="AC1335">
        <f t="shared" si="216"/>
        <v>5</v>
      </c>
    </row>
    <row r="1336" spans="1:29">
      <c r="A1336">
        <f>Schools!A1336</f>
        <v>144807</v>
      </c>
      <c r="B1336" t="str">
        <f>Schools!B1336</f>
        <v>E-Spired</v>
      </c>
      <c r="C1336" t="str">
        <f>Schools!C1336</f>
        <v>Independent School</v>
      </c>
      <c r="D1336" t="str">
        <f>Schools!D1336</f>
        <v>Good</v>
      </c>
      <c r="E1336" t="str">
        <f>Schools!E1336</f>
        <v>/provider/27/144807</v>
      </c>
      <c r="F1336" t="str">
        <f>Schools!F1336</f>
        <v>Unit C, Bedford Business Centre, Mile Road, Bedford, Bedfordshire, MK42 9TW</v>
      </c>
      <c r="G1336" s="17">
        <f>Schools!G1336</f>
        <v>43262</v>
      </c>
      <c r="H1336">
        <f>Schools!H1336</f>
        <v>2778775</v>
      </c>
      <c r="I1336" t="str">
        <f>Schools!I1336</f>
        <v>2778775.txt</v>
      </c>
      <c r="J1336" t="str">
        <f>Schools!J1336</f>
        <v>https://files.api.ofsted.gov.uk/v1/file/2778775</v>
      </c>
      <c r="K1336" t="str">
        <f>Schools!K1336</f>
        <v>Standard inspection</v>
      </c>
      <c r="L1336" t="b">
        <f t="shared" si="217"/>
        <v>0</v>
      </c>
      <c r="M1336">
        <f t="shared" si="217"/>
        <v>1</v>
      </c>
      <c r="N1336">
        <f t="shared" si="217"/>
        <v>5</v>
      </c>
      <c r="O1336">
        <f t="shared" si="217"/>
        <v>0</v>
      </c>
      <c r="P1336">
        <f t="shared" si="217"/>
        <v>0</v>
      </c>
      <c r="Q1336">
        <f t="shared" si="217"/>
        <v>0</v>
      </c>
      <c r="R1336">
        <f t="shared" si="217"/>
        <v>0</v>
      </c>
      <c r="S1336">
        <f t="shared" si="217"/>
        <v>0</v>
      </c>
      <c r="T1336">
        <f t="shared" si="217"/>
        <v>0</v>
      </c>
      <c r="U1336">
        <f t="shared" si="217"/>
        <v>0</v>
      </c>
      <c r="V1336">
        <f t="shared" si="217"/>
        <v>0</v>
      </c>
      <c r="W1336">
        <f t="shared" si="217"/>
        <v>0</v>
      </c>
      <c r="X1336">
        <f t="shared" si="217"/>
        <v>0</v>
      </c>
      <c r="Y1336">
        <f t="shared" si="216"/>
        <v>0</v>
      </c>
      <c r="Z1336">
        <f t="shared" si="216"/>
        <v>0</v>
      </c>
      <c r="AA1336">
        <f t="shared" si="216"/>
        <v>0</v>
      </c>
      <c r="AB1336">
        <f t="shared" si="216"/>
        <v>0</v>
      </c>
      <c r="AC1336">
        <f t="shared" si="216"/>
        <v>4</v>
      </c>
    </row>
    <row r="1337" spans="1:29">
      <c r="A1337">
        <f>Schools!A1337</f>
        <v>144808</v>
      </c>
      <c r="B1337" t="str">
        <f>Schools!B1337</f>
        <v>Releasing Potential</v>
      </c>
      <c r="C1337" t="str">
        <f>Schools!C1337</f>
        <v>Independent School</v>
      </c>
      <c r="D1337" t="str">
        <f>Schools!D1337</f>
        <v>Good</v>
      </c>
      <c r="E1337" t="str">
        <f>Schools!E1337</f>
        <v>/provider/27/144808</v>
      </c>
      <c r="F1337" t="str">
        <f>Schools!F1337</f>
        <v>7 Kingscroft Court, Ridgway, Havant, Hampshire, PO9 1LS</v>
      </c>
      <c r="G1337" s="17">
        <f>Schools!G1337</f>
        <v>43269</v>
      </c>
      <c r="H1337">
        <f>Schools!H1337</f>
        <v>2780367</v>
      </c>
      <c r="I1337" t="str">
        <f>Schools!I1337</f>
        <v>2780367.txt</v>
      </c>
      <c r="J1337" t="str">
        <f>Schools!J1337</f>
        <v>https://files.api.ofsted.gov.uk/v1/file/2780367</v>
      </c>
      <c r="K1337" t="str">
        <f>Schools!K1337</f>
        <v>Standard inspection</v>
      </c>
      <c r="L1337" t="b">
        <f t="shared" si="217"/>
        <v>0</v>
      </c>
      <c r="M1337">
        <f t="shared" si="217"/>
        <v>0</v>
      </c>
      <c r="N1337">
        <f t="shared" si="217"/>
        <v>9</v>
      </c>
      <c r="O1337">
        <f t="shared" si="217"/>
        <v>0</v>
      </c>
      <c r="P1337">
        <f t="shared" si="217"/>
        <v>1</v>
      </c>
      <c r="Q1337">
        <f t="shared" si="217"/>
        <v>0</v>
      </c>
      <c r="R1337">
        <f t="shared" si="217"/>
        <v>1</v>
      </c>
      <c r="S1337">
        <f t="shared" si="217"/>
        <v>0</v>
      </c>
      <c r="T1337">
        <f t="shared" si="217"/>
        <v>0</v>
      </c>
      <c r="U1337">
        <f t="shared" si="217"/>
        <v>0</v>
      </c>
      <c r="V1337">
        <f t="shared" si="217"/>
        <v>0</v>
      </c>
      <c r="W1337">
        <f t="shared" si="217"/>
        <v>0</v>
      </c>
      <c r="X1337">
        <f t="shared" si="217"/>
        <v>0</v>
      </c>
      <c r="Y1337">
        <f t="shared" si="216"/>
        <v>0</v>
      </c>
      <c r="Z1337">
        <f t="shared" si="216"/>
        <v>0</v>
      </c>
      <c r="AA1337">
        <f t="shared" si="216"/>
        <v>0</v>
      </c>
      <c r="AB1337">
        <f t="shared" si="216"/>
        <v>1</v>
      </c>
      <c r="AC1337">
        <f t="shared" si="216"/>
        <v>8</v>
      </c>
    </row>
    <row r="1338" spans="1:29">
      <c r="A1338">
        <f>Schools!A1338</f>
        <v>141328</v>
      </c>
      <c r="B1338" t="str">
        <f>Schools!B1338</f>
        <v>Forest Hall School</v>
      </c>
      <c r="C1338" t="str">
        <f>Schools!C1338</f>
        <v>Secondary</v>
      </c>
      <c r="D1338" t="str">
        <f>Schools!D1338</f>
        <v>Requires Improvement</v>
      </c>
      <c r="E1338" t="str">
        <f>Schools!E1338</f>
        <v>/provider/23/141328</v>
      </c>
      <c r="F1338" t="str">
        <f>Schools!F1338</f>
        <v>Forest Hall Road, Stansted Mountfitchet, Essex, CM24 8TZ</v>
      </c>
      <c r="G1338" s="17">
        <f>Schools!G1338</f>
        <v>43158</v>
      </c>
      <c r="H1338">
        <f>Schools!H1338</f>
        <v>2783073</v>
      </c>
      <c r="I1338" t="str">
        <f>Schools!I1338</f>
        <v>2783073.txt</v>
      </c>
      <c r="J1338" t="str">
        <f>Schools!J1338</f>
        <v>https://files.api.ofsted.gov.uk/v1/file/2783073</v>
      </c>
      <c r="K1338" t="str">
        <f>Schools!K1338</f>
        <v>Full inspection</v>
      </c>
      <c r="L1338" t="b">
        <f t="shared" si="217"/>
        <v>0</v>
      </c>
      <c r="M1338">
        <f t="shared" si="217"/>
        <v>2</v>
      </c>
      <c r="N1338">
        <f t="shared" si="217"/>
        <v>2</v>
      </c>
      <c r="O1338">
        <f t="shared" si="217"/>
        <v>0</v>
      </c>
      <c r="P1338">
        <f t="shared" si="217"/>
        <v>0</v>
      </c>
      <c r="Q1338">
        <f t="shared" si="217"/>
        <v>0</v>
      </c>
      <c r="R1338">
        <f t="shared" si="217"/>
        <v>0</v>
      </c>
      <c r="S1338">
        <f t="shared" si="217"/>
        <v>2</v>
      </c>
      <c r="T1338">
        <f t="shared" si="217"/>
        <v>0</v>
      </c>
      <c r="U1338">
        <f t="shared" si="217"/>
        <v>0</v>
      </c>
      <c r="V1338">
        <f t="shared" si="217"/>
        <v>0</v>
      </c>
      <c r="W1338">
        <f t="shared" si="217"/>
        <v>0</v>
      </c>
      <c r="X1338">
        <f t="shared" si="217"/>
        <v>0</v>
      </c>
      <c r="Y1338">
        <f t="shared" si="216"/>
        <v>0</v>
      </c>
      <c r="Z1338">
        <f t="shared" si="216"/>
        <v>0</v>
      </c>
      <c r="AA1338">
        <f t="shared" si="216"/>
        <v>0</v>
      </c>
      <c r="AB1338">
        <f t="shared" si="216"/>
        <v>1</v>
      </c>
      <c r="AC1338">
        <f t="shared" si="216"/>
        <v>4</v>
      </c>
    </row>
    <row r="1339" spans="1:29">
      <c r="A1339">
        <f>Schools!A1339</f>
        <v>141883</v>
      </c>
      <c r="B1339" t="str">
        <f>Schools!B1339</f>
        <v>Temple Learning Academy</v>
      </c>
      <c r="C1339" t="str">
        <f>Schools!C1339</f>
        <v>Other schools</v>
      </c>
      <c r="D1339" t="str">
        <f>Schools!D1339</f>
        <v>Good</v>
      </c>
      <c r="E1339" t="str">
        <f>Schools!E1339</f>
        <v>/provider/28/141883</v>
      </c>
      <c r="F1339" t="str">
        <f>Schools!F1339</f>
        <v>Neville Road, Leeds, LS15 0NN</v>
      </c>
      <c r="G1339" s="17">
        <f>Schools!G1339</f>
        <v>43262</v>
      </c>
      <c r="H1339">
        <f>Schools!H1339</f>
        <v>2778633</v>
      </c>
      <c r="I1339" t="str">
        <f>Schools!I1339</f>
        <v>2778633.txt</v>
      </c>
      <c r="J1339" t="str">
        <f>Schools!J1339</f>
        <v>https://files.api.ofsted.gov.uk/v1/file/2778633</v>
      </c>
      <c r="K1339" t="str">
        <f>Schools!K1339</f>
        <v>Full inspection</v>
      </c>
      <c r="L1339" t="b">
        <f t="shared" si="217"/>
        <v>0</v>
      </c>
      <c r="M1339">
        <f t="shared" si="217"/>
        <v>1</v>
      </c>
      <c r="N1339">
        <f t="shared" si="217"/>
        <v>3</v>
      </c>
      <c r="O1339">
        <f t="shared" si="217"/>
        <v>0</v>
      </c>
      <c r="P1339">
        <f t="shared" si="217"/>
        <v>0</v>
      </c>
      <c r="Q1339">
        <f t="shared" si="217"/>
        <v>0</v>
      </c>
      <c r="R1339">
        <f t="shared" si="217"/>
        <v>0</v>
      </c>
      <c r="S1339">
        <f t="shared" si="217"/>
        <v>0</v>
      </c>
      <c r="T1339">
        <f t="shared" si="217"/>
        <v>0</v>
      </c>
      <c r="U1339">
        <f t="shared" si="217"/>
        <v>0</v>
      </c>
      <c r="V1339">
        <f t="shared" si="217"/>
        <v>0</v>
      </c>
      <c r="W1339">
        <f t="shared" si="217"/>
        <v>0</v>
      </c>
      <c r="X1339">
        <f t="shared" si="217"/>
        <v>0</v>
      </c>
      <c r="Y1339">
        <f t="shared" si="216"/>
        <v>0</v>
      </c>
      <c r="Z1339">
        <f t="shared" si="216"/>
        <v>0</v>
      </c>
      <c r="AA1339">
        <f t="shared" si="216"/>
        <v>0</v>
      </c>
      <c r="AB1339">
        <f t="shared" si="216"/>
        <v>0</v>
      </c>
      <c r="AC1339">
        <f t="shared" si="216"/>
        <v>0</v>
      </c>
    </row>
    <row r="1340" spans="1:29">
      <c r="A1340">
        <f>Schools!A1340</f>
        <v>142081</v>
      </c>
      <c r="B1340" t="str">
        <f>Schools!B1340</f>
        <v>Medway UTC</v>
      </c>
      <c r="C1340" t="str">
        <f>Schools!C1340</f>
        <v>Secondary</v>
      </c>
      <c r="D1340" t="str">
        <f>Schools!D1340</f>
        <v>Inadequate</v>
      </c>
      <c r="E1340" t="str">
        <f>Schools!E1340</f>
        <v>/provider/23/142081</v>
      </c>
      <c r="F1340" t="str">
        <f>Schools!F1340</f>
        <v>South Side Three Rd, Chatham, Kent, ME4 4FQ</v>
      </c>
      <c r="G1340" s="17">
        <f>Schools!G1340</f>
        <v>43224</v>
      </c>
      <c r="H1340">
        <f>Schools!H1340</f>
        <v>2771561</v>
      </c>
      <c r="I1340" t="str">
        <f>Schools!I1340</f>
        <v>2771561.txt</v>
      </c>
      <c r="J1340" t="str">
        <f>Schools!J1340</f>
        <v>https://files.api.ofsted.gov.uk/v1/file/2771561</v>
      </c>
      <c r="K1340" t="str">
        <f>Schools!K1340</f>
        <v>Full inspection</v>
      </c>
      <c r="L1340" t="b">
        <f t="shared" si="217"/>
        <v>0</v>
      </c>
      <c r="M1340">
        <f t="shared" si="217"/>
        <v>5</v>
      </c>
      <c r="N1340">
        <f t="shared" si="217"/>
        <v>10</v>
      </c>
      <c r="O1340">
        <f t="shared" si="217"/>
        <v>0</v>
      </c>
      <c r="P1340">
        <f t="shared" si="217"/>
        <v>0</v>
      </c>
      <c r="Q1340">
        <f t="shared" si="217"/>
        <v>0</v>
      </c>
      <c r="R1340">
        <f t="shared" si="217"/>
        <v>1</v>
      </c>
      <c r="S1340">
        <f t="shared" si="217"/>
        <v>0</v>
      </c>
      <c r="T1340">
        <f t="shared" si="217"/>
        <v>0</v>
      </c>
      <c r="U1340">
        <f t="shared" si="217"/>
        <v>0</v>
      </c>
      <c r="V1340">
        <f t="shared" si="217"/>
        <v>0</v>
      </c>
      <c r="W1340">
        <f t="shared" si="217"/>
        <v>0</v>
      </c>
      <c r="X1340">
        <f t="shared" si="217"/>
        <v>0</v>
      </c>
      <c r="Y1340">
        <f t="shared" si="216"/>
        <v>0</v>
      </c>
      <c r="Z1340">
        <f t="shared" si="216"/>
        <v>0</v>
      </c>
      <c r="AA1340">
        <f t="shared" si="216"/>
        <v>0</v>
      </c>
      <c r="AB1340">
        <f t="shared" si="216"/>
        <v>0</v>
      </c>
      <c r="AC1340">
        <f t="shared" si="216"/>
        <v>7</v>
      </c>
    </row>
    <row r="1341" spans="1:29">
      <c r="A1341">
        <f>Schools!A1341</f>
        <v>142174</v>
      </c>
      <c r="B1341" t="str">
        <f>Schools!B1341</f>
        <v>Polam Hall School</v>
      </c>
      <c r="C1341" t="str">
        <f>Schools!C1341</f>
        <v>Other schools</v>
      </c>
      <c r="D1341" t="str">
        <f>Schools!D1341</f>
        <v>Requires Improvement</v>
      </c>
      <c r="E1341" t="str">
        <f>Schools!E1341</f>
        <v>/provider/28/142174</v>
      </c>
      <c r="F1341" t="str">
        <f>Schools!F1341</f>
        <v>Grange Road, Darlington, County Durham, DL1 5PA</v>
      </c>
      <c r="G1341" s="17">
        <f>Schools!G1341</f>
        <v>43251</v>
      </c>
      <c r="H1341">
        <f>Schools!H1341</f>
        <v>2776575</v>
      </c>
      <c r="I1341" t="str">
        <f>Schools!I1341</f>
        <v>2776575.txt</v>
      </c>
      <c r="J1341" t="str">
        <f>Schools!J1341</f>
        <v>https://files.api.ofsted.gov.uk/v1/file/2776575</v>
      </c>
      <c r="K1341" t="str">
        <f>Schools!K1341</f>
        <v>Full inspection</v>
      </c>
      <c r="L1341" t="b">
        <f t="shared" si="217"/>
        <v>0</v>
      </c>
      <c r="M1341">
        <f t="shared" si="217"/>
        <v>4</v>
      </c>
      <c r="N1341">
        <f t="shared" si="217"/>
        <v>10</v>
      </c>
      <c r="O1341">
        <f t="shared" si="217"/>
        <v>2</v>
      </c>
      <c r="P1341">
        <f t="shared" si="217"/>
        <v>2</v>
      </c>
      <c r="Q1341">
        <f t="shared" si="217"/>
        <v>0</v>
      </c>
      <c r="R1341">
        <f t="shared" si="217"/>
        <v>0</v>
      </c>
      <c r="S1341">
        <f t="shared" si="217"/>
        <v>1</v>
      </c>
      <c r="T1341">
        <f t="shared" si="217"/>
        <v>0</v>
      </c>
      <c r="U1341">
        <f t="shared" si="217"/>
        <v>0</v>
      </c>
      <c r="V1341">
        <f t="shared" si="217"/>
        <v>0</v>
      </c>
      <c r="W1341">
        <f t="shared" si="217"/>
        <v>0</v>
      </c>
      <c r="X1341">
        <f t="shared" si="217"/>
        <v>0</v>
      </c>
      <c r="Y1341">
        <f t="shared" si="216"/>
        <v>0</v>
      </c>
      <c r="Z1341">
        <f t="shared" si="216"/>
        <v>0</v>
      </c>
      <c r="AA1341">
        <f t="shared" si="216"/>
        <v>0</v>
      </c>
      <c r="AB1341">
        <f t="shared" si="216"/>
        <v>0</v>
      </c>
      <c r="AC1341">
        <f t="shared" si="216"/>
        <v>8</v>
      </c>
    </row>
    <row r="1342" spans="1:29">
      <c r="A1342">
        <f>Schools!A1342</f>
        <v>142009</v>
      </c>
      <c r="B1342" t="str">
        <f>Schools!B1342</f>
        <v>Hoe Valley School</v>
      </c>
      <c r="C1342" t="str">
        <f>Schools!C1342</f>
        <v>Secondary</v>
      </c>
      <c r="D1342" t="str">
        <f>Schools!D1342</f>
        <v>Outstanding</v>
      </c>
      <c r="E1342" t="str">
        <f>Schools!E1342</f>
        <v>/provider/23/142009</v>
      </c>
      <c r="F1342" t="str">
        <f>Schools!F1342</f>
        <v>Egley Road, Woking, Surrey, GU22 0NH</v>
      </c>
      <c r="G1342" s="17">
        <f>Schools!G1342</f>
        <v>43301</v>
      </c>
      <c r="H1342">
        <f>Schools!H1342</f>
        <v>50005127</v>
      </c>
      <c r="I1342" t="str">
        <f>Schools!I1342</f>
        <v>50005127.txt</v>
      </c>
      <c r="J1342" t="str">
        <f>Schools!J1342</f>
        <v>https://files.api.ofsted.gov.uk/v1/file/50005127</v>
      </c>
      <c r="K1342" t="str">
        <f>Schools!K1342</f>
        <v>Full inspection</v>
      </c>
      <c r="L1342" t="b">
        <f t="shared" ref="L1342:AA1351" si="218">VLOOKUP($A1342,rMentions,COLUMN()-9,FALSE)</f>
        <v>0</v>
      </c>
      <c r="M1342">
        <f t="shared" si="218"/>
        <v>0</v>
      </c>
      <c r="N1342">
        <f t="shared" si="218"/>
        <v>6</v>
      </c>
      <c r="O1342">
        <f t="shared" si="218"/>
        <v>0</v>
      </c>
      <c r="P1342">
        <f t="shared" si="218"/>
        <v>0</v>
      </c>
      <c r="Q1342">
        <f t="shared" si="218"/>
        <v>0</v>
      </c>
      <c r="R1342">
        <f t="shared" si="218"/>
        <v>0</v>
      </c>
      <c r="S1342">
        <f t="shared" si="218"/>
        <v>1</v>
      </c>
      <c r="T1342">
        <f t="shared" si="218"/>
        <v>0</v>
      </c>
      <c r="U1342">
        <f t="shared" si="218"/>
        <v>0</v>
      </c>
      <c r="V1342">
        <f t="shared" si="218"/>
        <v>0</v>
      </c>
      <c r="W1342">
        <f t="shared" si="218"/>
        <v>0</v>
      </c>
      <c r="X1342">
        <f t="shared" si="218"/>
        <v>0</v>
      </c>
      <c r="Y1342">
        <f t="shared" si="218"/>
        <v>0</v>
      </c>
      <c r="Z1342">
        <f t="shared" si="218"/>
        <v>0</v>
      </c>
      <c r="AA1342">
        <f t="shared" si="218"/>
        <v>0</v>
      </c>
      <c r="AB1342">
        <f t="shared" si="216"/>
        <v>1</v>
      </c>
      <c r="AC1342">
        <f t="shared" si="216"/>
        <v>4</v>
      </c>
    </row>
    <row r="1343" spans="1:29">
      <c r="A1343">
        <f>Schools!A1343</f>
        <v>141700</v>
      </c>
      <c r="B1343" t="str">
        <f>Schools!B1343</f>
        <v>The King's CofE (VA) School</v>
      </c>
      <c r="C1343" t="str">
        <f>Schools!C1343</f>
        <v>Secondary</v>
      </c>
      <c r="D1343" t="str">
        <f>Schools!D1343</f>
        <v>Good</v>
      </c>
      <c r="E1343" t="str">
        <f>Schools!E1343</f>
        <v>/provider/23/141700</v>
      </c>
      <c r="F1343" t="str">
        <f>Schools!F1343</f>
        <v>First Avenue, Kidsgrove, Stoke-on-Trent, Staffordshire, ST7 1DP</v>
      </c>
      <c r="G1343" s="17">
        <f>Schools!G1343</f>
        <v>43119</v>
      </c>
      <c r="H1343">
        <f>Schools!H1343</f>
        <v>2748945</v>
      </c>
      <c r="I1343" t="str">
        <f>Schools!I1343</f>
        <v>2748945.txt</v>
      </c>
      <c r="J1343" t="str">
        <f>Schools!J1343</f>
        <v>https://files.api.ofsted.gov.uk/v1/file/2748945</v>
      </c>
      <c r="K1343" t="str">
        <f>Schools!K1343</f>
        <v>Full inspection</v>
      </c>
      <c r="L1343" t="b">
        <f t="shared" si="218"/>
        <v>0</v>
      </c>
      <c r="M1343">
        <f t="shared" si="218"/>
        <v>1</v>
      </c>
      <c r="N1343">
        <f t="shared" si="218"/>
        <v>5</v>
      </c>
      <c r="O1343">
        <f t="shared" si="218"/>
        <v>0</v>
      </c>
      <c r="P1343">
        <f t="shared" si="218"/>
        <v>0</v>
      </c>
      <c r="Q1343">
        <f t="shared" si="218"/>
        <v>0</v>
      </c>
      <c r="R1343">
        <f t="shared" si="218"/>
        <v>0</v>
      </c>
      <c r="S1343">
        <f t="shared" si="218"/>
        <v>0</v>
      </c>
      <c r="T1343">
        <f t="shared" si="218"/>
        <v>0</v>
      </c>
      <c r="U1343">
        <f t="shared" si="218"/>
        <v>0</v>
      </c>
      <c r="V1343">
        <f t="shared" si="218"/>
        <v>0</v>
      </c>
      <c r="W1343">
        <f t="shared" si="218"/>
        <v>0</v>
      </c>
      <c r="X1343">
        <f t="shared" si="218"/>
        <v>0</v>
      </c>
      <c r="Y1343">
        <f t="shared" si="216"/>
        <v>0</v>
      </c>
      <c r="Z1343">
        <f t="shared" si="216"/>
        <v>0</v>
      </c>
      <c r="AA1343">
        <f t="shared" si="216"/>
        <v>0</v>
      </c>
      <c r="AB1343">
        <f t="shared" si="216"/>
        <v>0</v>
      </c>
      <c r="AC1343">
        <f t="shared" si="216"/>
        <v>6</v>
      </c>
    </row>
    <row r="1344" spans="1:29">
      <c r="A1344">
        <f>Schools!A1344</f>
        <v>140985</v>
      </c>
      <c r="B1344" t="str">
        <f>Schools!B1344</f>
        <v>Harris Academy Battersea</v>
      </c>
      <c r="C1344" t="str">
        <f>Schools!C1344</f>
        <v>Secondary</v>
      </c>
      <c r="D1344" t="str">
        <f>Schools!D1344</f>
        <v>Outstanding</v>
      </c>
      <c r="E1344" t="str">
        <f>Schools!E1344</f>
        <v>/provider/23/140985</v>
      </c>
      <c r="F1344" t="str">
        <f>Schools!F1344</f>
        <v>401 Battersea Park Road, London, SW11 5AP</v>
      </c>
      <c r="G1344" s="17">
        <f>Schools!G1344</f>
        <v>43171</v>
      </c>
      <c r="H1344">
        <f>Schools!H1344</f>
        <v>2760237</v>
      </c>
      <c r="I1344" t="str">
        <f>Schools!I1344</f>
        <v>2760237.txt</v>
      </c>
      <c r="J1344" t="str">
        <f>Schools!J1344</f>
        <v>https://files.api.ofsted.gov.uk/v1/file/2760237</v>
      </c>
      <c r="K1344" t="str">
        <f>Schools!K1344</f>
        <v>Full inspection</v>
      </c>
      <c r="L1344" t="b">
        <f t="shared" si="218"/>
        <v>0</v>
      </c>
      <c r="M1344">
        <f t="shared" si="218"/>
        <v>2</v>
      </c>
      <c r="N1344">
        <f t="shared" si="218"/>
        <v>6</v>
      </c>
      <c r="O1344">
        <f t="shared" si="218"/>
        <v>0</v>
      </c>
      <c r="P1344">
        <f t="shared" si="218"/>
        <v>1</v>
      </c>
      <c r="Q1344">
        <f t="shared" si="218"/>
        <v>0</v>
      </c>
      <c r="R1344">
        <f t="shared" si="218"/>
        <v>0</v>
      </c>
      <c r="S1344">
        <f t="shared" si="218"/>
        <v>2</v>
      </c>
      <c r="T1344">
        <f t="shared" si="218"/>
        <v>0</v>
      </c>
      <c r="U1344">
        <f t="shared" si="218"/>
        <v>0</v>
      </c>
      <c r="V1344">
        <f t="shared" si="218"/>
        <v>0</v>
      </c>
      <c r="W1344">
        <f t="shared" si="218"/>
        <v>0</v>
      </c>
      <c r="X1344">
        <f t="shared" si="218"/>
        <v>0</v>
      </c>
      <c r="Y1344">
        <f t="shared" si="216"/>
        <v>0</v>
      </c>
      <c r="Z1344">
        <f t="shared" si="216"/>
        <v>0</v>
      </c>
      <c r="AA1344">
        <f t="shared" si="216"/>
        <v>0</v>
      </c>
      <c r="AB1344">
        <f t="shared" si="216"/>
        <v>0</v>
      </c>
      <c r="AC1344">
        <f t="shared" si="216"/>
        <v>8</v>
      </c>
    </row>
    <row r="1345" spans="1:29">
      <c r="A1345">
        <f>Schools!A1345</f>
        <v>143895</v>
      </c>
      <c r="B1345" t="str">
        <f>Schools!B1345</f>
        <v>Smith's Wood Academy</v>
      </c>
      <c r="C1345" t="str">
        <f>Schools!C1345</f>
        <v>Secondary</v>
      </c>
      <c r="D1345">
        <f>Schools!D1345</f>
        <v>0</v>
      </c>
      <c r="E1345" t="str">
        <f>Schools!E1345</f>
        <v>/provider/23/143895</v>
      </c>
      <c r="F1345" t="str">
        <f>Schools!F1345</f>
        <v>Windward Way, Smith's Wood, Birmingham, West Midlands, B36 0UE</v>
      </c>
      <c r="G1345" s="17">
        <f>Schools!G1345</f>
        <v>43188</v>
      </c>
      <c r="H1345">
        <f>Schools!H1345</f>
        <v>2764125</v>
      </c>
      <c r="I1345" t="str">
        <f>Schools!I1345</f>
        <v>2764125.txt</v>
      </c>
      <c r="J1345" t="str">
        <f>Schools!J1345</f>
        <v>https://files.api.ofsted.gov.uk/v1/file/2764125</v>
      </c>
      <c r="K1345" t="str">
        <f>Schools!K1345</f>
        <v>Monitoring visit</v>
      </c>
      <c r="L1345" t="b">
        <f t="shared" si="218"/>
        <v>0</v>
      </c>
      <c r="M1345">
        <f t="shared" si="218"/>
        <v>0</v>
      </c>
      <c r="N1345">
        <f t="shared" si="218"/>
        <v>0</v>
      </c>
      <c r="O1345">
        <f t="shared" si="218"/>
        <v>0</v>
      </c>
      <c r="P1345">
        <f t="shared" si="218"/>
        <v>0</v>
      </c>
      <c r="Q1345">
        <f t="shared" si="218"/>
        <v>0</v>
      </c>
      <c r="R1345">
        <f t="shared" si="218"/>
        <v>0</v>
      </c>
      <c r="S1345">
        <f t="shared" si="218"/>
        <v>0</v>
      </c>
      <c r="T1345">
        <f t="shared" si="218"/>
        <v>0</v>
      </c>
      <c r="U1345">
        <f t="shared" si="218"/>
        <v>0</v>
      </c>
      <c r="V1345">
        <f t="shared" si="218"/>
        <v>0</v>
      </c>
      <c r="W1345">
        <f t="shared" si="218"/>
        <v>0</v>
      </c>
      <c r="X1345">
        <f t="shared" si="218"/>
        <v>0</v>
      </c>
      <c r="Y1345">
        <f t="shared" si="216"/>
        <v>0</v>
      </c>
      <c r="Z1345">
        <f t="shared" si="216"/>
        <v>0</v>
      </c>
      <c r="AA1345">
        <f t="shared" si="216"/>
        <v>0</v>
      </c>
      <c r="AB1345">
        <f t="shared" si="216"/>
        <v>0</v>
      </c>
      <c r="AC1345">
        <f t="shared" si="216"/>
        <v>0</v>
      </c>
    </row>
    <row r="1346" spans="1:29">
      <c r="A1346">
        <f>Schools!A1346</f>
        <v>145170</v>
      </c>
      <c r="B1346" t="str">
        <f>Schools!B1346</f>
        <v>Elizabeth House School</v>
      </c>
      <c r="C1346" t="str">
        <f>Schools!C1346</f>
        <v>Independent School</v>
      </c>
      <c r="D1346">
        <f>Schools!D1346</f>
        <v>0</v>
      </c>
      <c r="E1346" t="str">
        <f>Schools!E1346</f>
        <v>/provider/27/145170</v>
      </c>
      <c r="F1346" t="str">
        <f>Schools!F1346</f>
        <v>Wentworth Close, Middleton, Manchester, M24 4BD</v>
      </c>
      <c r="G1346" s="17">
        <f>Schools!G1346</f>
        <v>43300</v>
      </c>
      <c r="H1346">
        <f>Schools!H1346</f>
        <v>50004618</v>
      </c>
      <c r="I1346" t="str">
        <f>Schools!I1346</f>
        <v>50004618.txt</v>
      </c>
      <c r="J1346" t="str">
        <f>Schools!J1346</f>
        <v>https://files.api.ofsted.gov.uk/v1/file/50004618</v>
      </c>
      <c r="K1346" t="str">
        <f>Schools!K1346</f>
        <v>Additional inspection</v>
      </c>
      <c r="L1346" t="b">
        <f t="shared" si="218"/>
        <v>0</v>
      </c>
      <c r="M1346">
        <f t="shared" si="218"/>
        <v>2</v>
      </c>
      <c r="N1346">
        <f t="shared" si="218"/>
        <v>2</v>
      </c>
      <c r="O1346">
        <f t="shared" si="218"/>
        <v>0</v>
      </c>
      <c r="P1346">
        <f t="shared" si="218"/>
        <v>0</v>
      </c>
      <c r="Q1346">
        <f t="shared" si="218"/>
        <v>0</v>
      </c>
      <c r="R1346">
        <f t="shared" si="218"/>
        <v>0</v>
      </c>
      <c r="S1346">
        <f t="shared" si="218"/>
        <v>0</v>
      </c>
      <c r="T1346">
        <f t="shared" si="218"/>
        <v>0</v>
      </c>
      <c r="U1346">
        <f t="shared" si="218"/>
        <v>0</v>
      </c>
      <c r="V1346">
        <f t="shared" si="218"/>
        <v>0</v>
      </c>
      <c r="W1346">
        <f t="shared" si="218"/>
        <v>0</v>
      </c>
      <c r="X1346">
        <f t="shared" si="218"/>
        <v>0</v>
      </c>
      <c r="Y1346">
        <f t="shared" ref="Y1346:AC1361" si="219">VLOOKUP($A1346,rMentions,COLUMN()-9,FALSE)</f>
        <v>0</v>
      </c>
      <c r="Z1346">
        <f t="shared" si="219"/>
        <v>0</v>
      </c>
      <c r="AA1346">
        <f t="shared" si="219"/>
        <v>0</v>
      </c>
      <c r="AB1346">
        <f t="shared" si="219"/>
        <v>0</v>
      </c>
      <c r="AC1346">
        <f t="shared" si="219"/>
        <v>2</v>
      </c>
    </row>
    <row r="1347" spans="1:29">
      <c r="A1347">
        <f>Schools!A1347</f>
        <v>141693</v>
      </c>
      <c r="B1347" t="str">
        <f>Schools!B1347</f>
        <v>Hillside High School</v>
      </c>
      <c r="C1347" t="str">
        <f>Schools!C1347</f>
        <v>Secondary</v>
      </c>
      <c r="D1347" t="str">
        <f>Schools!D1347</f>
        <v>Inadequate</v>
      </c>
      <c r="E1347" t="str">
        <f>Schools!E1347</f>
        <v>/provider/23/141693</v>
      </c>
      <c r="F1347" t="str">
        <f>Schools!F1347</f>
        <v>Breeze Hill, Bootle, Merseyside, L20 9NU</v>
      </c>
      <c r="G1347" s="17">
        <f>Schools!G1347</f>
        <v>43223</v>
      </c>
      <c r="H1347">
        <f>Schools!H1347</f>
        <v>2771311</v>
      </c>
      <c r="I1347" t="str">
        <f>Schools!I1347</f>
        <v>2771311.txt</v>
      </c>
      <c r="J1347" t="str">
        <f>Schools!J1347</f>
        <v>https://files.api.ofsted.gov.uk/v1/file/2771311</v>
      </c>
      <c r="K1347" t="str">
        <f>Schools!K1347</f>
        <v>Full inspection</v>
      </c>
      <c r="L1347" t="b">
        <f t="shared" si="218"/>
        <v>0</v>
      </c>
      <c r="M1347">
        <f t="shared" si="218"/>
        <v>0</v>
      </c>
      <c r="N1347">
        <f t="shared" si="218"/>
        <v>10</v>
      </c>
      <c r="O1347">
        <f t="shared" si="218"/>
        <v>0</v>
      </c>
      <c r="P1347">
        <f t="shared" si="218"/>
        <v>1</v>
      </c>
      <c r="Q1347">
        <f t="shared" si="218"/>
        <v>0</v>
      </c>
      <c r="R1347">
        <f t="shared" si="218"/>
        <v>0</v>
      </c>
      <c r="S1347">
        <f t="shared" si="218"/>
        <v>0</v>
      </c>
      <c r="T1347">
        <f t="shared" si="218"/>
        <v>1</v>
      </c>
      <c r="U1347">
        <f t="shared" si="218"/>
        <v>0</v>
      </c>
      <c r="V1347">
        <f t="shared" si="218"/>
        <v>0</v>
      </c>
      <c r="W1347">
        <f t="shared" si="218"/>
        <v>0</v>
      </c>
      <c r="X1347">
        <f t="shared" si="218"/>
        <v>0</v>
      </c>
      <c r="Y1347">
        <f t="shared" si="219"/>
        <v>0</v>
      </c>
      <c r="Z1347">
        <f t="shared" si="219"/>
        <v>0</v>
      </c>
      <c r="AA1347">
        <f t="shared" si="219"/>
        <v>0</v>
      </c>
      <c r="AB1347">
        <f t="shared" si="219"/>
        <v>0</v>
      </c>
      <c r="AC1347">
        <f t="shared" si="219"/>
        <v>0</v>
      </c>
    </row>
    <row r="1348" spans="1:29">
      <c r="A1348">
        <f>Schools!A1348</f>
        <v>142396</v>
      </c>
      <c r="B1348" t="str">
        <f>Schools!B1348</f>
        <v>Marshland High School</v>
      </c>
      <c r="C1348" t="str">
        <f>Schools!C1348</f>
        <v>Secondary</v>
      </c>
      <c r="D1348" t="str">
        <f>Schools!D1348</f>
        <v>Good</v>
      </c>
      <c r="E1348" t="str">
        <f>Schools!E1348</f>
        <v>/provider/23/142396</v>
      </c>
      <c r="F1348" t="str">
        <f>Schools!F1348</f>
        <v>School Road, West Walton, Wisbech, Cambridgeshire, PE14 7HA</v>
      </c>
      <c r="G1348" s="17">
        <f>Schools!G1348</f>
        <v>43286</v>
      </c>
      <c r="H1348">
        <f>Schools!H1348</f>
        <v>2783867</v>
      </c>
      <c r="I1348" t="str">
        <f>Schools!I1348</f>
        <v>2783867.txt</v>
      </c>
      <c r="J1348" t="str">
        <f>Schools!J1348</f>
        <v>https://files.api.ofsted.gov.uk/v1/file/2783867</v>
      </c>
      <c r="K1348" t="str">
        <f>Schools!K1348</f>
        <v>Full inspection</v>
      </c>
      <c r="L1348" t="b">
        <f t="shared" si="218"/>
        <v>0</v>
      </c>
      <c r="M1348">
        <f t="shared" si="218"/>
        <v>4</v>
      </c>
      <c r="N1348">
        <f t="shared" si="218"/>
        <v>8</v>
      </c>
      <c r="O1348">
        <f t="shared" si="218"/>
        <v>0</v>
      </c>
      <c r="P1348">
        <f t="shared" si="218"/>
        <v>0</v>
      </c>
      <c r="Q1348">
        <f t="shared" si="218"/>
        <v>0</v>
      </c>
      <c r="R1348">
        <f t="shared" si="218"/>
        <v>0</v>
      </c>
      <c r="S1348">
        <f t="shared" si="218"/>
        <v>0</v>
      </c>
      <c r="T1348">
        <f t="shared" si="218"/>
        <v>0</v>
      </c>
      <c r="U1348">
        <f t="shared" si="218"/>
        <v>0</v>
      </c>
      <c r="V1348">
        <f t="shared" si="218"/>
        <v>0</v>
      </c>
      <c r="W1348">
        <f t="shared" si="218"/>
        <v>0</v>
      </c>
      <c r="X1348">
        <f t="shared" si="218"/>
        <v>0</v>
      </c>
      <c r="Y1348">
        <f t="shared" si="219"/>
        <v>0</v>
      </c>
      <c r="Z1348">
        <f t="shared" si="219"/>
        <v>0</v>
      </c>
      <c r="AA1348">
        <f t="shared" si="219"/>
        <v>0</v>
      </c>
      <c r="AB1348">
        <f t="shared" si="219"/>
        <v>0</v>
      </c>
      <c r="AC1348">
        <f t="shared" si="219"/>
        <v>7</v>
      </c>
    </row>
    <row r="1349" spans="1:29">
      <c r="A1349">
        <f>Schools!A1349</f>
        <v>143930</v>
      </c>
      <c r="B1349" t="str">
        <f>Schools!B1349</f>
        <v>Cheshire Alternative Provision School</v>
      </c>
      <c r="C1349" t="str">
        <f>Schools!C1349</f>
        <v>Independent School</v>
      </c>
      <c r="D1349" t="str">
        <f>Schools!D1349</f>
        <v>Requires Improvement</v>
      </c>
      <c r="E1349" t="str">
        <f>Schools!E1349</f>
        <v>/provider/27/143930</v>
      </c>
      <c r="F1349" t="str">
        <f>Schools!F1349</f>
        <v>Lower Park Mill, Centenary Place, Congleton, Cheshire, CW12 1EH</v>
      </c>
      <c r="G1349" s="17">
        <f>Schools!G1349</f>
        <v>43301</v>
      </c>
      <c r="H1349">
        <f>Schools!H1349</f>
        <v>50005129</v>
      </c>
      <c r="I1349" t="str">
        <f>Schools!I1349</f>
        <v>50005129.txt</v>
      </c>
      <c r="J1349" t="str">
        <f>Schools!J1349</f>
        <v>https://files.api.ofsted.gov.uk/v1/file/50005129</v>
      </c>
      <c r="K1349" t="str">
        <f>Schools!K1349</f>
        <v>Standard inspection</v>
      </c>
      <c r="L1349" t="b">
        <f t="shared" si="218"/>
        <v>0</v>
      </c>
      <c r="M1349">
        <f t="shared" si="218"/>
        <v>0</v>
      </c>
      <c r="N1349">
        <f t="shared" si="218"/>
        <v>2</v>
      </c>
      <c r="O1349">
        <f t="shared" si="218"/>
        <v>0</v>
      </c>
      <c r="P1349">
        <f t="shared" si="218"/>
        <v>0</v>
      </c>
      <c r="Q1349">
        <f t="shared" si="218"/>
        <v>0</v>
      </c>
      <c r="R1349">
        <f t="shared" si="218"/>
        <v>1</v>
      </c>
      <c r="S1349">
        <f t="shared" si="218"/>
        <v>0</v>
      </c>
      <c r="T1349">
        <f t="shared" si="218"/>
        <v>0</v>
      </c>
      <c r="U1349">
        <f t="shared" si="218"/>
        <v>0</v>
      </c>
      <c r="V1349">
        <f t="shared" si="218"/>
        <v>0</v>
      </c>
      <c r="W1349">
        <f t="shared" si="218"/>
        <v>0</v>
      </c>
      <c r="X1349">
        <f t="shared" si="218"/>
        <v>0</v>
      </c>
      <c r="Y1349">
        <f t="shared" si="219"/>
        <v>0</v>
      </c>
      <c r="Z1349">
        <f t="shared" si="219"/>
        <v>0</v>
      </c>
      <c r="AA1349">
        <f t="shared" si="219"/>
        <v>0</v>
      </c>
      <c r="AB1349">
        <f t="shared" si="219"/>
        <v>1</v>
      </c>
      <c r="AC1349">
        <f t="shared" si="219"/>
        <v>2</v>
      </c>
    </row>
    <row r="1350" spans="1:29">
      <c r="A1350">
        <f>Schools!A1350</f>
        <v>140212</v>
      </c>
      <c r="B1350" t="str">
        <f>Schools!B1350</f>
        <v>Kensington Aldridge Academy</v>
      </c>
      <c r="C1350" t="str">
        <f>Schools!C1350</f>
        <v>Secondary</v>
      </c>
      <c r="D1350" t="str">
        <f>Schools!D1350</f>
        <v>Outstanding</v>
      </c>
      <c r="E1350" t="str">
        <f>Schools!E1350</f>
        <v>/provider/23/140212</v>
      </c>
      <c r="F1350" t="str">
        <f>Schools!F1350</f>
        <v>1 Silchester Road, London, W10 6EX</v>
      </c>
      <c r="G1350" s="17">
        <f>Schools!G1350</f>
        <v>43122</v>
      </c>
      <c r="H1350">
        <f>Schools!H1350</f>
        <v>2749173</v>
      </c>
      <c r="I1350" t="str">
        <f>Schools!I1350</f>
        <v>2749173.txt</v>
      </c>
      <c r="J1350" t="str">
        <f>Schools!J1350</f>
        <v>https://files.api.ofsted.gov.uk/v1/file/2749173</v>
      </c>
      <c r="K1350" t="str">
        <f>Schools!K1350</f>
        <v>Full inspection</v>
      </c>
      <c r="L1350" t="b">
        <f t="shared" si="218"/>
        <v>0</v>
      </c>
      <c r="M1350">
        <f t="shared" si="218"/>
        <v>4</v>
      </c>
      <c r="N1350">
        <f t="shared" si="218"/>
        <v>4</v>
      </c>
      <c r="O1350">
        <f t="shared" si="218"/>
        <v>0</v>
      </c>
      <c r="P1350">
        <f t="shared" si="218"/>
        <v>1</v>
      </c>
      <c r="Q1350">
        <f t="shared" si="218"/>
        <v>0</v>
      </c>
      <c r="R1350">
        <f t="shared" si="218"/>
        <v>0</v>
      </c>
      <c r="S1350">
        <f t="shared" si="218"/>
        <v>0</v>
      </c>
      <c r="T1350">
        <f t="shared" si="218"/>
        <v>0</v>
      </c>
      <c r="U1350">
        <f t="shared" si="218"/>
        <v>0</v>
      </c>
      <c r="V1350">
        <f t="shared" si="218"/>
        <v>0</v>
      </c>
      <c r="W1350">
        <f t="shared" si="218"/>
        <v>0</v>
      </c>
      <c r="X1350">
        <f t="shared" si="218"/>
        <v>0</v>
      </c>
      <c r="Y1350">
        <f t="shared" si="219"/>
        <v>0</v>
      </c>
      <c r="Z1350">
        <f t="shared" si="219"/>
        <v>0</v>
      </c>
      <c r="AA1350">
        <f t="shared" si="219"/>
        <v>0</v>
      </c>
      <c r="AB1350">
        <f t="shared" si="219"/>
        <v>0</v>
      </c>
      <c r="AC1350">
        <f t="shared" si="219"/>
        <v>2</v>
      </c>
    </row>
    <row r="1351" spans="1:29">
      <c r="A1351">
        <f>Schools!A1351</f>
        <v>145160</v>
      </c>
      <c r="B1351" t="str">
        <f>Schools!B1351</f>
        <v>Peregrinate Ltd</v>
      </c>
      <c r="C1351" t="str">
        <f>Schools!C1351</f>
        <v>Independent School</v>
      </c>
      <c r="D1351" t="str">
        <f>Schools!D1351</f>
        <v>Good</v>
      </c>
      <c r="E1351" t="str">
        <f>Schools!E1351</f>
        <v>/provider/27/145160</v>
      </c>
      <c r="F1351" t="str">
        <f>Schools!F1351</f>
        <v>66 Long Lane, Aintree, Liverpool, L9 7BN</v>
      </c>
      <c r="G1351" s="17">
        <f>Schools!G1351</f>
        <v>43298</v>
      </c>
      <c r="H1351">
        <f>Schools!H1351</f>
        <v>2786201</v>
      </c>
      <c r="I1351" t="str">
        <f>Schools!I1351</f>
        <v>2786201.txt</v>
      </c>
      <c r="J1351" t="str">
        <f>Schools!J1351</f>
        <v>https://files.api.ofsted.gov.uk/v1/file/2786201</v>
      </c>
      <c r="K1351" t="str">
        <f>Schools!K1351</f>
        <v>Standard inspection</v>
      </c>
      <c r="L1351" t="b">
        <f t="shared" si="218"/>
        <v>0</v>
      </c>
      <c r="M1351">
        <f t="shared" si="218"/>
        <v>0</v>
      </c>
      <c r="N1351">
        <f t="shared" si="218"/>
        <v>7</v>
      </c>
      <c r="O1351">
        <f t="shared" si="218"/>
        <v>0</v>
      </c>
      <c r="P1351">
        <f t="shared" si="218"/>
        <v>1</v>
      </c>
      <c r="Q1351">
        <f t="shared" si="218"/>
        <v>0</v>
      </c>
      <c r="R1351">
        <f t="shared" si="218"/>
        <v>0</v>
      </c>
      <c r="S1351">
        <f t="shared" si="218"/>
        <v>0</v>
      </c>
      <c r="T1351">
        <f t="shared" si="218"/>
        <v>0</v>
      </c>
      <c r="U1351">
        <f t="shared" si="218"/>
        <v>0</v>
      </c>
      <c r="V1351">
        <f t="shared" si="218"/>
        <v>0</v>
      </c>
      <c r="W1351">
        <f t="shared" si="218"/>
        <v>0</v>
      </c>
      <c r="X1351">
        <f t="shared" si="218"/>
        <v>0</v>
      </c>
      <c r="Y1351">
        <f t="shared" si="219"/>
        <v>0</v>
      </c>
      <c r="Z1351">
        <f t="shared" si="219"/>
        <v>0</v>
      </c>
      <c r="AA1351">
        <f t="shared" si="219"/>
        <v>0</v>
      </c>
      <c r="AB1351">
        <f t="shared" si="219"/>
        <v>2</v>
      </c>
      <c r="AC1351">
        <f t="shared" si="219"/>
        <v>3</v>
      </c>
    </row>
    <row r="1352" spans="1:29">
      <c r="A1352">
        <f>Schools!A1352</f>
        <v>141945</v>
      </c>
      <c r="B1352" t="str">
        <f>Schools!B1352</f>
        <v>Grove House School</v>
      </c>
      <c r="C1352" t="str">
        <f>Schools!C1352</f>
        <v>Special School</v>
      </c>
      <c r="D1352" t="str">
        <f>Schools!D1352</f>
        <v>Good</v>
      </c>
      <c r="E1352" t="str">
        <f>Schools!E1352</f>
        <v>/provider/25/141945</v>
      </c>
      <c r="F1352" t="str">
        <f>Schools!F1352</f>
        <v>Sawyers Hall Lane, Brentwood, Essex, CM15 9DA</v>
      </c>
      <c r="G1352" s="17">
        <f>Schools!G1352</f>
        <v>43297</v>
      </c>
      <c r="H1352">
        <f>Schools!H1352</f>
        <v>2786081</v>
      </c>
      <c r="I1352" t="str">
        <f>Schools!I1352</f>
        <v>2786081.txt</v>
      </c>
      <c r="J1352" t="str">
        <f>Schools!J1352</f>
        <v>https://files.api.ofsted.gov.uk/v1/file/2786081</v>
      </c>
      <c r="K1352" t="str">
        <f>Schools!K1352</f>
        <v>Full inspection</v>
      </c>
      <c r="L1352" t="b">
        <f t="shared" ref="L1352:AA1361" si="220">VLOOKUP($A1352,rMentions,COLUMN()-9,FALSE)</f>
        <v>0</v>
      </c>
      <c r="M1352">
        <f t="shared" si="220"/>
        <v>1</v>
      </c>
      <c r="N1352">
        <f t="shared" si="220"/>
        <v>4</v>
      </c>
      <c r="O1352">
        <f t="shared" si="220"/>
        <v>0</v>
      </c>
      <c r="P1352">
        <f t="shared" si="220"/>
        <v>0</v>
      </c>
      <c r="Q1352">
        <f t="shared" si="220"/>
        <v>0</v>
      </c>
      <c r="R1352">
        <f t="shared" si="220"/>
        <v>0</v>
      </c>
      <c r="S1352">
        <f t="shared" si="220"/>
        <v>0</v>
      </c>
      <c r="T1352">
        <f t="shared" si="220"/>
        <v>0</v>
      </c>
      <c r="U1352">
        <f t="shared" si="220"/>
        <v>0</v>
      </c>
      <c r="V1352">
        <f t="shared" si="220"/>
        <v>0</v>
      </c>
      <c r="W1352">
        <f t="shared" si="220"/>
        <v>0</v>
      </c>
      <c r="X1352">
        <f t="shared" si="220"/>
        <v>0</v>
      </c>
      <c r="Y1352">
        <f t="shared" si="220"/>
        <v>0</v>
      </c>
      <c r="Z1352">
        <f t="shared" si="220"/>
        <v>0</v>
      </c>
      <c r="AA1352">
        <f t="shared" si="220"/>
        <v>0</v>
      </c>
      <c r="AB1352">
        <f t="shared" si="219"/>
        <v>1</v>
      </c>
      <c r="AC1352">
        <f t="shared" si="219"/>
        <v>1</v>
      </c>
    </row>
    <row r="1353" spans="1:29">
      <c r="A1353">
        <f>Schools!A1353</f>
        <v>141342</v>
      </c>
      <c r="B1353" t="str">
        <f>Schools!B1353</f>
        <v>Kinver High School and Sixth Form</v>
      </c>
      <c r="C1353" t="str">
        <f>Schools!C1353</f>
        <v>Secondary</v>
      </c>
      <c r="D1353" t="str">
        <f>Schools!D1353</f>
        <v>Requires Improvement</v>
      </c>
      <c r="E1353" t="str">
        <f>Schools!E1353</f>
        <v>/provider/23/141342</v>
      </c>
      <c r="F1353" t="str">
        <f>Schools!F1353</f>
        <v>Enville Road, Kinver, Stourbridge, West Midlands, DY7 6AA</v>
      </c>
      <c r="G1353" s="17">
        <f>Schools!G1353</f>
        <v>43213</v>
      </c>
      <c r="H1353">
        <f>Schools!H1353</f>
        <v>2769067</v>
      </c>
      <c r="I1353" t="str">
        <f>Schools!I1353</f>
        <v>2769067.txt</v>
      </c>
      <c r="J1353" t="str">
        <f>Schools!J1353</f>
        <v>https://files.api.ofsted.gov.uk/v1/file/2769067</v>
      </c>
      <c r="K1353" t="str">
        <f>Schools!K1353</f>
        <v>Full inspection</v>
      </c>
      <c r="L1353" t="b">
        <f t="shared" si="220"/>
        <v>0</v>
      </c>
      <c r="M1353">
        <f t="shared" si="220"/>
        <v>15</v>
      </c>
      <c r="N1353">
        <f t="shared" si="220"/>
        <v>22</v>
      </c>
      <c r="O1353">
        <f t="shared" si="220"/>
        <v>0</v>
      </c>
      <c r="P1353">
        <f t="shared" si="220"/>
        <v>1</v>
      </c>
      <c r="Q1353">
        <f t="shared" si="220"/>
        <v>0</v>
      </c>
      <c r="R1353">
        <f t="shared" si="220"/>
        <v>0</v>
      </c>
      <c r="S1353">
        <f t="shared" si="220"/>
        <v>3</v>
      </c>
      <c r="T1353">
        <f t="shared" si="220"/>
        <v>0</v>
      </c>
      <c r="U1353">
        <f t="shared" si="220"/>
        <v>0</v>
      </c>
      <c r="V1353">
        <f t="shared" si="220"/>
        <v>0</v>
      </c>
      <c r="W1353">
        <f t="shared" si="220"/>
        <v>0</v>
      </c>
      <c r="X1353">
        <f t="shared" si="220"/>
        <v>0</v>
      </c>
      <c r="Y1353">
        <f t="shared" si="219"/>
        <v>0</v>
      </c>
      <c r="Z1353">
        <f t="shared" si="219"/>
        <v>0</v>
      </c>
      <c r="AA1353">
        <f t="shared" si="219"/>
        <v>0</v>
      </c>
      <c r="AB1353">
        <f t="shared" si="219"/>
        <v>3</v>
      </c>
      <c r="AC1353">
        <f t="shared" si="219"/>
        <v>6</v>
      </c>
    </row>
    <row r="1354" spans="1:29">
      <c r="A1354">
        <f>Schools!A1354</f>
        <v>142130</v>
      </c>
      <c r="B1354" t="str">
        <f>Schools!B1354</f>
        <v>Engineering UTC Northern Lincolnshire</v>
      </c>
      <c r="C1354" t="str">
        <f>Schools!C1354</f>
        <v>Secondary</v>
      </c>
      <c r="D1354" t="str">
        <f>Schools!D1354</f>
        <v>Good</v>
      </c>
      <c r="E1354" t="str">
        <f>Schools!E1354</f>
        <v>/provider/23/142130</v>
      </c>
      <c r="F1354" t="str">
        <f>Schools!F1354</f>
        <v>Carlton Street, Scunthorpe, North Lincolnshire, DN15 6TA</v>
      </c>
      <c r="G1354" s="17">
        <f>Schools!G1354</f>
        <v>43172</v>
      </c>
      <c r="H1354">
        <f>Schools!H1354</f>
        <v>2760427</v>
      </c>
      <c r="I1354" t="str">
        <f>Schools!I1354</f>
        <v>2760427.txt</v>
      </c>
      <c r="J1354" t="str">
        <f>Schools!J1354</f>
        <v>https://files.api.ofsted.gov.uk/v1/file/2760427</v>
      </c>
      <c r="K1354" t="str">
        <f>Schools!K1354</f>
        <v>Full inspection</v>
      </c>
      <c r="L1354" t="b">
        <f t="shared" si="220"/>
        <v>0</v>
      </c>
      <c r="M1354">
        <f t="shared" si="220"/>
        <v>0</v>
      </c>
      <c r="N1354">
        <f t="shared" si="220"/>
        <v>4</v>
      </c>
      <c r="O1354">
        <f t="shared" si="220"/>
        <v>0</v>
      </c>
      <c r="P1354">
        <f t="shared" si="220"/>
        <v>0</v>
      </c>
      <c r="Q1354">
        <f t="shared" si="220"/>
        <v>0</v>
      </c>
      <c r="R1354">
        <f t="shared" si="220"/>
        <v>0</v>
      </c>
      <c r="S1354">
        <f t="shared" si="220"/>
        <v>1</v>
      </c>
      <c r="T1354">
        <f t="shared" si="220"/>
        <v>0</v>
      </c>
      <c r="U1354">
        <f t="shared" si="220"/>
        <v>0</v>
      </c>
      <c r="V1354">
        <f t="shared" si="220"/>
        <v>0</v>
      </c>
      <c r="W1354">
        <f t="shared" si="220"/>
        <v>0</v>
      </c>
      <c r="X1354">
        <f t="shared" si="220"/>
        <v>0</v>
      </c>
      <c r="Y1354">
        <f t="shared" si="219"/>
        <v>0</v>
      </c>
      <c r="Z1354">
        <f t="shared" si="219"/>
        <v>0</v>
      </c>
      <c r="AA1354">
        <f t="shared" si="219"/>
        <v>0</v>
      </c>
      <c r="AB1354">
        <f t="shared" si="219"/>
        <v>1</v>
      </c>
      <c r="AC1354">
        <f t="shared" si="219"/>
        <v>3</v>
      </c>
    </row>
    <row r="1355" spans="1:29">
      <c r="A1355">
        <f>Schools!A1355</f>
        <v>144816</v>
      </c>
      <c r="B1355" t="str">
        <f>Schools!B1355</f>
        <v>Olive High Ltd</v>
      </c>
      <c r="C1355" t="str">
        <f>Schools!C1355</f>
        <v>Independent School</v>
      </c>
      <c r="D1355" t="str">
        <f>Schools!D1355</f>
        <v>Good</v>
      </c>
      <c r="E1355" t="str">
        <f>Schools!E1355</f>
        <v>/provider/27/144816</v>
      </c>
      <c r="F1355" t="str">
        <f>Schools!F1355</f>
        <v>63a Colne Road, Burnley, Lancashire, BB10 1LJ</v>
      </c>
      <c r="G1355" s="17">
        <f>Schools!G1355</f>
        <v>43264</v>
      </c>
      <c r="H1355">
        <f>Schools!H1355</f>
        <v>2779303</v>
      </c>
      <c r="I1355" t="str">
        <f>Schools!I1355</f>
        <v>2779303.txt</v>
      </c>
      <c r="J1355" t="str">
        <f>Schools!J1355</f>
        <v>https://files.api.ofsted.gov.uk/v1/file/2779303</v>
      </c>
      <c r="K1355" t="str">
        <f>Schools!K1355</f>
        <v>Standard inspection</v>
      </c>
      <c r="L1355" t="b">
        <f t="shared" si="220"/>
        <v>0</v>
      </c>
      <c r="M1355">
        <f t="shared" si="220"/>
        <v>2</v>
      </c>
      <c r="N1355">
        <f t="shared" si="220"/>
        <v>2</v>
      </c>
      <c r="O1355">
        <f t="shared" si="220"/>
        <v>1</v>
      </c>
      <c r="P1355">
        <f t="shared" si="220"/>
        <v>0</v>
      </c>
      <c r="Q1355">
        <f t="shared" si="220"/>
        <v>0</v>
      </c>
      <c r="R1355">
        <f t="shared" si="220"/>
        <v>0</v>
      </c>
      <c r="S1355">
        <f t="shared" si="220"/>
        <v>0</v>
      </c>
      <c r="T1355">
        <f t="shared" si="220"/>
        <v>2</v>
      </c>
      <c r="U1355">
        <f t="shared" si="220"/>
        <v>0</v>
      </c>
      <c r="V1355">
        <f t="shared" si="220"/>
        <v>0</v>
      </c>
      <c r="W1355">
        <f t="shared" si="220"/>
        <v>0</v>
      </c>
      <c r="X1355">
        <f t="shared" si="220"/>
        <v>0</v>
      </c>
      <c r="Y1355">
        <f t="shared" si="219"/>
        <v>0</v>
      </c>
      <c r="Z1355">
        <f t="shared" si="219"/>
        <v>0</v>
      </c>
      <c r="AA1355">
        <f t="shared" si="219"/>
        <v>0</v>
      </c>
      <c r="AB1355">
        <f t="shared" si="219"/>
        <v>3</v>
      </c>
      <c r="AC1355">
        <f t="shared" si="219"/>
        <v>3</v>
      </c>
    </row>
    <row r="1356" spans="1:29">
      <c r="A1356">
        <f>Schools!A1356</f>
        <v>143933</v>
      </c>
      <c r="B1356" t="str">
        <f>Schools!B1356</f>
        <v>Education My Life Matters</v>
      </c>
      <c r="C1356" t="str">
        <f>Schools!C1356</f>
        <v>Independent School</v>
      </c>
      <c r="D1356" t="str">
        <f>Schools!D1356</f>
        <v>Requires Improvement</v>
      </c>
      <c r="E1356" t="str">
        <f>Schools!E1356</f>
        <v>/provider/27/143933</v>
      </c>
      <c r="F1356" t="str">
        <f>Schools!F1356</f>
        <v>The New Generation Centre, 111 Wells Park Road, Lewisham, Sydenham, SE26 6AD</v>
      </c>
      <c r="G1356" s="17">
        <f>Schools!G1356</f>
        <v>43224</v>
      </c>
      <c r="H1356">
        <f>Schools!H1356</f>
        <v>2771565</v>
      </c>
      <c r="I1356" t="str">
        <f>Schools!I1356</f>
        <v>2771565.txt</v>
      </c>
      <c r="J1356" t="str">
        <f>Schools!J1356</f>
        <v>https://files.api.ofsted.gov.uk/v1/file/2771565</v>
      </c>
      <c r="K1356" t="str">
        <f>Schools!K1356</f>
        <v>Standard inspection</v>
      </c>
      <c r="L1356" t="b">
        <f t="shared" si="220"/>
        <v>0</v>
      </c>
      <c r="M1356">
        <f t="shared" si="220"/>
        <v>1</v>
      </c>
      <c r="N1356">
        <f t="shared" si="220"/>
        <v>2</v>
      </c>
      <c r="O1356">
        <f t="shared" si="220"/>
        <v>0</v>
      </c>
      <c r="P1356">
        <f t="shared" si="220"/>
        <v>0</v>
      </c>
      <c r="Q1356">
        <f t="shared" si="220"/>
        <v>0</v>
      </c>
      <c r="R1356">
        <f t="shared" si="220"/>
        <v>0</v>
      </c>
      <c r="S1356">
        <f t="shared" si="220"/>
        <v>0</v>
      </c>
      <c r="T1356">
        <f t="shared" si="220"/>
        <v>0</v>
      </c>
      <c r="U1356">
        <f t="shared" si="220"/>
        <v>0</v>
      </c>
      <c r="V1356">
        <f t="shared" si="220"/>
        <v>0</v>
      </c>
      <c r="W1356">
        <f t="shared" si="220"/>
        <v>0</v>
      </c>
      <c r="X1356">
        <f t="shared" si="220"/>
        <v>0</v>
      </c>
      <c r="Y1356">
        <f t="shared" si="219"/>
        <v>0</v>
      </c>
      <c r="Z1356">
        <f t="shared" si="219"/>
        <v>0</v>
      </c>
      <c r="AA1356">
        <f t="shared" si="219"/>
        <v>0</v>
      </c>
      <c r="AB1356">
        <f t="shared" si="219"/>
        <v>1</v>
      </c>
      <c r="AC1356">
        <f t="shared" si="219"/>
        <v>3</v>
      </c>
    </row>
    <row r="1357" spans="1:29">
      <c r="A1357">
        <f>Schools!A1357</f>
        <v>141559</v>
      </c>
      <c r="B1357" t="str">
        <f>Schools!B1357</f>
        <v>NAS Church Lawton School</v>
      </c>
      <c r="C1357" t="str">
        <f>Schools!C1357</f>
        <v>Special School</v>
      </c>
      <c r="D1357" t="str">
        <f>Schools!D1357</f>
        <v>Good</v>
      </c>
      <c r="E1357" t="str">
        <f>Schools!E1357</f>
        <v>/provider/25/141559</v>
      </c>
      <c r="F1357" t="str">
        <f>Schools!F1357</f>
        <v>Cherry Tree Avenue, Church Lawton, Stoke-on-Trent, Staffordshire, ST7 3EL</v>
      </c>
      <c r="G1357" s="17">
        <f>Schools!G1357</f>
        <v>43124</v>
      </c>
      <c r="H1357">
        <f>Schools!H1357</f>
        <v>2749443</v>
      </c>
      <c r="I1357" t="str">
        <f>Schools!I1357</f>
        <v>2749443.txt</v>
      </c>
      <c r="J1357" t="str">
        <f>Schools!J1357</f>
        <v>https://files.api.ofsted.gov.uk/v1/file/2749443</v>
      </c>
      <c r="K1357" t="str">
        <f>Schools!K1357</f>
        <v>Full inspection</v>
      </c>
      <c r="L1357" t="b">
        <f t="shared" si="220"/>
        <v>0</v>
      </c>
      <c r="M1357">
        <f t="shared" si="220"/>
        <v>1</v>
      </c>
      <c r="N1357">
        <f t="shared" si="220"/>
        <v>3</v>
      </c>
      <c r="O1357">
        <f t="shared" si="220"/>
        <v>0</v>
      </c>
      <c r="P1357">
        <f t="shared" si="220"/>
        <v>0</v>
      </c>
      <c r="Q1357">
        <f t="shared" si="220"/>
        <v>0</v>
      </c>
      <c r="R1357">
        <f t="shared" si="220"/>
        <v>0</v>
      </c>
      <c r="S1357">
        <f t="shared" si="220"/>
        <v>0</v>
      </c>
      <c r="T1357">
        <f t="shared" si="220"/>
        <v>0</v>
      </c>
      <c r="U1357">
        <f t="shared" si="220"/>
        <v>0</v>
      </c>
      <c r="V1357">
        <f t="shared" si="220"/>
        <v>0</v>
      </c>
      <c r="W1357">
        <f t="shared" si="220"/>
        <v>0</v>
      </c>
      <c r="X1357">
        <f t="shared" si="220"/>
        <v>0</v>
      </c>
      <c r="Y1357">
        <f t="shared" si="219"/>
        <v>0</v>
      </c>
      <c r="Z1357">
        <f t="shared" si="219"/>
        <v>0</v>
      </c>
      <c r="AA1357">
        <f t="shared" si="219"/>
        <v>0</v>
      </c>
      <c r="AB1357">
        <f t="shared" si="219"/>
        <v>1</v>
      </c>
      <c r="AC1357">
        <f t="shared" si="219"/>
        <v>2</v>
      </c>
    </row>
    <row r="1358" spans="1:29">
      <c r="A1358">
        <f>Schools!A1358</f>
        <v>141606</v>
      </c>
      <c r="B1358" t="str">
        <f>Schools!B1358</f>
        <v>Pentland Field School</v>
      </c>
      <c r="C1358" t="str">
        <f>Schools!C1358</f>
        <v>Special School</v>
      </c>
      <c r="D1358" t="str">
        <f>Schools!D1358</f>
        <v>Good</v>
      </c>
      <c r="E1358" t="str">
        <f>Schools!E1358</f>
        <v>/provider/25/141606</v>
      </c>
      <c r="F1358" t="str">
        <f>Schools!F1358</f>
        <v>Pentland Way, Ickenham, Uxbridge, Middlesex, UB10 8TS</v>
      </c>
      <c r="G1358" s="17">
        <f>Schools!G1358</f>
        <v>43144</v>
      </c>
      <c r="H1358">
        <f>Schools!H1358</f>
        <v>2753691</v>
      </c>
      <c r="I1358" t="str">
        <f>Schools!I1358</f>
        <v>2753691.txt</v>
      </c>
      <c r="J1358" t="str">
        <f>Schools!J1358</f>
        <v>https://files.api.ofsted.gov.uk/v1/file/2753691</v>
      </c>
      <c r="K1358" t="str">
        <f>Schools!K1358</f>
        <v>Full inspection</v>
      </c>
      <c r="L1358" t="b">
        <f t="shared" si="220"/>
        <v>0</v>
      </c>
      <c r="M1358">
        <f t="shared" si="220"/>
        <v>2</v>
      </c>
      <c r="N1358">
        <f t="shared" si="220"/>
        <v>8</v>
      </c>
      <c r="O1358">
        <f t="shared" si="220"/>
        <v>0</v>
      </c>
      <c r="P1358">
        <f t="shared" si="220"/>
        <v>1</v>
      </c>
      <c r="Q1358">
        <f t="shared" si="220"/>
        <v>0</v>
      </c>
      <c r="R1358">
        <f t="shared" si="220"/>
        <v>1</v>
      </c>
      <c r="S1358">
        <f t="shared" si="220"/>
        <v>0</v>
      </c>
      <c r="T1358">
        <f t="shared" si="220"/>
        <v>0</v>
      </c>
      <c r="U1358">
        <f t="shared" si="220"/>
        <v>0</v>
      </c>
      <c r="V1358">
        <f t="shared" si="220"/>
        <v>0</v>
      </c>
      <c r="W1358">
        <f t="shared" si="220"/>
        <v>0</v>
      </c>
      <c r="X1358">
        <f t="shared" si="220"/>
        <v>0</v>
      </c>
      <c r="Y1358">
        <f t="shared" si="219"/>
        <v>0</v>
      </c>
      <c r="Z1358">
        <f t="shared" si="219"/>
        <v>0</v>
      </c>
      <c r="AA1358">
        <f t="shared" si="219"/>
        <v>0</v>
      </c>
      <c r="AB1358">
        <f t="shared" si="219"/>
        <v>0</v>
      </c>
      <c r="AC1358">
        <f t="shared" si="219"/>
        <v>10</v>
      </c>
    </row>
    <row r="1359" spans="1:29">
      <c r="A1359">
        <f>Schools!A1359</f>
        <v>143858</v>
      </c>
      <c r="B1359" t="str">
        <f>Schools!B1359</f>
        <v>Lincoln House School</v>
      </c>
      <c r="C1359" t="str">
        <f>Schools!C1359</f>
        <v>Independent School</v>
      </c>
      <c r="D1359" t="str">
        <f>Schools!D1359</f>
        <v>Good</v>
      </c>
      <c r="E1359" t="str">
        <f>Schools!E1359</f>
        <v>/provider/27/143858</v>
      </c>
      <c r="F1359" t="str">
        <f>Schools!F1359</f>
        <v>Bridge House, 1 Stuart Road, Bredbury, SK6 2SR</v>
      </c>
      <c r="G1359" s="17">
        <f>Schools!G1359</f>
        <v>43242</v>
      </c>
      <c r="H1359">
        <f>Schools!H1359</f>
        <v>2774887</v>
      </c>
      <c r="I1359" t="str">
        <f>Schools!I1359</f>
        <v>2774887.txt</v>
      </c>
      <c r="J1359" t="str">
        <f>Schools!J1359</f>
        <v>https://files.api.ofsted.gov.uk/v1/file/2774887</v>
      </c>
      <c r="K1359" t="str">
        <f>Schools!K1359</f>
        <v>Standard inspection</v>
      </c>
      <c r="L1359" t="b">
        <f t="shared" si="220"/>
        <v>0</v>
      </c>
      <c r="M1359">
        <f t="shared" si="220"/>
        <v>1</v>
      </c>
      <c r="N1359">
        <f t="shared" si="220"/>
        <v>10</v>
      </c>
      <c r="O1359">
        <f t="shared" si="220"/>
        <v>0</v>
      </c>
      <c r="P1359">
        <f t="shared" si="220"/>
        <v>0</v>
      </c>
      <c r="Q1359">
        <f t="shared" si="220"/>
        <v>0</v>
      </c>
      <c r="R1359">
        <f t="shared" si="220"/>
        <v>0</v>
      </c>
      <c r="S1359">
        <f t="shared" si="220"/>
        <v>0</v>
      </c>
      <c r="T1359">
        <f t="shared" si="220"/>
        <v>0</v>
      </c>
      <c r="U1359">
        <f t="shared" si="220"/>
        <v>0</v>
      </c>
      <c r="V1359">
        <f t="shared" si="220"/>
        <v>0</v>
      </c>
      <c r="W1359">
        <f t="shared" si="220"/>
        <v>0</v>
      </c>
      <c r="X1359">
        <f t="shared" si="220"/>
        <v>0</v>
      </c>
      <c r="Y1359">
        <f t="shared" si="219"/>
        <v>0</v>
      </c>
      <c r="Z1359">
        <f t="shared" si="219"/>
        <v>0</v>
      </c>
      <c r="AA1359">
        <f t="shared" si="219"/>
        <v>0</v>
      </c>
      <c r="AB1359">
        <f t="shared" si="219"/>
        <v>0</v>
      </c>
      <c r="AC1359">
        <f t="shared" si="219"/>
        <v>8</v>
      </c>
    </row>
    <row r="1360" spans="1:29">
      <c r="A1360">
        <f>Schools!A1360</f>
        <v>145164</v>
      </c>
      <c r="B1360" t="str">
        <f>Schools!B1360</f>
        <v>Tram House School</v>
      </c>
      <c r="C1360" t="str">
        <f>Schools!C1360</f>
        <v>Independent School</v>
      </c>
      <c r="D1360" t="str">
        <f>Schools!D1360</f>
        <v>Outstanding</v>
      </c>
      <c r="E1360" t="str">
        <f>Schools!E1360</f>
        <v>/provider/27/145164</v>
      </c>
      <c r="F1360" t="str">
        <f>Schools!F1360</f>
        <v>520 Garratt Lane, Earlsfield, London, SW17 0NY</v>
      </c>
      <c r="G1360" s="17">
        <f>Schools!G1360</f>
        <v>43312</v>
      </c>
      <c r="H1360">
        <f>Schools!H1360</f>
        <v>50008848</v>
      </c>
      <c r="I1360" t="str">
        <f>Schools!I1360</f>
        <v>50008848.txt</v>
      </c>
      <c r="J1360" t="str">
        <f>Schools!J1360</f>
        <v>https://files.api.ofsted.gov.uk/v1/file/50008848</v>
      </c>
      <c r="K1360" t="str">
        <f>Schools!K1360</f>
        <v>Standard inspection</v>
      </c>
      <c r="L1360" t="b">
        <f t="shared" si="220"/>
        <v>0</v>
      </c>
      <c r="M1360">
        <f t="shared" si="220"/>
        <v>1</v>
      </c>
      <c r="N1360">
        <f t="shared" si="220"/>
        <v>1</v>
      </c>
      <c r="O1360">
        <f t="shared" si="220"/>
        <v>0</v>
      </c>
      <c r="P1360">
        <f t="shared" si="220"/>
        <v>0</v>
      </c>
      <c r="Q1360">
        <f t="shared" si="220"/>
        <v>0</v>
      </c>
      <c r="R1360">
        <f t="shared" si="220"/>
        <v>0</v>
      </c>
      <c r="S1360">
        <f t="shared" si="220"/>
        <v>1</v>
      </c>
      <c r="T1360">
        <f t="shared" si="220"/>
        <v>0</v>
      </c>
      <c r="U1360">
        <f t="shared" si="220"/>
        <v>0</v>
      </c>
      <c r="V1360">
        <f t="shared" si="220"/>
        <v>0</v>
      </c>
      <c r="W1360">
        <f t="shared" si="220"/>
        <v>0</v>
      </c>
      <c r="X1360">
        <f t="shared" si="220"/>
        <v>0</v>
      </c>
      <c r="Y1360">
        <f t="shared" si="219"/>
        <v>0</v>
      </c>
      <c r="Z1360">
        <f t="shared" si="219"/>
        <v>0</v>
      </c>
      <c r="AA1360">
        <f t="shared" si="219"/>
        <v>0</v>
      </c>
      <c r="AB1360">
        <f t="shared" si="219"/>
        <v>0</v>
      </c>
      <c r="AC1360">
        <f t="shared" si="219"/>
        <v>1</v>
      </c>
    </row>
    <row r="1361" spans="1:29">
      <c r="A1361">
        <f>Schools!A1361</f>
        <v>144795</v>
      </c>
      <c r="B1361" t="str">
        <f>Schools!B1361</f>
        <v>Eaton Square Upper School, Mayfair</v>
      </c>
      <c r="C1361" t="str">
        <f>Schools!C1361</f>
        <v>Independent School</v>
      </c>
      <c r="D1361" t="str">
        <f>Schools!D1361</f>
        <v>Good</v>
      </c>
      <c r="E1361" t="str">
        <f>Schools!E1361</f>
        <v>/provider/27/144795</v>
      </c>
      <c r="F1361" t="str">
        <f>Schools!F1361</f>
        <v>106 Piccadilly, London, W1J 7NL</v>
      </c>
      <c r="G1361" s="17">
        <f>Schools!G1361</f>
        <v>43283</v>
      </c>
      <c r="H1361">
        <f>Schools!H1361</f>
        <v>2783035</v>
      </c>
      <c r="I1361" t="str">
        <f>Schools!I1361</f>
        <v>2783035.txt</v>
      </c>
      <c r="J1361" t="str">
        <f>Schools!J1361</f>
        <v>https://files.api.ofsted.gov.uk/v1/file/2783035</v>
      </c>
      <c r="K1361" t="str">
        <f>Schools!K1361</f>
        <v>Standard inspection</v>
      </c>
      <c r="L1361" t="b">
        <f t="shared" si="220"/>
        <v>0</v>
      </c>
      <c r="M1361">
        <f t="shared" si="220"/>
        <v>3</v>
      </c>
      <c r="N1361">
        <f t="shared" si="220"/>
        <v>4</v>
      </c>
      <c r="O1361">
        <f t="shared" si="220"/>
        <v>0</v>
      </c>
      <c r="P1361">
        <f t="shared" si="220"/>
        <v>0</v>
      </c>
      <c r="Q1361">
        <f t="shared" si="220"/>
        <v>0</v>
      </c>
      <c r="R1361">
        <f t="shared" si="220"/>
        <v>0</v>
      </c>
      <c r="S1361">
        <f t="shared" si="220"/>
        <v>0</v>
      </c>
      <c r="T1361">
        <f t="shared" si="220"/>
        <v>0</v>
      </c>
      <c r="U1361">
        <f t="shared" si="220"/>
        <v>0</v>
      </c>
      <c r="V1361">
        <f t="shared" si="220"/>
        <v>0</v>
      </c>
      <c r="W1361">
        <f t="shared" si="220"/>
        <v>0</v>
      </c>
      <c r="X1361">
        <f t="shared" si="220"/>
        <v>0</v>
      </c>
      <c r="Y1361">
        <f t="shared" si="219"/>
        <v>0</v>
      </c>
      <c r="Z1361">
        <f t="shared" si="219"/>
        <v>0</v>
      </c>
      <c r="AA1361">
        <f t="shared" si="219"/>
        <v>0</v>
      </c>
      <c r="AB1361">
        <f t="shared" si="219"/>
        <v>0</v>
      </c>
      <c r="AC1361">
        <f t="shared" si="219"/>
        <v>6</v>
      </c>
    </row>
    <row r="1362" spans="1:29">
      <c r="A1362">
        <f>Schools!A1362</f>
        <v>144796</v>
      </c>
      <c r="B1362" t="str">
        <f>Schools!B1362</f>
        <v>Edith Kay Independent School</v>
      </c>
      <c r="C1362" t="str">
        <f>Schools!C1362</f>
        <v>Independent School</v>
      </c>
      <c r="D1362" t="str">
        <f>Schools!D1362</f>
        <v>Requires Improvement</v>
      </c>
      <c r="E1362" t="str">
        <f>Schools!E1362</f>
        <v>/provider/27/144796</v>
      </c>
      <c r="F1362" t="str">
        <f>Schools!F1362</f>
        <v>32 Crouch Road, London, NW10 8HR</v>
      </c>
      <c r="G1362" s="17">
        <f>Schools!G1362</f>
        <v>43277</v>
      </c>
      <c r="H1362">
        <f>Schools!H1362</f>
        <v>2781953</v>
      </c>
      <c r="I1362" t="str">
        <f>Schools!I1362</f>
        <v>2781953.txt</v>
      </c>
      <c r="J1362" t="str">
        <f>Schools!J1362</f>
        <v>https://files.api.ofsted.gov.uk/v1/file/2781953</v>
      </c>
      <c r="K1362" t="str">
        <f>Schools!K1362</f>
        <v>Standard inspection</v>
      </c>
      <c r="L1362" t="b">
        <f t="shared" ref="L1362:AA1371" si="221">VLOOKUP($A1362,rMentions,COLUMN()-9,FALSE)</f>
        <v>0</v>
      </c>
      <c r="M1362">
        <f t="shared" si="221"/>
        <v>4</v>
      </c>
      <c r="N1362">
        <f t="shared" si="221"/>
        <v>3</v>
      </c>
      <c r="O1362">
        <f t="shared" si="221"/>
        <v>0</v>
      </c>
      <c r="P1362">
        <f t="shared" si="221"/>
        <v>0</v>
      </c>
      <c r="Q1362">
        <f t="shared" si="221"/>
        <v>0</v>
      </c>
      <c r="R1362">
        <f t="shared" si="221"/>
        <v>0</v>
      </c>
      <c r="S1362">
        <f t="shared" si="221"/>
        <v>0</v>
      </c>
      <c r="T1362">
        <f t="shared" si="221"/>
        <v>0</v>
      </c>
      <c r="U1362">
        <f t="shared" si="221"/>
        <v>0</v>
      </c>
      <c r="V1362">
        <f t="shared" si="221"/>
        <v>0</v>
      </c>
      <c r="W1362">
        <f t="shared" si="221"/>
        <v>0</v>
      </c>
      <c r="X1362">
        <f t="shared" si="221"/>
        <v>0</v>
      </c>
      <c r="Y1362">
        <f t="shared" si="221"/>
        <v>0</v>
      </c>
      <c r="Z1362">
        <f t="shared" si="221"/>
        <v>0</v>
      </c>
      <c r="AA1362">
        <f t="shared" si="221"/>
        <v>0</v>
      </c>
      <c r="AB1362">
        <f t="shared" ref="Y1362:AC1377" si="222">VLOOKUP($A1362,rMentions,COLUMN()-9,FALSE)</f>
        <v>0</v>
      </c>
      <c r="AC1362">
        <f t="shared" si="222"/>
        <v>4</v>
      </c>
    </row>
    <row r="1363" spans="1:29">
      <c r="A1363">
        <f>Schools!A1363</f>
        <v>141694</v>
      </c>
      <c r="B1363" t="str">
        <f>Schools!B1363</f>
        <v>Litherland High School</v>
      </c>
      <c r="C1363" t="str">
        <f>Schools!C1363</f>
        <v>Secondary</v>
      </c>
      <c r="D1363" t="str">
        <f>Schools!D1363</f>
        <v>Requires Improvement</v>
      </c>
      <c r="E1363" t="str">
        <f>Schools!E1363</f>
        <v>/provider/23/141694</v>
      </c>
      <c r="F1363" t="str">
        <f>Schools!F1363</f>
        <v>Sterrix Lane, Litherland, Liverpool, Merseyside, L21 0DB</v>
      </c>
      <c r="G1363" s="17">
        <f>Schools!G1363</f>
        <v>43206</v>
      </c>
      <c r="H1363">
        <f>Schools!H1363</f>
        <v>2767091</v>
      </c>
      <c r="I1363" t="str">
        <f>Schools!I1363</f>
        <v>2767091.txt</v>
      </c>
      <c r="J1363" t="str">
        <f>Schools!J1363</f>
        <v>https://files.api.ofsted.gov.uk/v1/file/2767091</v>
      </c>
      <c r="K1363" t="str">
        <f>Schools!K1363</f>
        <v>Full inspection</v>
      </c>
      <c r="L1363" t="b">
        <f t="shared" si="221"/>
        <v>0</v>
      </c>
      <c r="M1363">
        <f t="shared" si="221"/>
        <v>8</v>
      </c>
      <c r="N1363">
        <f t="shared" si="221"/>
        <v>11</v>
      </c>
      <c r="O1363">
        <f t="shared" si="221"/>
        <v>0</v>
      </c>
      <c r="P1363">
        <f t="shared" si="221"/>
        <v>0</v>
      </c>
      <c r="Q1363">
        <f t="shared" si="221"/>
        <v>0</v>
      </c>
      <c r="R1363">
        <f t="shared" si="221"/>
        <v>0</v>
      </c>
      <c r="S1363">
        <f t="shared" si="221"/>
        <v>0</v>
      </c>
      <c r="T1363">
        <f t="shared" si="221"/>
        <v>0</v>
      </c>
      <c r="U1363">
        <f t="shared" si="221"/>
        <v>0</v>
      </c>
      <c r="V1363">
        <f t="shared" si="221"/>
        <v>0</v>
      </c>
      <c r="W1363">
        <f t="shared" si="221"/>
        <v>0</v>
      </c>
      <c r="X1363">
        <f t="shared" si="221"/>
        <v>0</v>
      </c>
      <c r="Y1363">
        <f t="shared" si="222"/>
        <v>1</v>
      </c>
      <c r="Z1363">
        <f t="shared" si="222"/>
        <v>1</v>
      </c>
      <c r="AA1363">
        <f t="shared" si="222"/>
        <v>1</v>
      </c>
      <c r="AB1363">
        <f t="shared" si="222"/>
        <v>0</v>
      </c>
      <c r="AC1363">
        <f t="shared" si="222"/>
        <v>11</v>
      </c>
    </row>
    <row r="1364" spans="1:29">
      <c r="A1364">
        <f>Schools!A1364</f>
        <v>143912</v>
      </c>
      <c r="B1364" t="str">
        <f>Schools!B1364</f>
        <v>Progress Schools - Toxteth</v>
      </c>
      <c r="C1364" t="str">
        <f>Schools!C1364</f>
        <v>Independent School</v>
      </c>
      <c r="D1364" t="str">
        <f>Schools!D1364</f>
        <v>Good</v>
      </c>
      <c r="E1364" t="str">
        <f>Schools!E1364</f>
        <v>/provider/27/143912</v>
      </c>
      <c r="F1364" t="str">
        <f>Schools!F1364</f>
        <v>115 Upper Warwick Street, Toxteth, Liverpool, L8 8HD</v>
      </c>
      <c r="G1364" s="17">
        <f>Schools!G1364</f>
        <v>43280</v>
      </c>
      <c r="H1364">
        <f>Schools!H1364</f>
        <v>2782635</v>
      </c>
      <c r="I1364" t="str">
        <f>Schools!I1364</f>
        <v>2782635.txt</v>
      </c>
      <c r="J1364" t="str">
        <f>Schools!J1364</f>
        <v>https://files.api.ofsted.gov.uk/v1/file/2782635</v>
      </c>
      <c r="K1364" t="str">
        <f>Schools!K1364</f>
        <v>Standard inspection</v>
      </c>
      <c r="L1364" t="b">
        <f t="shared" si="221"/>
        <v>0</v>
      </c>
      <c r="M1364">
        <f t="shared" si="221"/>
        <v>1</v>
      </c>
      <c r="N1364">
        <f t="shared" si="221"/>
        <v>3</v>
      </c>
      <c r="O1364">
        <f t="shared" si="221"/>
        <v>0</v>
      </c>
      <c r="P1364">
        <f t="shared" si="221"/>
        <v>0</v>
      </c>
      <c r="Q1364">
        <f t="shared" si="221"/>
        <v>0</v>
      </c>
      <c r="R1364">
        <f t="shared" si="221"/>
        <v>0</v>
      </c>
      <c r="S1364">
        <f t="shared" si="221"/>
        <v>0</v>
      </c>
      <c r="T1364">
        <f t="shared" si="221"/>
        <v>0</v>
      </c>
      <c r="U1364">
        <f t="shared" si="221"/>
        <v>0</v>
      </c>
      <c r="V1364">
        <f t="shared" si="221"/>
        <v>0</v>
      </c>
      <c r="W1364">
        <f t="shared" si="221"/>
        <v>0</v>
      </c>
      <c r="X1364">
        <f t="shared" si="221"/>
        <v>0</v>
      </c>
      <c r="Y1364">
        <f t="shared" si="222"/>
        <v>0</v>
      </c>
      <c r="Z1364">
        <f t="shared" si="222"/>
        <v>0</v>
      </c>
      <c r="AA1364">
        <f t="shared" si="222"/>
        <v>0</v>
      </c>
      <c r="AB1364">
        <f t="shared" si="222"/>
        <v>0</v>
      </c>
      <c r="AC1364">
        <f t="shared" si="222"/>
        <v>6</v>
      </c>
    </row>
    <row r="1365" spans="1:29">
      <c r="A1365">
        <f>Schools!A1365</f>
        <v>142075</v>
      </c>
      <c r="B1365" t="str">
        <f>Schools!B1365</f>
        <v>Lyndon School</v>
      </c>
      <c r="C1365" t="str">
        <f>Schools!C1365</f>
        <v>Secondary</v>
      </c>
      <c r="D1365" t="str">
        <f>Schools!D1365</f>
        <v>Requires Improvement</v>
      </c>
      <c r="E1365" t="str">
        <f>Schools!E1365</f>
        <v>/provider/23/142075</v>
      </c>
      <c r="F1365" t="str">
        <f>Schools!F1365</f>
        <v>Daylesford Road, Solihull, West Midlands, B92 8EJ</v>
      </c>
      <c r="G1365" s="17">
        <f>Schools!G1365</f>
        <v>43256</v>
      </c>
      <c r="H1365">
        <f>Schools!H1365</f>
        <v>2777271</v>
      </c>
      <c r="I1365" t="str">
        <f>Schools!I1365</f>
        <v>2777271.txt</v>
      </c>
      <c r="J1365" t="str">
        <f>Schools!J1365</f>
        <v>https://files.api.ofsted.gov.uk/v1/file/2777271</v>
      </c>
      <c r="K1365" t="str">
        <f>Schools!K1365</f>
        <v>Full inspection</v>
      </c>
      <c r="L1365" t="b">
        <f t="shared" si="221"/>
        <v>0</v>
      </c>
      <c r="M1365">
        <f t="shared" si="221"/>
        <v>0</v>
      </c>
      <c r="N1365">
        <f t="shared" si="221"/>
        <v>4</v>
      </c>
      <c r="O1365">
        <f t="shared" si="221"/>
        <v>0</v>
      </c>
      <c r="P1365">
        <f t="shared" si="221"/>
        <v>1</v>
      </c>
      <c r="Q1365">
        <f t="shared" si="221"/>
        <v>0</v>
      </c>
      <c r="R1365">
        <f t="shared" si="221"/>
        <v>0</v>
      </c>
      <c r="S1365">
        <f t="shared" si="221"/>
        <v>0</v>
      </c>
      <c r="T1365">
        <f t="shared" si="221"/>
        <v>0</v>
      </c>
      <c r="U1365">
        <f t="shared" si="221"/>
        <v>0</v>
      </c>
      <c r="V1365">
        <f t="shared" si="221"/>
        <v>0</v>
      </c>
      <c r="W1365">
        <f t="shared" si="221"/>
        <v>0</v>
      </c>
      <c r="X1365">
        <f t="shared" si="221"/>
        <v>0</v>
      </c>
      <c r="Y1365">
        <f t="shared" si="222"/>
        <v>0</v>
      </c>
      <c r="Z1365">
        <f t="shared" si="222"/>
        <v>0</v>
      </c>
      <c r="AA1365">
        <f t="shared" si="222"/>
        <v>0</v>
      </c>
      <c r="AB1365">
        <f t="shared" si="222"/>
        <v>1</v>
      </c>
      <c r="AC1365">
        <f t="shared" si="222"/>
        <v>5</v>
      </c>
    </row>
    <row r="1366" spans="1:29">
      <c r="A1366">
        <f>Schools!A1366</f>
        <v>144818</v>
      </c>
      <c r="B1366" t="str">
        <f>Schools!B1366</f>
        <v>Open Box Education Centre</v>
      </c>
      <c r="C1366" t="str">
        <f>Schools!C1366</f>
        <v>Independent School</v>
      </c>
      <c r="D1366" t="str">
        <f>Schools!D1366</f>
        <v>Requires Improvement</v>
      </c>
      <c r="E1366" t="str">
        <f>Schools!E1366</f>
        <v>/provider/27/144818</v>
      </c>
      <c r="F1366" t="str">
        <f>Schools!F1366</f>
        <v>The Box, St John's Road, Epping, Essex, CM16 5DN</v>
      </c>
      <c r="G1366" s="17">
        <f>Schools!G1366</f>
        <v>43270</v>
      </c>
      <c r="H1366">
        <f>Schools!H1366</f>
        <v>2780549</v>
      </c>
      <c r="I1366" t="str">
        <f>Schools!I1366</f>
        <v>2780549.txt</v>
      </c>
      <c r="J1366" t="str">
        <f>Schools!J1366</f>
        <v>https://files.api.ofsted.gov.uk/v1/file/2780549</v>
      </c>
      <c r="K1366" t="str">
        <f>Schools!K1366</f>
        <v>Standard inspection</v>
      </c>
      <c r="L1366" t="b">
        <f t="shared" si="221"/>
        <v>0</v>
      </c>
      <c r="M1366">
        <f t="shared" si="221"/>
        <v>4</v>
      </c>
      <c r="N1366">
        <f t="shared" si="221"/>
        <v>5</v>
      </c>
      <c r="O1366">
        <f t="shared" si="221"/>
        <v>1</v>
      </c>
      <c r="P1366">
        <f t="shared" si="221"/>
        <v>0</v>
      </c>
      <c r="Q1366">
        <f t="shared" si="221"/>
        <v>0</v>
      </c>
      <c r="R1366">
        <f t="shared" si="221"/>
        <v>0</v>
      </c>
      <c r="S1366">
        <f t="shared" si="221"/>
        <v>0</v>
      </c>
      <c r="T1366">
        <f t="shared" si="221"/>
        <v>0</v>
      </c>
      <c r="U1366">
        <f t="shared" si="221"/>
        <v>0</v>
      </c>
      <c r="V1366">
        <f t="shared" si="221"/>
        <v>0</v>
      </c>
      <c r="W1366">
        <f t="shared" si="221"/>
        <v>0</v>
      </c>
      <c r="X1366">
        <f t="shared" si="221"/>
        <v>0</v>
      </c>
      <c r="Y1366">
        <f t="shared" si="222"/>
        <v>0</v>
      </c>
      <c r="Z1366">
        <f t="shared" si="222"/>
        <v>0</v>
      </c>
      <c r="AA1366">
        <f t="shared" si="222"/>
        <v>0</v>
      </c>
      <c r="AB1366">
        <f t="shared" si="222"/>
        <v>0</v>
      </c>
      <c r="AC1366">
        <f t="shared" si="222"/>
        <v>6</v>
      </c>
    </row>
    <row r="1367" spans="1:29">
      <c r="A1367">
        <f>Schools!A1367</f>
        <v>142008</v>
      </c>
      <c r="B1367" t="str">
        <f>Schools!B1367</f>
        <v>Mangotsfield School</v>
      </c>
      <c r="C1367" t="str">
        <f>Schools!C1367</f>
        <v>Secondary</v>
      </c>
      <c r="D1367" t="str">
        <f>Schools!D1367</f>
        <v>Requires Improvement</v>
      </c>
      <c r="E1367" t="str">
        <f>Schools!E1367</f>
        <v>/provider/23/142008</v>
      </c>
      <c r="F1367" t="str">
        <f>Schools!F1367</f>
        <v>Rodway Hill, Mangotsfield, Bristol, BS16 9LH</v>
      </c>
      <c r="G1367" s="17">
        <f>Schools!G1367</f>
        <v>43213</v>
      </c>
      <c r="H1367">
        <f>Schools!H1367</f>
        <v>2768999</v>
      </c>
      <c r="I1367" t="str">
        <f>Schools!I1367</f>
        <v>2768999.txt</v>
      </c>
      <c r="J1367" t="str">
        <f>Schools!J1367</f>
        <v>https://files.api.ofsted.gov.uk/v1/file/2768999</v>
      </c>
      <c r="K1367" t="str">
        <f>Schools!K1367</f>
        <v>Full inspection</v>
      </c>
      <c r="L1367" t="b">
        <f t="shared" si="221"/>
        <v>0</v>
      </c>
      <c r="M1367">
        <f t="shared" si="221"/>
        <v>4</v>
      </c>
      <c r="N1367">
        <f t="shared" si="221"/>
        <v>1</v>
      </c>
      <c r="O1367">
        <f t="shared" si="221"/>
        <v>0</v>
      </c>
      <c r="P1367">
        <f t="shared" si="221"/>
        <v>1</v>
      </c>
      <c r="Q1367">
        <f t="shared" si="221"/>
        <v>0</v>
      </c>
      <c r="R1367">
        <f t="shared" si="221"/>
        <v>0</v>
      </c>
      <c r="S1367">
        <f t="shared" si="221"/>
        <v>5</v>
      </c>
      <c r="T1367">
        <f t="shared" si="221"/>
        <v>0</v>
      </c>
      <c r="U1367">
        <f t="shared" si="221"/>
        <v>0</v>
      </c>
      <c r="V1367">
        <f t="shared" si="221"/>
        <v>0</v>
      </c>
      <c r="W1367">
        <f t="shared" si="221"/>
        <v>0</v>
      </c>
      <c r="X1367">
        <f t="shared" si="221"/>
        <v>0</v>
      </c>
      <c r="Y1367">
        <f t="shared" si="222"/>
        <v>0</v>
      </c>
      <c r="Z1367">
        <f t="shared" si="222"/>
        <v>0</v>
      </c>
      <c r="AA1367">
        <f t="shared" si="222"/>
        <v>0</v>
      </c>
      <c r="AB1367">
        <f t="shared" si="222"/>
        <v>0</v>
      </c>
      <c r="AC1367">
        <f t="shared" si="222"/>
        <v>5</v>
      </c>
    </row>
    <row r="1368" spans="1:29">
      <c r="A1368">
        <f>Schools!A1368</f>
        <v>141686</v>
      </c>
      <c r="B1368" t="str">
        <f>Schools!B1368</f>
        <v>Manor Community Academy</v>
      </c>
      <c r="C1368" t="str">
        <f>Schools!C1368</f>
        <v>Secondary</v>
      </c>
      <c r="D1368" t="str">
        <f>Schools!D1368</f>
        <v>Requires Improvement</v>
      </c>
      <c r="E1368" t="str">
        <f>Schools!E1368</f>
        <v>/provider/23/141686</v>
      </c>
      <c r="F1368" t="str">
        <f>Schools!F1368</f>
        <v>Owton Manor Lane, Hartlepool, Teesside, TS25 3PS</v>
      </c>
      <c r="G1368" s="17">
        <f>Schools!G1368</f>
        <v>43206</v>
      </c>
      <c r="H1368">
        <f>Schools!H1368</f>
        <v>2767231</v>
      </c>
      <c r="I1368" t="str">
        <f>Schools!I1368</f>
        <v>2767231.txt</v>
      </c>
      <c r="J1368" t="str">
        <f>Schools!J1368</f>
        <v>https://files.api.ofsted.gov.uk/v1/file/2767231</v>
      </c>
      <c r="K1368" t="str">
        <f>Schools!K1368</f>
        <v>Full inspection</v>
      </c>
      <c r="L1368" t="b">
        <f t="shared" si="221"/>
        <v>0</v>
      </c>
      <c r="M1368">
        <f t="shared" si="221"/>
        <v>15</v>
      </c>
      <c r="N1368">
        <f t="shared" si="221"/>
        <v>7</v>
      </c>
      <c r="O1368">
        <f t="shared" si="221"/>
        <v>0</v>
      </c>
      <c r="P1368">
        <f t="shared" si="221"/>
        <v>0</v>
      </c>
      <c r="Q1368">
        <f t="shared" si="221"/>
        <v>0</v>
      </c>
      <c r="R1368">
        <f t="shared" si="221"/>
        <v>0</v>
      </c>
      <c r="S1368">
        <f t="shared" si="221"/>
        <v>0</v>
      </c>
      <c r="T1368">
        <f t="shared" si="221"/>
        <v>2</v>
      </c>
      <c r="U1368">
        <f t="shared" si="221"/>
        <v>0</v>
      </c>
      <c r="V1368">
        <f t="shared" si="221"/>
        <v>0</v>
      </c>
      <c r="W1368">
        <f t="shared" si="221"/>
        <v>0</v>
      </c>
      <c r="X1368">
        <f t="shared" si="221"/>
        <v>0</v>
      </c>
      <c r="Y1368">
        <f t="shared" si="222"/>
        <v>0</v>
      </c>
      <c r="Z1368">
        <f t="shared" si="222"/>
        <v>0</v>
      </c>
      <c r="AA1368">
        <f t="shared" si="222"/>
        <v>0</v>
      </c>
      <c r="AB1368">
        <f t="shared" si="222"/>
        <v>0</v>
      </c>
      <c r="AC1368">
        <f t="shared" si="222"/>
        <v>7</v>
      </c>
    </row>
    <row r="1369" spans="1:29">
      <c r="A1369">
        <f>Schools!A1369</f>
        <v>143040</v>
      </c>
      <c r="B1369" t="str">
        <f>Schools!B1369</f>
        <v>Imedia School</v>
      </c>
      <c r="C1369" t="str">
        <f>Schools!C1369</f>
        <v>Independent School</v>
      </c>
      <c r="D1369" t="str">
        <f>Schools!D1369</f>
        <v>Requires Improvement</v>
      </c>
      <c r="E1369" t="str">
        <f>Schools!E1369</f>
        <v>/provider/27/143040</v>
      </c>
      <c r="F1369" t="str">
        <f>Schools!F1369</f>
        <v>Faraday Court, Birmingham, 85 Summer Road, Erdington, B23 6UT</v>
      </c>
      <c r="G1369" s="17">
        <f>Schools!G1369</f>
        <v>43244</v>
      </c>
      <c r="H1369">
        <f>Schools!H1369</f>
        <v>2775547</v>
      </c>
      <c r="I1369" t="str">
        <f>Schools!I1369</f>
        <v>2775547.txt</v>
      </c>
      <c r="J1369" t="str">
        <f>Schools!J1369</f>
        <v>https://files.api.ofsted.gov.uk/v1/file/2775547</v>
      </c>
      <c r="K1369" t="str">
        <f>Schools!K1369</f>
        <v>Standard inspection</v>
      </c>
      <c r="L1369" t="b">
        <f t="shared" si="221"/>
        <v>0</v>
      </c>
      <c r="M1369">
        <f t="shared" si="221"/>
        <v>0</v>
      </c>
      <c r="N1369">
        <f t="shared" si="221"/>
        <v>16</v>
      </c>
      <c r="O1369">
        <f t="shared" si="221"/>
        <v>0</v>
      </c>
      <c r="P1369">
        <f t="shared" si="221"/>
        <v>1</v>
      </c>
      <c r="Q1369">
        <f t="shared" si="221"/>
        <v>0</v>
      </c>
      <c r="R1369">
        <f t="shared" si="221"/>
        <v>0</v>
      </c>
      <c r="S1369">
        <f t="shared" si="221"/>
        <v>0</v>
      </c>
      <c r="T1369">
        <f t="shared" si="221"/>
        <v>0</v>
      </c>
      <c r="U1369">
        <f t="shared" si="221"/>
        <v>0</v>
      </c>
      <c r="V1369">
        <f t="shared" si="221"/>
        <v>0</v>
      </c>
      <c r="W1369">
        <f t="shared" si="221"/>
        <v>0</v>
      </c>
      <c r="X1369">
        <f t="shared" si="221"/>
        <v>0</v>
      </c>
      <c r="Y1369">
        <f t="shared" si="222"/>
        <v>0</v>
      </c>
      <c r="Z1369">
        <f t="shared" si="222"/>
        <v>0</v>
      </c>
      <c r="AA1369">
        <f t="shared" si="222"/>
        <v>0</v>
      </c>
      <c r="AB1369">
        <f t="shared" si="222"/>
        <v>0</v>
      </c>
      <c r="AC1369">
        <f t="shared" si="222"/>
        <v>8</v>
      </c>
    </row>
    <row r="1370" spans="1:29">
      <c r="A1370">
        <f>Schools!A1370</f>
        <v>143046</v>
      </c>
      <c r="B1370" t="str">
        <f>Schools!B1370</f>
        <v>Kings Brighton</v>
      </c>
      <c r="C1370" t="str">
        <f>Schools!C1370</f>
        <v>Independent School</v>
      </c>
      <c r="D1370" t="str">
        <f>Schools!D1370</f>
        <v>Good</v>
      </c>
      <c r="E1370" t="str">
        <f>Schools!E1370</f>
        <v>/provider/27/143046</v>
      </c>
      <c r="F1370" t="str">
        <f>Schools!F1370</f>
        <v>27-33 Ditchling Road, Brighton, BN1 4SB</v>
      </c>
      <c r="G1370" s="17">
        <f>Schools!G1370</f>
        <v>43304</v>
      </c>
      <c r="H1370">
        <f>Schools!H1370</f>
        <v>50006356</v>
      </c>
      <c r="I1370" t="str">
        <f>Schools!I1370</f>
        <v>50006356.txt</v>
      </c>
      <c r="J1370" t="str">
        <f>Schools!J1370</f>
        <v>https://files.api.ofsted.gov.uk/v1/file/50006356</v>
      </c>
      <c r="K1370" t="str">
        <f>Schools!K1370</f>
        <v>Standard inspection</v>
      </c>
      <c r="L1370" t="b">
        <f t="shared" si="221"/>
        <v>0</v>
      </c>
      <c r="M1370">
        <f t="shared" si="221"/>
        <v>4</v>
      </c>
      <c r="N1370">
        <f t="shared" si="221"/>
        <v>3</v>
      </c>
      <c r="O1370">
        <f t="shared" si="221"/>
        <v>0</v>
      </c>
      <c r="P1370">
        <f t="shared" si="221"/>
        <v>0</v>
      </c>
      <c r="Q1370">
        <f t="shared" si="221"/>
        <v>0</v>
      </c>
      <c r="R1370">
        <f t="shared" si="221"/>
        <v>0</v>
      </c>
      <c r="S1370">
        <f t="shared" si="221"/>
        <v>0</v>
      </c>
      <c r="T1370">
        <f t="shared" si="221"/>
        <v>0</v>
      </c>
      <c r="U1370">
        <f t="shared" si="221"/>
        <v>0</v>
      </c>
      <c r="V1370">
        <f t="shared" si="221"/>
        <v>0</v>
      </c>
      <c r="W1370">
        <f t="shared" si="221"/>
        <v>0</v>
      </c>
      <c r="X1370">
        <f t="shared" si="221"/>
        <v>0</v>
      </c>
      <c r="Y1370">
        <f t="shared" si="222"/>
        <v>0</v>
      </c>
      <c r="Z1370">
        <f t="shared" si="222"/>
        <v>0</v>
      </c>
      <c r="AA1370">
        <f t="shared" si="222"/>
        <v>0</v>
      </c>
      <c r="AB1370">
        <f t="shared" si="222"/>
        <v>0</v>
      </c>
      <c r="AC1370">
        <f t="shared" si="222"/>
        <v>10</v>
      </c>
    </row>
    <row r="1371" spans="1:29">
      <c r="A1371">
        <f>Schools!A1371</f>
        <v>143049</v>
      </c>
      <c r="B1371" t="str">
        <f>Schools!B1371</f>
        <v>TLG Newcastle</v>
      </c>
      <c r="C1371" t="str">
        <f>Schools!C1371</f>
        <v>Independent School</v>
      </c>
      <c r="D1371" t="str">
        <f>Schools!D1371</f>
        <v>Good</v>
      </c>
      <c r="E1371" t="str">
        <f>Schools!E1371</f>
        <v>/provider/27/143049</v>
      </c>
      <c r="F1371" t="str">
        <f>Schools!F1371</f>
        <v>Chesters Avenue, Longbenton, Newcastle, Tyne and Wear, NE12 8UZ</v>
      </c>
      <c r="G1371" s="17">
        <f>Schools!G1371</f>
        <v>43174</v>
      </c>
      <c r="H1371">
        <f>Schools!H1371</f>
        <v>2761189</v>
      </c>
      <c r="I1371" t="str">
        <f>Schools!I1371</f>
        <v>2761189.txt</v>
      </c>
      <c r="J1371" t="str">
        <f>Schools!J1371</f>
        <v>https://files.api.ofsted.gov.uk/v1/file/2761189</v>
      </c>
      <c r="K1371" t="str">
        <f>Schools!K1371</f>
        <v>Standard inspection</v>
      </c>
      <c r="L1371" t="b">
        <f t="shared" si="221"/>
        <v>0</v>
      </c>
      <c r="M1371">
        <f t="shared" si="221"/>
        <v>0</v>
      </c>
      <c r="N1371">
        <f t="shared" si="221"/>
        <v>1</v>
      </c>
      <c r="O1371">
        <f t="shared" si="221"/>
        <v>0</v>
      </c>
      <c r="P1371">
        <f t="shared" si="221"/>
        <v>2</v>
      </c>
      <c r="Q1371">
        <f t="shared" si="221"/>
        <v>0</v>
      </c>
      <c r="R1371">
        <f t="shared" si="221"/>
        <v>0</v>
      </c>
      <c r="S1371">
        <f t="shared" si="221"/>
        <v>0</v>
      </c>
      <c r="T1371">
        <f t="shared" si="221"/>
        <v>0</v>
      </c>
      <c r="U1371">
        <f t="shared" si="221"/>
        <v>0</v>
      </c>
      <c r="V1371">
        <f t="shared" si="221"/>
        <v>0</v>
      </c>
      <c r="W1371">
        <f t="shared" si="221"/>
        <v>0</v>
      </c>
      <c r="X1371">
        <f t="shared" si="221"/>
        <v>0</v>
      </c>
      <c r="Y1371">
        <f t="shared" si="222"/>
        <v>0</v>
      </c>
      <c r="Z1371">
        <f t="shared" si="222"/>
        <v>0</v>
      </c>
      <c r="AA1371">
        <f t="shared" si="222"/>
        <v>0</v>
      </c>
      <c r="AB1371">
        <f t="shared" si="222"/>
        <v>0</v>
      </c>
      <c r="AC1371">
        <f t="shared" si="222"/>
        <v>0</v>
      </c>
    </row>
    <row r="1372" spans="1:29">
      <c r="A1372">
        <f>Schools!A1372</f>
        <v>143911</v>
      </c>
      <c r="B1372" t="str">
        <f>Schools!B1372</f>
        <v>The Ryes College and Community</v>
      </c>
      <c r="C1372" t="str">
        <f>Schools!C1372</f>
        <v>Independent School</v>
      </c>
      <c r="D1372">
        <f>Schools!D1372</f>
        <v>0</v>
      </c>
      <c r="E1372" t="str">
        <f>Schools!E1372</f>
        <v>/provider/27/143911</v>
      </c>
      <c r="F1372" t="str">
        <f>Schools!F1372</f>
        <v>Pump Farm, Bures Road, Assington, SUDBURY, Suffolk, CO10 5NA</v>
      </c>
      <c r="G1372" s="17">
        <f>Schools!G1372</f>
        <v>43265</v>
      </c>
      <c r="H1372">
        <f>Schools!H1372</f>
        <v>2779637</v>
      </c>
      <c r="I1372" t="str">
        <f>Schools!I1372</f>
        <v>2779637.txt</v>
      </c>
      <c r="J1372" t="str">
        <f>Schools!J1372</f>
        <v>https://files.api.ofsted.gov.uk/v1/file/2779637</v>
      </c>
      <c r="K1372" t="str">
        <f>Schools!K1372</f>
        <v>Additional inspection</v>
      </c>
      <c r="L1372" t="b">
        <f t="shared" ref="L1372:AA1381" si="223">VLOOKUP($A1372,rMentions,COLUMN()-9,FALSE)</f>
        <v>0</v>
      </c>
      <c r="M1372">
        <f t="shared" si="223"/>
        <v>2</v>
      </c>
      <c r="N1372">
        <f t="shared" si="223"/>
        <v>0</v>
      </c>
      <c r="O1372">
        <f t="shared" si="223"/>
        <v>0</v>
      </c>
      <c r="P1372">
        <f t="shared" si="223"/>
        <v>0</v>
      </c>
      <c r="Q1372">
        <f t="shared" si="223"/>
        <v>0</v>
      </c>
      <c r="R1372">
        <f t="shared" si="223"/>
        <v>0</v>
      </c>
      <c r="S1372">
        <f t="shared" si="223"/>
        <v>1</v>
      </c>
      <c r="T1372">
        <f t="shared" si="223"/>
        <v>0</v>
      </c>
      <c r="U1372">
        <f t="shared" si="223"/>
        <v>0</v>
      </c>
      <c r="V1372">
        <f t="shared" si="223"/>
        <v>0</v>
      </c>
      <c r="W1372">
        <f t="shared" si="223"/>
        <v>0</v>
      </c>
      <c r="X1372">
        <f t="shared" si="223"/>
        <v>0</v>
      </c>
      <c r="Y1372">
        <f t="shared" si="223"/>
        <v>0</v>
      </c>
      <c r="Z1372">
        <f t="shared" si="223"/>
        <v>0</v>
      </c>
      <c r="AA1372">
        <f t="shared" si="223"/>
        <v>0</v>
      </c>
      <c r="AB1372">
        <f t="shared" si="222"/>
        <v>1</v>
      </c>
      <c r="AC1372">
        <f t="shared" si="222"/>
        <v>2</v>
      </c>
    </row>
    <row r="1373" spans="1:29">
      <c r="A1373">
        <f>Schools!A1373</f>
        <v>123589</v>
      </c>
      <c r="B1373" t="str">
        <f>Schools!B1373</f>
        <v>The Thomas Adams School, Wem</v>
      </c>
      <c r="C1373" t="str">
        <f>Schools!C1373</f>
        <v>Secondary</v>
      </c>
      <c r="D1373">
        <f>Schools!D1373</f>
        <v>0</v>
      </c>
      <c r="E1373" t="str">
        <f>Schools!E1373</f>
        <v>/provider/23/123589</v>
      </c>
      <c r="F1373" t="str">
        <f>Schools!F1373</f>
        <v>Lowe Hill, Wem, Shrewsbury, Shropshire, SY4 5UB</v>
      </c>
      <c r="G1373" s="17">
        <f>Schools!G1373</f>
        <v>43049</v>
      </c>
      <c r="H1373">
        <f>Schools!H1373</f>
        <v>2736149</v>
      </c>
      <c r="I1373" t="str">
        <f>Schools!I1373</f>
        <v>2736149.txt</v>
      </c>
      <c r="J1373" t="str">
        <f>Schools!J1373</f>
        <v>https://files.api.ofsted.gov.uk/v1/file/2736149</v>
      </c>
      <c r="K1373" t="str">
        <f>Schools!K1373</f>
        <v>Short inspection</v>
      </c>
      <c r="L1373" t="b">
        <f t="shared" si="223"/>
        <v>0</v>
      </c>
      <c r="M1373">
        <f t="shared" si="223"/>
        <v>0</v>
      </c>
      <c r="N1373">
        <f t="shared" si="223"/>
        <v>3</v>
      </c>
      <c r="O1373">
        <f t="shared" si="223"/>
        <v>0</v>
      </c>
      <c r="P1373">
        <f t="shared" si="223"/>
        <v>0</v>
      </c>
      <c r="Q1373">
        <f t="shared" si="223"/>
        <v>0</v>
      </c>
      <c r="R1373">
        <f t="shared" si="223"/>
        <v>0</v>
      </c>
      <c r="S1373">
        <f t="shared" si="223"/>
        <v>0</v>
      </c>
      <c r="T1373">
        <f t="shared" si="223"/>
        <v>0</v>
      </c>
      <c r="U1373">
        <f t="shared" si="223"/>
        <v>0</v>
      </c>
      <c r="V1373">
        <f t="shared" si="223"/>
        <v>0</v>
      </c>
      <c r="W1373">
        <f t="shared" si="223"/>
        <v>0</v>
      </c>
      <c r="X1373">
        <f t="shared" si="223"/>
        <v>0</v>
      </c>
      <c r="Y1373">
        <f t="shared" si="222"/>
        <v>0</v>
      </c>
      <c r="Z1373">
        <f t="shared" si="222"/>
        <v>0</v>
      </c>
      <c r="AA1373">
        <f t="shared" si="222"/>
        <v>1</v>
      </c>
      <c r="AB1373">
        <f t="shared" si="222"/>
        <v>0</v>
      </c>
      <c r="AC1373">
        <f t="shared" si="222"/>
        <v>5</v>
      </c>
    </row>
    <row r="1374" spans="1:29">
      <c r="A1374">
        <f>Schools!A1374</f>
        <v>142031</v>
      </c>
      <c r="B1374" t="str">
        <f>Schools!B1374</f>
        <v>Beckfoot Upper Heaton</v>
      </c>
      <c r="C1374" t="str">
        <f>Schools!C1374</f>
        <v>Secondary</v>
      </c>
      <c r="D1374" t="str">
        <f>Schools!D1374</f>
        <v>Good</v>
      </c>
      <c r="E1374" t="str">
        <f>Schools!E1374</f>
        <v>/provider/23/142031</v>
      </c>
      <c r="F1374" t="str">
        <f>Schools!F1374</f>
        <v>Thorn Lane, Heaton, Bradford, West Yorkshire, BD9 6AL</v>
      </c>
      <c r="G1374" s="17">
        <f>Schools!G1374</f>
        <v>43213</v>
      </c>
      <c r="H1374">
        <f>Schools!H1374</f>
        <v>2769001</v>
      </c>
      <c r="I1374" t="str">
        <f>Schools!I1374</f>
        <v>2769001.txt</v>
      </c>
      <c r="J1374" t="str">
        <f>Schools!J1374</f>
        <v>https://files.api.ofsted.gov.uk/v1/file/2769001</v>
      </c>
      <c r="K1374" t="str">
        <f>Schools!K1374</f>
        <v>Full inspection</v>
      </c>
      <c r="L1374" t="b">
        <f t="shared" si="223"/>
        <v>0</v>
      </c>
      <c r="M1374">
        <f t="shared" si="223"/>
        <v>0</v>
      </c>
      <c r="N1374">
        <f t="shared" si="223"/>
        <v>1</v>
      </c>
      <c r="O1374">
        <f t="shared" si="223"/>
        <v>0</v>
      </c>
      <c r="P1374">
        <f t="shared" si="223"/>
        <v>0</v>
      </c>
      <c r="Q1374">
        <f t="shared" si="223"/>
        <v>0</v>
      </c>
      <c r="R1374">
        <f t="shared" si="223"/>
        <v>0</v>
      </c>
      <c r="S1374">
        <f t="shared" si="223"/>
        <v>3</v>
      </c>
      <c r="T1374">
        <f t="shared" si="223"/>
        <v>2</v>
      </c>
      <c r="U1374">
        <f t="shared" si="223"/>
        <v>0</v>
      </c>
      <c r="V1374">
        <f t="shared" si="223"/>
        <v>0</v>
      </c>
      <c r="W1374">
        <f t="shared" si="223"/>
        <v>0</v>
      </c>
      <c r="X1374">
        <f t="shared" si="223"/>
        <v>0</v>
      </c>
      <c r="Y1374">
        <f t="shared" si="222"/>
        <v>0</v>
      </c>
      <c r="Z1374">
        <f t="shared" si="222"/>
        <v>0</v>
      </c>
      <c r="AA1374">
        <f t="shared" si="222"/>
        <v>0</v>
      </c>
      <c r="AB1374">
        <f t="shared" si="222"/>
        <v>0</v>
      </c>
      <c r="AC1374">
        <f t="shared" si="222"/>
        <v>2</v>
      </c>
    </row>
    <row r="1375" spans="1:29">
      <c r="A1375">
        <f>Schools!A1375</f>
        <v>143102</v>
      </c>
      <c r="B1375" t="str">
        <f>Schools!B1375</f>
        <v>Tlg Wakefield</v>
      </c>
      <c r="C1375" t="str">
        <f>Schools!C1375</f>
        <v>Independent School</v>
      </c>
      <c r="D1375" t="str">
        <f>Schools!D1375</f>
        <v>Requires Improvement</v>
      </c>
      <c r="E1375" t="str">
        <f>Schools!E1375</f>
        <v>/provider/27/143102</v>
      </c>
      <c r="F1375" t="str">
        <f>Schools!F1375</f>
        <v>All Saints Parish Church, High Street, Normanton, Wakefield, West Yorkshire, WF6 1NT</v>
      </c>
      <c r="G1375" s="17">
        <f>Schools!G1375</f>
        <v>43285</v>
      </c>
      <c r="H1375">
        <f>Schools!H1375</f>
        <v>2783443</v>
      </c>
      <c r="I1375" t="str">
        <f>Schools!I1375</f>
        <v>2783443.txt</v>
      </c>
      <c r="J1375" t="str">
        <f>Schools!J1375</f>
        <v>https://files.api.ofsted.gov.uk/v1/file/2783443</v>
      </c>
      <c r="K1375" t="str">
        <f>Schools!K1375</f>
        <v>Standard inspection</v>
      </c>
      <c r="L1375" t="b">
        <f t="shared" si="223"/>
        <v>0</v>
      </c>
      <c r="M1375">
        <f t="shared" si="223"/>
        <v>2</v>
      </c>
      <c r="N1375">
        <f t="shared" si="223"/>
        <v>3</v>
      </c>
      <c r="O1375">
        <f t="shared" si="223"/>
        <v>0</v>
      </c>
      <c r="P1375">
        <f t="shared" si="223"/>
        <v>0</v>
      </c>
      <c r="Q1375">
        <f t="shared" si="223"/>
        <v>0</v>
      </c>
      <c r="R1375">
        <f t="shared" si="223"/>
        <v>0</v>
      </c>
      <c r="S1375">
        <f t="shared" si="223"/>
        <v>0</v>
      </c>
      <c r="T1375">
        <f t="shared" si="223"/>
        <v>0</v>
      </c>
      <c r="U1375">
        <f t="shared" si="223"/>
        <v>0</v>
      </c>
      <c r="V1375">
        <f t="shared" si="223"/>
        <v>1</v>
      </c>
      <c r="W1375">
        <f t="shared" si="223"/>
        <v>0</v>
      </c>
      <c r="X1375">
        <f t="shared" si="223"/>
        <v>0</v>
      </c>
      <c r="Y1375">
        <f t="shared" si="222"/>
        <v>0</v>
      </c>
      <c r="Z1375">
        <f t="shared" si="222"/>
        <v>0</v>
      </c>
      <c r="AA1375">
        <f t="shared" si="222"/>
        <v>1</v>
      </c>
      <c r="AB1375">
        <f t="shared" si="222"/>
        <v>1</v>
      </c>
      <c r="AC1375">
        <f t="shared" si="222"/>
        <v>4</v>
      </c>
    </row>
    <row r="1376" spans="1:29">
      <c r="A1376">
        <f>Schools!A1376</f>
        <v>143105</v>
      </c>
      <c r="B1376" t="str">
        <f>Schools!B1376</f>
        <v>The National Mathematics and Science College</v>
      </c>
      <c r="C1376" t="str">
        <f>Schools!C1376</f>
        <v>Independent School</v>
      </c>
      <c r="D1376" t="str">
        <f>Schools!D1376</f>
        <v>Requires Improvement</v>
      </c>
      <c r="E1376" t="str">
        <f>Schools!E1376</f>
        <v>/provider/27/143105</v>
      </c>
      <c r="F1376" t="str">
        <f>Schools!F1376</f>
        <v>No 2 The Oaks, Westwood Way, Westwood Business Park, Coventry, CV4 8JB</v>
      </c>
      <c r="G1376" s="17">
        <f>Schools!G1376</f>
        <v>43262</v>
      </c>
      <c r="H1376">
        <f>Schools!H1376</f>
        <v>2778717</v>
      </c>
      <c r="I1376" t="str">
        <f>Schools!I1376</f>
        <v>2778717.txt</v>
      </c>
      <c r="J1376" t="str">
        <f>Schools!J1376</f>
        <v>https://files.api.ofsted.gov.uk/v1/file/2778717</v>
      </c>
      <c r="K1376" t="str">
        <f>Schools!K1376</f>
        <v>Standard inspection</v>
      </c>
      <c r="L1376" t="b">
        <f t="shared" si="223"/>
        <v>0</v>
      </c>
      <c r="M1376">
        <f t="shared" si="223"/>
        <v>9</v>
      </c>
      <c r="N1376">
        <f t="shared" si="223"/>
        <v>13</v>
      </c>
      <c r="O1376">
        <f t="shared" si="223"/>
        <v>1</v>
      </c>
      <c r="P1376">
        <f t="shared" si="223"/>
        <v>1</v>
      </c>
      <c r="Q1376">
        <f t="shared" si="223"/>
        <v>0</v>
      </c>
      <c r="R1376">
        <f t="shared" si="223"/>
        <v>0</v>
      </c>
      <c r="S1376">
        <f t="shared" si="223"/>
        <v>0</v>
      </c>
      <c r="T1376">
        <f t="shared" si="223"/>
        <v>0</v>
      </c>
      <c r="U1376">
        <f t="shared" si="223"/>
        <v>0</v>
      </c>
      <c r="V1376">
        <f t="shared" si="223"/>
        <v>0</v>
      </c>
      <c r="W1376">
        <f t="shared" si="223"/>
        <v>0</v>
      </c>
      <c r="X1376">
        <f t="shared" si="223"/>
        <v>0</v>
      </c>
      <c r="Y1376">
        <f t="shared" si="222"/>
        <v>2</v>
      </c>
      <c r="Z1376">
        <f t="shared" si="222"/>
        <v>2</v>
      </c>
      <c r="AA1376">
        <f t="shared" si="222"/>
        <v>2</v>
      </c>
      <c r="AB1376">
        <f t="shared" si="222"/>
        <v>1</v>
      </c>
      <c r="AC1376">
        <f t="shared" si="222"/>
        <v>9</v>
      </c>
    </row>
    <row r="1377" spans="1:29">
      <c r="A1377">
        <f>Schools!A1377</f>
        <v>143106</v>
      </c>
      <c r="B1377" t="str">
        <f>Schools!B1377</f>
        <v>Gloverspiece</v>
      </c>
      <c r="C1377" t="str">
        <f>Schools!C1377</f>
        <v>Independent School</v>
      </c>
      <c r="D1377" t="str">
        <f>Schools!D1377</f>
        <v>Good</v>
      </c>
      <c r="E1377" t="str">
        <f>Schools!E1377</f>
        <v>/provider/27/143106</v>
      </c>
      <c r="F1377" t="str">
        <f>Schools!F1377</f>
        <v>Ladywood, Wychavon, Droitwich, Worcestershire, WR9 0RQ</v>
      </c>
      <c r="G1377" s="17">
        <f>Schools!G1377</f>
        <v>43181</v>
      </c>
      <c r="H1377">
        <f>Schools!H1377</f>
        <v>2762695</v>
      </c>
      <c r="I1377" t="str">
        <f>Schools!I1377</f>
        <v>2762695.txt</v>
      </c>
      <c r="J1377" t="str">
        <f>Schools!J1377</f>
        <v>https://files.api.ofsted.gov.uk/v1/file/2762695</v>
      </c>
      <c r="K1377" t="str">
        <f>Schools!K1377</f>
        <v>Standard inspection</v>
      </c>
      <c r="L1377" t="b">
        <f t="shared" si="223"/>
        <v>0</v>
      </c>
      <c r="M1377">
        <f t="shared" si="223"/>
        <v>1</v>
      </c>
      <c r="N1377">
        <f t="shared" si="223"/>
        <v>6</v>
      </c>
      <c r="O1377">
        <f t="shared" si="223"/>
        <v>0</v>
      </c>
      <c r="P1377">
        <f t="shared" si="223"/>
        <v>0</v>
      </c>
      <c r="Q1377">
        <f t="shared" si="223"/>
        <v>0</v>
      </c>
      <c r="R1377">
        <f t="shared" si="223"/>
        <v>0</v>
      </c>
      <c r="S1377">
        <f t="shared" si="223"/>
        <v>0</v>
      </c>
      <c r="T1377">
        <f t="shared" si="223"/>
        <v>2</v>
      </c>
      <c r="U1377">
        <f t="shared" si="223"/>
        <v>0</v>
      </c>
      <c r="V1377">
        <f t="shared" si="223"/>
        <v>0</v>
      </c>
      <c r="W1377">
        <f t="shared" si="223"/>
        <v>0</v>
      </c>
      <c r="X1377">
        <f t="shared" si="223"/>
        <v>0</v>
      </c>
      <c r="Y1377">
        <f t="shared" si="222"/>
        <v>0</v>
      </c>
      <c r="Z1377">
        <f t="shared" si="222"/>
        <v>0</v>
      </c>
      <c r="AA1377">
        <f t="shared" si="222"/>
        <v>0</v>
      </c>
      <c r="AB1377">
        <f t="shared" si="222"/>
        <v>0</v>
      </c>
      <c r="AC1377">
        <f t="shared" si="222"/>
        <v>1</v>
      </c>
    </row>
    <row r="1378" spans="1:29">
      <c r="A1378">
        <f>Schools!A1378</f>
        <v>143174</v>
      </c>
      <c r="B1378" t="str">
        <f>Schools!B1378</f>
        <v>Newbury School</v>
      </c>
      <c r="C1378" t="str">
        <f>Schools!C1378</f>
        <v>Independent School</v>
      </c>
      <c r="D1378" t="str">
        <f>Schools!D1378</f>
        <v>Inadequate</v>
      </c>
      <c r="E1378" t="str">
        <f>Schools!E1378</f>
        <v>/provider/27/143174</v>
      </c>
      <c r="F1378" t="str">
        <f>Schools!F1378</f>
        <v>57 Newbury Road, Birmingham, West Midlands, B19 2SW</v>
      </c>
      <c r="G1378" s="17">
        <f>Schools!G1378</f>
        <v>43137</v>
      </c>
      <c r="H1378">
        <f>Schools!H1378</f>
        <v>2751815</v>
      </c>
      <c r="I1378" t="str">
        <f>Schools!I1378</f>
        <v>2751815.txt</v>
      </c>
      <c r="J1378" t="str">
        <f>Schools!J1378</f>
        <v>https://files.api.ofsted.gov.uk/v1/file/2751815</v>
      </c>
      <c r="K1378" t="str">
        <f>Schools!K1378</f>
        <v>Standard inspection</v>
      </c>
      <c r="L1378" t="b">
        <f t="shared" si="223"/>
        <v>0</v>
      </c>
      <c r="M1378">
        <f t="shared" si="223"/>
        <v>4</v>
      </c>
      <c r="N1378">
        <f t="shared" si="223"/>
        <v>4</v>
      </c>
      <c r="O1378">
        <f t="shared" si="223"/>
        <v>0</v>
      </c>
      <c r="P1378">
        <f t="shared" si="223"/>
        <v>0</v>
      </c>
      <c r="Q1378">
        <f t="shared" si="223"/>
        <v>0</v>
      </c>
      <c r="R1378">
        <f t="shared" si="223"/>
        <v>0</v>
      </c>
      <c r="S1378">
        <f t="shared" si="223"/>
        <v>0</v>
      </c>
      <c r="T1378">
        <f t="shared" si="223"/>
        <v>0</v>
      </c>
      <c r="U1378">
        <f t="shared" si="223"/>
        <v>0</v>
      </c>
      <c r="V1378">
        <f t="shared" si="223"/>
        <v>0</v>
      </c>
      <c r="W1378">
        <f t="shared" si="223"/>
        <v>0</v>
      </c>
      <c r="X1378">
        <f t="shared" si="223"/>
        <v>0</v>
      </c>
      <c r="Y1378">
        <f t="shared" ref="Y1378:AC1393" si="224">VLOOKUP($A1378,rMentions,COLUMN()-9,FALSE)</f>
        <v>0</v>
      </c>
      <c r="Z1378">
        <f t="shared" si="224"/>
        <v>0</v>
      </c>
      <c r="AA1378">
        <f t="shared" si="224"/>
        <v>0</v>
      </c>
      <c r="AB1378">
        <f t="shared" si="224"/>
        <v>0</v>
      </c>
      <c r="AC1378">
        <f t="shared" si="224"/>
        <v>3</v>
      </c>
    </row>
    <row r="1379" spans="1:29">
      <c r="A1379">
        <f>Schools!A1379</f>
        <v>142024</v>
      </c>
      <c r="B1379" t="str">
        <f>Schools!B1379</f>
        <v>The Bicester School</v>
      </c>
      <c r="C1379" t="str">
        <f>Schools!C1379</f>
        <v>Secondary</v>
      </c>
      <c r="D1379" t="str">
        <f>Schools!D1379</f>
        <v>Good</v>
      </c>
      <c r="E1379" t="str">
        <f>Schools!E1379</f>
        <v>/provider/23/142024</v>
      </c>
      <c r="F1379" t="str">
        <f>Schools!F1379</f>
        <v>Queen's Avenue, Bicester, Oxfordshire, OX26 2NS</v>
      </c>
      <c r="G1379" s="17">
        <f>Schools!G1379</f>
        <v>43277</v>
      </c>
      <c r="H1379">
        <f>Schools!H1379</f>
        <v>2781957</v>
      </c>
      <c r="I1379" t="str">
        <f>Schools!I1379</f>
        <v>2781957.txt</v>
      </c>
      <c r="J1379" t="str">
        <f>Schools!J1379</f>
        <v>https://files.api.ofsted.gov.uk/v1/file/2781957</v>
      </c>
      <c r="K1379" t="str">
        <f>Schools!K1379</f>
        <v>Full inspection</v>
      </c>
      <c r="L1379" t="b">
        <f t="shared" si="223"/>
        <v>0</v>
      </c>
      <c r="M1379">
        <f t="shared" si="223"/>
        <v>7</v>
      </c>
      <c r="N1379">
        <f t="shared" si="223"/>
        <v>5</v>
      </c>
      <c r="O1379">
        <f t="shared" si="223"/>
        <v>1</v>
      </c>
      <c r="P1379">
        <f t="shared" si="223"/>
        <v>0</v>
      </c>
      <c r="Q1379">
        <f t="shared" si="223"/>
        <v>0</v>
      </c>
      <c r="R1379">
        <f t="shared" si="223"/>
        <v>0</v>
      </c>
      <c r="S1379">
        <f t="shared" si="223"/>
        <v>0</v>
      </c>
      <c r="T1379">
        <f t="shared" si="223"/>
        <v>0</v>
      </c>
      <c r="U1379">
        <f t="shared" si="223"/>
        <v>0</v>
      </c>
      <c r="V1379">
        <f t="shared" si="223"/>
        <v>0</v>
      </c>
      <c r="W1379">
        <f t="shared" si="223"/>
        <v>0</v>
      </c>
      <c r="X1379">
        <f t="shared" si="223"/>
        <v>0</v>
      </c>
      <c r="Y1379">
        <f t="shared" si="224"/>
        <v>0</v>
      </c>
      <c r="Z1379">
        <f t="shared" si="224"/>
        <v>0</v>
      </c>
      <c r="AA1379">
        <f t="shared" si="224"/>
        <v>0</v>
      </c>
      <c r="AB1379">
        <f t="shared" si="224"/>
        <v>0</v>
      </c>
      <c r="AC1379">
        <f t="shared" si="224"/>
        <v>4</v>
      </c>
    </row>
    <row r="1380" spans="1:29">
      <c r="A1380">
        <f>Schools!A1380</f>
        <v>141862</v>
      </c>
      <c r="B1380" t="str">
        <f>Schools!B1380</f>
        <v>The Kingston Academy</v>
      </c>
      <c r="C1380" t="str">
        <f>Schools!C1380</f>
        <v>Secondary</v>
      </c>
      <c r="D1380" t="str">
        <f>Schools!D1380</f>
        <v>Outstanding</v>
      </c>
      <c r="E1380" t="str">
        <f>Schools!E1380</f>
        <v>/provider/23/141862</v>
      </c>
      <c r="F1380" t="str">
        <f>Schools!F1380</f>
        <v>Richmond Road, Kingston upon Thames, Surrey, KT2 5PE</v>
      </c>
      <c r="G1380" s="17">
        <f>Schools!G1380</f>
        <v>43284</v>
      </c>
      <c r="H1380">
        <f>Schools!H1380</f>
        <v>2783133</v>
      </c>
      <c r="I1380" t="str">
        <f>Schools!I1380</f>
        <v>2783133.txt</v>
      </c>
      <c r="J1380" t="str">
        <f>Schools!J1380</f>
        <v>https://files.api.ofsted.gov.uk/v1/file/2783133</v>
      </c>
      <c r="K1380" t="str">
        <f>Schools!K1380</f>
        <v>Full inspection</v>
      </c>
      <c r="L1380" t="b">
        <f t="shared" si="223"/>
        <v>0</v>
      </c>
      <c r="M1380">
        <f t="shared" si="223"/>
        <v>2</v>
      </c>
      <c r="N1380">
        <f t="shared" si="223"/>
        <v>3</v>
      </c>
      <c r="O1380">
        <f t="shared" si="223"/>
        <v>0</v>
      </c>
      <c r="P1380">
        <f t="shared" si="223"/>
        <v>0</v>
      </c>
      <c r="Q1380">
        <f t="shared" si="223"/>
        <v>0</v>
      </c>
      <c r="R1380">
        <f t="shared" si="223"/>
        <v>0</v>
      </c>
      <c r="S1380">
        <f t="shared" si="223"/>
        <v>2</v>
      </c>
      <c r="T1380">
        <f t="shared" si="223"/>
        <v>0</v>
      </c>
      <c r="U1380">
        <f t="shared" si="223"/>
        <v>0</v>
      </c>
      <c r="V1380">
        <f t="shared" si="223"/>
        <v>0</v>
      </c>
      <c r="W1380">
        <f t="shared" si="223"/>
        <v>0</v>
      </c>
      <c r="X1380">
        <f t="shared" si="223"/>
        <v>0</v>
      </c>
      <c r="Y1380">
        <f t="shared" si="224"/>
        <v>0</v>
      </c>
      <c r="Z1380">
        <f t="shared" si="224"/>
        <v>0</v>
      </c>
      <c r="AA1380">
        <f t="shared" si="224"/>
        <v>0</v>
      </c>
      <c r="AB1380">
        <f t="shared" si="224"/>
        <v>0</v>
      </c>
      <c r="AC1380">
        <f t="shared" si="224"/>
        <v>4</v>
      </c>
    </row>
    <row r="1381" spans="1:29">
      <c r="A1381">
        <f>Schools!A1381</f>
        <v>140429</v>
      </c>
      <c r="B1381" t="str">
        <f>Schools!B1381</f>
        <v>Bradford Forster Academy</v>
      </c>
      <c r="C1381" t="str">
        <f>Schools!C1381</f>
        <v>Secondary</v>
      </c>
      <c r="D1381" t="str">
        <f>Schools!D1381</f>
        <v>Good</v>
      </c>
      <c r="E1381" t="str">
        <f>Schools!E1381</f>
        <v>/provider/23/140429</v>
      </c>
      <c r="F1381" t="str">
        <f>Schools!F1381</f>
        <v>Fenby Avenue, Bradford, BD4 8RG</v>
      </c>
      <c r="G1381" s="17">
        <f>Schools!G1381</f>
        <v>43214</v>
      </c>
      <c r="H1381">
        <f>Schools!H1381</f>
        <v>2769229</v>
      </c>
      <c r="I1381" t="str">
        <f>Schools!I1381</f>
        <v>2769229.txt</v>
      </c>
      <c r="J1381" t="str">
        <f>Schools!J1381</f>
        <v>https://files.api.ofsted.gov.uk/v1/file/2769229</v>
      </c>
      <c r="K1381" t="str">
        <f>Schools!K1381</f>
        <v>Full inspection</v>
      </c>
      <c r="L1381" t="b">
        <f t="shared" si="223"/>
        <v>0</v>
      </c>
      <c r="M1381">
        <f t="shared" si="223"/>
        <v>7</v>
      </c>
      <c r="N1381">
        <f t="shared" si="223"/>
        <v>7</v>
      </c>
      <c r="O1381">
        <f t="shared" si="223"/>
        <v>0</v>
      </c>
      <c r="P1381">
        <f t="shared" si="223"/>
        <v>0</v>
      </c>
      <c r="Q1381">
        <f t="shared" si="223"/>
        <v>0</v>
      </c>
      <c r="R1381">
        <f t="shared" si="223"/>
        <v>1</v>
      </c>
      <c r="S1381">
        <f t="shared" si="223"/>
        <v>0</v>
      </c>
      <c r="T1381">
        <f t="shared" si="223"/>
        <v>0</v>
      </c>
      <c r="U1381">
        <f t="shared" si="223"/>
        <v>0</v>
      </c>
      <c r="V1381">
        <f t="shared" si="223"/>
        <v>0</v>
      </c>
      <c r="W1381">
        <f t="shared" si="223"/>
        <v>0</v>
      </c>
      <c r="X1381">
        <f t="shared" si="223"/>
        <v>0</v>
      </c>
      <c r="Y1381">
        <f t="shared" si="224"/>
        <v>0</v>
      </c>
      <c r="Z1381">
        <f t="shared" si="224"/>
        <v>0</v>
      </c>
      <c r="AA1381">
        <f t="shared" si="224"/>
        <v>0</v>
      </c>
      <c r="AB1381">
        <f t="shared" si="224"/>
        <v>0</v>
      </c>
      <c r="AC1381">
        <f t="shared" si="224"/>
        <v>8</v>
      </c>
    </row>
    <row r="1382" spans="1:29">
      <c r="A1382">
        <f>Schools!A1382</f>
        <v>140948</v>
      </c>
      <c r="B1382" t="str">
        <f>Schools!B1382</f>
        <v>Isle of Wight Studio School</v>
      </c>
      <c r="C1382" t="str">
        <f>Schools!C1382</f>
        <v>Secondary</v>
      </c>
      <c r="D1382" t="str">
        <f>Schools!D1382</f>
        <v>Requires Improvement</v>
      </c>
      <c r="E1382" t="str">
        <f>Schools!E1382</f>
        <v>/provider/23/140948</v>
      </c>
      <c r="F1382" t="str">
        <f>Schools!F1382</f>
        <v>Grange Road, East Cowes, Isle of Wight, PO32 6EA</v>
      </c>
      <c r="G1382" s="17">
        <f>Schools!G1382</f>
        <v>43264</v>
      </c>
      <c r="H1382">
        <f>Schools!H1382</f>
        <v>2779527</v>
      </c>
      <c r="I1382" t="str">
        <f>Schools!I1382</f>
        <v>2779527.txt</v>
      </c>
      <c r="J1382" t="str">
        <f>Schools!J1382</f>
        <v>https://files.api.ofsted.gov.uk/v1/file/2779527</v>
      </c>
      <c r="K1382" t="str">
        <f>Schools!K1382</f>
        <v>Full inspection</v>
      </c>
      <c r="L1382" t="b">
        <f t="shared" ref="L1382:AA1391" si="225">VLOOKUP($A1382,rMentions,COLUMN()-9,FALSE)</f>
        <v>0</v>
      </c>
      <c r="M1382">
        <f t="shared" si="225"/>
        <v>8</v>
      </c>
      <c r="N1382">
        <f t="shared" si="225"/>
        <v>12</v>
      </c>
      <c r="O1382">
        <f t="shared" si="225"/>
        <v>0</v>
      </c>
      <c r="P1382">
        <f t="shared" si="225"/>
        <v>0</v>
      </c>
      <c r="Q1382">
        <f t="shared" si="225"/>
        <v>0</v>
      </c>
      <c r="R1382">
        <f t="shared" si="225"/>
        <v>0</v>
      </c>
      <c r="S1382">
        <f t="shared" si="225"/>
        <v>2</v>
      </c>
      <c r="T1382">
        <f t="shared" si="225"/>
        <v>0</v>
      </c>
      <c r="U1382">
        <f t="shared" si="225"/>
        <v>0</v>
      </c>
      <c r="V1382">
        <f t="shared" si="225"/>
        <v>0</v>
      </c>
      <c r="W1382">
        <f t="shared" si="225"/>
        <v>0</v>
      </c>
      <c r="X1382">
        <f t="shared" si="225"/>
        <v>0</v>
      </c>
      <c r="Y1382">
        <f t="shared" si="225"/>
        <v>0</v>
      </c>
      <c r="Z1382">
        <f t="shared" si="225"/>
        <v>0</v>
      </c>
      <c r="AA1382">
        <f t="shared" si="225"/>
        <v>0</v>
      </c>
      <c r="AB1382">
        <f t="shared" si="224"/>
        <v>1</v>
      </c>
      <c r="AC1382">
        <f t="shared" si="224"/>
        <v>6</v>
      </c>
    </row>
    <row r="1383" spans="1:29">
      <c r="A1383">
        <f>Schools!A1383</f>
        <v>144857</v>
      </c>
      <c r="B1383" t="str">
        <f>Schools!B1383</f>
        <v>Pivot Academy</v>
      </c>
      <c r="C1383" t="str">
        <f>Schools!C1383</f>
        <v>Independent School</v>
      </c>
      <c r="D1383" t="str">
        <f>Schools!D1383</f>
        <v>Good</v>
      </c>
      <c r="E1383" t="str">
        <f>Schools!E1383</f>
        <v>/provider/27/144857</v>
      </c>
      <c r="F1383" t="str">
        <f>Schools!F1383</f>
        <v>Rawfolds Way, Cleckheaton, West Yorkshire, BD19 5LH</v>
      </c>
      <c r="G1383" s="17">
        <f>Schools!G1383</f>
        <v>43161</v>
      </c>
      <c r="H1383">
        <f>Schools!H1383</f>
        <v>2757863</v>
      </c>
      <c r="I1383" t="str">
        <f>Schools!I1383</f>
        <v>2757863.txt</v>
      </c>
      <c r="J1383" t="str">
        <f>Schools!J1383</f>
        <v>https://files.api.ofsted.gov.uk/v1/file/2757863</v>
      </c>
      <c r="K1383" t="str">
        <f>Schools!K1383</f>
        <v>Standard inspection</v>
      </c>
      <c r="L1383" t="b">
        <f t="shared" si="225"/>
        <v>0</v>
      </c>
      <c r="M1383">
        <f t="shared" si="225"/>
        <v>0</v>
      </c>
      <c r="N1383">
        <f t="shared" si="225"/>
        <v>2</v>
      </c>
      <c r="O1383">
        <f t="shared" si="225"/>
        <v>0</v>
      </c>
      <c r="P1383">
        <f t="shared" si="225"/>
        <v>1</v>
      </c>
      <c r="Q1383">
        <f t="shared" si="225"/>
        <v>0</v>
      </c>
      <c r="R1383">
        <f t="shared" si="225"/>
        <v>0</v>
      </c>
      <c r="S1383">
        <f t="shared" si="225"/>
        <v>0</v>
      </c>
      <c r="T1383">
        <f t="shared" si="225"/>
        <v>0</v>
      </c>
      <c r="U1383">
        <f t="shared" si="225"/>
        <v>0</v>
      </c>
      <c r="V1383">
        <f t="shared" si="225"/>
        <v>0</v>
      </c>
      <c r="W1383">
        <f t="shared" si="225"/>
        <v>0</v>
      </c>
      <c r="X1383">
        <f t="shared" si="225"/>
        <v>0</v>
      </c>
      <c r="Y1383">
        <f t="shared" si="224"/>
        <v>0</v>
      </c>
      <c r="Z1383">
        <f t="shared" si="224"/>
        <v>0</v>
      </c>
      <c r="AA1383">
        <f t="shared" si="224"/>
        <v>0</v>
      </c>
      <c r="AB1383">
        <f t="shared" si="224"/>
        <v>1</v>
      </c>
      <c r="AC1383">
        <f t="shared" si="224"/>
        <v>1</v>
      </c>
    </row>
    <row r="1384" spans="1:29">
      <c r="A1384">
        <f>Schools!A1384</f>
        <v>141392</v>
      </c>
      <c r="B1384" t="str">
        <f>Schools!B1384</f>
        <v>Newall Green High School</v>
      </c>
      <c r="C1384" t="str">
        <f>Schools!C1384</f>
        <v>Secondary</v>
      </c>
      <c r="D1384" t="str">
        <f>Schools!D1384</f>
        <v>Inadequate</v>
      </c>
      <c r="E1384" t="str">
        <f>Schools!E1384</f>
        <v>/provider/23/141392</v>
      </c>
      <c r="F1384" t="str">
        <f>Schools!F1384</f>
        <v>Greenbrow Road, Wythenshawe, Manchester, M23 2SX</v>
      </c>
      <c r="G1384" s="17">
        <f>Schools!G1384</f>
        <v>43241</v>
      </c>
      <c r="H1384">
        <f>Schools!H1384</f>
        <v>2774773</v>
      </c>
      <c r="I1384" t="str">
        <f>Schools!I1384</f>
        <v>2774773.txt</v>
      </c>
      <c r="J1384" t="str">
        <f>Schools!J1384</f>
        <v>https://files.api.ofsted.gov.uk/v1/file/2774773</v>
      </c>
      <c r="K1384" t="str">
        <f>Schools!K1384</f>
        <v>Full inspection</v>
      </c>
      <c r="L1384" t="b">
        <f t="shared" si="225"/>
        <v>0</v>
      </c>
      <c r="M1384">
        <f t="shared" si="225"/>
        <v>3</v>
      </c>
      <c r="N1384">
        <f t="shared" si="225"/>
        <v>8</v>
      </c>
      <c r="O1384">
        <f t="shared" si="225"/>
        <v>0</v>
      </c>
      <c r="P1384">
        <f t="shared" si="225"/>
        <v>0</v>
      </c>
      <c r="Q1384">
        <f t="shared" si="225"/>
        <v>0</v>
      </c>
      <c r="R1384">
        <f t="shared" si="225"/>
        <v>0</v>
      </c>
      <c r="S1384">
        <f t="shared" si="225"/>
        <v>0</v>
      </c>
      <c r="T1384">
        <f t="shared" si="225"/>
        <v>0</v>
      </c>
      <c r="U1384">
        <f t="shared" si="225"/>
        <v>0</v>
      </c>
      <c r="V1384">
        <f t="shared" si="225"/>
        <v>0</v>
      </c>
      <c r="W1384">
        <f t="shared" si="225"/>
        <v>0</v>
      </c>
      <c r="X1384">
        <f t="shared" si="225"/>
        <v>0</v>
      </c>
      <c r="Y1384">
        <f t="shared" si="224"/>
        <v>0</v>
      </c>
      <c r="Z1384">
        <f t="shared" si="224"/>
        <v>0</v>
      </c>
      <c r="AA1384">
        <f t="shared" si="224"/>
        <v>0</v>
      </c>
      <c r="AB1384">
        <f t="shared" si="224"/>
        <v>0</v>
      </c>
      <c r="AC1384">
        <f t="shared" si="224"/>
        <v>9</v>
      </c>
    </row>
    <row r="1385" spans="1:29">
      <c r="A1385">
        <f>Schools!A1385</f>
        <v>142056</v>
      </c>
      <c r="B1385" t="str">
        <f>Schools!B1385</f>
        <v>Bruntcliffe Academy</v>
      </c>
      <c r="C1385" t="str">
        <f>Schools!C1385</f>
        <v>Secondary</v>
      </c>
      <c r="D1385" t="str">
        <f>Schools!D1385</f>
        <v>Good</v>
      </c>
      <c r="E1385" t="str">
        <f>Schools!E1385</f>
        <v>/provider/23/142056</v>
      </c>
      <c r="F1385" t="str">
        <f>Schools!F1385</f>
        <v>Bruntcliffe Lane, Morley, Leeds, West Yorkshire, LS27 0LZ</v>
      </c>
      <c r="G1385" s="17">
        <f>Schools!G1385</f>
        <v>43213</v>
      </c>
      <c r="H1385">
        <f>Schools!H1385</f>
        <v>2769105</v>
      </c>
      <c r="I1385" t="str">
        <f>Schools!I1385</f>
        <v>2769105.txt</v>
      </c>
      <c r="J1385" t="str">
        <f>Schools!J1385</f>
        <v>https://files.api.ofsted.gov.uk/v1/file/2769105</v>
      </c>
      <c r="K1385" t="str">
        <f>Schools!K1385</f>
        <v>Full inspection</v>
      </c>
      <c r="L1385" t="b">
        <f t="shared" si="225"/>
        <v>0</v>
      </c>
      <c r="M1385">
        <f t="shared" si="225"/>
        <v>1</v>
      </c>
      <c r="N1385">
        <f t="shared" si="225"/>
        <v>8</v>
      </c>
      <c r="O1385">
        <f t="shared" si="225"/>
        <v>0</v>
      </c>
      <c r="P1385">
        <f t="shared" si="225"/>
        <v>0</v>
      </c>
      <c r="Q1385">
        <f t="shared" si="225"/>
        <v>0</v>
      </c>
      <c r="R1385">
        <f t="shared" si="225"/>
        <v>0</v>
      </c>
      <c r="S1385">
        <f t="shared" si="225"/>
        <v>0</v>
      </c>
      <c r="T1385">
        <f t="shared" si="225"/>
        <v>0</v>
      </c>
      <c r="U1385">
        <f t="shared" si="225"/>
        <v>0</v>
      </c>
      <c r="V1385">
        <f t="shared" si="225"/>
        <v>0</v>
      </c>
      <c r="W1385">
        <f t="shared" si="225"/>
        <v>0</v>
      </c>
      <c r="X1385">
        <f t="shared" si="225"/>
        <v>0</v>
      </c>
      <c r="Y1385">
        <f t="shared" si="224"/>
        <v>0</v>
      </c>
      <c r="Z1385">
        <f t="shared" si="224"/>
        <v>0</v>
      </c>
      <c r="AA1385">
        <f t="shared" si="224"/>
        <v>0</v>
      </c>
      <c r="AB1385">
        <f t="shared" si="224"/>
        <v>0</v>
      </c>
      <c r="AC1385">
        <f t="shared" si="224"/>
        <v>5</v>
      </c>
    </row>
    <row r="1386" spans="1:29">
      <c r="A1386">
        <f>Schools!A1386</f>
        <v>140209</v>
      </c>
      <c r="B1386" t="str">
        <f>Schools!B1386</f>
        <v>Oasis Academy Arena</v>
      </c>
      <c r="C1386" t="str">
        <f>Schools!C1386</f>
        <v>Secondary</v>
      </c>
      <c r="D1386" t="str">
        <f>Schools!D1386</f>
        <v>Inadequate</v>
      </c>
      <c r="E1386" t="str">
        <f>Schools!E1386</f>
        <v>/provider/23/140209</v>
      </c>
      <c r="F1386" t="str">
        <f>Schools!F1386</f>
        <v>Albert Road, South Norwood, London, SE25 4QL</v>
      </c>
      <c r="G1386" s="17">
        <f>Schools!G1386</f>
        <v>43230</v>
      </c>
      <c r="H1386">
        <f>Schools!H1386</f>
        <v>2772485</v>
      </c>
      <c r="I1386" t="str">
        <f>Schools!I1386</f>
        <v>2772485.txt</v>
      </c>
      <c r="J1386" t="str">
        <f>Schools!J1386</f>
        <v>https://files.api.ofsted.gov.uk/v1/file/2772485</v>
      </c>
      <c r="K1386" t="str">
        <f>Schools!K1386</f>
        <v>Full inspection</v>
      </c>
      <c r="L1386" t="b">
        <f t="shared" si="225"/>
        <v>0</v>
      </c>
      <c r="M1386">
        <f t="shared" si="225"/>
        <v>6</v>
      </c>
      <c r="N1386">
        <f t="shared" si="225"/>
        <v>2</v>
      </c>
      <c r="O1386">
        <f t="shared" si="225"/>
        <v>2</v>
      </c>
      <c r="P1386">
        <f t="shared" si="225"/>
        <v>0</v>
      </c>
      <c r="Q1386">
        <f t="shared" si="225"/>
        <v>0</v>
      </c>
      <c r="R1386">
        <f t="shared" si="225"/>
        <v>0</v>
      </c>
      <c r="S1386">
        <f t="shared" si="225"/>
        <v>3</v>
      </c>
      <c r="T1386">
        <f t="shared" si="225"/>
        <v>1</v>
      </c>
      <c r="U1386">
        <f t="shared" si="225"/>
        <v>0</v>
      </c>
      <c r="V1386">
        <f t="shared" si="225"/>
        <v>0</v>
      </c>
      <c r="W1386">
        <f t="shared" si="225"/>
        <v>0</v>
      </c>
      <c r="X1386">
        <f t="shared" si="225"/>
        <v>0</v>
      </c>
      <c r="Y1386">
        <f t="shared" si="224"/>
        <v>0</v>
      </c>
      <c r="Z1386">
        <f t="shared" si="224"/>
        <v>0</v>
      </c>
      <c r="AA1386">
        <f t="shared" si="224"/>
        <v>0</v>
      </c>
      <c r="AB1386">
        <f t="shared" si="224"/>
        <v>0</v>
      </c>
      <c r="AC1386">
        <f t="shared" si="224"/>
        <v>4</v>
      </c>
    </row>
    <row r="1387" spans="1:29">
      <c r="A1387">
        <f>Schools!A1387</f>
        <v>141652</v>
      </c>
      <c r="B1387" t="str">
        <f>Schools!B1387</f>
        <v>Oasis Academy Brislington</v>
      </c>
      <c r="C1387" t="str">
        <f>Schools!C1387</f>
        <v>Secondary</v>
      </c>
      <c r="D1387" t="str">
        <f>Schools!D1387</f>
        <v>Requires Improvement</v>
      </c>
      <c r="E1387" t="str">
        <f>Schools!E1387</f>
        <v>/provider/23/141652</v>
      </c>
      <c r="F1387" t="str">
        <f>Schools!F1387</f>
        <v>Hungerford Road, Brislington, Bristol, Bristol, BS4 5EY</v>
      </c>
      <c r="G1387" s="17">
        <f>Schools!G1387</f>
        <v>43172</v>
      </c>
      <c r="H1387">
        <f>Schools!H1387</f>
        <v>2760401</v>
      </c>
      <c r="I1387" t="str">
        <f>Schools!I1387</f>
        <v>2760401.txt</v>
      </c>
      <c r="J1387" t="str">
        <f>Schools!J1387</f>
        <v>https://files.api.ofsted.gov.uk/v1/file/2760401</v>
      </c>
      <c r="K1387" t="str">
        <f>Schools!K1387</f>
        <v>Full inspection</v>
      </c>
      <c r="L1387" t="b">
        <f t="shared" si="225"/>
        <v>0</v>
      </c>
      <c r="M1387">
        <f t="shared" si="225"/>
        <v>0</v>
      </c>
      <c r="N1387">
        <f t="shared" si="225"/>
        <v>3</v>
      </c>
      <c r="O1387">
        <f t="shared" si="225"/>
        <v>0</v>
      </c>
      <c r="P1387">
        <f t="shared" si="225"/>
        <v>1</v>
      </c>
      <c r="Q1387">
        <f t="shared" si="225"/>
        <v>0</v>
      </c>
      <c r="R1387">
        <f t="shared" si="225"/>
        <v>0</v>
      </c>
      <c r="S1387">
        <f t="shared" si="225"/>
        <v>0</v>
      </c>
      <c r="T1387">
        <f t="shared" si="225"/>
        <v>0</v>
      </c>
      <c r="U1387">
        <f t="shared" si="225"/>
        <v>0</v>
      </c>
      <c r="V1387">
        <f t="shared" si="225"/>
        <v>0</v>
      </c>
      <c r="W1387">
        <f t="shared" si="225"/>
        <v>0</v>
      </c>
      <c r="X1387">
        <f t="shared" si="225"/>
        <v>0</v>
      </c>
      <c r="Y1387">
        <f t="shared" si="224"/>
        <v>0</v>
      </c>
      <c r="Z1387">
        <f t="shared" si="224"/>
        <v>0</v>
      </c>
      <c r="AA1387">
        <f t="shared" si="224"/>
        <v>0</v>
      </c>
      <c r="AB1387">
        <f t="shared" si="224"/>
        <v>0</v>
      </c>
      <c r="AC1387">
        <f t="shared" si="224"/>
        <v>5</v>
      </c>
    </row>
    <row r="1388" spans="1:29">
      <c r="A1388">
        <f>Schools!A1388</f>
        <v>140394</v>
      </c>
      <c r="B1388" t="str">
        <f>Schools!B1388</f>
        <v>Oasis Academy Don Valley</v>
      </c>
      <c r="C1388" t="str">
        <f>Schools!C1388</f>
        <v>Other schools</v>
      </c>
      <c r="D1388" t="str">
        <f>Schools!D1388</f>
        <v>Good</v>
      </c>
      <c r="E1388" t="str">
        <f>Schools!E1388</f>
        <v>/provider/28/140394</v>
      </c>
      <c r="F1388" t="str">
        <f>Schools!F1388</f>
        <v>Leeds Road, Sheffield, South Yorkshire, S9 3TY</v>
      </c>
      <c r="G1388" s="17">
        <f>Schools!G1388</f>
        <v>43291</v>
      </c>
      <c r="H1388">
        <f>Schools!H1388</f>
        <v>2784959</v>
      </c>
      <c r="I1388" t="str">
        <f>Schools!I1388</f>
        <v>2784959.txt</v>
      </c>
      <c r="J1388" t="str">
        <f>Schools!J1388</f>
        <v>https://files.api.ofsted.gov.uk/v1/file/2784959</v>
      </c>
      <c r="K1388" t="str">
        <f>Schools!K1388</f>
        <v>Full inspection</v>
      </c>
      <c r="L1388" t="b">
        <f t="shared" si="225"/>
        <v>0</v>
      </c>
      <c r="M1388">
        <f t="shared" si="225"/>
        <v>0</v>
      </c>
      <c r="N1388">
        <f t="shared" si="225"/>
        <v>13</v>
      </c>
      <c r="O1388">
        <f t="shared" si="225"/>
        <v>1</v>
      </c>
      <c r="P1388">
        <f t="shared" si="225"/>
        <v>0</v>
      </c>
      <c r="Q1388">
        <f t="shared" si="225"/>
        <v>0</v>
      </c>
      <c r="R1388">
        <f t="shared" si="225"/>
        <v>0</v>
      </c>
      <c r="S1388">
        <f t="shared" si="225"/>
        <v>0</v>
      </c>
      <c r="T1388">
        <f t="shared" si="225"/>
        <v>0</v>
      </c>
      <c r="U1388">
        <f t="shared" si="225"/>
        <v>0</v>
      </c>
      <c r="V1388">
        <f t="shared" si="225"/>
        <v>0</v>
      </c>
      <c r="W1388">
        <f t="shared" si="225"/>
        <v>0</v>
      </c>
      <c r="X1388">
        <f t="shared" si="225"/>
        <v>0</v>
      </c>
      <c r="Y1388">
        <f t="shared" si="224"/>
        <v>0</v>
      </c>
      <c r="Z1388">
        <f t="shared" si="224"/>
        <v>0</v>
      </c>
      <c r="AA1388">
        <f t="shared" si="224"/>
        <v>0</v>
      </c>
      <c r="AB1388">
        <f t="shared" si="224"/>
        <v>1</v>
      </c>
      <c r="AC1388">
        <f t="shared" si="224"/>
        <v>8</v>
      </c>
    </row>
    <row r="1389" spans="1:29">
      <c r="A1389">
        <f>Schools!A1389</f>
        <v>143936</v>
      </c>
      <c r="B1389" t="str">
        <f>Schools!B1389</f>
        <v>Wood Edge Independent School</v>
      </c>
      <c r="C1389" t="str">
        <f>Schools!C1389</f>
        <v>Independent School</v>
      </c>
      <c r="D1389" t="str">
        <f>Schools!D1389</f>
        <v>Requires Improvement</v>
      </c>
      <c r="E1389" t="str">
        <f>Schools!E1389</f>
        <v>/provider/27/143936</v>
      </c>
      <c r="F1389" t="str">
        <f>Schools!F1389</f>
        <v>Wood Edge, Ruff Lane, Ormskirk, Lancashire, L39 4UL</v>
      </c>
      <c r="G1389" s="17">
        <f>Schools!G1389</f>
        <v>43286</v>
      </c>
      <c r="H1389">
        <f>Schools!H1389</f>
        <v>2783913</v>
      </c>
      <c r="I1389" t="str">
        <f>Schools!I1389</f>
        <v>2783913.txt</v>
      </c>
      <c r="J1389" t="str">
        <f>Schools!J1389</f>
        <v>https://files.api.ofsted.gov.uk/v1/file/2783913</v>
      </c>
      <c r="K1389" t="str">
        <f>Schools!K1389</f>
        <v>Standard inspection</v>
      </c>
      <c r="L1389" t="b">
        <f t="shared" si="225"/>
        <v>0</v>
      </c>
      <c r="M1389">
        <f t="shared" si="225"/>
        <v>2</v>
      </c>
      <c r="N1389">
        <f t="shared" si="225"/>
        <v>5</v>
      </c>
      <c r="O1389">
        <f t="shared" si="225"/>
        <v>0</v>
      </c>
      <c r="P1389">
        <f t="shared" si="225"/>
        <v>0</v>
      </c>
      <c r="Q1389">
        <f t="shared" si="225"/>
        <v>0</v>
      </c>
      <c r="R1389">
        <f t="shared" si="225"/>
        <v>0</v>
      </c>
      <c r="S1389">
        <f t="shared" si="225"/>
        <v>0</v>
      </c>
      <c r="T1389">
        <f t="shared" si="225"/>
        <v>0</v>
      </c>
      <c r="U1389">
        <f t="shared" si="225"/>
        <v>0</v>
      </c>
      <c r="V1389">
        <f t="shared" si="225"/>
        <v>0</v>
      </c>
      <c r="W1389">
        <f t="shared" si="225"/>
        <v>0</v>
      </c>
      <c r="X1389">
        <f t="shared" si="225"/>
        <v>0</v>
      </c>
      <c r="Y1389">
        <f t="shared" si="224"/>
        <v>0</v>
      </c>
      <c r="Z1389">
        <f t="shared" si="224"/>
        <v>0</v>
      </c>
      <c r="AA1389">
        <f t="shared" si="224"/>
        <v>0</v>
      </c>
      <c r="AB1389">
        <f t="shared" si="224"/>
        <v>0</v>
      </c>
      <c r="AC1389">
        <f t="shared" si="224"/>
        <v>4</v>
      </c>
    </row>
    <row r="1390" spans="1:29">
      <c r="A1390">
        <f>Schools!A1390</f>
        <v>141343</v>
      </c>
      <c r="B1390" t="str">
        <f>Schools!B1390</f>
        <v>Ounsdale High School</v>
      </c>
      <c r="C1390" t="str">
        <f>Schools!C1390</f>
        <v>Secondary</v>
      </c>
      <c r="D1390" t="str">
        <f>Schools!D1390</f>
        <v>Requires Improvement</v>
      </c>
      <c r="E1390" t="str">
        <f>Schools!E1390</f>
        <v>/provider/23/141343</v>
      </c>
      <c r="F1390" t="str">
        <f>Schools!F1390</f>
        <v>Ounsdale Road, Wombourne, Wolverhampton, West Midlands, WV5 8BJ</v>
      </c>
      <c r="G1390" s="17">
        <f>Schools!G1390</f>
        <v>43209</v>
      </c>
      <c r="H1390">
        <f>Schools!H1390</f>
        <v>2768285</v>
      </c>
      <c r="I1390" t="str">
        <f>Schools!I1390</f>
        <v>2768285.txt</v>
      </c>
      <c r="J1390" t="str">
        <f>Schools!J1390</f>
        <v>https://files.api.ofsted.gov.uk/v1/file/2768285</v>
      </c>
      <c r="K1390" t="str">
        <f>Schools!K1390</f>
        <v>Full inspection</v>
      </c>
      <c r="L1390" t="b">
        <f t="shared" si="225"/>
        <v>0</v>
      </c>
      <c r="M1390">
        <f t="shared" si="225"/>
        <v>5</v>
      </c>
      <c r="N1390">
        <f t="shared" si="225"/>
        <v>10</v>
      </c>
      <c r="O1390">
        <f t="shared" si="225"/>
        <v>0</v>
      </c>
      <c r="P1390">
        <f t="shared" si="225"/>
        <v>0</v>
      </c>
      <c r="Q1390">
        <f t="shared" si="225"/>
        <v>0</v>
      </c>
      <c r="R1390">
        <f t="shared" si="225"/>
        <v>0</v>
      </c>
      <c r="S1390">
        <f t="shared" si="225"/>
        <v>4</v>
      </c>
      <c r="T1390">
        <f t="shared" si="225"/>
        <v>0</v>
      </c>
      <c r="U1390">
        <f t="shared" si="225"/>
        <v>0</v>
      </c>
      <c r="V1390">
        <f t="shared" si="225"/>
        <v>0</v>
      </c>
      <c r="W1390">
        <f t="shared" si="225"/>
        <v>0</v>
      </c>
      <c r="X1390">
        <f t="shared" si="225"/>
        <v>0</v>
      </c>
      <c r="Y1390">
        <f t="shared" si="224"/>
        <v>0</v>
      </c>
      <c r="Z1390">
        <f t="shared" si="224"/>
        <v>0</v>
      </c>
      <c r="AA1390">
        <f t="shared" si="224"/>
        <v>0</v>
      </c>
      <c r="AB1390">
        <f t="shared" si="224"/>
        <v>1</v>
      </c>
      <c r="AC1390">
        <f t="shared" si="224"/>
        <v>13</v>
      </c>
    </row>
    <row r="1391" spans="1:29">
      <c r="A1391">
        <f>Schools!A1391</f>
        <v>141370</v>
      </c>
      <c r="B1391" t="str">
        <f>Schools!B1391</f>
        <v>Our Lady &amp; St. Bede Catholic Academy</v>
      </c>
      <c r="C1391" t="str">
        <f>Schools!C1391</f>
        <v>Secondary</v>
      </c>
      <c r="D1391" t="str">
        <f>Schools!D1391</f>
        <v>Outstanding</v>
      </c>
      <c r="E1391" t="str">
        <f>Schools!E1391</f>
        <v>/provider/23/141370</v>
      </c>
      <c r="F1391" t="str">
        <f>Schools!F1391</f>
        <v>Bishopton Road West, Stockton-on-Tees, Cleveland, TS19 0QH</v>
      </c>
      <c r="G1391" s="17">
        <f>Schools!G1391</f>
        <v>43137</v>
      </c>
      <c r="H1391">
        <f>Schools!H1391</f>
        <v>2751865</v>
      </c>
      <c r="I1391" t="str">
        <f>Schools!I1391</f>
        <v>2751865.txt</v>
      </c>
      <c r="J1391" t="str">
        <f>Schools!J1391</f>
        <v>https://files.api.ofsted.gov.uk/v1/file/2751865</v>
      </c>
      <c r="K1391" t="str">
        <f>Schools!K1391</f>
        <v>Full inspection</v>
      </c>
      <c r="L1391" t="b">
        <f t="shared" si="225"/>
        <v>0</v>
      </c>
      <c r="M1391">
        <f t="shared" si="225"/>
        <v>5</v>
      </c>
      <c r="N1391">
        <f t="shared" si="225"/>
        <v>1</v>
      </c>
      <c r="O1391">
        <f t="shared" si="225"/>
        <v>0</v>
      </c>
      <c r="P1391">
        <f t="shared" si="225"/>
        <v>0</v>
      </c>
      <c r="Q1391">
        <f t="shared" si="225"/>
        <v>0</v>
      </c>
      <c r="R1391">
        <f t="shared" si="225"/>
        <v>0</v>
      </c>
      <c r="S1391">
        <f t="shared" si="225"/>
        <v>0</v>
      </c>
      <c r="T1391">
        <f t="shared" si="225"/>
        <v>0</v>
      </c>
      <c r="U1391">
        <f t="shared" si="225"/>
        <v>0</v>
      </c>
      <c r="V1391">
        <f t="shared" si="225"/>
        <v>0</v>
      </c>
      <c r="W1391">
        <f t="shared" si="225"/>
        <v>0</v>
      </c>
      <c r="X1391">
        <f t="shared" si="225"/>
        <v>0</v>
      </c>
      <c r="Y1391">
        <f t="shared" si="224"/>
        <v>0</v>
      </c>
      <c r="Z1391">
        <f t="shared" si="224"/>
        <v>0</v>
      </c>
      <c r="AA1391">
        <f t="shared" si="224"/>
        <v>0</v>
      </c>
      <c r="AB1391">
        <f t="shared" si="224"/>
        <v>0</v>
      </c>
      <c r="AC1391">
        <f t="shared" si="224"/>
        <v>0</v>
      </c>
    </row>
    <row r="1392" spans="1:29">
      <c r="A1392">
        <f>Schools!A1392</f>
        <v>141399</v>
      </c>
      <c r="B1392" t="str">
        <f>Schools!B1392</f>
        <v>Outwood Academy Bydales</v>
      </c>
      <c r="C1392" t="str">
        <f>Schools!C1392</f>
        <v>Secondary</v>
      </c>
      <c r="D1392" t="str">
        <f>Schools!D1392</f>
        <v>Outstanding</v>
      </c>
      <c r="E1392" t="str">
        <f>Schools!E1392</f>
        <v>/provider/23/141399</v>
      </c>
      <c r="F1392" t="str">
        <f>Schools!F1392</f>
        <v>Coast Road, Marske-by-the-Sea, Redcar, North Yorkshire, TS11 6AR</v>
      </c>
      <c r="G1392" s="17">
        <f>Schools!G1392</f>
        <v>43171</v>
      </c>
      <c r="H1392">
        <f>Schools!H1392</f>
        <v>2760225</v>
      </c>
      <c r="I1392" t="str">
        <f>Schools!I1392</f>
        <v>2760225.txt</v>
      </c>
      <c r="J1392" t="str">
        <f>Schools!J1392</f>
        <v>https://files.api.ofsted.gov.uk/v1/file/2760225</v>
      </c>
      <c r="K1392" t="str">
        <f>Schools!K1392</f>
        <v>Full inspection</v>
      </c>
      <c r="L1392" t="b">
        <f t="shared" ref="L1392:AA1401" si="226">VLOOKUP($A1392,rMentions,COLUMN()-9,FALSE)</f>
        <v>0</v>
      </c>
      <c r="M1392">
        <f t="shared" si="226"/>
        <v>1</v>
      </c>
      <c r="N1392">
        <f t="shared" si="226"/>
        <v>5</v>
      </c>
      <c r="O1392">
        <f t="shared" si="226"/>
        <v>0</v>
      </c>
      <c r="P1392">
        <f t="shared" si="226"/>
        <v>0</v>
      </c>
      <c r="Q1392">
        <f t="shared" si="226"/>
        <v>0</v>
      </c>
      <c r="R1392">
        <f t="shared" si="226"/>
        <v>0</v>
      </c>
      <c r="S1392">
        <f t="shared" si="226"/>
        <v>1</v>
      </c>
      <c r="T1392">
        <f t="shared" si="226"/>
        <v>0</v>
      </c>
      <c r="U1392">
        <f t="shared" si="226"/>
        <v>0</v>
      </c>
      <c r="V1392">
        <f t="shared" si="226"/>
        <v>0</v>
      </c>
      <c r="W1392">
        <f t="shared" si="226"/>
        <v>0</v>
      </c>
      <c r="X1392">
        <f t="shared" si="226"/>
        <v>0</v>
      </c>
      <c r="Y1392">
        <f t="shared" si="226"/>
        <v>0</v>
      </c>
      <c r="Z1392">
        <f t="shared" si="226"/>
        <v>0</v>
      </c>
      <c r="AA1392">
        <f t="shared" si="226"/>
        <v>0</v>
      </c>
      <c r="AB1392">
        <f t="shared" si="224"/>
        <v>0</v>
      </c>
      <c r="AC1392">
        <f t="shared" si="224"/>
        <v>2</v>
      </c>
    </row>
    <row r="1393" spans="1:29">
      <c r="A1393">
        <f>Schools!A1393</f>
        <v>139211</v>
      </c>
      <c r="B1393" t="str">
        <f>Schools!B1393</f>
        <v>Outwood Academy Shafton</v>
      </c>
      <c r="C1393" t="str">
        <f>Schools!C1393</f>
        <v>Secondary</v>
      </c>
      <c r="D1393" t="str">
        <f>Schools!D1393</f>
        <v>Good</v>
      </c>
      <c r="E1393" t="str">
        <f>Schools!E1393</f>
        <v>/provider/23/139211</v>
      </c>
      <c r="F1393" t="str">
        <f>Schools!F1393</f>
        <v>Engine Lane, Shafton, Barnsley, South Yorkshire, S72 8RE</v>
      </c>
      <c r="G1393" s="17">
        <f>Schools!G1393</f>
        <v>43147</v>
      </c>
      <c r="H1393">
        <f>Schools!H1393</f>
        <v>2754525</v>
      </c>
      <c r="I1393" t="str">
        <f>Schools!I1393</f>
        <v>2754525.txt</v>
      </c>
      <c r="J1393" t="str">
        <f>Schools!J1393</f>
        <v>https://files.api.ofsted.gov.uk/v1/file/2754525</v>
      </c>
      <c r="K1393" t="str">
        <f>Schools!K1393</f>
        <v>Full inspection</v>
      </c>
      <c r="L1393" t="b">
        <f t="shared" si="226"/>
        <v>0</v>
      </c>
      <c r="M1393">
        <f t="shared" si="226"/>
        <v>3</v>
      </c>
      <c r="N1393">
        <f t="shared" si="226"/>
        <v>6</v>
      </c>
      <c r="O1393">
        <f t="shared" si="226"/>
        <v>0</v>
      </c>
      <c r="P1393">
        <f t="shared" si="226"/>
        <v>1</v>
      </c>
      <c r="Q1393">
        <f t="shared" si="226"/>
        <v>0</v>
      </c>
      <c r="R1393">
        <f t="shared" si="226"/>
        <v>0</v>
      </c>
      <c r="S1393">
        <f t="shared" si="226"/>
        <v>0</v>
      </c>
      <c r="T1393">
        <f t="shared" si="226"/>
        <v>0</v>
      </c>
      <c r="U1393">
        <f t="shared" si="226"/>
        <v>0</v>
      </c>
      <c r="V1393">
        <f t="shared" si="226"/>
        <v>0</v>
      </c>
      <c r="W1393">
        <f t="shared" si="226"/>
        <v>0</v>
      </c>
      <c r="X1393">
        <f t="shared" si="226"/>
        <v>0</v>
      </c>
      <c r="Y1393">
        <f t="shared" si="224"/>
        <v>0</v>
      </c>
      <c r="Z1393">
        <f t="shared" si="224"/>
        <v>0</v>
      </c>
      <c r="AA1393">
        <f t="shared" si="224"/>
        <v>0</v>
      </c>
      <c r="AB1393">
        <f t="shared" si="224"/>
        <v>0</v>
      </c>
      <c r="AC1393">
        <f t="shared" si="224"/>
        <v>6</v>
      </c>
    </row>
    <row r="1394" spans="1:29">
      <c r="A1394">
        <f>Schools!A1394</f>
        <v>142063</v>
      </c>
      <c r="B1394" t="str">
        <f>Schools!B1394</f>
        <v>Prince William School</v>
      </c>
      <c r="C1394" t="str">
        <f>Schools!C1394</f>
        <v>Secondary</v>
      </c>
      <c r="D1394" t="str">
        <f>Schools!D1394</f>
        <v>Requires Improvement</v>
      </c>
      <c r="E1394" t="str">
        <f>Schools!E1394</f>
        <v>/provider/23/142063</v>
      </c>
      <c r="F1394" t="str">
        <f>Schools!F1394</f>
        <v>Herne Road, Oundle, Northamptonshire, PE8 4BS</v>
      </c>
      <c r="G1394" s="17">
        <f>Schools!G1394</f>
        <v>43089</v>
      </c>
      <c r="H1394">
        <f>Schools!H1394</f>
        <v>2744357</v>
      </c>
      <c r="I1394" t="str">
        <f>Schools!I1394</f>
        <v>2744357.txt</v>
      </c>
      <c r="J1394" t="str">
        <f>Schools!J1394</f>
        <v>https://files.api.ofsted.gov.uk/v1/file/2744357</v>
      </c>
      <c r="K1394" t="str">
        <f>Schools!K1394</f>
        <v>Full inspection</v>
      </c>
      <c r="L1394" t="b">
        <f t="shared" si="226"/>
        <v>0</v>
      </c>
      <c r="M1394">
        <f t="shared" si="226"/>
        <v>1</v>
      </c>
      <c r="N1394">
        <f t="shared" si="226"/>
        <v>9</v>
      </c>
      <c r="O1394">
        <f t="shared" si="226"/>
        <v>0</v>
      </c>
      <c r="P1394">
        <f t="shared" si="226"/>
        <v>0</v>
      </c>
      <c r="Q1394">
        <f t="shared" si="226"/>
        <v>0</v>
      </c>
      <c r="R1394">
        <f t="shared" si="226"/>
        <v>0</v>
      </c>
      <c r="S1394">
        <f t="shared" si="226"/>
        <v>0</v>
      </c>
      <c r="T1394">
        <f t="shared" si="226"/>
        <v>0</v>
      </c>
      <c r="U1394">
        <f t="shared" si="226"/>
        <v>0</v>
      </c>
      <c r="V1394">
        <f t="shared" si="226"/>
        <v>0</v>
      </c>
      <c r="W1394">
        <f t="shared" si="226"/>
        <v>0</v>
      </c>
      <c r="X1394">
        <f t="shared" si="226"/>
        <v>0</v>
      </c>
      <c r="Y1394">
        <f t="shared" ref="Y1394:AC1409" si="227">VLOOKUP($A1394,rMentions,COLUMN()-9,FALSE)</f>
        <v>0</v>
      </c>
      <c r="Z1394">
        <f t="shared" si="227"/>
        <v>1</v>
      </c>
      <c r="AA1394">
        <f t="shared" si="227"/>
        <v>1</v>
      </c>
      <c r="AB1394">
        <f t="shared" si="227"/>
        <v>1</v>
      </c>
      <c r="AC1394">
        <f t="shared" si="227"/>
        <v>13</v>
      </c>
    </row>
    <row r="1395" spans="1:29">
      <c r="A1395">
        <f>Schools!A1395</f>
        <v>142603</v>
      </c>
      <c r="B1395" t="str">
        <f>Schools!B1395</f>
        <v>Bow Street School</v>
      </c>
      <c r="C1395" t="str">
        <f>Schools!C1395</f>
        <v>Independent School</v>
      </c>
      <c r="D1395" t="str">
        <f>Schools!D1395</f>
        <v>Outstanding</v>
      </c>
      <c r="E1395" t="str">
        <f>Schools!E1395</f>
        <v>/provider/27/142603</v>
      </c>
      <c r="F1395" t="str">
        <f>Schools!F1395</f>
        <v>Pace Centre, Bow Street, Bilston, West Midlands, WV14 7NB</v>
      </c>
      <c r="G1395" s="17">
        <f>Schools!G1395</f>
        <v>43118</v>
      </c>
      <c r="H1395">
        <f>Schools!H1395</f>
        <v>2748843</v>
      </c>
      <c r="I1395" t="str">
        <f>Schools!I1395</f>
        <v>2748843.txt</v>
      </c>
      <c r="J1395" t="str">
        <f>Schools!J1395</f>
        <v>https://files.api.ofsted.gov.uk/v1/file/2748843</v>
      </c>
      <c r="K1395" t="str">
        <f>Schools!K1395</f>
        <v>Standard inspection</v>
      </c>
      <c r="L1395" t="b">
        <f t="shared" si="226"/>
        <v>0</v>
      </c>
      <c r="M1395">
        <f t="shared" si="226"/>
        <v>2</v>
      </c>
      <c r="N1395">
        <f t="shared" si="226"/>
        <v>7</v>
      </c>
      <c r="O1395">
        <f t="shared" si="226"/>
        <v>0</v>
      </c>
      <c r="P1395">
        <f t="shared" si="226"/>
        <v>1</v>
      </c>
      <c r="Q1395">
        <f t="shared" si="226"/>
        <v>0</v>
      </c>
      <c r="R1395">
        <f t="shared" si="226"/>
        <v>0</v>
      </c>
      <c r="S1395">
        <f t="shared" si="226"/>
        <v>0</v>
      </c>
      <c r="T1395">
        <f t="shared" si="226"/>
        <v>0</v>
      </c>
      <c r="U1395">
        <f t="shared" si="226"/>
        <v>0</v>
      </c>
      <c r="V1395">
        <f t="shared" si="226"/>
        <v>0</v>
      </c>
      <c r="W1395">
        <f t="shared" si="226"/>
        <v>0</v>
      </c>
      <c r="X1395">
        <f t="shared" si="226"/>
        <v>2</v>
      </c>
      <c r="Y1395">
        <f t="shared" si="227"/>
        <v>0</v>
      </c>
      <c r="Z1395">
        <f t="shared" si="227"/>
        <v>0</v>
      </c>
      <c r="AA1395">
        <f t="shared" si="227"/>
        <v>0</v>
      </c>
      <c r="AB1395">
        <f t="shared" si="227"/>
        <v>0</v>
      </c>
      <c r="AC1395">
        <f t="shared" si="227"/>
        <v>5</v>
      </c>
    </row>
    <row r="1396" spans="1:29">
      <c r="A1396">
        <f>Schools!A1396</f>
        <v>141746</v>
      </c>
      <c r="B1396" t="str">
        <f>Schools!B1396</f>
        <v>Rose Bridge Academy</v>
      </c>
      <c r="C1396" t="str">
        <f>Schools!C1396</f>
        <v>Secondary</v>
      </c>
      <c r="D1396">
        <f>Schools!D1396</f>
        <v>0</v>
      </c>
      <c r="E1396" t="str">
        <f>Schools!E1396</f>
        <v>/provider/23/141746</v>
      </c>
      <c r="F1396" t="str">
        <f>Schools!F1396</f>
        <v>Holt Street, Ince-in-Makerfield, Wigan, Lancashire, WN1 3HD</v>
      </c>
      <c r="G1396" s="17">
        <f>Schools!G1396</f>
        <v>43286</v>
      </c>
      <c r="H1396">
        <f>Schools!H1396</f>
        <v>2783911</v>
      </c>
      <c r="I1396" t="str">
        <f>Schools!I1396</f>
        <v>2783911.txt</v>
      </c>
      <c r="J1396" t="str">
        <f>Schools!J1396</f>
        <v>https://files.api.ofsted.gov.uk/v1/file/2783911</v>
      </c>
      <c r="K1396" t="str">
        <f>Schools!K1396</f>
        <v>Monitoring visit</v>
      </c>
      <c r="L1396" t="b">
        <f t="shared" si="226"/>
        <v>0</v>
      </c>
      <c r="M1396">
        <f t="shared" si="226"/>
        <v>1</v>
      </c>
      <c r="N1396">
        <f t="shared" si="226"/>
        <v>2</v>
      </c>
      <c r="O1396">
        <f t="shared" si="226"/>
        <v>0</v>
      </c>
      <c r="P1396">
        <f t="shared" si="226"/>
        <v>0</v>
      </c>
      <c r="Q1396">
        <f t="shared" si="226"/>
        <v>0</v>
      </c>
      <c r="R1396">
        <f t="shared" si="226"/>
        <v>0</v>
      </c>
      <c r="S1396">
        <f t="shared" si="226"/>
        <v>0</v>
      </c>
      <c r="T1396">
        <f t="shared" si="226"/>
        <v>1</v>
      </c>
      <c r="U1396">
        <f t="shared" si="226"/>
        <v>0</v>
      </c>
      <c r="V1396">
        <f t="shared" si="226"/>
        <v>0</v>
      </c>
      <c r="W1396">
        <f t="shared" si="226"/>
        <v>0</v>
      </c>
      <c r="X1396">
        <f t="shared" si="226"/>
        <v>0</v>
      </c>
      <c r="Y1396">
        <f t="shared" si="227"/>
        <v>0</v>
      </c>
      <c r="Z1396">
        <f t="shared" si="227"/>
        <v>0</v>
      </c>
      <c r="AA1396">
        <f t="shared" si="227"/>
        <v>0</v>
      </c>
      <c r="AB1396">
        <f t="shared" si="227"/>
        <v>0</v>
      </c>
      <c r="AC1396">
        <f t="shared" si="227"/>
        <v>1</v>
      </c>
    </row>
    <row r="1397" spans="1:29">
      <c r="A1397">
        <f>Schools!A1397</f>
        <v>141668</v>
      </c>
      <c r="B1397" t="str">
        <f>Schools!B1397</f>
        <v>Saltley Academy</v>
      </c>
      <c r="C1397" t="str">
        <f>Schools!C1397</f>
        <v>Secondary</v>
      </c>
      <c r="D1397" t="str">
        <f>Schools!D1397</f>
        <v>Good</v>
      </c>
      <c r="E1397" t="str">
        <f>Schools!E1397</f>
        <v>/provider/23/141668</v>
      </c>
      <c r="F1397" t="str">
        <f>Schools!F1397</f>
        <v>Belchers Lane, Bordesley Green, Birmingham, West Midlands, B9 5RX</v>
      </c>
      <c r="G1397" s="17">
        <f>Schools!G1397</f>
        <v>43171</v>
      </c>
      <c r="H1397">
        <f>Schools!H1397</f>
        <v>2760251</v>
      </c>
      <c r="I1397" t="str">
        <f>Schools!I1397</f>
        <v>2760251.txt</v>
      </c>
      <c r="J1397" t="str">
        <f>Schools!J1397</f>
        <v>https://files.api.ofsted.gov.uk/v1/file/2760251</v>
      </c>
      <c r="K1397" t="str">
        <f>Schools!K1397</f>
        <v>Full inspection</v>
      </c>
      <c r="L1397" t="b">
        <f t="shared" si="226"/>
        <v>0</v>
      </c>
      <c r="M1397">
        <f t="shared" si="226"/>
        <v>3</v>
      </c>
      <c r="N1397">
        <f t="shared" si="226"/>
        <v>4</v>
      </c>
      <c r="O1397">
        <f t="shared" si="226"/>
        <v>0</v>
      </c>
      <c r="P1397">
        <f t="shared" si="226"/>
        <v>0</v>
      </c>
      <c r="Q1397">
        <f t="shared" si="226"/>
        <v>0</v>
      </c>
      <c r="R1397">
        <f t="shared" si="226"/>
        <v>0</v>
      </c>
      <c r="S1397">
        <f t="shared" si="226"/>
        <v>1</v>
      </c>
      <c r="T1397">
        <f t="shared" si="226"/>
        <v>0</v>
      </c>
      <c r="U1397">
        <f t="shared" si="226"/>
        <v>0</v>
      </c>
      <c r="V1397">
        <f t="shared" si="226"/>
        <v>0</v>
      </c>
      <c r="W1397">
        <f t="shared" si="226"/>
        <v>0</v>
      </c>
      <c r="X1397">
        <f t="shared" si="226"/>
        <v>0</v>
      </c>
      <c r="Y1397">
        <f t="shared" si="227"/>
        <v>0</v>
      </c>
      <c r="Z1397">
        <f t="shared" si="227"/>
        <v>0</v>
      </c>
      <c r="AA1397">
        <f t="shared" si="227"/>
        <v>0</v>
      </c>
      <c r="AB1397">
        <f t="shared" si="227"/>
        <v>0</v>
      </c>
      <c r="AC1397">
        <f t="shared" si="227"/>
        <v>8</v>
      </c>
    </row>
    <row r="1398" spans="1:29">
      <c r="A1398">
        <f>Schools!A1398</f>
        <v>141986</v>
      </c>
      <c r="B1398" t="str">
        <f>Schools!B1398</f>
        <v>Sandhill View Academy</v>
      </c>
      <c r="C1398" t="str">
        <f>Schools!C1398</f>
        <v>Secondary</v>
      </c>
      <c r="D1398" t="str">
        <f>Schools!D1398</f>
        <v>Requires Improvement</v>
      </c>
      <c r="E1398" t="str">
        <f>Schools!E1398</f>
        <v>/provider/23/141986</v>
      </c>
      <c r="F1398" t="str">
        <f>Schools!F1398</f>
        <v>Grindon Lane, Thorney Close, Sunderland, Tyne and Wear, SR3 4EN</v>
      </c>
      <c r="G1398" s="17">
        <f>Schools!G1398</f>
        <v>43213</v>
      </c>
      <c r="H1398">
        <f>Schools!H1398</f>
        <v>2769063</v>
      </c>
      <c r="I1398" t="str">
        <f>Schools!I1398</f>
        <v>2769063.txt</v>
      </c>
      <c r="J1398" t="str">
        <f>Schools!J1398</f>
        <v>https://files.api.ofsted.gov.uk/v1/file/2769063</v>
      </c>
      <c r="K1398" t="str">
        <f>Schools!K1398</f>
        <v>Full inspection</v>
      </c>
      <c r="L1398" t="b">
        <f t="shared" si="226"/>
        <v>0</v>
      </c>
      <c r="M1398">
        <f t="shared" si="226"/>
        <v>5</v>
      </c>
      <c r="N1398">
        <f t="shared" si="226"/>
        <v>6</v>
      </c>
      <c r="O1398">
        <f t="shared" si="226"/>
        <v>0</v>
      </c>
      <c r="P1398">
        <f t="shared" si="226"/>
        <v>1</v>
      </c>
      <c r="Q1398">
        <f t="shared" si="226"/>
        <v>0</v>
      </c>
      <c r="R1398">
        <f t="shared" si="226"/>
        <v>0</v>
      </c>
      <c r="S1398">
        <f t="shared" si="226"/>
        <v>4</v>
      </c>
      <c r="T1398">
        <f t="shared" si="226"/>
        <v>0</v>
      </c>
      <c r="U1398">
        <f t="shared" si="226"/>
        <v>0</v>
      </c>
      <c r="V1398">
        <f t="shared" si="226"/>
        <v>0</v>
      </c>
      <c r="W1398">
        <f t="shared" si="226"/>
        <v>0</v>
      </c>
      <c r="X1398">
        <f t="shared" si="226"/>
        <v>0</v>
      </c>
      <c r="Y1398">
        <f t="shared" si="227"/>
        <v>0</v>
      </c>
      <c r="Z1398">
        <f t="shared" si="227"/>
        <v>0</v>
      </c>
      <c r="AA1398">
        <f t="shared" si="227"/>
        <v>0</v>
      </c>
      <c r="AB1398">
        <f t="shared" si="227"/>
        <v>0</v>
      </c>
      <c r="AC1398">
        <f t="shared" si="227"/>
        <v>7</v>
      </c>
    </row>
    <row r="1399" spans="1:29">
      <c r="A1399">
        <f>Schools!A1399</f>
        <v>142058</v>
      </c>
      <c r="B1399" t="str">
        <f>Schools!B1399</f>
        <v>Sewell Park Academy</v>
      </c>
      <c r="C1399" t="str">
        <f>Schools!C1399</f>
        <v>Secondary</v>
      </c>
      <c r="D1399" t="str">
        <f>Schools!D1399</f>
        <v>Requires Improvement</v>
      </c>
      <c r="E1399" t="str">
        <f>Schools!E1399</f>
        <v>/provider/23/142058</v>
      </c>
      <c r="F1399" t="str">
        <f>Schools!F1399</f>
        <v>St Clement's Hill, Norwich, Norfolk, NR3 4BX</v>
      </c>
      <c r="G1399" s="17">
        <f>Schools!G1399</f>
        <v>43286</v>
      </c>
      <c r="H1399">
        <f>Schools!H1399</f>
        <v>2783931</v>
      </c>
      <c r="I1399" t="str">
        <f>Schools!I1399</f>
        <v>2783931.txt</v>
      </c>
      <c r="J1399" t="str">
        <f>Schools!J1399</f>
        <v>https://files.api.ofsted.gov.uk/v1/file/2783931</v>
      </c>
      <c r="K1399" t="str">
        <f>Schools!K1399</f>
        <v>Full inspection</v>
      </c>
      <c r="L1399" t="b">
        <f t="shared" si="226"/>
        <v>0</v>
      </c>
      <c r="M1399">
        <f t="shared" si="226"/>
        <v>8</v>
      </c>
      <c r="N1399">
        <f t="shared" si="226"/>
        <v>5</v>
      </c>
      <c r="O1399">
        <f t="shared" si="226"/>
        <v>0</v>
      </c>
      <c r="P1399">
        <f t="shared" si="226"/>
        <v>0</v>
      </c>
      <c r="Q1399">
        <f t="shared" si="226"/>
        <v>0</v>
      </c>
      <c r="R1399">
        <f t="shared" si="226"/>
        <v>0</v>
      </c>
      <c r="S1399">
        <f t="shared" si="226"/>
        <v>8</v>
      </c>
      <c r="T1399">
        <f t="shared" si="226"/>
        <v>0</v>
      </c>
      <c r="U1399">
        <f t="shared" si="226"/>
        <v>0</v>
      </c>
      <c r="V1399">
        <f t="shared" si="226"/>
        <v>0</v>
      </c>
      <c r="W1399">
        <f t="shared" si="226"/>
        <v>0</v>
      </c>
      <c r="X1399">
        <f t="shared" si="226"/>
        <v>0</v>
      </c>
      <c r="Y1399">
        <f t="shared" si="227"/>
        <v>0</v>
      </c>
      <c r="Z1399">
        <f t="shared" si="227"/>
        <v>0</v>
      </c>
      <c r="AA1399">
        <f t="shared" si="227"/>
        <v>0</v>
      </c>
      <c r="AB1399">
        <f t="shared" si="227"/>
        <v>0</v>
      </c>
      <c r="AC1399">
        <f t="shared" si="227"/>
        <v>8</v>
      </c>
    </row>
    <row r="1400" spans="1:29">
      <c r="A1400">
        <f>Schools!A1400</f>
        <v>141665</v>
      </c>
      <c r="B1400" t="str">
        <f>Schools!B1400</f>
        <v>Sir Bernard Lovell Academy</v>
      </c>
      <c r="C1400" t="str">
        <f>Schools!C1400</f>
        <v>Secondary</v>
      </c>
      <c r="D1400" t="str">
        <f>Schools!D1400</f>
        <v>Requires Improvement</v>
      </c>
      <c r="E1400" t="str">
        <f>Schools!E1400</f>
        <v>/provider/23/141665</v>
      </c>
      <c r="F1400" t="str">
        <f>Schools!F1400</f>
        <v>North Street, Oldland Common, Bristol, BS30 8TS</v>
      </c>
      <c r="G1400" s="17">
        <f>Schools!G1400</f>
        <v>43181</v>
      </c>
      <c r="H1400">
        <f>Schools!H1400</f>
        <v>2762671</v>
      </c>
      <c r="I1400" t="str">
        <f>Schools!I1400</f>
        <v>2762671.txt</v>
      </c>
      <c r="J1400" t="str">
        <f>Schools!J1400</f>
        <v>https://files.api.ofsted.gov.uk/v1/file/2762671</v>
      </c>
      <c r="K1400" t="str">
        <f>Schools!K1400</f>
        <v>Full inspection</v>
      </c>
      <c r="L1400" t="b">
        <f t="shared" si="226"/>
        <v>0</v>
      </c>
      <c r="M1400">
        <f t="shared" si="226"/>
        <v>3</v>
      </c>
      <c r="N1400">
        <f t="shared" si="226"/>
        <v>6</v>
      </c>
      <c r="O1400">
        <f t="shared" si="226"/>
        <v>0</v>
      </c>
      <c r="P1400">
        <f t="shared" si="226"/>
        <v>0</v>
      </c>
      <c r="Q1400">
        <f t="shared" si="226"/>
        <v>0</v>
      </c>
      <c r="R1400">
        <f t="shared" si="226"/>
        <v>0</v>
      </c>
      <c r="S1400">
        <f t="shared" si="226"/>
        <v>0</v>
      </c>
      <c r="T1400">
        <f t="shared" si="226"/>
        <v>0</v>
      </c>
      <c r="U1400">
        <f t="shared" si="226"/>
        <v>0</v>
      </c>
      <c r="V1400">
        <f t="shared" si="226"/>
        <v>0</v>
      </c>
      <c r="W1400">
        <f t="shared" si="226"/>
        <v>0</v>
      </c>
      <c r="X1400">
        <f t="shared" si="226"/>
        <v>0</v>
      </c>
      <c r="Y1400">
        <f t="shared" si="227"/>
        <v>0</v>
      </c>
      <c r="Z1400">
        <f t="shared" si="227"/>
        <v>0</v>
      </c>
      <c r="AA1400">
        <f t="shared" si="227"/>
        <v>0</v>
      </c>
      <c r="AB1400">
        <f t="shared" si="227"/>
        <v>0</v>
      </c>
      <c r="AC1400">
        <f t="shared" si="227"/>
        <v>8</v>
      </c>
    </row>
    <row r="1401" spans="1:29">
      <c r="A1401">
        <f>Schools!A1401</f>
        <v>143407</v>
      </c>
      <c r="B1401" t="str">
        <f>Schools!B1401</f>
        <v>Chances Educational Support Services</v>
      </c>
      <c r="C1401" t="str">
        <f>Schools!C1401</f>
        <v>Independent School</v>
      </c>
      <c r="D1401" t="str">
        <f>Schools!D1401</f>
        <v>Requires Improvement</v>
      </c>
      <c r="E1401" t="str">
        <f>Schools!E1401</f>
        <v>/provider/27/143407</v>
      </c>
      <c r="F1401" t="str">
        <f>Schools!F1401</f>
        <v>The Junction, Wain Lane, Newton Abbot, Devon, TQ12 2SH</v>
      </c>
      <c r="G1401" s="17">
        <f>Schools!G1401</f>
        <v>43299</v>
      </c>
      <c r="H1401">
        <f>Schools!H1401</f>
        <v>2786521</v>
      </c>
      <c r="I1401" t="str">
        <f>Schools!I1401</f>
        <v>2786521.txt</v>
      </c>
      <c r="J1401" t="str">
        <f>Schools!J1401</f>
        <v>https://files.api.ofsted.gov.uk/v1/file/2786521</v>
      </c>
      <c r="K1401" t="str">
        <f>Schools!K1401</f>
        <v>Standard inspection</v>
      </c>
      <c r="L1401" t="b">
        <f t="shared" si="226"/>
        <v>0</v>
      </c>
      <c r="M1401">
        <f t="shared" si="226"/>
        <v>1</v>
      </c>
      <c r="N1401">
        <f t="shared" si="226"/>
        <v>3</v>
      </c>
      <c r="O1401">
        <f t="shared" si="226"/>
        <v>0</v>
      </c>
      <c r="P1401">
        <f t="shared" si="226"/>
        <v>0</v>
      </c>
      <c r="Q1401">
        <f t="shared" si="226"/>
        <v>0</v>
      </c>
      <c r="R1401">
        <f t="shared" si="226"/>
        <v>0</v>
      </c>
      <c r="S1401">
        <f t="shared" si="226"/>
        <v>0</v>
      </c>
      <c r="T1401">
        <f t="shared" si="226"/>
        <v>0</v>
      </c>
      <c r="U1401">
        <f t="shared" si="226"/>
        <v>0</v>
      </c>
      <c r="V1401">
        <f t="shared" si="226"/>
        <v>0</v>
      </c>
      <c r="W1401">
        <f t="shared" si="226"/>
        <v>0</v>
      </c>
      <c r="X1401">
        <f t="shared" si="226"/>
        <v>0</v>
      </c>
      <c r="Y1401">
        <f t="shared" si="227"/>
        <v>0</v>
      </c>
      <c r="Z1401">
        <f t="shared" si="227"/>
        <v>0</v>
      </c>
      <c r="AA1401">
        <f t="shared" si="227"/>
        <v>0</v>
      </c>
      <c r="AB1401">
        <f t="shared" si="227"/>
        <v>0</v>
      </c>
      <c r="AC1401">
        <f t="shared" si="227"/>
        <v>6</v>
      </c>
    </row>
    <row r="1402" spans="1:29">
      <c r="A1402">
        <f>Schools!A1402</f>
        <v>142042</v>
      </c>
      <c r="B1402" t="str">
        <f>Schools!B1402</f>
        <v>St Philip Howard Catholic Voluntary Academy</v>
      </c>
      <c r="C1402" t="str">
        <f>Schools!C1402</f>
        <v>Secondary</v>
      </c>
      <c r="D1402" t="str">
        <f>Schools!D1402</f>
        <v>Requires Improvement</v>
      </c>
      <c r="E1402" t="str">
        <f>Schools!E1402</f>
        <v>/provider/23/142042</v>
      </c>
      <c r="F1402" t="str">
        <f>Schools!F1402</f>
        <v>Sunlaws Street, Glossop, Derbyshire, SK13 8DR</v>
      </c>
      <c r="G1402" s="17">
        <f>Schools!G1402</f>
        <v>43143</v>
      </c>
      <c r="H1402">
        <f>Schools!H1402</f>
        <v>2753633</v>
      </c>
      <c r="I1402" t="str">
        <f>Schools!I1402</f>
        <v>2753633.txt</v>
      </c>
      <c r="J1402" t="str">
        <f>Schools!J1402</f>
        <v>https://files.api.ofsted.gov.uk/v1/file/2753633</v>
      </c>
      <c r="K1402" t="str">
        <f>Schools!K1402</f>
        <v>Full inspection</v>
      </c>
      <c r="L1402" t="b">
        <f t="shared" ref="L1402:AA1411" si="228">VLOOKUP($A1402,rMentions,COLUMN()-9,FALSE)</f>
        <v>0</v>
      </c>
      <c r="M1402">
        <f t="shared" si="228"/>
        <v>8</v>
      </c>
      <c r="N1402">
        <f t="shared" si="228"/>
        <v>7</v>
      </c>
      <c r="O1402">
        <f t="shared" si="228"/>
        <v>0</v>
      </c>
      <c r="P1402">
        <f t="shared" si="228"/>
        <v>1</v>
      </c>
      <c r="Q1402">
        <f t="shared" si="228"/>
        <v>0</v>
      </c>
      <c r="R1402">
        <f t="shared" si="228"/>
        <v>0</v>
      </c>
      <c r="S1402">
        <f t="shared" si="228"/>
        <v>0</v>
      </c>
      <c r="T1402">
        <f t="shared" si="228"/>
        <v>0</v>
      </c>
      <c r="U1402">
        <f t="shared" si="228"/>
        <v>0</v>
      </c>
      <c r="V1402">
        <f t="shared" si="228"/>
        <v>0</v>
      </c>
      <c r="W1402">
        <f t="shared" si="228"/>
        <v>0</v>
      </c>
      <c r="X1402">
        <f t="shared" si="228"/>
        <v>0</v>
      </c>
      <c r="Y1402">
        <f t="shared" si="228"/>
        <v>0</v>
      </c>
      <c r="Z1402">
        <f t="shared" si="228"/>
        <v>0</v>
      </c>
      <c r="AA1402">
        <f t="shared" si="228"/>
        <v>0</v>
      </c>
      <c r="AB1402">
        <f t="shared" si="227"/>
        <v>0</v>
      </c>
      <c r="AC1402">
        <f t="shared" si="227"/>
        <v>9</v>
      </c>
    </row>
    <row r="1403" spans="1:29">
      <c r="A1403">
        <f>Schools!A1403</f>
        <v>142832</v>
      </c>
      <c r="B1403" t="str">
        <f>Schools!B1403</f>
        <v>New Level Academy</v>
      </c>
      <c r="C1403" t="str">
        <f>Schools!C1403</f>
        <v>Independent School</v>
      </c>
      <c r="D1403" t="str">
        <f>Schools!D1403</f>
        <v>Requires Improvement</v>
      </c>
      <c r="E1403" t="str">
        <f>Schools!E1403</f>
        <v>/provider/27/142832</v>
      </c>
      <c r="F1403" t="str">
        <f>Schools!F1403</f>
        <v>The Pavilion, Milton Avenue, Stonebridge Recreation Ground, London, Middlesex, NW10 8LW</v>
      </c>
      <c r="G1403" s="17">
        <f>Schools!G1403</f>
        <v>43146</v>
      </c>
      <c r="H1403">
        <f>Schools!H1403</f>
        <v>2754247</v>
      </c>
      <c r="I1403" t="str">
        <f>Schools!I1403</f>
        <v>2754247.txt</v>
      </c>
      <c r="J1403" t="str">
        <f>Schools!J1403</f>
        <v>https://files.api.ofsted.gov.uk/v1/file/2754247</v>
      </c>
      <c r="K1403" t="str">
        <f>Schools!K1403</f>
        <v>Standard inspection</v>
      </c>
      <c r="L1403" t="b">
        <f t="shared" si="228"/>
        <v>0</v>
      </c>
      <c r="M1403">
        <f t="shared" si="228"/>
        <v>1</v>
      </c>
      <c r="N1403">
        <f t="shared" si="228"/>
        <v>5</v>
      </c>
      <c r="O1403">
        <f t="shared" si="228"/>
        <v>0</v>
      </c>
      <c r="P1403">
        <f t="shared" si="228"/>
        <v>1</v>
      </c>
      <c r="Q1403">
        <f t="shared" si="228"/>
        <v>0</v>
      </c>
      <c r="R1403">
        <f t="shared" si="228"/>
        <v>0</v>
      </c>
      <c r="S1403">
        <f t="shared" si="228"/>
        <v>0</v>
      </c>
      <c r="T1403">
        <f t="shared" si="228"/>
        <v>0</v>
      </c>
      <c r="U1403">
        <f t="shared" si="228"/>
        <v>0</v>
      </c>
      <c r="V1403">
        <f t="shared" si="228"/>
        <v>0</v>
      </c>
      <c r="W1403">
        <f t="shared" si="228"/>
        <v>0</v>
      </c>
      <c r="X1403">
        <f t="shared" si="228"/>
        <v>0</v>
      </c>
      <c r="Y1403">
        <f t="shared" si="227"/>
        <v>0</v>
      </c>
      <c r="Z1403">
        <f t="shared" si="227"/>
        <v>0</v>
      </c>
      <c r="AA1403">
        <f t="shared" si="227"/>
        <v>0</v>
      </c>
      <c r="AB1403">
        <f t="shared" si="227"/>
        <v>0</v>
      </c>
      <c r="AC1403">
        <f t="shared" si="227"/>
        <v>5</v>
      </c>
    </row>
    <row r="1404" spans="1:29">
      <c r="A1404">
        <f>Schools!A1404</f>
        <v>143420</v>
      </c>
      <c r="B1404" t="str">
        <f>Schools!B1404</f>
        <v>Twickenham School</v>
      </c>
      <c r="C1404" t="str">
        <f>Schools!C1404</f>
        <v>Secondary</v>
      </c>
      <c r="D1404" t="str">
        <f>Schools!D1404</f>
        <v>Requires Improvement</v>
      </c>
      <c r="E1404" t="str">
        <f>Schools!E1404</f>
        <v>/provider/23/143420</v>
      </c>
      <c r="F1404" t="str">
        <f>Schools!F1404</f>
        <v>Percy Road, Twickenham, Middlesex, TW2 6JW</v>
      </c>
      <c r="G1404" s="17">
        <f>Schools!G1404</f>
        <v>43270</v>
      </c>
      <c r="H1404">
        <f>Schools!H1404</f>
        <v>2780555</v>
      </c>
      <c r="I1404" t="str">
        <f>Schools!I1404</f>
        <v>2780555.txt</v>
      </c>
      <c r="J1404" t="str">
        <f>Schools!J1404</f>
        <v>https://files.api.ofsted.gov.uk/v1/file/2780555</v>
      </c>
      <c r="K1404" t="str">
        <f>Schools!K1404</f>
        <v>Full inspection</v>
      </c>
      <c r="L1404" t="b">
        <f t="shared" si="228"/>
        <v>0</v>
      </c>
      <c r="M1404">
        <f t="shared" si="228"/>
        <v>1</v>
      </c>
      <c r="N1404">
        <f t="shared" si="228"/>
        <v>2</v>
      </c>
      <c r="O1404">
        <f t="shared" si="228"/>
        <v>0</v>
      </c>
      <c r="P1404">
        <f t="shared" si="228"/>
        <v>0</v>
      </c>
      <c r="Q1404">
        <f t="shared" si="228"/>
        <v>0</v>
      </c>
      <c r="R1404">
        <f t="shared" si="228"/>
        <v>0</v>
      </c>
      <c r="S1404">
        <f t="shared" si="228"/>
        <v>0</v>
      </c>
      <c r="T1404">
        <f t="shared" si="228"/>
        <v>0</v>
      </c>
      <c r="U1404">
        <f t="shared" si="228"/>
        <v>0</v>
      </c>
      <c r="V1404">
        <f t="shared" si="228"/>
        <v>0</v>
      </c>
      <c r="W1404">
        <f t="shared" si="228"/>
        <v>0</v>
      </c>
      <c r="X1404">
        <f t="shared" si="228"/>
        <v>0</v>
      </c>
      <c r="Y1404">
        <f t="shared" si="227"/>
        <v>0</v>
      </c>
      <c r="Z1404">
        <f t="shared" si="227"/>
        <v>0</v>
      </c>
      <c r="AA1404">
        <f t="shared" si="227"/>
        <v>0</v>
      </c>
      <c r="AB1404">
        <f t="shared" si="227"/>
        <v>0</v>
      </c>
      <c r="AC1404">
        <f t="shared" si="227"/>
        <v>5</v>
      </c>
    </row>
    <row r="1405" spans="1:29">
      <c r="A1405">
        <f>Schools!A1405</f>
        <v>141325</v>
      </c>
      <c r="B1405" t="str">
        <f>Schools!B1405</f>
        <v>The Crestwood School</v>
      </c>
      <c r="C1405" t="str">
        <f>Schools!C1405</f>
        <v>Secondary</v>
      </c>
      <c r="D1405" t="str">
        <f>Schools!D1405</f>
        <v>Good</v>
      </c>
      <c r="E1405" t="str">
        <f>Schools!E1405</f>
        <v>/provider/23/141325</v>
      </c>
      <c r="F1405" t="str">
        <f>Schools!F1405</f>
        <v>Bromley Lane, Kingswinford, Dudley, West Midlands, DY6 8QG</v>
      </c>
      <c r="G1405" s="17">
        <f>Schools!G1405</f>
        <v>43178</v>
      </c>
      <c r="H1405">
        <f>Schools!H1405</f>
        <v>2761993</v>
      </c>
      <c r="I1405" t="str">
        <f>Schools!I1405</f>
        <v>2761993.txt</v>
      </c>
      <c r="J1405" t="str">
        <f>Schools!J1405</f>
        <v>https://files.api.ofsted.gov.uk/v1/file/2761993</v>
      </c>
      <c r="K1405" t="str">
        <f>Schools!K1405</f>
        <v>Full inspection</v>
      </c>
      <c r="L1405" t="b">
        <f t="shared" si="228"/>
        <v>0</v>
      </c>
      <c r="M1405">
        <f t="shared" si="228"/>
        <v>3</v>
      </c>
      <c r="N1405">
        <f t="shared" si="228"/>
        <v>7</v>
      </c>
      <c r="O1405">
        <f t="shared" si="228"/>
        <v>0</v>
      </c>
      <c r="P1405">
        <f t="shared" si="228"/>
        <v>0</v>
      </c>
      <c r="Q1405">
        <f t="shared" si="228"/>
        <v>0</v>
      </c>
      <c r="R1405">
        <f t="shared" si="228"/>
        <v>0</v>
      </c>
      <c r="S1405">
        <f t="shared" si="228"/>
        <v>2</v>
      </c>
      <c r="T1405">
        <f t="shared" si="228"/>
        <v>0</v>
      </c>
      <c r="U1405">
        <f t="shared" si="228"/>
        <v>0</v>
      </c>
      <c r="V1405">
        <f t="shared" si="228"/>
        <v>0</v>
      </c>
      <c r="W1405">
        <f t="shared" si="228"/>
        <v>0</v>
      </c>
      <c r="X1405">
        <f t="shared" si="228"/>
        <v>0</v>
      </c>
      <c r="Y1405">
        <f t="shared" si="227"/>
        <v>0</v>
      </c>
      <c r="Z1405">
        <f t="shared" si="227"/>
        <v>0</v>
      </c>
      <c r="AA1405">
        <f t="shared" si="227"/>
        <v>0</v>
      </c>
      <c r="AB1405">
        <f t="shared" si="227"/>
        <v>0</v>
      </c>
      <c r="AC1405">
        <f t="shared" si="227"/>
        <v>9</v>
      </c>
    </row>
    <row r="1406" spans="1:29">
      <c r="A1406">
        <f>Schools!A1406</f>
        <v>141378</v>
      </c>
      <c r="B1406" t="str">
        <f>Schools!B1406</f>
        <v>The Grange School</v>
      </c>
      <c r="C1406" t="str">
        <f>Schools!C1406</f>
        <v>Secondary</v>
      </c>
      <c r="D1406" t="str">
        <f>Schools!D1406</f>
        <v>Inadequate</v>
      </c>
      <c r="E1406" t="str">
        <f>Schools!E1406</f>
        <v>/provider/23/141378</v>
      </c>
      <c r="F1406" t="str">
        <f>Schools!F1406</f>
        <v>Redvers Road, Christchurch, Dorset, BH23 3AU</v>
      </c>
      <c r="G1406" s="17">
        <f>Schools!G1406</f>
        <v>43224</v>
      </c>
      <c r="H1406">
        <f>Schools!H1406</f>
        <v>2771541</v>
      </c>
      <c r="I1406" t="str">
        <f>Schools!I1406</f>
        <v>2771541.txt</v>
      </c>
      <c r="J1406" t="str">
        <f>Schools!J1406</f>
        <v>https://files.api.ofsted.gov.uk/v1/file/2771541</v>
      </c>
      <c r="K1406" t="str">
        <f>Schools!K1406</f>
        <v>Full inspection</v>
      </c>
      <c r="L1406" t="b">
        <f t="shared" si="228"/>
        <v>0</v>
      </c>
      <c r="M1406">
        <f t="shared" si="228"/>
        <v>5</v>
      </c>
      <c r="N1406">
        <f t="shared" si="228"/>
        <v>5</v>
      </c>
      <c r="O1406">
        <f t="shared" si="228"/>
        <v>0</v>
      </c>
      <c r="P1406">
        <f t="shared" si="228"/>
        <v>0</v>
      </c>
      <c r="Q1406">
        <f t="shared" si="228"/>
        <v>0</v>
      </c>
      <c r="R1406">
        <f t="shared" si="228"/>
        <v>0</v>
      </c>
      <c r="S1406">
        <f t="shared" si="228"/>
        <v>1</v>
      </c>
      <c r="T1406">
        <f t="shared" si="228"/>
        <v>0</v>
      </c>
      <c r="U1406">
        <f t="shared" si="228"/>
        <v>0</v>
      </c>
      <c r="V1406">
        <f t="shared" si="228"/>
        <v>0</v>
      </c>
      <c r="W1406">
        <f t="shared" si="228"/>
        <v>0</v>
      </c>
      <c r="X1406">
        <f t="shared" si="228"/>
        <v>0</v>
      </c>
      <c r="Y1406">
        <f t="shared" si="227"/>
        <v>0</v>
      </c>
      <c r="Z1406">
        <f t="shared" si="227"/>
        <v>0</v>
      </c>
      <c r="AA1406">
        <f t="shared" si="227"/>
        <v>0</v>
      </c>
      <c r="AB1406">
        <f t="shared" si="227"/>
        <v>1</v>
      </c>
      <c r="AC1406">
        <f t="shared" si="227"/>
        <v>7</v>
      </c>
    </row>
    <row r="1407" spans="1:29">
      <c r="A1407">
        <f>Schools!A1407</f>
        <v>142059</v>
      </c>
      <c r="B1407" t="str">
        <f>Schools!B1407</f>
        <v>The Hewett Academy, Norwich</v>
      </c>
      <c r="C1407" t="str">
        <f>Schools!C1407</f>
        <v>Secondary</v>
      </c>
      <c r="D1407" t="str">
        <f>Schools!D1407</f>
        <v>Good</v>
      </c>
      <c r="E1407" t="str">
        <f>Schools!E1407</f>
        <v>/provider/23/142059</v>
      </c>
      <c r="F1407" t="str">
        <f>Schools!F1407</f>
        <v>Cecil Road, Norwich, Norfolk, NR1 2PL</v>
      </c>
      <c r="G1407" s="17">
        <f>Schools!G1407</f>
        <v>43220</v>
      </c>
      <c r="H1407">
        <f>Schools!H1407</f>
        <v>2770601</v>
      </c>
      <c r="I1407" t="str">
        <f>Schools!I1407</f>
        <v>2770601.txt</v>
      </c>
      <c r="J1407" t="str">
        <f>Schools!J1407</f>
        <v>https://files.api.ofsted.gov.uk/v1/file/2770601</v>
      </c>
      <c r="K1407" t="str">
        <f>Schools!K1407</f>
        <v>Full inspection</v>
      </c>
      <c r="L1407" t="b">
        <f t="shared" si="228"/>
        <v>0</v>
      </c>
      <c r="M1407">
        <f t="shared" si="228"/>
        <v>2</v>
      </c>
      <c r="N1407">
        <f t="shared" si="228"/>
        <v>7</v>
      </c>
      <c r="O1407">
        <f t="shared" si="228"/>
        <v>0</v>
      </c>
      <c r="P1407">
        <f t="shared" si="228"/>
        <v>0</v>
      </c>
      <c r="Q1407">
        <f t="shared" si="228"/>
        <v>0</v>
      </c>
      <c r="R1407">
        <f t="shared" si="228"/>
        <v>0</v>
      </c>
      <c r="S1407">
        <f t="shared" si="228"/>
        <v>1</v>
      </c>
      <c r="T1407">
        <f t="shared" si="228"/>
        <v>0</v>
      </c>
      <c r="U1407">
        <f t="shared" si="228"/>
        <v>0</v>
      </c>
      <c r="V1407">
        <f t="shared" si="228"/>
        <v>0</v>
      </c>
      <c r="W1407">
        <f t="shared" si="228"/>
        <v>0</v>
      </c>
      <c r="X1407">
        <f t="shared" si="228"/>
        <v>0</v>
      </c>
      <c r="Y1407">
        <f t="shared" si="227"/>
        <v>0</v>
      </c>
      <c r="Z1407">
        <f t="shared" si="227"/>
        <v>0</v>
      </c>
      <c r="AA1407">
        <f t="shared" si="227"/>
        <v>0</v>
      </c>
      <c r="AB1407">
        <f t="shared" si="227"/>
        <v>0</v>
      </c>
      <c r="AC1407">
        <f t="shared" si="227"/>
        <v>9</v>
      </c>
    </row>
    <row r="1408" spans="1:29">
      <c r="A1408">
        <f>Schools!A1408</f>
        <v>143429</v>
      </c>
      <c r="B1408" t="str">
        <f>Schools!B1408</f>
        <v>Old Farm School</v>
      </c>
      <c r="C1408" t="str">
        <f>Schools!C1408</f>
        <v>Independent School</v>
      </c>
      <c r="D1408" t="str">
        <f>Schools!D1408</f>
        <v>Good</v>
      </c>
      <c r="E1408" t="str">
        <f>Schools!E1408</f>
        <v>/provider/27/143429</v>
      </c>
      <c r="F1408" t="str">
        <f>Schools!F1408</f>
        <v>Stankhouse Farm, Kilton, Saltburn, Cleveland, TS12 2TZ</v>
      </c>
      <c r="G1408" s="17">
        <f>Schools!G1408</f>
        <v>43124</v>
      </c>
      <c r="H1408">
        <f>Schools!H1408</f>
        <v>2749419</v>
      </c>
      <c r="I1408" t="str">
        <f>Schools!I1408</f>
        <v>2749419.txt</v>
      </c>
      <c r="J1408" t="str">
        <f>Schools!J1408</f>
        <v>https://files.api.ofsted.gov.uk/v1/file/2749419</v>
      </c>
      <c r="K1408" t="str">
        <f>Schools!K1408</f>
        <v>Standard inspection</v>
      </c>
      <c r="L1408" t="b">
        <f t="shared" si="228"/>
        <v>0</v>
      </c>
      <c r="M1408">
        <f t="shared" si="228"/>
        <v>2</v>
      </c>
      <c r="N1408">
        <f t="shared" si="228"/>
        <v>3</v>
      </c>
      <c r="O1408">
        <f t="shared" si="228"/>
        <v>0</v>
      </c>
      <c r="P1408">
        <f t="shared" si="228"/>
        <v>0</v>
      </c>
      <c r="Q1408">
        <f t="shared" si="228"/>
        <v>0</v>
      </c>
      <c r="R1408">
        <f t="shared" si="228"/>
        <v>0</v>
      </c>
      <c r="S1408">
        <f t="shared" si="228"/>
        <v>0</v>
      </c>
      <c r="T1408">
        <f t="shared" si="228"/>
        <v>0</v>
      </c>
      <c r="U1408">
        <f t="shared" si="228"/>
        <v>0</v>
      </c>
      <c r="V1408">
        <f t="shared" si="228"/>
        <v>0</v>
      </c>
      <c r="W1408">
        <f t="shared" si="228"/>
        <v>0</v>
      </c>
      <c r="X1408">
        <f t="shared" si="228"/>
        <v>0</v>
      </c>
      <c r="Y1408">
        <f t="shared" si="227"/>
        <v>0</v>
      </c>
      <c r="Z1408">
        <f t="shared" si="227"/>
        <v>0</v>
      </c>
      <c r="AA1408">
        <f t="shared" si="227"/>
        <v>0</v>
      </c>
      <c r="AB1408">
        <f t="shared" si="227"/>
        <v>0</v>
      </c>
      <c r="AC1408">
        <f t="shared" si="227"/>
        <v>0</v>
      </c>
    </row>
    <row r="1409" spans="1:29">
      <c r="A1409">
        <f>Schools!A1409</f>
        <v>143947</v>
      </c>
      <c r="B1409" t="str">
        <f>Schools!B1409</f>
        <v>Totnes Progressive School</v>
      </c>
      <c r="C1409" t="str">
        <f>Schools!C1409</f>
        <v>Independent School</v>
      </c>
      <c r="D1409" t="str">
        <f>Schools!D1409</f>
        <v>Requires Improvement</v>
      </c>
      <c r="E1409" t="str">
        <f>Schools!E1409</f>
        <v>/provider/27/143947</v>
      </c>
      <c r="F1409" t="str">
        <f>Schools!F1409</f>
        <v>Windmill House, Ashburton Road, Totnes, Devon, TQ9 5JT</v>
      </c>
      <c r="G1409" s="17">
        <f>Schools!G1409</f>
        <v>43157</v>
      </c>
      <c r="H1409">
        <f>Schools!H1409</f>
        <v>2756545</v>
      </c>
      <c r="I1409" t="str">
        <f>Schools!I1409</f>
        <v>2756545.txt</v>
      </c>
      <c r="J1409" t="str">
        <f>Schools!J1409</f>
        <v>https://files.api.ofsted.gov.uk/v1/file/2756545</v>
      </c>
      <c r="K1409" t="str">
        <f>Schools!K1409</f>
        <v>Standard inspection</v>
      </c>
      <c r="L1409" t="b">
        <f t="shared" si="228"/>
        <v>0</v>
      </c>
      <c r="M1409">
        <f t="shared" si="228"/>
        <v>0</v>
      </c>
      <c r="N1409">
        <f t="shared" si="228"/>
        <v>8</v>
      </c>
      <c r="O1409">
        <f t="shared" si="228"/>
        <v>2</v>
      </c>
      <c r="P1409">
        <f t="shared" si="228"/>
        <v>0</v>
      </c>
      <c r="Q1409">
        <f t="shared" si="228"/>
        <v>0</v>
      </c>
      <c r="R1409">
        <f t="shared" si="228"/>
        <v>0</v>
      </c>
      <c r="S1409">
        <f t="shared" si="228"/>
        <v>0</v>
      </c>
      <c r="T1409">
        <f t="shared" si="228"/>
        <v>0</v>
      </c>
      <c r="U1409">
        <f t="shared" si="228"/>
        <v>0</v>
      </c>
      <c r="V1409">
        <f t="shared" si="228"/>
        <v>0</v>
      </c>
      <c r="W1409">
        <f t="shared" si="228"/>
        <v>1</v>
      </c>
      <c r="X1409">
        <f t="shared" si="228"/>
        <v>0</v>
      </c>
      <c r="Y1409">
        <f t="shared" si="227"/>
        <v>3</v>
      </c>
      <c r="Z1409">
        <f t="shared" si="227"/>
        <v>0</v>
      </c>
      <c r="AA1409">
        <f t="shared" si="227"/>
        <v>0</v>
      </c>
      <c r="AB1409">
        <f t="shared" si="227"/>
        <v>0</v>
      </c>
      <c r="AC1409">
        <f t="shared" si="227"/>
        <v>3</v>
      </c>
    </row>
    <row r="1410" spans="1:29">
      <c r="A1410">
        <f>Schools!A1410</f>
        <v>141875</v>
      </c>
      <c r="B1410" t="str">
        <f>Schools!B1410</f>
        <v>Trafalgar School</v>
      </c>
      <c r="C1410" t="str">
        <f>Schools!C1410</f>
        <v>Secondary</v>
      </c>
      <c r="D1410" t="str">
        <f>Schools!D1410</f>
        <v>Good</v>
      </c>
      <c r="E1410" t="str">
        <f>Schools!E1410</f>
        <v>/provider/23/141875</v>
      </c>
      <c r="F1410" t="str">
        <f>Schools!F1410</f>
        <v>London Road, Hilsea, Portsmouth, Hampshire, PO2 9RJ</v>
      </c>
      <c r="G1410" s="17">
        <f>Schools!G1410</f>
        <v>43249</v>
      </c>
      <c r="H1410">
        <f>Schools!H1410</f>
        <v>2776209</v>
      </c>
      <c r="I1410" t="str">
        <f>Schools!I1410</f>
        <v>2776209.txt</v>
      </c>
      <c r="J1410" t="str">
        <f>Schools!J1410</f>
        <v>https://files.api.ofsted.gov.uk/v1/file/2776209</v>
      </c>
      <c r="K1410" t="str">
        <f>Schools!K1410</f>
        <v>Full inspection</v>
      </c>
      <c r="L1410" t="b">
        <f t="shared" si="228"/>
        <v>0</v>
      </c>
      <c r="M1410">
        <f t="shared" si="228"/>
        <v>5</v>
      </c>
      <c r="N1410">
        <f t="shared" si="228"/>
        <v>6</v>
      </c>
      <c r="O1410">
        <f t="shared" si="228"/>
        <v>0</v>
      </c>
      <c r="P1410">
        <f t="shared" si="228"/>
        <v>0</v>
      </c>
      <c r="Q1410">
        <f t="shared" si="228"/>
        <v>0</v>
      </c>
      <c r="R1410">
        <f t="shared" si="228"/>
        <v>0</v>
      </c>
      <c r="S1410">
        <f t="shared" si="228"/>
        <v>0</v>
      </c>
      <c r="T1410">
        <f t="shared" si="228"/>
        <v>0</v>
      </c>
      <c r="U1410">
        <f t="shared" si="228"/>
        <v>0</v>
      </c>
      <c r="V1410">
        <f t="shared" si="228"/>
        <v>0</v>
      </c>
      <c r="W1410">
        <f t="shared" si="228"/>
        <v>0</v>
      </c>
      <c r="X1410">
        <f t="shared" si="228"/>
        <v>0</v>
      </c>
      <c r="Y1410">
        <f t="shared" ref="Y1410:AC1425" si="229">VLOOKUP($A1410,rMentions,COLUMN()-9,FALSE)</f>
        <v>0</v>
      </c>
      <c r="Z1410">
        <f t="shared" si="229"/>
        <v>0</v>
      </c>
      <c r="AA1410">
        <f t="shared" si="229"/>
        <v>0</v>
      </c>
      <c r="AB1410">
        <f t="shared" si="229"/>
        <v>0</v>
      </c>
      <c r="AC1410">
        <f t="shared" si="229"/>
        <v>3</v>
      </c>
    </row>
    <row r="1411" spans="1:29">
      <c r="A1411">
        <f>Schools!A1411</f>
        <v>142051</v>
      </c>
      <c r="B1411" t="str">
        <f>Schools!B1411</f>
        <v>Haileybury Turnford</v>
      </c>
      <c r="C1411" t="str">
        <f>Schools!C1411</f>
        <v>Secondary</v>
      </c>
      <c r="D1411" t="str">
        <f>Schools!D1411</f>
        <v>Requires Improvement</v>
      </c>
      <c r="E1411" t="str">
        <f>Schools!E1411</f>
        <v>/provider/23/142051</v>
      </c>
      <c r="F1411" t="str">
        <f>Schools!F1411</f>
        <v>Mill Lane, Cheshunt, Waltham Cross, Hertfordshire, EN8 0JU</v>
      </c>
      <c r="G1411" s="17">
        <f>Schools!G1411</f>
        <v>43266</v>
      </c>
      <c r="H1411">
        <f>Schools!H1411</f>
        <v>2779877</v>
      </c>
      <c r="I1411" t="str">
        <f>Schools!I1411</f>
        <v>2779877.txt</v>
      </c>
      <c r="J1411" t="str">
        <f>Schools!J1411</f>
        <v>https://files.api.ofsted.gov.uk/v1/file/2779877</v>
      </c>
      <c r="K1411" t="str">
        <f>Schools!K1411</f>
        <v>Full inspection</v>
      </c>
      <c r="L1411" t="b">
        <f t="shared" si="228"/>
        <v>0</v>
      </c>
      <c r="M1411">
        <f t="shared" si="228"/>
        <v>6</v>
      </c>
      <c r="N1411">
        <f t="shared" si="228"/>
        <v>7</v>
      </c>
      <c r="O1411">
        <f t="shared" si="228"/>
        <v>0</v>
      </c>
      <c r="P1411">
        <f t="shared" si="228"/>
        <v>0</v>
      </c>
      <c r="Q1411">
        <f t="shared" si="228"/>
        <v>0</v>
      </c>
      <c r="R1411">
        <f t="shared" si="228"/>
        <v>0</v>
      </c>
      <c r="S1411">
        <f t="shared" si="228"/>
        <v>2</v>
      </c>
      <c r="T1411">
        <f t="shared" si="228"/>
        <v>1</v>
      </c>
      <c r="U1411">
        <f t="shared" si="228"/>
        <v>0</v>
      </c>
      <c r="V1411">
        <f t="shared" si="228"/>
        <v>0</v>
      </c>
      <c r="W1411">
        <f t="shared" si="228"/>
        <v>0</v>
      </c>
      <c r="X1411">
        <f t="shared" si="228"/>
        <v>0</v>
      </c>
      <c r="Y1411">
        <f t="shared" si="229"/>
        <v>0</v>
      </c>
      <c r="Z1411">
        <f t="shared" si="229"/>
        <v>0</v>
      </c>
      <c r="AA1411">
        <f t="shared" si="229"/>
        <v>0</v>
      </c>
      <c r="AB1411">
        <f t="shared" si="229"/>
        <v>0</v>
      </c>
      <c r="AC1411">
        <f t="shared" si="229"/>
        <v>9</v>
      </c>
    </row>
    <row r="1412" spans="1:29">
      <c r="A1412">
        <f>Schools!A1412</f>
        <v>143521</v>
      </c>
      <c r="B1412" t="str">
        <f>Schools!B1412</f>
        <v>TLG Chelmsford</v>
      </c>
      <c r="C1412" t="str">
        <f>Schools!C1412</f>
        <v>Independent School</v>
      </c>
      <c r="D1412" t="str">
        <f>Schools!D1412</f>
        <v>Good</v>
      </c>
      <c r="E1412" t="str">
        <f>Schools!E1412</f>
        <v>/provider/27/143521</v>
      </c>
      <c r="F1412" t="str">
        <f>Schools!F1412</f>
        <v>Life Church, Hall Street, Chelmsford, Essex, CM2 0HG</v>
      </c>
      <c r="G1412" s="17">
        <f>Schools!G1412</f>
        <v>43171</v>
      </c>
      <c r="H1412">
        <f>Schools!H1412</f>
        <v>2760177</v>
      </c>
      <c r="I1412" t="str">
        <f>Schools!I1412</f>
        <v>2760177.txt</v>
      </c>
      <c r="J1412" t="str">
        <f>Schools!J1412</f>
        <v>https://files.api.ofsted.gov.uk/v1/file/2760177</v>
      </c>
      <c r="K1412" t="str">
        <f>Schools!K1412</f>
        <v>Standard inspection</v>
      </c>
      <c r="L1412" t="b">
        <f t="shared" ref="L1412:AA1421" si="230">VLOOKUP($A1412,rMentions,COLUMN()-9,FALSE)</f>
        <v>0</v>
      </c>
      <c r="M1412">
        <f t="shared" si="230"/>
        <v>1</v>
      </c>
      <c r="N1412">
        <f t="shared" si="230"/>
        <v>11</v>
      </c>
      <c r="O1412">
        <f t="shared" si="230"/>
        <v>0</v>
      </c>
      <c r="P1412">
        <f t="shared" si="230"/>
        <v>0</v>
      </c>
      <c r="Q1412">
        <f t="shared" si="230"/>
        <v>0</v>
      </c>
      <c r="R1412">
        <f t="shared" si="230"/>
        <v>0</v>
      </c>
      <c r="S1412">
        <f t="shared" si="230"/>
        <v>1</v>
      </c>
      <c r="T1412">
        <f t="shared" si="230"/>
        <v>0</v>
      </c>
      <c r="U1412">
        <f t="shared" si="230"/>
        <v>0</v>
      </c>
      <c r="V1412">
        <f t="shared" si="230"/>
        <v>0</v>
      </c>
      <c r="W1412">
        <f t="shared" si="230"/>
        <v>0</v>
      </c>
      <c r="X1412">
        <f t="shared" si="230"/>
        <v>0</v>
      </c>
      <c r="Y1412">
        <f t="shared" si="230"/>
        <v>0</v>
      </c>
      <c r="Z1412">
        <f t="shared" si="230"/>
        <v>0</v>
      </c>
      <c r="AA1412">
        <f t="shared" si="230"/>
        <v>0</v>
      </c>
      <c r="AB1412">
        <f t="shared" si="229"/>
        <v>0</v>
      </c>
      <c r="AC1412">
        <f t="shared" si="229"/>
        <v>12</v>
      </c>
    </row>
    <row r="1413" spans="1:29">
      <c r="A1413">
        <f>Schools!A1413</f>
        <v>141214</v>
      </c>
      <c r="B1413" t="str">
        <f>Schools!B1413</f>
        <v>Woodlands School</v>
      </c>
      <c r="C1413" t="str">
        <f>Schools!C1413</f>
        <v>Secondary</v>
      </c>
      <c r="D1413" t="str">
        <f>Schools!D1413</f>
        <v>Good</v>
      </c>
      <c r="E1413" t="str">
        <f>Schools!E1413</f>
        <v>/provider/23/141214</v>
      </c>
      <c r="F1413" t="str">
        <f>Schools!F1413</f>
        <v>Woodlands Approach, Woodlands School, Basildon, Essex, SS16 5BA</v>
      </c>
      <c r="G1413" s="17">
        <f>Schools!G1413</f>
        <v>43209</v>
      </c>
      <c r="H1413">
        <f>Schools!H1413</f>
        <v>2768051</v>
      </c>
      <c r="I1413" t="str">
        <f>Schools!I1413</f>
        <v>2768051.txt</v>
      </c>
      <c r="J1413" t="str">
        <f>Schools!J1413</f>
        <v>https://files.api.ofsted.gov.uk/v1/file/2768051</v>
      </c>
      <c r="K1413" t="str">
        <f>Schools!K1413</f>
        <v>Full inspection</v>
      </c>
      <c r="L1413" t="b">
        <f t="shared" si="230"/>
        <v>0</v>
      </c>
      <c r="M1413">
        <f t="shared" si="230"/>
        <v>4</v>
      </c>
      <c r="N1413">
        <f t="shared" si="230"/>
        <v>7</v>
      </c>
      <c r="O1413">
        <f t="shared" si="230"/>
        <v>0</v>
      </c>
      <c r="P1413">
        <f t="shared" si="230"/>
        <v>1</v>
      </c>
      <c r="Q1413">
        <f t="shared" si="230"/>
        <v>0</v>
      </c>
      <c r="R1413">
        <f t="shared" si="230"/>
        <v>0</v>
      </c>
      <c r="S1413">
        <f t="shared" si="230"/>
        <v>3</v>
      </c>
      <c r="T1413">
        <f t="shared" si="230"/>
        <v>0</v>
      </c>
      <c r="U1413">
        <f t="shared" si="230"/>
        <v>0</v>
      </c>
      <c r="V1413">
        <f t="shared" si="230"/>
        <v>0</v>
      </c>
      <c r="W1413">
        <f t="shared" si="230"/>
        <v>0</v>
      </c>
      <c r="X1413">
        <f t="shared" si="230"/>
        <v>1</v>
      </c>
      <c r="Y1413">
        <f t="shared" si="229"/>
        <v>0</v>
      </c>
      <c r="Z1413">
        <f t="shared" si="229"/>
        <v>0</v>
      </c>
      <c r="AA1413">
        <f t="shared" si="229"/>
        <v>0</v>
      </c>
      <c r="AB1413">
        <f t="shared" si="229"/>
        <v>0</v>
      </c>
      <c r="AC1413">
        <f t="shared" si="229"/>
        <v>8</v>
      </c>
    </row>
    <row r="1414" spans="1:29">
      <c r="A1414">
        <f>Schools!A1414</f>
        <v>144033</v>
      </c>
      <c r="B1414" t="str">
        <f>Schools!B1414</f>
        <v>Hillcrest New Barn</v>
      </c>
      <c r="C1414" t="str">
        <f>Schools!C1414</f>
        <v>Independent School</v>
      </c>
      <c r="D1414">
        <f>Schools!D1414</f>
        <v>0</v>
      </c>
      <c r="E1414" t="str">
        <f>Schools!E1414</f>
        <v>/provider/27/144033</v>
      </c>
      <c r="F1414" t="str">
        <f>Schools!F1414</f>
        <v>The Long Barn, The Row, Welford Estate West and East, Welford, Berkshire, RG20 8HZ</v>
      </c>
      <c r="G1414" s="17">
        <f>Schools!G1414</f>
        <v>43262</v>
      </c>
      <c r="H1414">
        <f>Schools!H1414</f>
        <v>2778731</v>
      </c>
      <c r="I1414" t="str">
        <f>Schools!I1414</f>
        <v>2778731.txt</v>
      </c>
      <c r="J1414" t="str">
        <f>Schools!J1414</f>
        <v>https://files.api.ofsted.gov.uk/v1/file/2778731</v>
      </c>
      <c r="K1414" t="str">
        <f>Schools!K1414</f>
        <v>Additional inspection</v>
      </c>
      <c r="L1414" t="b">
        <f t="shared" si="230"/>
        <v>0</v>
      </c>
      <c r="M1414">
        <f t="shared" si="230"/>
        <v>0</v>
      </c>
      <c r="N1414">
        <f t="shared" si="230"/>
        <v>0</v>
      </c>
      <c r="O1414">
        <f t="shared" si="230"/>
        <v>0</v>
      </c>
      <c r="P1414">
        <f t="shared" si="230"/>
        <v>0</v>
      </c>
      <c r="Q1414">
        <f t="shared" si="230"/>
        <v>0</v>
      </c>
      <c r="R1414">
        <f t="shared" si="230"/>
        <v>0</v>
      </c>
      <c r="S1414">
        <f t="shared" si="230"/>
        <v>0</v>
      </c>
      <c r="T1414">
        <f t="shared" si="230"/>
        <v>0</v>
      </c>
      <c r="U1414">
        <f t="shared" si="230"/>
        <v>0</v>
      </c>
      <c r="V1414">
        <f t="shared" si="230"/>
        <v>0</v>
      </c>
      <c r="W1414">
        <f t="shared" si="230"/>
        <v>0</v>
      </c>
      <c r="X1414">
        <f t="shared" si="230"/>
        <v>0</v>
      </c>
      <c r="Y1414">
        <f t="shared" si="229"/>
        <v>0</v>
      </c>
      <c r="Z1414">
        <f t="shared" si="229"/>
        <v>0</v>
      </c>
      <c r="AA1414">
        <f t="shared" si="229"/>
        <v>0</v>
      </c>
      <c r="AB1414">
        <f t="shared" si="229"/>
        <v>0</v>
      </c>
      <c r="AC1414">
        <f t="shared" si="229"/>
        <v>0</v>
      </c>
    </row>
    <row r="1415" spans="1:29">
      <c r="A1415">
        <f>Schools!A1415</f>
        <v>143532</v>
      </c>
      <c r="B1415" t="str">
        <f>Schools!B1415</f>
        <v>Ashbrooke School</v>
      </c>
      <c r="C1415" t="str">
        <f>Schools!C1415</f>
        <v>Independent School</v>
      </c>
      <c r="D1415" t="str">
        <f>Schools!D1415</f>
        <v>Good</v>
      </c>
      <c r="E1415" t="str">
        <f>Schools!E1415</f>
        <v>/provider/27/143532</v>
      </c>
      <c r="F1415" t="str">
        <f>Schools!F1415</f>
        <v>Ashbrooke Street, Sunderland, Tyne and Wear, SR2 7JA</v>
      </c>
      <c r="G1415" s="17">
        <f>Schools!G1415</f>
        <v>43221</v>
      </c>
      <c r="H1415">
        <f>Schools!H1415</f>
        <v>2771031</v>
      </c>
      <c r="I1415" t="str">
        <f>Schools!I1415</f>
        <v>2771031.txt</v>
      </c>
      <c r="J1415" t="str">
        <f>Schools!J1415</f>
        <v>https://files.api.ofsted.gov.uk/v1/file/2771031</v>
      </c>
      <c r="K1415" t="str">
        <f>Schools!K1415</f>
        <v>Standard inspection</v>
      </c>
      <c r="L1415" t="b">
        <f t="shared" si="230"/>
        <v>0</v>
      </c>
      <c r="M1415">
        <f t="shared" si="230"/>
        <v>0</v>
      </c>
      <c r="N1415">
        <f t="shared" si="230"/>
        <v>4</v>
      </c>
      <c r="O1415">
        <f t="shared" si="230"/>
        <v>0</v>
      </c>
      <c r="P1415">
        <f t="shared" si="230"/>
        <v>1</v>
      </c>
      <c r="Q1415">
        <f t="shared" si="230"/>
        <v>0</v>
      </c>
      <c r="R1415">
        <f t="shared" si="230"/>
        <v>1</v>
      </c>
      <c r="S1415">
        <f t="shared" si="230"/>
        <v>0</v>
      </c>
      <c r="T1415">
        <f t="shared" si="230"/>
        <v>0</v>
      </c>
      <c r="U1415">
        <f t="shared" si="230"/>
        <v>0</v>
      </c>
      <c r="V1415">
        <f t="shared" si="230"/>
        <v>0</v>
      </c>
      <c r="W1415">
        <f t="shared" si="230"/>
        <v>0</v>
      </c>
      <c r="X1415">
        <f t="shared" si="230"/>
        <v>0</v>
      </c>
      <c r="Y1415">
        <f t="shared" si="229"/>
        <v>0</v>
      </c>
      <c r="Z1415">
        <f t="shared" si="229"/>
        <v>0</v>
      </c>
      <c r="AA1415">
        <f t="shared" si="229"/>
        <v>0</v>
      </c>
      <c r="AB1415">
        <f t="shared" si="229"/>
        <v>0</v>
      </c>
      <c r="AC1415">
        <f t="shared" si="229"/>
        <v>2</v>
      </c>
    </row>
    <row r="1416" spans="1:29">
      <c r="A1416">
        <f>Schools!A1416</f>
        <v>144366</v>
      </c>
      <c r="B1416" t="str">
        <f>Schools!B1416</f>
        <v>The Orchard</v>
      </c>
      <c r="C1416" t="str">
        <f>Schools!C1416</f>
        <v>Independent School</v>
      </c>
      <c r="D1416" t="str">
        <f>Schools!D1416</f>
        <v>Good</v>
      </c>
      <c r="E1416" t="str">
        <f>Schools!E1416</f>
        <v>/provider/27/144366</v>
      </c>
      <c r="F1416" t="str">
        <f>Schools!F1416</f>
        <v>Unit 1 Sargon Way, Great Grimsby Business Park, Grimsby, North East Lincolnshire, DN37 9PH</v>
      </c>
      <c r="G1416" s="17">
        <f>Schools!G1416</f>
        <v>43221</v>
      </c>
      <c r="H1416">
        <f>Schools!H1416</f>
        <v>2770783</v>
      </c>
      <c r="I1416" t="str">
        <f>Schools!I1416</f>
        <v>2770783.txt</v>
      </c>
      <c r="J1416" t="str">
        <f>Schools!J1416</f>
        <v>https://files.api.ofsted.gov.uk/v1/file/2770783</v>
      </c>
      <c r="K1416" t="str">
        <f>Schools!K1416</f>
        <v>Standard inspection</v>
      </c>
      <c r="L1416" t="b">
        <f t="shared" si="230"/>
        <v>0</v>
      </c>
      <c r="M1416">
        <f t="shared" si="230"/>
        <v>1</v>
      </c>
      <c r="N1416">
        <f t="shared" si="230"/>
        <v>2</v>
      </c>
      <c r="O1416">
        <f t="shared" si="230"/>
        <v>0</v>
      </c>
      <c r="P1416">
        <f t="shared" si="230"/>
        <v>0</v>
      </c>
      <c r="Q1416">
        <f t="shared" si="230"/>
        <v>0</v>
      </c>
      <c r="R1416">
        <f t="shared" si="230"/>
        <v>0</v>
      </c>
      <c r="S1416">
        <f t="shared" si="230"/>
        <v>0</v>
      </c>
      <c r="T1416">
        <f t="shared" si="230"/>
        <v>0</v>
      </c>
      <c r="U1416">
        <f t="shared" si="230"/>
        <v>0</v>
      </c>
      <c r="V1416">
        <f t="shared" si="230"/>
        <v>0</v>
      </c>
      <c r="W1416">
        <f t="shared" si="230"/>
        <v>0</v>
      </c>
      <c r="X1416">
        <f t="shared" si="230"/>
        <v>0</v>
      </c>
      <c r="Y1416">
        <f t="shared" si="229"/>
        <v>0</v>
      </c>
      <c r="Z1416">
        <f t="shared" si="229"/>
        <v>0</v>
      </c>
      <c r="AA1416">
        <f t="shared" si="229"/>
        <v>0</v>
      </c>
      <c r="AB1416">
        <f t="shared" si="229"/>
        <v>0</v>
      </c>
      <c r="AC1416">
        <f t="shared" si="229"/>
        <v>6</v>
      </c>
    </row>
    <row r="1417" spans="1:29">
      <c r="A1417">
        <f>Schools!A1417</f>
        <v>142657</v>
      </c>
      <c r="B1417" t="str">
        <f>Schools!B1417</f>
        <v>Evergreen School</v>
      </c>
      <c r="C1417" t="str">
        <f>Schools!C1417</f>
        <v>Independent School</v>
      </c>
      <c r="D1417" t="str">
        <f>Schools!D1417</f>
        <v>Good</v>
      </c>
      <c r="E1417" t="str">
        <f>Schools!E1417</f>
        <v>/provider/27/142657</v>
      </c>
      <c r="F1417" t="str">
        <f>Schools!F1417</f>
        <v>Evergreen House, Ipstones Edge, Stoke-on-Trent, Staffordshire, ST10 2LP</v>
      </c>
      <c r="G1417" s="17">
        <f>Schools!G1417</f>
        <v>43122</v>
      </c>
      <c r="H1417">
        <f>Schools!H1417</f>
        <v>2749139</v>
      </c>
      <c r="I1417" t="str">
        <f>Schools!I1417</f>
        <v>2749139.txt</v>
      </c>
      <c r="J1417" t="str">
        <f>Schools!J1417</f>
        <v>https://files.api.ofsted.gov.uk/v1/file/2749139</v>
      </c>
      <c r="K1417" t="str">
        <f>Schools!K1417</f>
        <v>Standard inspection</v>
      </c>
      <c r="L1417" t="b">
        <f t="shared" si="230"/>
        <v>0</v>
      </c>
      <c r="M1417">
        <f t="shared" si="230"/>
        <v>1</v>
      </c>
      <c r="N1417">
        <f t="shared" si="230"/>
        <v>14</v>
      </c>
      <c r="O1417">
        <f t="shared" si="230"/>
        <v>0</v>
      </c>
      <c r="P1417">
        <f t="shared" si="230"/>
        <v>0</v>
      </c>
      <c r="Q1417">
        <f t="shared" si="230"/>
        <v>0</v>
      </c>
      <c r="R1417">
        <f t="shared" si="230"/>
        <v>0</v>
      </c>
      <c r="S1417">
        <f t="shared" si="230"/>
        <v>0</v>
      </c>
      <c r="T1417">
        <f t="shared" si="230"/>
        <v>0</v>
      </c>
      <c r="U1417">
        <f t="shared" si="230"/>
        <v>0</v>
      </c>
      <c r="V1417">
        <f t="shared" si="230"/>
        <v>0</v>
      </c>
      <c r="W1417">
        <f t="shared" si="230"/>
        <v>0</v>
      </c>
      <c r="X1417">
        <f t="shared" si="230"/>
        <v>0</v>
      </c>
      <c r="Y1417">
        <f t="shared" si="229"/>
        <v>0</v>
      </c>
      <c r="Z1417">
        <f t="shared" si="229"/>
        <v>0</v>
      </c>
      <c r="AA1417">
        <f t="shared" si="229"/>
        <v>0</v>
      </c>
      <c r="AB1417">
        <f t="shared" si="229"/>
        <v>0</v>
      </c>
      <c r="AC1417">
        <f t="shared" si="229"/>
        <v>3</v>
      </c>
    </row>
    <row r="1418" spans="1:29">
      <c r="A1418">
        <f>Schools!A1418</f>
        <v>142660</v>
      </c>
      <c r="B1418" t="str">
        <f>Schools!B1418</f>
        <v>The Jam Academy</v>
      </c>
      <c r="C1418" t="str">
        <f>Schools!C1418</f>
        <v>Independent School</v>
      </c>
      <c r="D1418" t="str">
        <f>Schools!D1418</f>
        <v>Good</v>
      </c>
      <c r="E1418" t="str">
        <f>Schools!E1418</f>
        <v>/provider/27/142660</v>
      </c>
      <c r="F1418" t="str">
        <f>Schools!F1418</f>
        <v>Jam Theatre Studios, 45a West Street, Marlow, Buckinghamshire, SL7 2LS</v>
      </c>
      <c r="G1418" s="17">
        <f>Schools!G1418</f>
        <v>43112</v>
      </c>
      <c r="H1418">
        <f>Schools!H1418</f>
        <v>2748099</v>
      </c>
      <c r="I1418" t="str">
        <f>Schools!I1418</f>
        <v>2748099.txt</v>
      </c>
      <c r="J1418" t="str">
        <f>Schools!J1418</f>
        <v>https://files.api.ofsted.gov.uk/v1/file/2748099</v>
      </c>
      <c r="K1418" t="str">
        <f>Schools!K1418</f>
        <v>Standard inspection</v>
      </c>
      <c r="L1418" t="b">
        <f t="shared" si="230"/>
        <v>0</v>
      </c>
      <c r="M1418">
        <f t="shared" si="230"/>
        <v>0</v>
      </c>
      <c r="N1418">
        <f t="shared" si="230"/>
        <v>5</v>
      </c>
      <c r="O1418">
        <f t="shared" si="230"/>
        <v>0</v>
      </c>
      <c r="P1418">
        <f t="shared" si="230"/>
        <v>0</v>
      </c>
      <c r="Q1418">
        <f t="shared" si="230"/>
        <v>0</v>
      </c>
      <c r="R1418">
        <f t="shared" si="230"/>
        <v>0</v>
      </c>
      <c r="S1418">
        <f t="shared" si="230"/>
        <v>0</v>
      </c>
      <c r="T1418">
        <f t="shared" si="230"/>
        <v>0</v>
      </c>
      <c r="U1418">
        <f t="shared" si="230"/>
        <v>0</v>
      </c>
      <c r="V1418">
        <f t="shared" si="230"/>
        <v>0</v>
      </c>
      <c r="W1418">
        <f t="shared" si="230"/>
        <v>0</v>
      </c>
      <c r="X1418">
        <f t="shared" si="230"/>
        <v>0</v>
      </c>
      <c r="Y1418">
        <f t="shared" si="229"/>
        <v>0</v>
      </c>
      <c r="Z1418">
        <f t="shared" si="229"/>
        <v>0</v>
      </c>
      <c r="AA1418">
        <f t="shared" si="229"/>
        <v>0</v>
      </c>
      <c r="AB1418">
        <f t="shared" si="229"/>
        <v>0</v>
      </c>
      <c r="AC1418">
        <f t="shared" si="229"/>
        <v>3</v>
      </c>
    </row>
    <row r="1419" spans="1:29">
      <c r="A1419">
        <f>Schools!A1419</f>
        <v>143642</v>
      </c>
      <c r="B1419" t="str">
        <f>Schools!B1419</f>
        <v>Arbour House</v>
      </c>
      <c r="C1419" t="str">
        <f>Schools!C1419</f>
        <v>Independent School</v>
      </c>
      <c r="D1419" t="str">
        <f>Schools!D1419</f>
        <v>Good</v>
      </c>
      <c r="E1419" t="str">
        <f>Schools!E1419</f>
        <v>/provider/27/143642</v>
      </c>
      <c r="F1419" t="str">
        <f>Schools!F1419</f>
        <v>15 Glendinning Avenue, Weymouth, Dorset, DT4 7QF</v>
      </c>
      <c r="G1419" s="17">
        <f>Schools!G1419</f>
        <v>43305</v>
      </c>
      <c r="H1419">
        <f>Schools!H1419</f>
        <v>50006503</v>
      </c>
      <c r="I1419" t="str">
        <f>Schools!I1419</f>
        <v>50006503.txt</v>
      </c>
      <c r="J1419" t="str">
        <f>Schools!J1419</f>
        <v>https://files.api.ofsted.gov.uk/v1/file/50006503</v>
      </c>
      <c r="K1419" t="str">
        <f>Schools!K1419</f>
        <v>Standard inspection</v>
      </c>
      <c r="L1419" t="b">
        <f t="shared" si="230"/>
        <v>0</v>
      </c>
      <c r="M1419">
        <f t="shared" si="230"/>
        <v>1</v>
      </c>
      <c r="N1419">
        <f t="shared" si="230"/>
        <v>2</v>
      </c>
      <c r="O1419">
        <f t="shared" si="230"/>
        <v>0</v>
      </c>
      <c r="P1419">
        <f t="shared" si="230"/>
        <v>1</v>
      </c>
      <c r="Q1419">
        <f t="shared" si="230"/>
        <v>0</v>
      </c>
      <c r="R1419">
        <f t="shared" si="230"/>
        <v>1</v>
      </c>
      <c r="S1419">
        <f t="shared" si="230"/>
        <v>0</v>
      </c>
      <c r="T1419">
        <f t="shared" si="230"/>
        <v>0</v>
      </c>
      <c r="U1419">
        <f t="shared" si="230"/>
        <v>0</v>
      </c>
      <c r="V1419">
        <f t="shared" si="230"/>
        <v>0</v>
      </c>
      <c r="W1419">
        <f t="shared" si="230"/>
        <v>0</v>
      </c>
      <c r="X1419">
        <f t="shared" si="230"/>
        <v>0</v>
      </c>
      <c r="Y1419">
        <f t="shared" si="229"/>
        <v>0</v>
      </c>
      <c r="Z1419">
        <f t="shared" si="229"/>
        <v>0</v>
      </c>
      <c r="AA1419">
        <f t="shared" si="229"/>
        <v>0</v>
      </c>
      <c r="AB1419">
        <f t="shared" si="229"/>
        <v>1</v>
      </c>
      <c r="AC1419">
        <f t="shared" si="229"/>
        <v>1</v>
      </c>
    </row>
    <row r="1420" spans="1:29">
      <c r="A1420">
        <f>Schools!A1420</f>
        <v>144375</v>
      </c>
      <c r="B1420" t="str">
        <f>Schools!B1420</f>
        <v>Maple House</v>
      </c>
      <c r="C1420" t="str">
        <f>Schools!C1420</f>
        <v>Independent School</v>
      </c>
      <c r="D1420" t="str">
        <f>Schools!D1420</f>
        <v>Good</v>
      </c>
      <c r="E1420" t="str">
        <f>Schools!E1420</f>
        <v>/provider/27/144375</v>
      </c>
      <c r="F1420" t="str">
        <f>Schools!F1420</f>
        <v>546-548 Manchester Road, Rossendale, Haslingden, Lancashire, BB4 6LN</v>
      </c>
      <c r="G1420" s="17">
        <f>Schools!G1420</f>
        <v>43298</v>
      </c>
      <c r="H1420">
        <f>Schools!H1420</f>
        <v>2786185</v>
      </c>
      <c r="I1420" t="str">
        <f>Schools!I1420</f>
        <v>2786185.txt</v>
      </c>
      <c r="J1420" t="str">
        <f>Schools!J1420</f>
        <v>https://files.api.ofsted.gov.uk/v1/file/2786185</v>
      </c>
      <c r="K1420" t="str">
        <f>Schools!K1420</f>
        <v>Standard inspection</v>
      </c>
      <c r="L1420" t="b">
        <f t="shared" si="230"/>
        <v>0</v>
      </c>
      <c r="M1420">
        <f t="shared" si="230"/>
        <v>6</v>
      </c>
      <c r="N1420">
        <f t="shared" si="230"/>
        <v>13</v>
      </c>
      <c r="O1420">
        <f t="shared" si="230"/>
        <v>1</v>
      </c>
      <c r="P1420">
        <f t="shared" si="230"/>
        <v>1</v>
      </c>
      <c r="Q1420">
        <f t="shared" si="230"/>
        <v>0</v>
      </c>
      <c r="R1420">
        <f t="shared" si="230"/>
        <v>0</v>
      </c>
      <c r="S1420">
        <f t="shared" si="230"/>
        <v>1</v>
      </c>
      <c r="T1420">
        <f t="shared" si="230"/>
        <v>0</v>
      </c>
      <c r="U1420">
        <f t="shared" si="230"/>
        <v>0</v>
      </c>
      <c r="V1420">
        <f t="shared" si="230"/>
        <v>0</v>
      </c>
      <c r="W1420">
        <f t="shared" si="230"/>
        <v>0</v>
      </c>
      <c r="X1420">
        <f t="shared" si="230"/>
        <v>0</v>
      </c>
      <c r="Y1420">
        <f t="shared" si="229"/>
        <v>0</v>
      </c>
      <c r="Z1420">
        <f t="shared" si="229"/>
        <v>0</v>
      </c>
      <c r="AA1420">
        <f t="shared" si="229"/>
        <v>0</v>
      </c>
      <c r="AB1420">
        <f t="shared" si="229"/>
        <v>1</v>
      </c>
      <c r="AC1420">
        <f t="shared" si="229"/>
        <v>9</v>
      </c>
    </row>
    <row r="1421" spans="1:29">
      <c r="A1421">
        <f>Schools!A1421</f>
        <v>144378</v>
      </c>
      <c r="B1421" t="str">
        <f>Schools!B1421</f>
        <v>The Belsteads School</v>
      </c>
      <c r="C1421" t="str">
        <f>Schools!C1421</f>
        <v>Independent School</v>
      </c>
      <c r="D1421" t="str">
        <f>Schools!D1421</f>
        <v>Inadequate</v>
      </c>
      <c r="E1421" t="str">
        <f>Schools!E1421</f>
        <v>/provider/27/144378</v>
      </c>
      <c r="F1421" t="str">
        <f>Schools!F1421</f>
        <v>Back Lane, Little Waltham, Essex, CM3 3PP</v>
      </c>
      <c r="G1421" s="17">
        <f>Schools!G1421</f>
        <v>43231</v>
      </c>
      <c r="H1421">
        <f>Schools!H1421</f>
        <v>2772815</v>
      </c>
      <c r="I1421" t="str">
        <f>Schools!I1421</f>
        <v>2772815.txt</v>
      </c>
      <c r="J1421" t="str">
        <f>Schools!J1421</f>
        <v>https://files.api.ofsted.gov.uk/v1/file/2772815</v>
      </c>
      <c r="K1421" t="str">
        <f>Schools!K1421</f>
        <v>Standard inspection</v>
      </c>
      <c r="L1421" t="b">
        <f t="shared" si="230"/>
        <v>0</v>
      </c>
      <c r="M1421">
        <f t="shared" si="230"/>
        <v>1</v>
      </c>
      <c r="N1421">
        <f t="shared" si="230"/>
        <v>5</v>
      </c>
      <c r="O1421">
        <f t="shared" si="230"/>
        <v>0</v>
      </c>
      <c r="P1421">
        <f t="shared" si="230"/>
        <v>0</v>
      </c>
      <c r="Q1421">
        <f t="shared" si="230"/>
        <v>0</v>
      </c>
      <c r="R1421">
        <f t="shared" si="230"/>
        <v>0</v>
      </c>
      <c r="S1421">
        <f t="shared" si="230"/>
        <v>0</v>
      </c>
      <c r="T1421">
        <f t="shared" si="230"/>
        <v>0</v>
      </c>
      <c r="U1421">
        <f t="shared" si="230"/>
        <v>0</v>
      </c>
      <c r="V1421">
        <f t="shared" si="230"/>
        <v>0</v>
      </c>
      <c r="W1421">
        <f t="shared" si="230"/>
        <v>0</v>
      </c>
      <c r="X1421">
        <f t="shared" si="230"/>
        <v>0</v>
      </c>
      <c r="Y1421">
        <f t="shared" si="229"/>
        <v>0</v>
      </c>
      <c r="Z1421">
        <f t="shared" si="229"/>
        <v>0</v>
      </c>
      <c r="AA1421">
        <f t="shared" si="229"/>
        <v>0</v>
      </c>
      <c r="AB1421">
        <f t="shared" si="229"/>
        <v>0</v>
      </c>
      <c r="AC1421">
        <f t="shared" si="229"/>
        <v>4</v>
      </c>
    </row>
    <row r="1422" spans="1:29">
      <c r="A1422">
        <f>Schools!A1422</f>
        <v>143646</v>
      </c>
      <c r="B1422" t="str">
        <f>Schools!B1422</f>
        <v>Pennine House School</v>
      </c>
      <c r="C1422" t="str">
        <f>Schools!C1422</f>
        <v>Independent School</v>
      </c>
      <c r="D1422" t="str">
        <f>Schools!D1422</f>
        <v>Good</v>
      </c>
      <c r="E1422" t="str">
        <f>Schools!E1422</f>
        <v>/provider/27/143646</v>
      </c>
      <c r="F1422" t="str">
        <f>Schools!F1422</f>
        <v>Pennine House, Fairfield Hospital, Bury Old Road, Bury, BL9 7TD</v>
      </c>
      <c r="G1422" s="17">
        <f>Schools!G1422</f>
        <v>43304</v>
      </c>
      <c r="H1422">
        <f>Schools!H1422</f>
        <v>50006306</v>
      </c>
      <c r="I1422" t="str">
        <f>Schools!I1422</f>
        <v>50006306.txt</v>
      </c>
      <c r="J1422" t="str">
        <f>Schools!J1422</f>
        <v>https://files.api.ofsted.gov.uk/v1/file/50006306</v>
      </c>
      <c r="K1422" t="str">
        <f>Schools!K1422</f>
        <v>Standard inspection</v>
      </c>
      <c r="L1422" t="b">
        <f t="shared" ref="L1422:AA1431" si="231">VLOOKUP($A1422,rMentions,COLUMN()-9,FALSE)</f>
        <v>0</v>
      </c>
      <c r="M1422">
        <f t="shared" si="231"/>
        <v>0</v>
      </c>
      <c r="N1422">
        <f t="shared" si="231"/>
        <v>1</v>
      </c>
      <c r="O1422">
        <f t="shared" si="231"/>
        <v>0</v>
      </c>
      <c r="P1422">
        <f t="shared" si="231"/>
        <v>0</v>
      </c>
      <c r="Q1422">
        <f t="shared" si="231"/>
        <v>0</v>
      </c>
      <c r="R1422">
        <f t="shared" si="231"/>
        <v>0</v>
      </c>
      <c r="S1422">
        <f t="shared" si="231"/>
        <v>0</v>
      </c>
      <c r="T1422">
        <f t="shared" si="231"/>
        <v>0</v>
      </c>
      <c r="U1422">
        <f t="shared" si="231"/>
        <v>0</v>
      </c>
      <c r="V1422">
        <f t="shared" si="231"/>
        <v>0</v>
      </c>
      <c r="W1422">
        <f t="shared" si="231"/>
        <v>0</v>
      </c>
      <c r="X1422">
        <f t="shared" si="231"/>
        <v>0</v>
      </c>
      <c r="Y1422">
        <f t="shared" si="231"/>
        <v>0</v>
      </c>
      <c r="Z1422">
        <f t="shared" si="231"/>
        <v>0</v>
      </c>
      <c r="AA1422">
        <f t="shared" si="231"/>
        <v>0</v>
      </c>
      <c r="AB1422">
        <f t="shared" si="229"/>
        <v>0</v>
      </c>
      <c r="AC1422">
        <f t="shared" si="229"/>
        <v>1</v>
      </c>
    </row>
    <row r="1423" spans="1:29">
      <c r="A1423">
        <f>Schools!A1423</f>
        <v>142672</v>
      </c>
      <c r="B1423" t="str">
        <f>Schools!B1423</f>
        <v>Active Support Education Centre</v>
      </c>
      <c r="C1423" t="str">
        <f>Schools!C1423</f>
        <v>Independent School</v>
      </c>
      <c r="D1423" t="str">
        <f>Schools!D1423</f>
        <v>Good</v>
      </c>
      <c r="E1423" t="str">
        <f>Schools!E1423</f>
        <v>/provider/27/142672</v>
      </c>
      <c r="F1423" t="str">
        <f>Schools!F1423</f>
        <v>Unit 1 Britannia Estates, Leagrave Road, Luton, Bedfordshire, LU3 1RJ</v>
      </c>
      <c r="G1423" s="17">
        <f>Schools!G1423</f>
        <v>43164</v>
      </c>
      <c r="H1423">
        <f>Schools!H1423</f>
        <v>2758577</v>
      </c>
      <c r="I1423" t="str">
        <f>Schools!I1423</f>
        <v>2758577.txt</v>
      </c>
      <c r="J1423" t="str">
        <f>Schools!J1423</f>
        <v>https://files.api.ofsted.gov.uk/v1/file/2758577</v>
      </c>
      <c r="K1423" t="str">
        <f>Schools!K1423</f>
        <v>Standard inspection</v>
      </c>
      <c r="L1423" t="b">
        <f t="shared" si="231"/>
        <v>0</v>
      </c>
      <c r="M1423">
        <f t="shared" si="231"/>
        <v>0</v>
      </c>
      <c r="N1423">
        <f t="shared" si="231"/>
        <v>3</v>
      </c>
      <c r="O1423">
        <f t="shared" si="231"/>
        <v>0</v>
      </c>
      <c r="P1423">
        <f t="shared" si="231"/>
        <v>0</v>
      </c>
      <c r="Q1423">
        <f t="shared" si="231"/>
        <v>0</v>
      </c>
      <c r="R1423">
        <f t="shared" si="231"/>
        <v>0</v>
      </c>
      <c r="S1423">
        <f t="shared" si="231"/>
        <v>0</v>
      </c>
      <c r="T1423">
        <f t="shared" si="231"/>
        <v>0</v>
      </c>
      <c r="U1423">
        <f t="shared" si="231"/>
        <v>0</v>
      </c>
      <c r="V1423">
        <f t="shared" si="231"/>
        <v>0</v>
      </c>
      <c r="W1423">
        <f t="shared" si="231"/>
        <v>0</v>
      </c>
      <c r="X1423">
        <f t="shared" si="231"/>
        <v>0</v>
      </c>
      <c r="Y1423">
        <f t="shared" si="229"/>
        <v>0</v>
      </c>
      <c r="Z1423">
        <f t="shared" si="229"/>
        <v>0</v>
      </c>
      <c r="AA1423">
        <f t="shared" si="229"/>
        <v>1</v>
      </c>
      <c r="AB1423">
        <f t="shared" si="229"/>
        <v>0</v>
      </c>
      <c r="AC1423">
        <f t="shared" si="229"/>
        <v>2</v>
      </c>
    </row>
    <row r="1424" spans="1:29">
      <c r="A1424">
        <f>Schools!A1424</f>
        <v>142050</v>
      </c>
      <c r="B1424" t="str">
        <f>Schools!B1424</f>
        <v>Dycorts School</v>
      </c>
      <c r="C1424" t="str">
        <f>Schools!C1424</f>
        <v>Special School</v>
      </c>
      <c r="D1424" t="str">
        <f>Schools!D1424</f>
        <v>Good</v>
      </c>
      <c r="E1424" t="str">
        <f>Schools!E1424</f>
        <v>/provider/25/142050</v>
      </c>
      <c r="F1424" t="str">
        <f>Schools!F1424</f>
        <v>Settle Road, Harold Hill, Romford, Essex, RM3 9YA</v>
      </c>
      <c r="G1424" s="17">
        <f>Schools!G1424</f>
        <v>43297</v>
      </c>
      <c r="H1424">
        <f>Schools!H1424</f>
        <v>2786001</v>
      </c>
      <c r="I1424" t="str">
        <f>Schools!I1424</f>
        <v>2786001.txt</v>
      </c>
      <c r="J1424" t="str">
        <f>Schools!J1424</f>
        <v>https://files.api.ofsted.gov.uk/v1/file/2786001</v>
      </c>
      <c r="K1424" t="str">
        <f>Schools!K1424</f>
        <v>Full inspection</v>
      </c>
      <c r="L1424" t="b">
        <f t="shared" si="231"/>
        <v>0</v>
      </c>
      <c r="M1424">
        <f t="shared" si="231"/>
        <v>0</v>
      </c>
      <c r="N1424">
        <f t="shared" si="231"/>
        <v>1</v>
      </c>
      <c r="O1424">
        <f t="shared" si="231"/>
        <v>0</v>
      </c>
      <c r="P1424">
        <f t="shared" si="231"/>
        <v>0</v>
      </c>
      <c r="Q1424">
        <f t="shared" si="231"/>
        <v>0</v>
      </c>
      <c r="R1424">
        <f t="shared" si="231"/>
        <v>0</v>
      </c>
      <c r="S1424">
        <f t="shared" si="231"/>
        <v>0</v>
      </c>
      <c r="T1424">
        <f t="shared" si="231"/>
        <v>0</v>
      </c>
      <c r="U1424">
        <f t="shared" si="231"/>
        <v>0</v>
      </c>
      <c r="V1424">
        <f t="shared" si="231"/>
        <v>0</v>
      </c>
      <c r="W1424">
        <f t="shared" si="231"/>
        <v>0</v>
      </c>
      <c r="X1424">
        <f t="shared" si="231"/>
        <v>0</v>
      </c>
      <c r="Y1424">
        <f t="shared" si="229"/>
        <v>0</v>
      </c>
      <c r="Z1424">
        <f t="shared" si="229"/>
        <v>0</v>
      </c>
      <c r="AA1424">
        <f t="shared" si="229"/>
        <v>0</v>
      </c>
      <c r="AB1424">
        <f t="shared" si="229"/>
        <v>0</v>
      </c>
      <c r="AC1424">
        <f t="shared" si="229"/>
        <v>1</v>
      </c>
    </row>
    <row r="1425" spans="1:29">
      <c r="A1425">
        <f>Schools!A1425</f>
        <v>141993</v>
      </c>
      <c r="B1425" t="str">
        <f>Schools!B1425</f>
        <v>George Hastwell School Special Academy</v>
      </c>
      <c r="C1425" t="str">
        <f>Schools!C1425</f>
        <v>Special School</v>
      </c>
      <c r="D1425" t="str">
        <f>Schools!D1425</f>
        <v>Requires Improvement</v>
      </c>
      <c r="E1425" t="str">
        <f>Schools!E1425</f>
        <v>/provider/25/141993</v>
      </c>
      <c r="F1425" t="str">
        <f>Schools!F1425</f>
        <v>Moor Tarn Lane, Walney Island, Barrow-in-Furness, Cumbria, LA14 3LW</v>
      </c>
      <c r="G1425" s="17">
        <f>Schools!G1425</f>
        <v>43298</v>
      </c>
      <c r="H1425">
        <f>Schools!H1425</f>
        <v>2786177</v>
      </c>
      <c r="I1425" t="str">
        <f>Schools!I1425</f>
        <v>2786177.txt</v>
      </c>
      <c r="J1425" t="str">
        <f>Schools!J1425</f>
        <v>https://files.api.ofsted.gov.uk/v1/file/2786177</v>
      </c>
      <c r="K1425" t="str">
        <f>Schools!K1425</f>
        <v>Full inspection</v>
      </c>
      <c r="L1425" t="b">
        <f t="shared" si="231"/>
        <v>0</v>
      </c>
      <c r="M1425">
        <f t="shared" si="231"/>
        <v>0</v>
      </c>
      <c r="N1425">
        <f t="shared" si="231"/>
        <v>1</v>
      </c>
      <c r="O1425">
        <f t="shared" si="231"/>
        <v>0</v>
      </c>
      <c r="P1425">
        <f t="shared" si="231"/>
        <v>0</v>
      </c>
      <c r="Q1425">
        <f t="shared" si="231"/>
        <v>0</v>
      </c>
      <c r="R1425">
        <f t="shared" si="231"/>
        <v>0</v>
      </c>
      <c r="S1425">
        <f t="shared" si="231"/>
        <v>0</v>
      </c>
      <c r="T1425">
        <f t="shared" si="231"/>
        <v>0</v>
      </c>
      <c r="U1425">
        <f t="shared" si="231"/>
        <v>0</v>
      </c>
      <c r="V1425">
        <f t="shared" si="231"/>
        <v>0</v>
      </c>
      <c r="W1425">
        <f t="shared" si="231"/>
        <v>0</v>
      </c>
      <c r="X1425">
        <f t="shared" si="231"/>
        <v>0</v>
      </c>
      <c r="Y1425">
        <f t="shared" si="229"/>
        <v>0</v>
      </c>
      <c r="Z1425">
        <f t="shared" si="229"/>
        <v>0</v>
      </c>
      <c r="AA1425">
        <f t="shared" si="229"/>
        <v>0</v>
      </c>
      <c r="AB1425">
        <f t="shared" si="229"/>
        <v>0</v>
      </c>
      <c r="AC1425">
        <f t="shared" si="229"/>
        <v>4</v>
      </c>
    </row>
    <row r="1426" spans="1:29">
      <c r="A1426">
        <f>Schools!A1426</f>
        <v>141512</v>
      </c>
      <c r="B1426" t="str">
        <f>Schools!B1426</f>
        <v>Langham Oaks</v>
      </c>
      <c r="C1426" t="str">
        <f>Schools!C1426</f>
        <v>Special School</v>
      </c>
      <c r="D1426" t="str">
        <f>Schools!D1426</f>
        <v>Requires Improvement</v>
      </c>
      <c r="E1426" t="str">
        <f>Schools!E1426</f>
        <v>/provider/25/141512</v>
      </c>
      <c r="F1426" t="str">
        <f>Schools!F1426</f>
        <v>School Road, Langham, Colchester, Essex, CO4 5PA</v>
      </c>
      <c r="G1426" s="17">
        <f>Schools!G1426</f>
        <v>43160</v>
      </c>
      <c r="H1426">
        <f>Schools!H1426</f>
        <v>2757535</v>
      </c>
      <c r="I1426" t="str">
        <f>Schools!I1426</f>
        <v>2757535.txt</v>
      </c>
      <c r="J1426" t="str">
        <f>Schools!J1426</f>
        <v>https://files.api.ofsted.gov.uk/v1/file/2757535</v>
      </c>
      <c r="K1426" t="str">
        <f>Schools!K1426</f>
        <v>Full inspection</v>
      </c>
      <c r="L1426" t="b">
        <f t="shared" si="231"/>
        <v>0</v>
      </c>
      <c r="M1426">
        <f t="shared" si="231"/>
        <v>1</v>
      </c>
      <c r="N1426">
        <f t="shared" si="231"/>
        <v>11</v>
      </c>
      <c r="O1426">
        <f t="shared" si="231"/>
        <v>0</v>
      </c>
      <c r="P1426">
        <f t="shared" si="231"/>
        <v>0</v>
      </c>
      <c r="Q1426">
        <f t="shared" si="231"/>
        <v>0</v>
      </c>
      <c r="R1426">
        <f t="shared" si="231"/>
        <v>0</v>
      </c>
      <c r="S1426">
        <f t="shared" si="231"/>
        <v>1</v>
      </c>
      <c r="T1426">
        <f t="shared" si="231"/>
        <v>1</v>
      </c>
      <c r="U1426">
        <f t="shared" si="231"/>
        <v>0</v>
      </c>
      <c r="V1426">
        <f t="shared" si="231"/>
        <v>0</v>
      </c>
      <c r="W1426">
        <f t="shared" si="231"/>
        <v>0</v>
      </c>
      <c r="X1426">
        <f t="shared" si="231"/>
        <v>0</v>
      </c>
      <c r="Y1426">
        <f t="shared" ref="Y1426:AC1441" si="232">VLOOKUP($A1426,rMentions,COLUMN()-9,FALSE)</f>
        <v>0</v>
      </c>
      <c r="Z1426">
        <f t="shared" si="232"/>
        <v>0</v>
      </c>
      <c r="AA1426">
        <f t="shared" si="232"/>
        <v>0</v>
      </c>
      <c r="AB1426">
        <f t="shared" si="232"/>
        <v>1</v>
      </c>
      <c r="AC1426">
        <f t="shared" si="232"/>
        <v>5</v>
      </c>
    </row>
    <row r="1427" spans="1:29">
      <c r="A1427">
        <f>Schools!A1427</f>
        <v>140176</v>
      </c>
      <c r="B1427" t="str">
        <f>Schools!B1427</f>
        <v>St John's Wood Academy</v>
      </c>
      <c r="C1427" t="str">
        <f>Schools!C1427</f>
        <v>Special School</v>
      </c>
      <c r="D1427" t="str">
        <f>Schools!D1427</f>
        <v>Inadequate</v>
      </c>
      <c r="E1427" t="str">
        <f>Schools!E1427</f>
        <v>/provider/25/140176</v>
      </c>
      <c r="F1427" t="str">
        <f>Schools!F1427</f>
        <v>Longridge, Knutsford, Cheshire, WA16 8PA</v>
      </c>
      <c r="G1427" s="17">
        <f>Schools!G1427</f>
        <v>43230</v>
      </c>
      <c r="H1427">
        <f>Schools!H1427</f>
        <v>2772477</v>
      </c>
      <c r="I1427" t="str">
        <f>Schools!I1427</f>
        <v>2772477.txt</v>
      </c>
      <c r="J1427" t="str">
        <f>Schools!J1427</f>
        <v>https://files.api.ofsted.gov.uk/v1/file/2772477</v>
      </c>
      <c r="K1427" t="str">
        <f>Schools!K1427</f>
        <v>Full inspection</v>
      </c>
      <c r="L1427" t="b">
        <f t="shared" si="231"/>
        <v>0</v>
      </c>
      <c r="M1427">
        <f t="shared" si="231"/>
        <v>0</v>
      </c>
      <c r="N1427">
        <f t="shared" si="231"/>
        <v>2</v>
      </c>
      <c r="O1427">
        <f t="shared" si="231"/>
        <v>0</v>
      </c>
      <c r="P1427">
        <f t="shared" si="231"/>
        <v>0</v>
      </c>
      <c r="Q1427">
        <f t="shared" si="231"/>
        <v>0</v>
      </c>
      <c r="R1427">
        <f t="shared" si="231"/>
        <v>0</v>
      </c>
      <c r="S1427">
        <f t="shared" si="231"/>
        <v>0</v>
      </c>
      <c r="T1427">
        <f t="shared" si="231"/>
        <v>1</v>
      </c>
      <c r="U1427">
        <f t="shared" si="231"/>
        <v>0</v>
      </c>
      <c r="V1427">
        <f t="shared" si="231"/>
        <v>0</v>
      </c>
      <c r="W1427">
        <f t="shared" si="231"/>
        <v>0</v>
      </c>
      <c r="X1427">
        <f t="shared" si="231"/>
        <v>0</v>
      </c>
      <c r="Y1427">
        <f t="shared" si="232"/>
        <v>0</v>
      </c>
      <c r="Z1427">
        <f t="shared" si="232"/>
        <v>0</v>
      </c>
      <c r="AA1427">
        <f t="shared" si="232"/>
        <v>0</v>
      </c>
      <c r="AB1427">
        <f t="shared" si="232"/>
        <v>1</v>
      </c>
      <c r="AC1427">
        <f t="shared" si="232"/>
        <v>3</v>
      </c>
    </row>
    <row r="1428" spans="1:29">
      <c r="A1428">
        <f>Schools!A1428</f>
        <v>141407</v>
      </c>
      <c r="B1428" t="str">
        <f>Schools!B1428</f>
        <v>Stone Lodge Academy</v>
      </c>
      <c r="C1428" t="str">
        <f>Schools!C1428</f>
        <v>Special School</v>
      </c>
      <c r="D1428" t="str">
        <f>Schools!D1428</f>
        <v>Good</v>
      </c>
      <c r="E1428" t="str">
        <f>Schools!E1428</f>
        <v>/provider/25/141407</v>
      </c>
      <c r="F1428" t="str">
        <f>Schools!F1428</f>
        <v>Stone Lodge Lane West, Ipswich, Suffolk, IP2 9HW</v>
      </c>
      <c r="G1428" s="17">
        <f>Schools!G1428</f>
        <v>43150</v>
      </c>
      <c r="H1428">
        <f>Schools!H1428</f>
        <v>2755017</v>
      </c>
      <c r="I1428" t="str">
        <f>Schools!I1428</f>
        <v>2755017.txt</v>
      </c>
      <c r="J1428" t="str">
        <f>Schools!J1428</f>
        <v>https://files.api.ofsted.gov.uk/v1/file/2755017</v>
      </c>
      <c r="K1428" t="str">
        <f>Schools!K1428</f>
        <v>Full inspection</v>
      </c>
      <c r="L1428" t="b">
        <f t="shared" si="231"/>
        <v>0</v>
      </c>
      <c r="M1428">
        <f t="shared" si="231"/>
        <v>1</v>
      </c>
      <c r="N1428">
        <f t="shared" si="231"/>
        <v>3</v>
      </c>
      <c r="O1428">
        <f t="shared" si="231"/>
        <v>1</v>
      </c>
      <c r="P1428">
        <f t="shared" si="231"/>
        <v>1</v>
      </c>
      <c r="Q1428">
        <f t="shared" si="231"/>
        <v>0</v>
      </c>
      <c r="R1428">
        <f t="shared" si="231"/>
        <v>0</v>
      </c>
      <c r="S1428">
        <f t="shared" si="231"/>
        <v>0</v>
      </c>
      <c r="T1428">
        <f t="shared" si="231"/>
        <v>0</v>
      </c>
      <c r="U1428">
        <f t="shared" si="231"/>
        <v>0</v>
      </c>
      <c r="V1428">
        <f t="shared" si="231"/>
        <v>0</v>
      </c>
      <c r="W1428">
        <f t="shared" si="231"/>
        <v>0</v>
      </c>
      <c r="X1428">
        <f t="shared" si="231"/>
        <v>0</v>
      </c>
      <c r="Y1428">
        <f t="shared" si="232"/>
        <v>0</v>
      </c>
      <c r="Z1428">
        <f t="shared" si="232"/>
        <v>0</v>
      </c>
      <c r="AA1428">
        <f t="shared" si="232"/>
        <v>0</v>
      </c>
      <c r="AB1428">
        <f t="shared" si="232"/>
        <v>1</v>
      </c>
      <c r="AC1428">
        <f t="shared" si="232"/>
        <v>2</v>
      </c>
    </row>
    <row r="1429" spans="1:29">
      <c r="A1429">
        <f>Schools!A1429</f>
        <v>141382</v>
      </c>
      <c r="B1429" t="str">
        <f>Schools!B1429</f>
        <v>The Young People's Academy</v>
      </c>
      <c r="C1429" t="str">
        <f>Schools!C1429</f>
        <v>Special School</v>
      </c>
      <c r="D1429" t="str">
        <f>Schools!D1429</f>
        <v>Good</v>
      </c>
      <c r="E1429" t="str">
        <f>Schools!E1429</f>
        <v>/provider/25/141382</v>
      </c>
      <c r="F1429" t="str">
        <f>Schools!F1429</f>
        <v>Falling Lane, Yiewsley, West Drayton, UB7 8AB</v>
      </c>
      <c r="G1429" s="17">
        <f>Schools!G1429</f>
        <v>43221</v>
      </c>
      <c r="H1429">
        <f>Schools!H1429</f>
        <v>2770803</v>
      </c>
      <c r="I1429" t="str">
        <f>Schools!I1429</f>
        <v>2770803.txt</v>
      </c>
      <c r="J1429" t="str">
        <f>Schools!J1429</f>
        <v>https://files.api.ofsted.gov.uk/v1/file/2770803</v>
      </c>
      <c r="K1429" t="str">
        <f>Schools!K1429</f>
        <v>Full inspection</v>
      </c>
      <c r="L1429" t="b">
        <f t="shared" si="231"/>
        <v>0</v>
      </c>
      <c r="M1429">
        <f t="shared" si="231"/>
        <v>5</v>
      </c>
      <c r="N1429">
        <f t="shared" si="231"/>
        <v>6</v>
      </c>
      <c r="O1429">
        <f t="shared" si="231"/>
        <v>3</v>
      </c>
      <c r="P1429">
        <f t="shared" si="231"/>
        <v>1</v>
      </c>
      <c r="Q1429">
        <f t="shared" si="231"/>
        <v>0</v>
      </c>
      <c r="R1429">
        <f t="shared" si="231"/>
        <v>0</v>
      </c>
      <c r="S1429">
        <f t="shared" si="231"/>
        <v>0</v>
      </c>
      <c r="T1429">
        <f t="shared" si="231"/>
        <v>0</v>
      </c>
      <c r="U1429">
        <f t="shared" si="231"/>
        <v>0</v>
      </c>
      <c r="V1429">
        <f t="shared" si="231"/>
        <v>0</v>
      </c>
      <c r="W1429">
        <f t="shared" si="231"/>
        <v>0</v>
      </c>
      <c r="X1429">
        <f t="shared" si="231"/>
        <v>0</v>
      </c>
      <c r="Y1429">
        <f t="shared" si="232"/>
        <v>0</v>
      </c>
      <c r="Z1429">
        <f t="shared" si="232"/>
        <v>0</v>
      </c>
      <c r="AA1429">
        <f t="shared" si="232"/>
        <v>0</v>
      </c>
      <c r="AB1429">
        <f t="shared" si="232"/>
        <v>1</v>
      </c>
      <c r="AC1429">
        <f t="shared" si="232"/>
        <v>6</v>
      </c>
    </row>
    <row r="1430" spans="1:29">
      <c r="A1430">
        <f>Schools!A1430</f>
        <v>142930</v>
      </c>
      <c r="B1430" t="str">
        <f>Schools!B1430</f>
        <v>FUEL</v>
      </c>
      <c r="C1430" t="str">
        <f>Schools!C1430</f>
        <v>Independent School</v>
      </c>
      <c r="D1430" t="str">
        <f>Schools!D1430</f>
        <v>Good</v>
      </c>
      <c r="E1430" t="str">
        <f>Schools!E1430</f>
        <v>/provider/27/142930</v>
      </c>
      <c r="F1430" t="str">
        <f>Schools!F1430</f>
        <v>Unit 7 Ellesmere Business Park, Haydn Road, Nottingham, Nottinghamshire, NG5 1DX</v>
      </c>
      <c r="G1430" s="17">
        <f>Schools!G1430</f>
        <v>43165</v>
      </c>
      <c r="H1430">
        <f>Schools!H1430</f>
        <v>2758749</v>
      </c>
      <c r="I1430" t="str">
        <f>Schools!I1430</f>
        <v>2758749.txt</v>
      </c>
      <c r="J1430" t="str">
        <f>Schools!J1430</f>
        <v>https://files.api.ofsted.gov.uk/v1/file/2758749</v>
      </c>
      <c r="K1430" t="str">
        <f>Schools!K1430</f>
        <v>Standard inspection</v>
      </c>
      <c r="L1430" t="b">
        <f t="shared" si="231"/>
        <v>0</v>
      </c>
      <c r="M1430">
        <f t="shared" si="231"/>
        <v>0</v>
      </c>
      <c r="N1430">
        <f t="shared" si="231"/>
        <v>5</v>
      </c>
      <c r="O1430">
        <f t="shared" si="231"/>
        <v>0</v>
      </c>
      <c r="P1430">
        <f t="shared" si="231"/>
        <v>0</v>
      </c>
      <c r="Q1430">
        <f t="shared" si="231"/>
        <v>0</v>
      </c>
      <c r="R1430">
        <f t="shared" si="231"/>
        <v>0</v>
      </c>
      <c r="S1430">
        <f t="shared" si="231"/>
        <v>0</v>
      </c>
      <c r="T1430">
        <f t="shared" si="231"/>
        <v>0</v>
      </c>
      <c r="U1430">
        <f t="shared" si="231"/>
        <v>0</v>
      </c>
      <c r="V1430">
        <f t="shared" si="231"/>
        <v>0</v>
      </c>
      <c r="W1430">
        <f t="shared" si="231"/>
        <v>0</v>
      </c>
      <c r="X1430">
        <f t="shared" si="231"/>
        <v>0</v>
      </c>
      <c r="Y1430">
        <f t="shared" si="232"/>
        <v>0</v>
      </c>
      <c r="Z1430">
        <f t="shared" si="232"/>
        <v>0</v>
      </c>
      <c r="AA1430">
        <f t="shared" si="232"/>
        <v>0</v>
      </c>
      <c r="AB1430">
        <f t="shared" si="232"/>
        <v>3</v>
      </c>
      <c r="AC1430">
        <f t="shared" si="232"/>
        <v>6</v>
      </c>
    </row>
    <row r="1431" spans="1:29">
      <c r="A1431">
        <f>Schools!A1431</f>
        <v>142067</v>
      </c>
      <c r="B1431" t="str">
        <f>Schools!B1431</f>
        <v>Holy Trinity School</v>
      </c>
      <c r="C1431" t="str">
        <f>Schools!C1431</f>
        <v>Secondary</v>
      </c>
      <c r="D1431" t="str">
        <f>Schools!D1431</f>
        <v>Good</v>
      </c>
      <c r="E1431" t="str">
        <f>Schools!E1431</f>
        <v>/provider/23/142067</v>
      </c>
      <c r="F1431" t="str">
        <f>Schools!F1431</f>
        <v>Teece Drive, Priorslee, Telford, Shropshire, TF2 9SQ</v>
      </c>
      <c r="G1431" s="17">
        <f>Schools!G1431</f>
        <v>43264</v>
      </c>
      <c r="H1431">
        <f>Schools!H1431</f>
        <v>2779333</v>
      </c>
      <c r="I1431" t="str">
        <f>Schools!I1431</f>
        <v>2779333.txt</v>
      </c>
      <c r="J1431" t="str">
        <f>Schools!J1431</f>
        <v>https://files.api.ofsted.gov.uk/v1/file/2779333</v>
      </c>
      <c r="K1431" t="str">
        <f>Schools!K1431</f>
        <v>Full inspection</v>
      </c>
      <c r="L1431" t="b">
        <f t="shared" si="231"/>
        <v>0</v>
      </c>
      <c r="M1431">
        <f t="shared" si="231"/>
        <v>4</v>
      </c>
      <c r="N1431">
        <f t="shared" si="231"/>
        <v>4</v>
      </c>
      <c r="O1431">
        <f t="shared" si="231"/>
        <v>0</v>
      </c>
      <c r="P1431">
        <f t="shared" si="231"/>
        <v>0</v>
      </c>
      <c r="Q1431">
        <f t="shared" si="231"/>
        <v>0</v>
      </c>
      <c r="R1431">
        <f t="shared" si="231"/>
        <v>0</v>
      </c>
      <c r="S1431">
        <f t="shared" si="231"/>
        <v>0</v>
      </c>
      <c r="T1431">
        <f t="shared" si="231"/>
        <v>0</v>
      </c>
      <c r="U1431">
        <f t="shared" si="231"/>
        <v>0</v>
      </c>
      <c r="V1431">
        <f t="shared" si="231"/>
        <v>0</v>
      </c>
      <c r="W1431">
        <f t="shared" si="231"/>
        <v>0</v>
      </c>
      <c r="X1431">
        <f t="shared" si="231"/>
        <v>0</v>
      </c>
      <c r="Y1431">
        <f t="shared" si="232"/>
        <v>0</v>
      </c>
      <c r="Z1431">
        <f t="shared" si="232"/>
        <v>0</v>
      </c>
      <c r="AA1431">
        <f t="shared" si="232"/>
        <v>0</v>
      </c>
      <c r="AB1431">
        <f t="shared" si="232"/>
        <v>0</v>
      </c>
      <c r="AC1431">
        <f t="shared" si="232"/>
        <v>5</v>
      </c>
    </row>
    <row r="1432" spans="1:29">
      <c r="A1432">
        <f>Schools!A1432</f>
        <v>142939</v>
      </c>
      <c r="B1432" t="str">
        <f>Schools!B1432</f>
        <v>The Place Independent School</v>
      </c>
      <c r="C1432" t="str">
        <f>Schools!C1432</f>
        <v>Independent School</v>
      </c>
      <c r="D1432" t="str">
        <f>Schools!D1432</f>
        <v>Good</v>
      </c>
      <c r="E1432" t="str">
        <f>Schools!E1432</f>
        <v>/provider/27/142939</v>
      </c>
      <c r="F1432" t="str">
        <f>Schools!F1432</f>
        <v>Hill Farm, Belvoir Road, Bottesford, Leicestershire, NG13 0EA</v>
      </c>
      <c r="G1432" s="17">
        <f>Schools!G1432</f>
        <v>43143</v>
      </c>
      <c r="H1432">
        <f>Schools!H1432</f>
        <v>2753615</v>
      </c>
      <c r="I1432" t="str">
        <f>Schools!I1432</f>
        <v>2753615.txt</v>
      </c>
      <c r="J1432" t="str">
        <f>Schools!J1432</f>
        <v>https://files.api.ofsted.gov.uk/v1/file/2753615</v>
      </c>
      <c r="K1432" t="str">
        <f>Schools!K1432</f>
        <v>Standard inspection</v>
      </c>
      <c r="L1432" t="b">
        <f t="shared" ref="L1432:AA1441" si="233">VLOOKUP($A1432,rMentions,COLUMN()-9,FALSE)</f>
        <v>0</v>
      </c>
      <c r="M1432">
        <f t="shared" si="233"/>
        <v>1</v>
      </c>
      <c r="N1432">
        <f t="shared" si="233"/>
        <v>1</v>
      </c>
      <c r="O1432">
        <f t="shared" si="233"/>
        <v>0</v>
      </c>
      <c r="P1432">
        <f t="shared" si="233"/>
        <v>0</v>
      </c>
      <c r="Q1432">
        <f t="shared" si="233"/>
        <v>0</v>
      </c>
      <c r="R1432">
        <f t="shared" si="233"/>
        <v>0</v>
      </c>
      <c r="S1432">
        <f t="shared" si="233"/>
        <v>0</v>
      </c>
      <c r="T1432">
        <f t="shared" si="233"/>
        <v>0</v>
      </c>
      <c r="U1432">
        <f t="shared" si="233"/>
        <v>0</v>
      </c>
      <c r="V1432">
        <f t="shared" si="233"/>
        <v>0</v>
      </c>
      <c r="W1432">
        <f t="shared" si="233"/>
        <v>0</v>
      </c>
      <c r="X1432">
        <f t="shared" si="233"/>
        <v>0</v>
      </c>
      <c r="Y1432">
        <f t="shared" si="233"/>
        <v>0</v>
      </c>
      <c r="Z1432">
        <f t="shared" si="233"/>
        <v>0</v>
      </c>
      <c r="AA1432">
        <f t="shared" si="233"/>
        <v>0</v>
      </c>
      <c r="AB1432">
        <f t="shared" si="232"/>
        <v>1</v>
      </c>
      <c r="AC1432">
        <f t="shared" si="232"/>
        <v>0</v>
      </c>
    </row>
    <row r="1433" spans="1:29">
      <c r="A1433">
        <f>Schools!A1433</f>
        <v>144475</v>
      </c>
      <c r="B1433" t="str">
        <f>Schools!B1433</f>
        <v>Parkview Academy</v>
      </c>
      <c r="C1433" t="str">
        <f>Schools!C1433</f>
        <v>Independent School</v>
      </c>
      <c r="D1433" t="str">
        <f>Schools!D1433</f>
        <v>Good</v>
      </c>
      <c r="E1433" t="str">
        <f>Schools!E1433</f>
        <v>/provider/27/144475</v>
      </c>
      <c r="F1433" t="str">
        <f>Schools!F1433</f>
        <v>8 Approach Road, Cliftonville, Margate, Kent, CT9 2AN</v>
      </c>
      <c r="G1433" s="17">
        <f>Schools!G1433</f>
        <v>43293</v>
      </c>
      <c r="H1433">
        <f>Schools!H1433</f>
        <v>2785359</v>
      </c>
      <c r="I1433" t="str">
        <f>Schools!I1433</f>
        <v>2785359.txt</v>
      </c>
      <c r="J1433" t="str">
        <f>Schools!J1433</f>
        <v>https://files.api.ofsted.gov.uk/v1/file/2785359</v>
      </c>
      <c r="K1433" t="str">
        <f>Schools!K1433</f>
        <v>Standard inspection</v>
      </c>
      <c r="L1433" t="b">
        <f t="shared" si="233"/>
        <v>0</v>
      </c>
      <c r="M1433">
        <f t="shared" si="233"/>
        <v>2</v>
      </c>
      <c r="N1433">
        <f t="shared" si="233"/>
        <v>7</v>
      </c>
      <c r="O1433">
        <f t="shared" si="233"/>
        <v>0</v>
      </c>
      <c r="P1433">
        <f t="shared" si="233"/>
        <v>2</v>
      </c>
      <c r="Q1433">
        <f t="shared" si="233"/>
        <v>0</v>
      </c>
      <c r="R1433">
        <f t="shared" si="233"/>
        <v>0</v>
      </c>
      <c r="S1433">
        <f t="shared" si="233"/>
        <v>0</v>
      </c>
      <c r="T1433">
        <f t="shared" si="233"/>
        <v>0</v>
      </c>
      <c r="U1433">
        <f t="shared" si="233"/>
        <v>0</v>
      </c>
      <c r="V1433">
        <f t="shared" si="233"/>
        <v>0</v>
      </c>
      <c r="W1433">
        <f t="shared" si="233"/>
        <v>0</v>
      </c>
      <c r="X1433">
        <f t="shared" si="233"/>
        <v>0</v>
      </c>
      <c r="Y1433">
        <f t="shared" si="232"/>
        <v>0</v>
      </c>
      <c r="Z1433">
        <f t="shared" si="232"/>
        <v>0</v>
      </c>
      <c r="AA1433">
        <f t="shared" si="232"/>
        <v>0</v>
      </c>
      <c r="AB1433">
        <f t="shared" si="232"/>
        <v>2</v>
      </c>
      <c r="AC1433">
        <f t="shared" si="232"/>
        <v>5</v>
      </c>
    </row>
    <row r="1434" spans="1:29">
      <c r="A1434">
        <f>Schools!A1434</f>
        <v>144514</v>
      </c>
      <c r="B1434" t="str">
        <f>Schools!B1434</f>
        <v>The Wasp Centre</v>
      </c>
      <c r="C1434" t="str">
        <f>Schools!C1434</f>
        <v>Independent School</v>
      </c>
      <c r="D1434" t="str">
        <f>Schools!D1434</f>
        <v>Requires Improvement</v>
      </c>
      <c r="E1434" t="str">
        <f>Schools!E1434</f>
        <v>/provider/27/144514</v>
      </c>
      <c r="F1434" t="str">
        <f>Schools!F1434</f>
        <v>Brunel House, Mitchell Road, Salisbury, Wiltshire, SP2 7PY</v>
      </c>
      <c r="G1434" s="17">
        <f>Schools!G1434</f>
        <v>43269</v>
      </c>
      <c r="H1434">
        <f>Schools!H1434</f>
        <v>2780353</v>
      </c>
      <c r="I1434" t="str">
        <f>Schools!I1434</f>
        <v>2780353.txt</v>
      </c>
      <c r="J1434" t="str">
        <f>Schools!J1434</f>
        <v>https://files.api.ofsted.gov.uk/v1/file/2780353</v>
      </c>
      <c r="K1434" t="str">
        <f>Schools!K1434</f>
        <v>Standard inspection</v>
      </c>
      <c r="L1434" t="b">
        <f t="shared" si="233"/>
        <v>0</v>
      </c>
      <c r="M1434">
        <f t="shared" si="233"/>
        <v>1</v>
      </c>
      <c r="N1434">
        <f t="shared" si="233"/>
        <v>3</v>
      </c>
      <c r="O1434">
        <f t="shared" si="233"/>
        <v>0</v>
      </c>
      <c r="P1434">
        <f t="shared" si="233"/>
        <v>0</v>
      </c>
      <c r="Q1434">
        <f t="shared" si="233"/>
        <v>0</v>
      </c>
      <c r="R1434">
        <f t="shared" si="233"/>
        <v>0</v>
      </c>
      <c r="S1434">
        <f t="shared" si="233"/>
        <v>0</v>
      </c>
      <c r="T1434">
        <f t="shared" si="233"/>
        <v>0</v>
      </c>
      <c r="U1434">
        <f t="shared" si="233"/>
        <v>0</v>
      </c>
      <c r="V1434">
        <f t="shared" si="233"/>
        <v>0</v>
      </c>
      <c r="W1434">
        <f t="shared" si="233"/>
        <v>0</v>
      </c>
      <c r="X1434">
        <f t="shared" si="233"/>
        <v>0</v>
      </c>
      <c r="Y1434">
        <f t="shared" si="232"/>
        <v>0</v>
      </c>
      <c r="Z1434">
        <f t="shared" si="232"/>
        <v>0</v>
      </c>
      <c r="AA1434">
        <f t="shared" si="232"/>
        <v>0</v>
      </c>
      <c r="AB1434">
        <f t="shared" si="232"/>
        <v>0</v>
      </c>
      <c r="AC1434">
        <f t="shared" si="232"/>
        <v>4</v>
      </c>
    </row>
    <row r="1435" spans="1:29">
      <c r="A1435">
        <f>Schools!A1435</f>
        <v>123635</v>
      </c>
      <c r="B1435" t="str">
        <f>Schools!B1435</f>
        <v>The Bridge at HLC</v>
      </c>
      <c r="C1435" t="str">
        <f>Schools!C1435</f>
        <v>Special School</v>
      </c>
      <c r="D1435">
        <f>Schools!D1435</f>
        <v>0</v>
      </c>
      <c r="E1435" t="str">
        <f>Schools!E1435</f>
        <v>/provider/25/123635</v>
      </c>
      <c r="F1435" t="str">
        <f>Schools!F1435</f>
        <v>Waterloo Road, Hadley, Telford, Shropshire, TF1 5NQ</v>
      </c>
      <c r="G1435" s="17">
        <f>Schools!G1435</f>
        <v>43138</v>
      </c>
      <c r="H1435">
        <f>Schools!H1435</f>
        <v>2752215</v>
      </c>
      <c r="I1435" t="str">
        <f>Schools!I1435</f>
        <v>2752215.txt</v>
      </c>
      <c r="J1435" t="str">
        <f>Schools!J1435</f>
        <v>https://files.api.ofsted.gov.uk/v1/file/2752215</v>
      </c>
      <c r="K1435" t="str">
        <f>Schools!K1435</f>
        <v>Short inspection</v>
      </c>
      <c r="L1435" t="b">
        <f t="shared" si="233"/>
        <v>0</v>
      </c>
      <c r="M1435">
        <f t="shared" si="233"/>
        <v>0</v>
      </c>
      <c r="N1435">
        <f t="shared" si="233"/>
        <v>0</v>
      </c>
      <c r="O1435">
        <f t="shared" si="233"/>
        <v>0</v>
      </c>
      <c r="P1435">
        <f t="shared" si="233"/>
        <v>0</v>
      </c>
      <c r="Q1435">
        <f t="shared" si="233"/>
        <v>0</v>
      </c>
      <c r="R1435">
        <f t="shared" si="233"/>
        <v>0</v>
      </c>
      <c r="S1435">
        <f t="shared" si="233"/>
        <v>0</v>
      </c>
      <c r="T1435">
        <f t="shared" si="233"/>
        <v>0</v>
      </c>
      <c r="U1435">
        <f t="shared" si="233"/>
        <v>0</v>
      </c>
      <c r="V1435">
        <f t="shared" si="233"/>
        <v>0</v>
      </c>
      <c r="W1435">
        <f t="shared" si="233"/>
        <v>0</v>
      </c>
      <c r="X1435">
        <f t="shared" si="233"/>
        <v>0</v>
      </c>
      <c r="Y1435">
        <f t="shared" si="232"/>
        <v>0</v>
      </c>
      <c r="Z1435">
        <f t="shared" si="232"/>
        <v>0</v>
      </c>
      <c r="AA1435">
        <f t="shared" si="232"/>
        <v>0</v>
      </c>
      <c r="AB1435">
        <f t="shared" si="232"/>
        <v>0</v>
      </c>
      <c r="AC1435">
        <f t="shared" si="232"/>
        <v>0</v>
      </c>
    </row>
    <row r="1436" spans="1:29">
      <c r="A1436">
        <f>Schools!A1436</f>
        <v>122328</v>
      </c>
      <c r="B1436" t="str">
        <f>Schools!B1436</f>
        <v>Haydon Bridge Community High School and Sports College</v>
      </c>
      <c r="C1436" t="str">
        <f>Schools!C1436</f>
        <v>Secondary</v>
      </c>
      <c r="D1436" t="str">
        <f>Schools!D1436</f>
        <v>Inadequate</v>
      </c>
      <c r="E1436" t="str">
        <f>Schools!E1436</f>
        <v>/provider/23/122328</v>
      </c>
      <c r="F1436" t="str">
        <f>Schools!F1436</f>
        <v>Haydon Bridge, Hexham, Northumberland, NE47 6LR</v>
      </c>
      <c r="G1436" s="17">
        <f>Schools!G1436</f>
        <v>43244</v>
      </c>
      <c r="H1436">
        <f>Schools!H1436</f>
        <v>2775541</v>
      </c>
      <c r="I1436" t="str">
        <f>Schools!I1436</f>
        <v>2775541.txt</v>
      </c>
      <c r="J1436" t="str">
        <f>Schools!J1436</f>
        <v>https://files.api.ofsted.gov.uk/v1/file/2775541</v>
      </c>
      <c r="K1436" t="str">
        <f>Schools!K1436</f>
        <v>Full inspection</v>
      </c>
      <c r="L1436" t="b">
        <f t="shared" si="233"/>
        <v>0</v>
      </c>
      <c r="M1436">
        <f t="shared" si="233"/>
        <v>2</v>
      </c>
      <c r="N1436">
        <f t="shared" si="233"/>
        <v>8</v>
      </c>
      <c r="O1436">
        <f t="shared" si="233"/>
        <v>0</v>
      </c>
      <c r="P1436">
        <f t="shared" si="233"/>
        <v>0</v>
      </c>
      <c r="Q1436">
        <f t="shared" si="233"/>
        <v>0</v>
      </c>
      <c r="R1436">
        <f t="shared" si="233"/>
        <v>0</v>
      </c>
      <c r="S1436">
        <f t="shared" si="233"/>
        <v>5</v>
      </c>
      <c r="T1436">
        <f t="shared" si="233"/>
        <v>0</v>
      </c>
      <c r="U1436">
        <f t="shared" si="233"/>
        <v>0</v>
      </c>
      <c r="V1436">
        <f t="shared" si="233"/>
        <v>0</v>
      </c>
      <c r="W1436">
        <f t="shared" si="233"/>
        <v>0</v>
      </c>
      <c r="X1436">
        <f t="shared" si="233"/>
        <v>0</v>
      </c>
      <c r="Y1436">
        <f t="shared" si="232"/>
        <v>0</v>
      </c>
      <c r="Z1436">
        <f t="shared" si="232"/>
        <v>0</v>
      </c>
      <c r="AA1436">
        <f t="shared" si="232"/>
        <v>0</v>
      </c>
      <c r="AB1436">
        <f t="shared" si="232"/>
        <v>0</v>
      </c>
      <c r="AC1436">
        <f t="shared" si="232"/>
        <v>7</v>
      </c>
    </row>
    <row r="1437" spans="1:29">
      <c r="A1437">
        <f>Schools!A1437</f>
        <v>122334</v>
      </c>
      <c r="B1437" t="str">
        <f>Schools!B1437</f>
        <v>Seaton Sluice Middle School</v>
      </c>
      <c r="C1437" t="str">
        <f>Schools!C1437</f>
        <v>Secondary</v>
      </c>
      <c r="D1437">
        <f>Schools!D1437</f>
        <v>0</v>
      </c>
      <c r="E1437" t="str">
        <f>Schools!E1437</f>
        <v>/provider/23/122334</v>
      </c>
      <c r="F1437" t="str">
        <f>Schools!F1437</f>
        <v>Alston Grove, Seaton Sluice, Whitley Bay, Tyne and Wear, NE26 4JS</v>
      </c>
      <c r="G1437" s="17">
        <f>Schools!G1437</f>
        <v>43157</v>
      </c>
      <c r="H1437">
        <f>Schools!H1437</f>
        <v>2756423</v>
      </c>
      <c r="I1437" t="str">
        <f>Schools!I1437</f>
        <v>2756423.txt</v>
      </c>
      <c r="J1437" t="str">
        <f>Schools!J1437</f>
        <v>https://files.api.ofsted.gov.uk/v1/file/2756423</v>
      </c>
      <c r="K1437" t="str">
        <f>Schools!K1437</f>
        <v>Short inspection</v>
      </c>
      <c r="L1437" t="b">
        <f t="shared" si="233"/>
        <v>0</v>
      </c>
      <c r="M1437">
        <f t="shared" si="233"/>
        <v>1</v>
      </c>
      <c r="N1437">
        <f t="shared" si="233"/>
        <v>13</v>
      </c>
      <c r="O1437">
        <f t="shared" si="233"/>
        <v>0</v>
      </c>
      <c r="P1437">
        <f t="shared" si="233"/>
        <v>2</v>
      </c>
      <c r="Q1437">
        <f t="shared" si="233"/>
        <v>0</v>
      </c>
      <c r="R1437">
        <f t="shared" si="233"/>
        <v>0</v>
      </c>
      <c r="S1437">
        <f t="shared" si="233"/>
        <v>0</v>
      </c>
      <c r="T1437">
        <f t="shared" si="233"/>
        <v>0</v>
      </c>
      <c r="U1437">
        <f t="shared" si="233"/>
        <v>0</v>
      </c>
      <c r="V1437">
        <f t="shared" si="233"/>
        <v>0</v>
      </c>
      <c r="W1437">
        <f t="shared" si="233"/>
        <v>0</v>
      </c>
      <c r="X1437">
        <f t="shared" si="233"/>
        <v>0</v>
      </c>
      <c r="Y1437">
        <f t="shared" si="232"/>
        <v>0</v>
      </c>
      <c r="Z1437">
        <f t="shared" si="232"/>
        <v>0</v>
      </c>
      <c r="AA1437">
        <f t="shared" si="232"/>
        <v>0</v>
      </c>
      <c r="AB1437">
        <f t="shared" si="232"/>
        <v>0</v>
      </c>
      <c r="AC1437">
        <f t="shared" si="232"/>
        <v>4</v>
      </c>
    </row>
    <row r="1438" spans="1:29">
      <c r="A1438">
        <f>Schools!A1438</f>
        <v>122335</v>
      </c>
      <c r="B1438" t="str">
        <f>Schools!B1438</f>
        <v>Whytrig Community Middle School</v>
      </c>
      <c r="C1438" t="str">
        <f>Schools!C1438</f>
        <v>Secondary</v>
      </c>
      <c r="D1438" t="str">
        <f>Schools!D1438</f>
        <v>Requires Improvement</v>
      </c>
      <c r="E1438" t="str">
        <f>Schools!E1438</f>
        <v>/provider/23/122335</v>
      </c>
      <c r="F1438" t="str">
        <f>Schools!F1438</f>
        <v>Elsdon Avenue, Seaton Delaval, Whitley Bay, Northumberland, NE25 0BP</v>
      </c>
      <c r="G1438" s="17">
        <f>Schools!G1438</f>
        <v>43277</v>
      </c>
      <c r="H1438">
        <f>Schools!H1438</f>
        <v>2781691</v>
      </c>
      <c r="I1438" t="str">
        <f>Schools!I1438</f>
        <v>2781691.txt</v>
      </c>
      <c r="J1438" t="str">
        <f>Schools!J1438</f>
        <v>https://files.api.ofsted.gov.uk/v1/file/2781691</v>
      </c>
      <c r="K1438" t="str">
        <f>Schools!K1438</f>
        <v>Full inspection</v>
      </c>
      <c r="L1438" t="b">
        <f t="shared" si="233"/>
        <v>0</v>
      </c>
      <c r="M1438">
        <f t="shared" si="233"/>
        <v>0</v>
      </c>
      <c r="N1438">
        <f t="shared" si="233"/>
        <v>8</v>
      </c>
      <c r="O1438">
        <f t="shared" si="233"/>
        <v>0</v>
      </c>
      <c r="P1438">
        <f t="shared" si="233"/>
        <v>0</v>
      </c>
      <c r="Q1438">
        <f t="shared" si="233"/>
        <v>0</v>
      </c>
      <c r="R1438">
        <f t="shared" si="233"/>
        <v>0</v>
      </c>
      <c r="S1438">
        <f t="shared" si="233"/>
        <v>0</v>
      </c>
      <c r="T1438">
        <f t="shared" si="233"/>
        <v>2</v>
      </c>
      <c r="U1438">
        <f t="shared" si="233"/>
        <v>0</v>
      </c>
      <c r="V1438">
        <f t="shared" si="233"/>
        <v>0</v>
      </c>
      <c r="W1438">
        <f t="shared" si="233"/>
        <v>0</v>
      </c>
      <c r="X1438">
        <f t="shared" si="233"/>
        <v>0</v>
      </c>
      <c r="Y1438">
        <f t="shared" si="232"/>
        <v>0</v>
      </c>
      <c r="Z1438">
        <f t="shared" si="232"/>
        <v>0</v>
      </c>
      <c r="AA1438">
        <f t="shared" si="232"/>
        <v>0</v>
      </c>
      <c r="AB1438">
        <f t="shared" si="232"/>
        <v>0</v>
      </c>
      <c r="AC1438">
        <f t="shared" si="232"/>
        <v>4</v>
      </c>
    </row>
    <row r="1439" spans="1:29">
      <c r="A1439">
        <f>Schools!A1439</f>
        <v>122348</v>
      </c>
      <c r="B1439" t="str">
        <f>Schools!B1439</f>
        <v xml:space="preserve">Tweedmouth Community Middle School </v>
      </c>
      <c r="C1439" t="str">
        <f>Schools!C1439</f>
        <v>Secondary</v>
      </c>
      <c r="D1439">
        <f>Schools!D1439</f>
        <v>0</v>
      </c>
      <c r="E1439" t="str">
        <f>Schools!E1439</f>
        <v>/provider/23/122348</v>
      </c>
      <c r="F1439" t="str">
        <f>Schools!F1439</f>
        <v>Billendean Terrace, Spittal, Berwick-upon-Tweed, Northumberland, TD15 2DJ</v>
      </c>
      <c r="G1439" s="17">
        <f>Schools!G1439</f>
        <v>43083</v>
      </c>
      <c r="H1439">
        <f>Schools!H1439</f>
        <v>2743103</v>
      </c>
      <c r="I1439" t="str">
        <f>Schools!I1439</f>
        <v>2743103.txt</v>
      </c>
      <c r="J1439" t="str">
        <f>Schools!J1439</f>
        <v>https://files.api.ofsted.gov.uk/v1/file/2743103</v>
      </c>
      <c r="K1439" t="str">
        <f>Schools!K1439</f>
        <v>Monitoring visit</v>
      </c>
      <c r="L1439" t="b">
        <f t="shared" si="233"/>
        <v>0</v>
      </c>
      <c r="M1439">
        <f t="shared" si="233"/>
        <v>0</v>
      </c>
      <c r="N1439">
        <f t="shared" si="233"/>
        <v>8</v>
      </c>
      <c r="O1439">
        <f t="shared" si="233"/>
        <v>0</v>
      </c>
      <c r="P1439">
        <f t="shared" si="233"/>
        <v>0</v>
      </c>
      <c r="Q1439">
        <f t="shared" si="233"/>
        <v>0</v>
      </c>
      <c r="R1439">
        <f t="shared" si="233"/>
        <v>0</v>
      </c>
      <c r="S1439">
        <f t="shared" si="233"/>
        <v>0</v>
      </c>
      <c r="T1439">
        <f t="shared" si="233"/>
        <v>0</v>
      </c>
      <c r="U1439">
        <f t="shared" si="233"/>
        <v>0</v>
      </c>
      <c r="V1439">
        <f t="shared" si="233"/>
        <v>0</v>
      </c>
      <c r="W1439">
        <f t="shared" si="233"/>
        <v>0</v>
      </c>
      <c r="X1439">
        <f t="shared" si="233"/>
        <v>0</v>
      </c>
      <c r="Y1439">
        <f t="shared" si="232"/>
        <v>0</v>
      </c>
      <c r="Z1439">
        <f t="shared" si="232"/>
        <v>0</v>
      </c>
      <c r="AA1439">
        <f t="shared" si="232"/>
        <v>0</v>
      </c>
      <c r="AB1439">
        <f t="shared" si="232"/>
        <v>0</v>
      </c>
      <c r="AC1439">
        <f t="shared" si="232"/>
        <v>0</v>
      </c>
    </row>
    <row r="1440" spans="1:29">
      <c r="A1440">
        <f>Schools!A1440</f>
        <v>122354</v>
      </c>
      <c r="B1440" t="str">
        <f>Schools!B1440</f>
        <v>Berwick Middle School</v>
      </c>
      <c r="C1440" t="str">
        <f>Schools!C1440</f>
        <v>Secondary</v>
      </c>
      <c r="D1440">
        <f>Schools!D1440</f>
        <v>0</v>
      </c>
      <c r="E1440" t="str">
        <f>Schools!E1440</f>
        <v>/provider/23/122354</v>
      </c>
      <c r="F1440" t="str">
        <f>Schools!F1440</f>
        <v>Lovaine Terrace, Berwick-upon-Tweed, Northumberland, TD15 1LA</v>
      </c>
      <c r="G1440" s="17">
        <f>Schools!G1440</f>
        <v>43090</v>
      </c>
      <c r="H1440">
        <f>Schools!H1440</f>
        <v>2744645</v>
      </c>
      <c r="I1440" t="str">
        <f>Schools!I1440</f>
        <v>2744645.txt</v>
      </c>
      <c r="J1440" t="str">
        <f>Schools!J1440</f>
        <v>https://files.api.ofsted.gov.uk/v1/file/2744645</v>
      </c>
      <c r="K1440" t="str">
        <f>Schools!K1440</f>
        <v>Short inspection</v>
      </c>
      <c r="L1440" t="b">
        <f t="shared" si="233"/>
        <v>0</v>
      </c>
      <c r="M1440">
        <f t="shared" si="233"/>
        <v>1</v>
      </c>
      <c r="N1440">
        <f t="shared" si="233"/>
        <v>2</v>
      </c>
      <c r="O1440">
        <f t="shared" si="233"/>
        <v>0</v>
      </c>
      <c r="P1440">
        <f t="shared" si="233"/>
        <v>1</v>
      </c>
      <c r="Q1440">
        <f t="shared" si="233"/>
        <v>0</v>
      </c>
      <c r="R1440">
        <f t="shared" si="233"/>
        <v>0</v>
      </c>
      <c r="S1440">
        <f t="shared" si="233"/>
        <v>0</v>
      </c>
      <c r="T1440">
        <f t="shared" si="233"/>
        <v>0</v>
      </c>
      <c r="U1440">
        <f t="shared" si="233"/>
        <v>0</v>
      </c>
      <c r="V1440">
        <f t="shared" si="233"/>
        <v>0</v>
      </c>
      <c r="W1440">
        <f t="shared" si="233"/>
        <v>0</v>
      </c>
      <c r="X1440">
        <f t="shared" si="233"/>
        <v>0</v>
      </c>
      <c r="Y1440">
        <f t="shared" si="232"/>
        <v>0</v>
      </c>
      <c r="Z1440">
        <f t="shared" si="232"/>
        <v>0</v>
      </c>
      <c r="AA1440">
        <f t="shared" si="232"/>
        <v>0</v>
      </c>
      <c r="AB1440">
        <f t="shared" si="232"/>
        <v>0</v>
      </c>
      <c r="AC1440">
        <f t="shared" si="232"/>
        <v>1</v>
      </c>
    </row>
    <row r="1441" spans="1:29">
      <c r="A1441">
        <f>Schools!A1441</f>
        <v>122369</v>
      </c>
      <c r="B1441" t="str">
        <f>Schools!B1441</f>
        <v>St Joseph's Roman Catholic Voluntary Aided Middle School</v>
      </c>
      <c r="C1441" t="str">
        <f>Schools!C1441</f>
        <v>Secondary</v>
      </c>
      <c r="D1441">
        <f>Schools!D1441</f>
        <v>0</v>
      </c>
      <c r="E1441" t="str">
        <f>Schools!E1441</f>
        <v>/provider/23/122369</v>
      </c>
      <c r="F1441" t="str">
        <f>Schools!F1441</f>
        <v>Highford Lane, Hexham, Northumberland, NE46 2DD</v>
      </c>
      <c r="G1441" s="17">
        <f>Schools!G1441</f>
        <v>43286</v>
      </c>
      <c r="H1441">
        <f>Schools!H1441</f>
        <v>2783891</v>
      </c>
      <c r="I1441" t="str">
        <f>Schools!I1441</f>
        <v>2783891.txt</v>
      </c>
      <c r="J1441" t="str">
        <f>Schools!J1441</f>
        <v>https://files.api.ofsted.gov.uk/v1/file/2783891</v>
      </c>
      <c r="K1441" t="str">
        <f>Schools!K1441</f>
        <v>Short inspection</v>
      </c>
      <c r="L1441" t="b">
        <f t="shared" si="233"/>
        <v>0</v>
      </c>
      <c r="M1441">
        <f t="shared" si="233"/>
        <v>2</v>
      </c>
      <c r="N1441">
        <f t="shared" si="233"/>
        <v>9</v>
      </c>
      <c r="O1441">
        <f t="shared" si="233"/>
        <v>0</v>
      </c>
      <c r="P1441">
        <f t="shared" si="233"/>
        <v>0</v>
      </c>
      <c r="Q1441">
        <f t="shared" si="233"/>
        <v>0</v>
      </c>
      <c r="R1441">
        <f t="shared" si="233"/>
        <v>0</v>
      </c>
      <c r="S1441">
        <f t="shared" si="233"/>
        <v>0</v>
      </c>
      <c r="T1441">
        <f t="shared" si="233"/>
        <v>0</v>
      </c>
      <c r="U1441">
        <f t="shared" si="233"/>
        <v>0</v>
      </c>
      <c r="V1441">
        <f t="shared" si="233"/>
        <v>0</v>
      </c>
      <c r="W1441">
        <f t="shared" si="233"/>
        <v>0</v>
      </c>
      <c r="X1441">
        <f t="shared" si="233"/>
        <v>0</v>
      </c>
      <c r="Y1441">
        <f t="shared" si="232"/>
        <v>0</v>
      </c>
      <c r="Z1441">
        <f t="shared" si="232"/>
        <v>0</v>
      </c>
      <c r="AA1441">
        <f t="shared" si="232"/>
        <v>0</v>
      </c>
      <c r="AB1441">
        <f t="shared" si="232"/>
        <v>0</v>
      </c>
      <c r="AC1441">
        <f t="shared" si="232"/>
        <v>4</v>
      </c>
    </row>
    <row r="1442" spans="1:29">
      <c r="A1442">
        <f>Schools!A1442</f>
        <v>126071</v>
      </c>
      <c r="B1442" t="str">
        <f>Schools!B1442</f>
        <v>Ifield Community College</v>
      </c>
      <c r="C1442" t="str">
        <f>Schools!C1442</f>
        <v>Secondary</v>
      </c>
      <c r="D1442" t="str">
        <f>Schools!D1442</f>
        <v>Good</v>
      </c>
      <c r="E1442" t="str">
        <f>Schools!E1442</f>
        <v>/provider/23/126071</v>
      </c>
      <c r="F1442" t="str">
        <f>Schools!F1442</f>
        <v>Crawley Avenue, Ifield, Crawley, West Sussex, RH11 0DB</v>
      </c>
      <c r="G1442" s="17">
        <f>Schools!G1442</f>
        <v>43207</v>
      </c>
      <c r="H1442">
        <f>Schools!H1442</f>
        <v>2769813</v>
      </c>
      <c r="I1442" t="str">
        <f>Schools!I1442</f>
        <v>2769813.txt</v>
      </c>
      <c r="J1442" t="str">
        <f>Schools!J1442</f>
        <v>https://files.api.ofsted.gov.uk/v1/file/2769813</v>
      </c>
      <c r="K1442" t="str">
        <f>Schools!K1442</f>
        <v>Full inspection</v>
      </c>
      <c r="L1442" t="b">
        <f t="shared" ref="L1442:AA1451" si="234">VLOOKUP($A1442,rMentions,COLUMN()-9,FALSE)</f>
        <v>0</v>
      </c>
      <c r="M1442">
        <f t="shared" si="234"/>
        <v>7</v>
      </c>
      <c r="N1442">
        <f t="shared" si="234"/>
        <v>7</v>
      </c>
      <c r="O1442">
        <f t="shared" si="234"/>
        <v>0</v>
      </c>
      <c r="P1442">
        <f t="shared" si="234"/>
        <v>0</v>
      </c>
      <c r="Q1442">
        <f t="shared" si="234"/>
        <v>0</v>
      </c>
      <c r="R1442">
        <f t="shared" si="234"/>
        <v>0</v>
      </c>
      <c r="S1442">
        <f t="shared" si="234"/>
        <v>0</v>
      </c>
      <c r="T1442">
        <f t="shared" si="234"/>
        <v>0</v>
      </c>
      <c r="U1442">
        <f t="shared" si="234"/>
        <v>0</v>
      </c>
      <c r="V1442">
        <f t="shared" si="234"/>
        <v>0</v>
      </c>
      <c r="W1442">
        <f t="shared" si="234"/>
        <v>0</v>
      </c>
      <c r="X1442">
        <f t="shared" si="234"/>
        <v>0</v>
      </c>
      <c r="Y1442">
        <f t="shared" si="234"/>
        <v>0</v>
      </c>
      <c r="Z1442">
        <f t="shared" si="234"/>
        <v>0</v>
      </c>
      <c r="AA1442">
        <f t="shared" si="234"/>
        <v>0</v>
      </c>
      <c r="AB1442">
        <f t="shared" ref="Y1442:AC1457" si="235">VLOOKUP($A1442,rMentions,COLUMN()-9,FALSE)</f>
        <v>0</v>
      </c>
      <c r="AC1442">
        <f t="shared" si="235"/>
        <v>9</v>
      </c>
    </row>
    <row r="1443" spans="1:29">
      <c r="A1443">
        <f>Schools!A1443</f>
        <v>122389</v>
      </c>
      <c r="B1443" t="str">
        <f>Schools!B1443</f>
        <v>Collingwood School &amp; Media Arts College</v>
      </c>
      <c r="C1443" t="str">
        <f>Schools!C1443</f>
        <v>Special School</v>
      </c>
      <c r="D1443">
        <f>Schools!D1443</f>
        <v>0</v>
      </c>
      <c r="E1443" t="str">
        <f>Schools!E1443</f>
        <v>/provider/25/122389</v>
      </c>
      <c r="F1443" t="str">
        <f>Schools!F1443</f>
        <v>Stobhillgate, Morpeth, Northumberland, NE61 2HA</v>
      </c>
      <c r="G1443" s="17">
        <f>Schools!G1443</f>
        <v>43285</v>
      </c>
      <c r="H1443">
        <f>Schools!H1443</f>
        <v>2783523</v>
      </c>
      <c r="I1443" t="str">
        <f>Schools!I1443</f>
        <v>2783523.txt</v>
      </c>
      <c r="J1443" t="str">
        <f>Schools!J1443</f>
        <v>https://files.api.ofsted.gov.uk/v1/file/2783523</v>
      </c>
      <c r="K1443" t="str">
        <f>Schools!K1443</f>
        <v>Short inspection</v>
      </c>
      <c r="L1443" t="b">
        <f t="shared" si="234"/>
        <v>0</v>
      </c>
      <c r="M1443">
        <f t="shared" si="234"/>
        <v>0</v>
      </c>
      <c r="N1443">
        <f t="shared" si="234"/>
        <v>0</v>
      </c>
      <c r="O1443">
        <f t="shared" si="234"/>
        <v>0</v>
      </c>
      <c r="P1443">
        <f t="shared" si="234"/>
        <v>0</v>
      </c>
      <c r="Q1443">
        <f t="shared" si="234"/>
        <v>0</v>
      </c>
      <c r="R1443">
        <f t="shared" si="234"/>
        <v>0</v>
      </c>
      <c r="S1443">
        <f t="shared" si="234"/>
        <v>0</v>
      </c>
      <c r="T1443">
        <f t="shared" si="234"/>
        <v>0</v>
      </c>
      <c r="U1443">
        <f t="shared" si="234"/>
        <v>0</v>
      </c>
      <c r="V1443">
        <f t="shared" si="234"/>
        <v>0</v>
      </c>
      <c r="W1443">
        <f t="shared" si="234"/>
        <v>0</v>
      </c>
      <c r="X1443">
        <f t="shared" si="234"/>
        <v>0</v>
      </c>
      <c r="Y1443">
        <f t="shared" si="235"/>
        <v>0</v>
      </c>
      <c r="Z1443">
        <f t="shared" si="235"/>
        <v>0</v>
      </c>
      <c r="AA1443">
        <f t="shared" si="235"/>
        <v>0</v>
      </c>
      <c r="AB1443">
        <f t="shared" si="235"/>
        <v>0</v>
      </c>
      <c r="AC1443">
        <f t="shared" si="235"/>
        <v>0</v>
      </c>
    </row>
    <row r="1444" spans="1:29">
      <c r="A1444">
        <f>Schools!A1444</f>
        <v>126081</v>
      </c>
      <c r="B1444" t="str">
        <f>Schools!B1444</f>
        <v>The Angmering School</v>
      </c>
      <c r="C1444" t="str">
        <f>Schools!C1444</f>
        <v>Secondary</v>
      </c>
      <c r="D1444">
        <f>Schools!D1444</f>
        <v>0</v>
      </c>
      <c r="E1444" t="str">
        <f>Schools!E1444</f>
        <v>/provider/23/126081</v>
      </c>
      <c r="F1444" t="str">
        <f>Schools!F1444</f>
        <v>Station Road, Angmering, Littlehampton, West Sussex, BN16 4HH</v>
      </c>
      <c r="G1444" s="17">
        <f>Schools!G1444</f>
        <v>43025</v>
      </c>
      <c r="H1444">
        <f>Schools!H1444</f>
        <v>2731031</v>
      </c>
      <c r="I1444" t="str">
        <f>Schools!I1444</f>
        <v>2731031.txt</v>
      </c>
      <c r="J1444" t="str">
        <f>Schools!J1444</f>
        <v>https://files.api.ofsted.gov.uk/v1/file/2731031</v>
      </c>
      <c r="K1444" t="str">
        <f>Schools!K1444</f>
        <v>Monitoring visit</v>
      </c>
      <c r="L1444" t="b">
        <f t="shared" si="234"/>
        <v>0</v>
      </c>
      <c r="M1444">
        <f t="shared" si="234"/>
        <v>0</v>
      </c>
      <c r="N1444">
        <f t="shared" si="234"/>
        <v>0</v>
      </c>
      <c r="O1444">
        <f t="shared" si="234"/>
        <v>0</v>
      </c>
      <c r="P1444">
        <f t="shared" si="234"/>
        <v>0</v>
      </c>
      <c r="Q1444">
        <f t="shared" si="234"/>
        <v>0</v>
      </c>
      <c r="R1444">
        <f t="shared" si="234"/>
        <v>0</v>
      </c>
      <c r="S1444">
        <f t="shared" si="234"/>
        <v>0</v>
      </c>
      <c r="T1444">
        <f t="shared" si="234"/>
        <v>0</v>
      </c>
      <c r="U1444">
        <f t="shared" si="234"/>
        <v>0</v>
      </c>
      <c r="V1444">
        <f t="shared" si="234"/>
        <v>0</v>
      </c>
      <c r="W1444">
        <f t="shared" si="234"/>
        <v>0</v>
      </c>
      <c r="X1444">
        <f t="shared" si="234"/>
        <v>0</v>
      </c>
      <c r="Y1444">
        <f t="shared" si="235"/>
        <v>0</v>
      </c>
      <c r="Z1444">
        <f t="shared" si="235"/>
        <v>0</v>
      </c>
      <c r="AA1444">
        <f t="shared" si="235"/>
        <v>0</v>
      </c>
      <c r="AB1444">
        <f t="shared" si="235"/>
        <v>0</v>
      </c>
      <c r="AC1444">
        <f t="shared" si="235"/>
        <v>1</v>
      </c>
    </row>
    <row r="1445" spans="1:29">
      <c r="A1445">
        <f>Schools!A1445</f>
        <v>124802</v>
      </c>
      <c r="B1445" t="str">
        <f>Schools!B1445</f>
        <v>Thurston Community College</v>
      </c>
      <c r="C1445" t="str">
        <f>Schools!C1445</f>
        <v>Secondary</v>
      </c>
      <c r="D1445" t="str">
        <f>Schools!D1445</f>
        <v>Good</v>
      </c>
      <c r="E1445" t="str">
        <f>Schools!E1445</f>
        <v>/provider/23/124802</v>
      </c>
      <c r="F1445" t="str">
        <f>Schools!F1445</f>
        <v>Norton Road, Thurston, Bury St Edmunds, Suffolk, IP31 3PB</v>
      </c>
      <c r="G1445" s="17">
        <f>Schools!G1445</f>
        <v>43221</v>
      </c>
      <c r="H1445">
        <f>Schools!H1445</f>
        <v>2770733</v>
      </c>
      <c r="I1445" t="str">
        <f>Schools!I1445</f>
        <v>2770733.txt</v>
      </c>
      <c r="J1445" t="str">
        <f>Schools!J1445</f>
        <v>https://files.api.ofsted.gov.uk/v1/file/2770733</v>
      </c>
      <c r="K1445" t="str">
        <f>Schools!K1445</f>
        <v>Full inspection</v>
      </c>
      <c r="L1445" t="b">
        <f t="shared" si="234"/>
        <v>0</v>
      </c>
      <c r="M1445">
        <f t="shared" si="234"/>
        <v>7</v>
      </c>
      <c r="N1445">
        <f t="shared" si="234"/>
        <v>14</v>
      </c>
      <c r="O1445">
        <f t="shared" si="234"/>
        <v>0</v>
      </c>
      <c r="P1445">
        <f t="shared" si="234"/>
        <v>0</v>
      </c>
      <c r="Q1445">
        <f t="shared" si="234"/>
        <v>0</v>
      </c>
      <c r="R1445">
        <f t="shared" si="234"/>
        <v>0</v>
      </c>
      <c r="S1445">
        <f t="shared" si="234"/>
        <v>0</v>
      </c>
      <c r="T1445">
        <f t="shared" si="234"/>
        <v>0</v>
      </c>
      <c r="U1445">
        <f t="shared" si="234"/>
        <v>0</v>
      </c>
      <c r="V1445">
        <f t="shared" si="234"/>
        <v>0</v>
      </c>
      <c r="W1445">
        <f t="shared" si="234"/>
        <v>0</v>
      </c>
      <c r="X1445">
        <f t="shared" si="234"/>
        <v>0</v>
      </c>
      <c r="Y1445">
        <f t="shared" si="235"/>
        <v>0</v>
      </c>
      <c r="Z1445">
        <f t="shared" si="235"/>
        <v>0</v>
      </c>
      <c r="AA1445">
        <f t="shared" si="235"/>
        <v>0</v>
      </c>
      <c r="AB1445">
        <f t="shared" si="235"/>
        <v>0</v>
      </c>
      <c r="AC1445">
        <f t="shared" si="235"/>
        <v>10</v>
      </c>
    </row>
    <row r="1446" spans="1:29">
      <c r="A1446">
        <f>Schools!A1446</f>
        <v>126085</v>
      </c>
      <c r="B1446" t="str">
        <f>Schools!B1446</f>
        <v>Oathall Community College</v>
      </c>
      <c r="C1446" t="str">
        <f>Schools!C1446</f>
        <v>Secondary</v>
      </c>
      <c r="D1446">
        <f>Schools!D1446</f>
        <v>0</v>
      </c>
      <c r="E1446" t="str">
        <f>Schools!E1446</f>
        <v>/provider/23/126085</v>
      </c>
      <c r="F1446" t="str">
        <f>Schools!F1446</f>
        <v>Appledore Gardens, Lindfield, Haywards Heath, West Sussex, RH16 2AQ</v>
      </c>
      <c r="G1446" s="17">
        <f>Schools!G1446</f>
        <v>43220</v>
      </c>
      <c r="H1446">
        <f>Schools!H1446</f>
        <v>2770647</v>
      </c>
      <c r="I1446" t="str">
        <f>Schools!I1446</f>
        <v>2770647.txt</v>
      </c>
      <c r="J1446" t="str">
        <f>Schools!J1446</f>
        <v>https://files.api.ofsted.gov.uk/v1/file/2770647</v>
      </c>
      <c r="K1446" t="str">
        <f>Schools!K1446</f>
        <v>Short inspection</v>
      </c>
      <c r="L1446" t="b">
        <f t="shared" si="234"/>
        <v>0</v>
      </c>
      <c r="M1446">
        <f t="shared" si="234"/>
        <v>0</v>
      </c>
      <c r="N1446">
        <f t="shared" si="234"/>
        <v>5</v>
      </c>
      <c r="O1446">
        <f t="shared" si="234"/>
        <v>0</v>
      </c>
      <c r="P1446">
        <f t="shared" si="234"/>
        <v>0</v>
      </c>
      <c r="Q1446">
        <f t="shared" si="234"/>
        <v>0</v>
      </c>
      <c r="R1446">
        <f t="shared" si="234"/>
        <v>0</v>
      </c>
      <c r="S1446">
        <f t="shared" si="234"/>
        <v>1</v>
      </c>
      <c r="T1446">
        <f t="shared" si="234"/>
        <v>0</v>
      </c>
      <c r="U1446">
        <f t="shared" si="234"/>
        <v>0</v>
      </c>
      <c r="V1446">
        <f t="shared" si="234"/>
        <v>0</v>
      </c>
      <c r="W1446">
        <f t="shared" si="234"/>
        <v>0</v>
      </c>
      <c r="X1446">
        <f t="shared" si="234"/>
        <v>0</v>
      </c>
      <c r="Y1446">
        <f t="shared" si="235"/>
        <v>0</v>
      </c>
      <c r="Z1446">
        <f t="shared" si="235"/>
        <v>0</v>
      </c>
      <c r="AA1446">
        <f t="shared" si="235"/>
        <v>0</v>
      </c>
      <c r="AB1446">
        <f t="shared" si="235"/>
        <v>0</v>
      </c>
      <c r="AC1446">
        <f t="shared" si="235"/>
        <v>0</v>
      </c>
    </row>
    <row r="1447" spans="1:29">
      <c r="A1447">
        <f>Schools!A1447</f>
        <v>126093</v>
      </c>
      <c r="B1447" t="str">
        <f>Schools!B1447</f>
        <v>Davison Church of England High School for Girls, Worthing</v>
      </c>
      <c r="C1447" t="str">
        <f>Schools!C1447</f>
        <v>Secondary</v>
      </c>
      <c r="D1447">
        <f>Schools!D1447</f>
        <v>0</v>
      </c>
      <c r="E1447" t="str">
        <f>Schools!E1447</f>
        <v>/provider/23/126093</v>
      </c>
      <c r="F1447" t="str">
        <f>Schools!F1447</f>
        <v>Selborne Road, Worthing, West Sussex, BN11 2JX</v>
      </c>
      <c r="G1447" s="17">
        <f>Schools!G1447</f>
        <v>43075</v>
      </c>
      <c r="H1447">
        <f>Schools!H1447</f>
        <v>2741301</v>
      </c>
      <c r="I1447" t="str">
        <f>Schools!I1447</f>
        <v>2741301.txt</v>
      </c>
      <c r="J1447" t="str">
        <f>Schools!J1447</f>
        <v>https://files.api.ofsted.gov.uk/v1/file/2741301</v>
      </c>
      <c r="K1447" t="str">
        <f>Schools!K1447</f>
        <v>Short inspection</v>
      </c>
      <c r="L1447" t="b">
        <f t="shared" si="234"/>
        <v>0</v>
      </c>
      <c r="M1447">
        <f t="shared" si="234"/>
        <v>0</v>
      </c>
      <c r="N1447">
        <f t="shared" si="234"/>
        <v>0</v>
      </c>
      <c r="O1447">
        <f t="shared" si="234"/>
        <v>0</v>
      </c>
      <c r="P1447">
        <f t="shared" si="234"/>
        <v>0</v>
      </c>
      <c r="Q1447">
        <f t="shared" si="234"/>
        <v>0</v>
      </c>
      <c r="R1447">
        <f t="shared" si="234"/>
        <v>0</v>
      </c>
      <c r="S1447">
        <f t="shared" si="234"/>
        <v>0</v>
      </c>
      <c r="T1447">
        <f t="shared" si="234"/>
        <v>0</v>
      </c>
      <c r="U1447">
        <f t="shared" si="234"/>
        <v>0</v>
      </c>
      <c r="V1447">
        <f t="shared" si="234"/>
        <v>0</v>
      </c>
      <c r="W1447">
        <f t="shared" si="234"/>
        <v>0</v>
      </c>
      <c r="X1447">
        <f t="shared" si="234"/>
        <v>0</v>
      </c>
      <c r="Y1447">
        <f t="shared" si="235"/>
        <v>0</v>
      </c>
      <c r="Z1447">
        <f t="shared" si="235"/>
        <v>1</v>
      </c>
      <c r="AA1447">
        <f t="shared" si="235"/>
        <v>0</v>
      </c>
      <c r="AB1447">
        <f t="shared" si="235"/>
        <v>0</v>
      </c>
      <c r="AC1447">
        <f t="shared" si="235"/>
        <v>5</v>
      </c>
    </row>
    <row r="1448" spans="1:29">
      <c r="A1448">
        <f>Schools!A1448</f>
        <v>126094</v>
      </c>
      <c r="B1448" t="str">
        <f>Schools!B1448</f>
        <v>St Andrew's CofE High School for Boys</v>
      </c>
      <c r="C1448" t="str">
        <f>Schools!C1448</f>
        <v>Secondary</v>
      </c>
      <c r="D1448" t="str">
        <f>Schools!D1448</f>
        <v>Requires Improvement</v>
      </c>
      <c r="E1448" t="str">
        <f>Schools!E1448</f>
        <v>/provider/23/126094</v>
      </c>
      <c r="F1448" t="str">
        <f>Schools!F1448</f>
        <v>Sackville Road, Worthing, West Sussex, BN14 8BG</v>
      </c>
      <c r="G1448" s="17">
        <f>Schools!G1448</f>
        <v>43290</v>
      </c>
      <c r="H1448">
        <f>Schools!H1448</f>
        <v>2784639</v>
      </c>
      <c r="I1448" t="str">
        <f>Schools!I1448</f>
        <v>2784639.txt</v>
      </c>
      <c r="J1448" t="str">
        <f>Schools!J1448</f>
        <v>https://files.api.ofsted.gov.uk/v1/file/2784639</v>
      </c>
      <c r="K1448" t="str">
        <f>Schools!K1448</f>
        <v>Full inspection</v>
      </c>
      <c r="L1448" t="b">
        <f t="shared" si="234"/>
        <v>0</v>
      </c>
      <c r="M1448">
        <f t="shared" si="234"/>
        <v>2</v>
      </c>
      <c r="N1448">
        <f t="shared" si="234"/>
        <v>6</v>
      </c>
      <c r="O1448">
        <f t="shared" si="234"/>
        <v>0</v>
      </c>
      <c r="P1448">
        <f t="shared" si="234"/>
        <v>0</v>
      </c>
      <c r="Q1448">
        <f t="shared" si="234"/>
        <v>0</v>
      </c>
      <c r="R1448">
        <f t="shared" si="234"/>
        <v>0</v>
      </c>
      <c r="S1448">
        <f t="shared" si="234"/>
        <v>0</v>
      </c>
      <c r="T1448">
        <f t="shared" si="234"/>
        <v>1</v>
      </c>
      <c r="U1448">
        <f t="shared" si="234"/>
        <v>0</v>
      </c>
      <c r="V1448">
        <f t="shared" si="234"/>
        <v>0</v>
      </c>
      <c r="W1448">
        <f t="shared" si="234"/>
        <v>0</v>
      </c>
      <c r="X1448">
        <f t="shared" si="234"/>
        <v>0</v>
      </c>
      <c r="Y1448">
        <f t="shared" si="235"/>
        <v>0</v>
      </c>
      <c r="Z1448">
        <f t="shared" si="235"/>
        <v>0</v>
      </c>
      <c r="AA1448">
        <f t="shared" si="235"/>
        <v>0</v>
      </c>
      <c r="AB1448">
        <f t="shared" si="235"/>
        <v>0</v>
      </c>
      <c r="AC1448">
        <f t="shared" si="235"/>
        <v>10</v>
      </c>
    </row>
    <row r="1449" spans="1:29">
      <c r="A1449">
        <f>Schools!A1449</f>
        <v>126095</v>
      </c>
      <c r="B1449" t="str">
        <f>Schools!B1449</f>
        <v>St Wilfrid's Catholic Comprehensive School, Crawley</v>
      </c>
      <c r="C1449" t="str">
        <f>Schools!C1449</f>
        <v>Secondary</v>
      </c>
      <c r="D1449">
        <f>Schools!D1449</f>
        <v>0</v>
      </c>
      <c r="E1449" t="str">
        <f>Schools!E1449</f>
        <v>/provider/23/126095</v>
      </c>
      <c r="F1449" t="str">
        <f>Schools!F1449</f>
        <v>St Wilfrid's Way, Crawley, West Sussex, RH11 8PG</v>
      </c>
      <c r="G1449" s="17">
        <f>Schools!G1449</f>
        <v>43132</v>
      </c>
      <c r="H1449">
        <f>Schools!H1449</f>
        <v>2750881</v>
      </c>
      <c r="I1449" t="str">
        <f>Schools!I1449</f>
        <v>2750881.txt</v>
      </c>
      <c r="J1449" t="str">
        <f>Schools!J1449</f>
        <v>https://files.api.ofsted.gov.uk/v1/file/2750881</v>
      </c>
      <c r="K1449" t="str">
        <f>Schools!K1449</f>
        <v>Short inspection</v>
      </c>
      <c r="L1449" t="b">
        <f t="shared" si="234"/>
        <v>0</v>
      </c>
      <c r="M1449">
        <f t="shared" si="234"/>
        <v>2</v>
      </c>
      <c r="N1449">
        <f t="shared" si="234"/>
        <v>2</v>
      </c>
      <c r="O1449">
        <f t="shared" si="234"/>
        <v>0</v>
      </c>
      <c r="P1449">
        <f t="shared" si="234"/>
        <v>0</v>
      </c>
      <c r="Q1449">
        <f t="shared" si="234"/>
        <v>0</v>
      </c>
      <c r="R1449">
        <f t="shared" si="234"/>
        <v>0</v>
      </c>
      <c r="S1449">
        <f t="shared" si="234"/>
        <v>0</v>
      </c>
      <c r="T1449">
        <f t="shared" si="234"/>
        <v>0</v>
      </c>
      <c r="U1449">
        <f t="shared" si="234"/>
        <v>0</v>
      </c>
      <c r="V1449">
        <f t="shared" si="234"/>
        <v>0</v>
      </c>
      <c r="W1449">
        <f t="shared" si="234"/>
        <v>0</v>
      </c>
      <c r="X1449">
        <f t="shared" si="234"/>
        <v>0</v>
      </c>
      <c r="Y1449">
        <f t="shared" si="235"/>
        <v>0</v>
      </c>
      <c r="Z1449">
        <f t="shared" si="235"/>
        <v>0</v>
      </c>
      <c r="AA1449">
        <f t="shared" si="235"/>
        <v>0</v>
      </c>
      <c r="AB1449">
        <f t="shared" si="235"/>
        <v>2</v>
      </c>
      <c r="AC1449">
        <f t="shared" si="235"/>
        <v>1</v>
      </c>
    </row>
    <row r="1450" spans="1:29">
      <c r="A1450">
        <f>Schools!A1450</f>
        <v>126096</v>
      </c>
      <c r="B1450" t="str">
        <f>Schools!B1450</f>
        <v>Chatsmore Catholic High School</v>
      </c>
      <c r="C1450" t="str">
        <f>Schools!C1450</f>
        <v>Secondary</v>
      </c>
      <c r="D1450">
        <f>Schools!D1450</f>
        <v>0</v>
      </c>
      <c r="E1450" t="str">
        <f>Schools!E1450</f>
        <v>/provider/23/126096</v>
      </c>
      <c r="F1450" t="str">
        <f>Schools!F1450</f>
        <v>Goring Street, Goring-By-Sea, Worthing, West Sussex, BN12 5AF</v>
      </c>
      <c r="G1450" s="17">
        <f>Schools!G1450</f>
        <v>43185</v>
      </c>
      <c r="H1450">
        <f>Schools!H1450</f>
        <v>2763393</v>
      </c>
      <c r="I1450" t="str">
        <f>Schools!I1450</f>
        <v>2763393.txt</v>
      </c>
      <c r="J1450" t="str">
        <f>Schools!J1450</f>
        <v>https://files.api.ofsted.gov.uk/v1/file/2763393</v>
      </c>
      <c r="K1450" t="str">
        <f>Schools!K1450</f>
        <v>Short inspection</v>
      </c>
      <c r="L1450" t="b">
        <f t="shared" si="234"/>
        <v>0</v>
      </c>
      <c r="M1450">
        <f t="shared" si="234"/>
        <v>0</v>
      </c>
      <c r="N1450">
        <f t="shared" si="234"/>
        <v>0</v>
      </c>
      <c r="O1450">
        <f t="shared" si="234"/>
        <v>0</v>
      </c>
      <c r="P1450">
        <f t="shared" si="234"/>
        <v>1</v>
      </c>
      <c r="Q1450">
        <f t="shared" si="234"/>
        <v>0</v>
      </c>
      <c r="R1450">
        <f t="shared" si="234"/>
        <v>0</v>
      </c>
      <c r="S1450">
        <f t="shared" si="234"/>
        <v>2</v>
      </c>
      <c r="T1450">
        <f t="shared" si="234"/>
        <v>0</v>
      </c>
      <c r="U1450">
        <f t="shared" si="234"/>
        <v>0</v>
      </c>
      <c r="V1450">
        <f t="shared" si="234"/>
        <v>0</v>
      </c>
      <c r="W1450">
        <f t="shared" si="234"/>
        <v>0</v>
      </c>
      <c r="X1450">
        <f t="shared" si="234"/>
        <v>0</v>
      </c>
      <c r="Y1450">
        <f t="shared" si="235"/>
        <v>0</v>
      </c>
      <c r="Z1450">
        <f t="shared" si="235"/>
        <v>0</v>
      </c>
      <c r="AA1450">
        <f t="shared" si="235"/>
        <v>0</v>
      </c>
      <c r="AB1450">
        <f t="shared" si="235"/>
        <v>0</v>
      </c>
      <c r="AC1450">
        <f t="shared" si="235"/>
        <v>1</v>
      </c>
    </row>
    <row r="1451" spans="1:29">
      <c r="A1451">
        <f>Schools!A1451</f>
        <v>126098</v>
      </c>
      <c r="B1451" t="str">
        <f>Schools!B1451</f>
        <v>Holy Trinity CofE Secondary School, Crawley</v>
      </c>
      <c r="C1451" t="str">
        <f>Schools!C1451</f>
        <v>Secondary</v>
      </c>
      <c r="D1451">
        <f>Schools!D1451</f>
        <v>0</v>
      </c>
      <c r="E1451" t="str">
        <f>Schools!E1451</f>
        <v>/provider/23/126098</v>
      </c>
      <c r="F1451" t="str">
        <f>Schools!F1451</f>
        <v>Buckswood Drive, Gossops Green, Crawley, West Sussex, RH11 8JE</v>
      </c>
      <c r="G1451" s="17">
        <f>Schools!G1451</f>
        <v>43213</v>
      </c>
      <c r="H1451">
        <f>Schools!H1451</f>
        <v>2769091</v>
      </c>
      <c r="I1451" t="str">
        <f>Schools!I1451</f>
        <v>2769091.txt</v>
      </c>
      <c r="J1451" t="str">
        <f>Schools!J1451</f>
        <v>https://files.api.ofsted.gov.uk/v1/file/2769091</v>
      </c>
      <c r="K1451" t="str">
        <f>Schools!K1451</f>
        <v>Short inspection</v>
      </c>
      <c r="L1451" t="b">
        <f t="shared" si="234"/>
        <v>0</v>
      </c>
      <c r="M1451">
        <f t="shared" si="234"/>
        <v>4</v>
      </c>
      <c r="N1451">
        <f t="shared" si="234"/>
        <v>4</v>
      </c>
      <c r="O1451">
        <f t="shared" si="234"/>
        <v>0</v>
      </c>
      <c r="P1451">
        <f t="shared" si="234"/>
        <v>1</v>
      </c>
      <c r="Q1451">
        <f t="shared" si="234"/>
        <v>0</v>
      </c>
      <c r="R1451">
        <f t="shared" si="234"/>
        <v>0</v>
      </c>
      <c r="S1451">
        <f t="shared" si="234"/>
        <v>5</v>
      </c>
      <c r="T1451">
        <f t="shared" si="234"/>
        <v>0</v>
      </c>
      <c r="U1451">
        <f t="shared" si="234"/>
        <v>0</v>
      </c>
      <c r="V1451">
        <f t="shared" si="234"/>
        <v>0</v>
      </c>
      <c r="W1451">
        <f t="shared" si="234"/>
        <v>0</v>
      </c>
      <c r="X1451">
        <f t="shared" si="234"/>
        <v>0</v>
      </c>
      <c r="Y1451">
        <f t="shared" si="235"/>
        <v>0</v>
      </c>
      <c r="Z1451">
        <f t="shared" si="235"/>
        <v>0</v>
      </c>
      <c r="AA1451">
        <f t="shared" si="235"/>
        <v>0</v>
      </c>
      <c r="AB1451">
        <f t="shared" si="235"/>
        <v>0</v>
      </c>
      <c r="AC1451">
        <f t="shared" si="235"/>
        <v>3</v>
      </c>
    </row>
    <row r="1452" spans="1:29">
      <c r="A1452">
        <f>Schools!A1452</f>
        <v>130840</v>
      </c>
      <c r="B1452" t="str">
        <f>Schools!B1452</f>
        <v>King Edward VI College Nuneaton</v>
      </c>
      <c r="C1452" t="str">
        <f>Schools!C1452</f>
        <v>Sixth Form College</v>
      </c>
      <c r="D1452" t="str">
        <f>Schools!D1452</f>
        <v>Good</v>
      </c>
      <c r="E1452" t="str">
        <f>Schools!E1452</f>
        <v>/provider/40/130840</v>
      </c>
      <c r="F1452" t="str">
        <f>Schools!F1452</f>
        <v>King Edward Road, Nuneaton, Warwickshire, CV11 4BE</v>
      </c>
      <c r="G1452" s="17">
        <f>Schools!G1452</f>
        <v>43110</v>
      </c>
      <c r="H1452">
        <f>Schools!H1452</f>
        <v>2747511</v>
      </c>
      <c r="I1452" t="str">
        <f>Schools!I1452</f>
        <v>2747511.txt</v>
      </c>
      <c r="J1452" t="str">
        <f>Schools!J1452</f>
        <v>https://files.api.ofsted.gov.uk/v1/file/2747511</v>
      </c>
      <c r="K1452" t="str">
        <f>Schools!K1452</f>
        <v>Short inspection</v>
      </c>
      <c r="L1452" t="b">
        <f t="shared" ref="L1452:AA1461" si="236">VLOOKUP($A1452,rMentions,COLUMN()-9,FALSE)</f>
        <v>0</v>
      </c>
      <c r="M1452">
        <f t="shared" si="236"/>
        <v>3</v>
      </c>
      <c r="N1452">
        <f t="shared" si="236"/>
        <v>8</v>
      </c>
      <c r="O1452">
        <f t="shared" si="236"/>
        <v>0</v>
      </c>
      <c r="P1452">
        <f t="shared" si="236"/>
        <v>2</v>
      </c>
      <c r="Q1452">
        <f t="shared" si="236"/>
        <v>0</v>
      </c>
      <c r="R1452">
        <f t="shared" si="236"/>
        <v>0</v>
      </c>
      <c r="S1452">
        <f t="shared" si="236"/>
        <v>0</v>
      </c>
      <c r="T1452">
        <f t="shared" si="236"/>
        <v>0</v>
      </c>
      <c r="U1452">
        <f t="shared" si="236"/>
        <v>0</v>
      </c>
      <c r="V1452">
        <f t="shared" si="236"/>
        <v>0</v>
      </c>
      <c r="W1452">
        <f t="shared" si="236"/>
        <v>0</v>
      </c>
      <c r="X1452">
        <f t="shared" si="236"/>
        <v>0</v>
      </c>
      <c r="Y1452">
        <f t="shared" si="236"/>
        <v>0</v>
      </c>
      <c r="Z1452">
        <f t="shared" si="236"/>
        <v>0</v>
      </c>
      <c r="AA1452">
        <f t="shared" si="236"/>
        <v>0</v>
      </c>
      <c r="AB1452">
        <f t="shared" si="235"/>
        <v>0</v>
      </c>
      <c r="AC1452">
        <f t="shared" si="235"/>
        <v>4</v>
      </c>
    </row>
    <row r="1453" spans="1:29">
      <c r="A1453">
        <f>Schools!A1453</f>
        <v>130855</v>
      </c>
      <c r="B1453" t="str">
        <f>Schools!B1453</f>
        <v>Gable End</v>
      </c>
      <c r="C1453" t="str">
        <f>Schools!C1453</f>
        <v>Independent School</v>
      </c>
      <c r="D1453">
        <f>Schools!D1453</f>
        <v>0</v>
      </c>
      <c r="E1453" t="str">
        <f>Schools!E1453</f>
        <v>/provider/27/130855</v>
      </c>
      <c r="F1453" t="str">
        <f>Schools!F1453</f>
        <v>Fen Lane, Hitcham, Suffolk, IP7 7NL</v>
      </c>
      <c r="G1453" s="17">
        <f>Schools!G1453</f>
        <v>43090</v>
      </c>
      <c r="H1453">
        <f>Schools!H1453</f>
        <v>2744659</v>
      </c>
      <c r="I1453" t="str">
        <f>Schools!I1453</f>
        <v>2744659.txt</v>
      </c>
      <c r="J1453" t="str">
        <f>Schools!J1453</f>
        <v>https://files.api.ofsted.gov.uk/v1/file/2744659</v>
      </c>
      <c r="K1453" t="str">
        <f>Schools!K1453</f>
        <v>Additional inspection</v>
      </c>
      <c r="L1453" t="b">
        <f t="shared" si="236"/>
        <v>0</v>
      </c>
      <c r="M1453">
        <f t="shared" si="236"/>
        <v>0</v>
      </c>
      <c r="N1453">
        <f t="shared" si="236"/>
        <v>0</v>
      </c>
      <c r="O1453">
        <f t="shared" si="236"/>
        <v>0</v>
      </c>
      <c r="P1453">
        <f t="shared" si="236"/>
        <v>1</v>
      </c>
      <c r="Q1453">
        <f t="shared" si="236"/>
        <v>0</v>
      </c>
      <c r="R1453">
        <f t="shared" si="236"/>
        <v>0</v>
      </c>
      <c r="S1453">
        <f t="shared" si="236"/>
        <v>0</v>
      </c>
      <c r="T1453">
        <f t="shared" si="236"/>
        <v>0</v>
      </c>
      <c r="U1453">
        <f t="shared" si="236"/>
        <v>0</v>
      </c>
      <c r="V1453">
        <f t="shared" si="236"/>
        <v>0</v>
      </c>
      <c r="W1453">
        <f t="shared" si="236"/>
        <v>0</v>
      </c>
      <c r="X1453">
        <f t="shared" si="236"/>
        <v>0</v>
      </c>
      <c r="Y1453">
        <f t="shared" si="235"/>
        <v>0</v>
      </c>
      <c r="Z1453">
        <f t="shared" si="235"/>
        <v>0</v>
      </c>
      <c r="AA1453">
        <f t="shared" si="235"/>
        <v>0</v>
      </c>
      <c r="AB1453">
        <f t="shared" si="235"/>
        <v>0</v>
      </c>
      <c r="AC1453">
        <f t="shared" si="235"/>
        <v>3</v>
      </c>
    </row>
    <row r="1454" spans="1:29">
      <c r="A1454">
        <f>Schools!A1454</f>
        <v>126139</v>
      </c>
      <c r="B1454" t="str">
        <f>Schools!B1454</f>
        <v>Farney Close School</v>
      </c>
      <c r="C1454" t="str">
        <f>Schools!C1454</f>
        <v>Independent School</v>
      </c>
      <c r="D1454">
        <f>Schools!D1454</f>
        <v>0</v>
      </c>
      <c r="E1454" t="str">
        <f>Schools!E1454</f>
        <v>/provider/27/126139</v>
      </c>
      <c r="F1454" t="str">
        <f>Schools!F1454</f>
        <v>Bolney Court, Bolney, Haywards Heath, West Sussex, RH17 5RD</v>
      </c>
      <c r="G1454" s="17">
        <f>Schools!G1454</f>
        <v>43234</v>
      </c>
      <c r="H1454">
        <f>Schools!H1454</f>
        <v>2773293</v>
      </c>
      <c r="I1454" t="str">
        <f>Schools!I1454</f>
        <v>2773293.txt</v>
      </c>
      <c r="J1454" t="str">
        <f>Schools!J1454</f>
        <v>https://files.api.ofsted.gov.uk/v1/file/2773293</v>
      </c>
      <c r="K1454" t="str">
        <f>Schools!K1454</f>
        <v>Additional inspection</v>
      </c>
      <c r="L1454" t="b">
        <f t="shared" si="236"/>
        <v>0</v>
      </c>
      <c r="M1454">
        <f t="shared" si="236"/>
        <v>1</v>
      </c>
      <c r="N1454">
        <f t="shared" si="236"/>
        <v>0</v>
      </c>
      <c r="O1454">
        <f t="shared" si="236"/>
        <v>0</v>
      </c>
      <c r="P1454">
        <f t="shared" si="236"/>
        <v>0</v>
      </c>
      <c r="Q1454">
        <f t="shared" si="236"/>
        <v>0</v>
      </c>
      <c r="R1454">
        <f t="shared" si="236"/>
        <v>0</v>
      </c>
      <c r="S1454">
        <f t="shared" si="236"/>
        <v>0</v>
      </c>
      <c r="T1454">
        <f t="shared" si="236"/>
        <v>0</v>
      </c>
      <c r="U1454">
        <f t="shared" si="236"/>
        <v>0</v>
      </c>
      <c r="V1454">
        <f t="shared" si="236"/>
        <v>0</v>
      </c>
      <c r="W1454">
        <f t="shared" si="236"/>
        <v>0</v>
      </c>
      <c r="X1454">
        <f t="shared" si="236"/>
        <v>0</v>
      </c>
      <c r="Y1454">
        <f t="shared" si="235"/>
        <v>0</v>
      </c>
      <c r="Z1454">
        <f t="shared" si="235"/>
        <v>0</v>
      </c>
      <c r="AA1454">
        <f t="shared" si="235"/>
        <v>0</v>
      </c>
      <c r="AB1454">
        <f t="shared" si="235"/>
        <v>0</v>
      </c>
      <c r="AC1454">
        <f t="shared" si="235"/>
        <v>1</v>
      </c>
    </row>
    <row r="1455" spans="1:29">
      <c r="A1455">
        <f>Schools!A1455</f>
        <v>126141</v>
      </c>
      <c r="B1455" t="str">
        <f>Schools!B1455</f>
        <v>Philpots Manor School</v>
      </c>
      <c r="C1455" t="str">
        <f>Schools!C1455</f>
        <v>Independent School</v>
      </c>
      <c r="D1455" t="str">
        <f>Schools!D1455</f>
        <v>Requires Improvement</v>
      </c>
      <c r="E1455" t="str">
        <f>Schools!E1455</f>
        <v>/provider/27/126141</v>
      </c>
      <c r="F1455" t="str">
        <f>Schools!F1455</f>
        <v>[Postcode RH19 4PR], West Hoathly, West Sussex, RH19 4PR</v>
      </c>
      <c r="G1455" s="17">
        <f>Schools!G1455</f>
        <v>43025</v>
      </c>
      <c r="H1455">
        <f>Schools!H1455</f>
        <v>2731001</v>
      </c>
      <c r="I1455" t="str">
        <f>Schools!I1455</f>
        <v>2731001.txt</v>
      </c>
      <c r="J1455" t="str">
        <f>Schools!J1455</f>
        <v>https://files.api.ofsted.gov.uk/v1/file/2731001</v>
      </c>
      <c r="K1455" t="str">
        <f>Schools!K1455</f>
        <v>Standard inspection</v>
      </c>
      <c r="L1455" t="b">
        <f t="shared" si="236"/>
        <v>0</v>
      </c>
      <c r="M1455">
        <f t="shared" si="236"/>
        <v>6</v>
      </c>
      <c r="N1455">
        <f t="shared" si="236"/>
        <v>7</v>
      </c>
      <c r="O1455">
        <f t="shared" si="236"/>
        <v>0</v>
      </c>
      <c r="P1455">
        <f t="shared" si="236"/>
        <v>0</v>
      </c>
      <c r="Q1455">
        <f t="shared" si="236"/>
        <v>0</v>
      </c>
      <c r="R1455">
        <f t="shared" si="236"/>
        <v>1</v>
      </c>
      <c r="S1455">
        <f t="shared" si="236"/>
        <v>0</v>
      </c>
      <c r="T1455">
        <f t="shared" si="236"/>
        <v>0</v>
      </c>
      <c r="U1455">
        <f t="shared" si="236"/>
        <v>0</v>
      </c>
      <c r="V1455">
        <f t="shared" si="236"/>
        <v>0</v>
      </c>
      <c r="W1455">
        <f t="shared" si="236"/>
        <v>0</v>
      </c>
      <c r="X1455">
        <f t="shared" si="236"/>
        <v>0</v>
      </c>
      <c r="Y1455">
        <f t="shared" si="235"/>
        <v>0</v>
      </c>
      <c r="Z1455">
        <f t="shared" si="235"/>
        <v>0</v>
      </c>
      <c r="AA1455">
        <f t="shared" si="235"/>
        <v>0</v>
      </c>
      <c r="AB1455">
        <f t="shared" si="235"/>
        <v>0</v>
      </c>
      <c r="AC1455">
        <f t="shared" si="235"/>
        <v>1</v>
      </c>
    </row>
    <row r="1456" spans="1:29">
      <c r="A1456">
        <f>Schools!A1456</f>
        <v>126156</v>
      </c>
      <c r="B1456" t="str">
        <f>Schools!B1456</f>
        <v>Littlegreen School, Compton</v>
      </c>
      <c r="C1456" t="str">
        <f>Schools!C1456</f>
        <v>Special School</v>
      </c>
      <c r="D1456">
        <f>Schools!D1456</f>
        <v>0</v>
      </c>
      <c r="E1456" t="str">
        <f>Schools!E1456</f>
        <v>/provider/25/126156</v>
      </c>
      <c r="F1456" t="str">
        <f>Schools!F1456</f>
        <v>Compton, Chichester, West Sussex, PO18 9NW</v>
      </c>
      <c r="G1456" s="17">
        <f>Schools!G1456</f>
        <v>43104</v>
      </c>
      <c r="H1456">
        <f>Schools!H1456</f>
        <v>2746775</v>
      </c>
      <c r="I1456" t="str">
        <f>Schools!I1456</f>
        <v>2746775.txt</v>
      </c>
      <c r="J1456" t="str">
        <f>Schools!J1456</f>
        <v>https://files.api.ofsted.gov.uk/v1/file/2746775</v>
      </c>
      <c r="K1456" t="str">
        <f>Schools!K1456</f>
        <v>Full inspection</v>
      </c>
      <c r="L1456" t="b">
        <f t="shared" si="236"/>
        <v>0</v>
      </c>
      <c r="M1456">
        <f t="shared" si="236"/>
        <v>0</v>
      </c>
      <c r="N1456">
        <f t="shared" si="236"/>
        <v>0</v>
      </c>
      <c r="O1456">
        <f t="shared" si="236"/>
        <v>0</v>
      </c>
      <c r="P1456">
        <f t="shared" si="236"/>
        <v>0</v>
      </c>
      <c r="Q1456">
        <f t="shared" si="236"/>
        <v>0</v>
      </c>
      <c r="R1456">
        <f t="shared" si="236"/>
        <v>0</v>
      </c>
      <c r="S1456">
        <f t="shared" si="236"/>
        <v>0</v>
      </c>
      <c r="T1456">
        <f t="shared" si="236"/>
        <v>0</v>
      </c>
      <c r="U1456">
        <f t="shared" si="236"/>
        <v>0</v>
      </c>
      <c r="V1456">
        <f t="shared" si="236"/>
        <v>0</v>
      </c>
      <c r="W1456">
        <f t="shared" si="236"/>
        <v>0</v>
      </c>
      <c r="X1456">
        <f t="shared" si="236"/>
        <v>0</v>
      </c>
      <c r="Y1456">
        <f t="shared" si="235"/>
        <v>0</v>
      </c>
      <c r="Z1456">
        <f t="shared" si="235"/>
        <v>0</v>
      </c>
      <c r="AA1456">
        <f t="shared" si="235"/>
        <v>0</v>
      </c>
      <c r="AB1456">
        <f t="shared" si="235"/>
        <v>0</v>
      </c>
      <c r="AC1456">
        <f t="shared" si="235"/>
        <v>0</v>
      </c>
    </row>
    <row r="1457" spans="1:29">
      <c r="A1457">
        <f>Schools!A1457</f>
        <v>126160</v>
      </c>
      <c r="B1457" t="str">
        <f>Schools!B1457</f>
        <v>Queen Elizabeth II Silver Jubilee School, Horsham</v>
      </c>
      <c r="C1457" t="str">
        <f>Schools!C1457</f>
        <v>Special School</v>
      </c>
      <c r="D1457" t="str">
        <f>Schools!D1457</f>
        <v>Outstanding</v>
      </c>
      <c r="E1457" t="str">
        <f>Schools!E1457</f>
        <v>/provider/25/126160</v>
      </c>
      <c r="F1457" t="str">
        <f>Schools!F1457</f>
        <v>Comptons Lane, Horsham, West Sussex, RH13 5NW</v>
      </c>
      <c r="G1457" s="17">
        <f>Schools!G1457</f>
        <v>43056</v>
      </c>
      <c r="H1457">
        <f>Schools!H1457</f>
        <v>2737511</v>
      </c>
      <c r="I1457" t="str">
        <f>Schools!I1457</f>
        <v>2737511.txt</v>
      </c>
      <c r="J1457" t="str">
        <f>Schools!J1457</f>
        <v>https://files.api.ofsted.gov.uk/v1/file/2737511</v>
      </c>
      <c r="K1457" t="str">
        <f>Schools!K1457</f>
        <v>Full inspection</v>
      </c>
      <c r="L1457" t="b">
        <f t="shared" si="236"/>
        <v>0</v>
      </c>
      <c r="M1457">
        <f t="shared" si="236"/>
        <v>0</v>
      </c>
      <c r="N1457">
        <f t="shared" si="236"/>
        <v>3</v>
      </c>
      <c r="O1457">
        <f t="shared" si="236"/>
        <v>0</v>
      </c>
      <c r="P1457">
        <f t="shared" si="236"/>
        <v>1</v>
      </c>
      <c r="Q1457">
        <f t="shared" si="236"/>
        <v>0</v>
      </c>
      <c r="R1457">
        <f t="shared" si="236"/>
        <v>0</v>
      </c>
      <c r="S1457">
        <f t="shared" si="236"/>
        <v>0</v>
      </c>
      <c r="T1457">
        <f t="shared" si="236"/>
        <v>0</v>
      </c>
      <c r="U1457">
        <f t="shared" si="236"/>
        <v>0</v>
      </c>
      <c r="V1457">
        <f t="shared" si="236"/>
        <v>0</v>
      </c>
      <c r="W1457">
        <f t="shared" si="236"/>
        <v>0</v>
      </c>
      <c r="X1457">
        <f t="shared" si="236"/>
        <v>0</v>
      </c>
      <c r="Y1457">
        <f t="shared" si="235"/>
        <v>0</v>
      </c>
      <c r="Z1457">
        <f t="shared" si="235"/>
        <v>0</v>
      </c>
      <c r="AA1457">
        <f t="shared" si="235"/>
        <v>0</v>
      </c>
      <c r="AB1457">
        <f t="shared" si="235"/>
        <v>0</v>
      </c>
      <c r="AC1457">
        <f t="shared" si="235"/>
        <v>1</v>
      </c>
    </row>
    <row r="1458" spans="1:29">
      <c r="A1458">
        <f>Schools!A1458</f>
        <v>126163</v>
      </c>
      <c r="B1458" t="str">
        <f>Schools!B1458</f>
        <v>Fordwater School, Chichester</v>
      </c>
      <c r="C1458" t="str">
        <f>Schools!C1458</f>
        <v>Special School</v>
      </c>
      <c r="D1458">
        <f>Schools!D1458</f>
        <v>0</v>
      </c>
      <c r="E1458" t="str">
        <f>Schools!E1458</f>
        <v>/provider/25/126163</v>
      </c>
      <c r="F1458" t="str">
        <f>Schools!F1458</f>
        <v>Summersdale Road, Chichester, West Sussex, PO19 6PP</v>
      </c>
      <c r="G1458" s="17">
        <f>Schools!G1458</f>
        <v>43133</v>
      </c>
      <c r="H1458">
        <f>Schools!H1458</f>
        <v>2751217</v>
      </c>
      <c r="I1458" t="str">
        <f>Schools!I1458</f>
        <v>2751217.txt</v>
      </c>
      <c r="J1458" t="str">
        <f>Schools!J1458</f>
        <v>https://files.api.ofsted.gov.uk/v1/file/2751217</v>
      </c>
      <c r="K1458" t="str">
        <f>Schools!K1458</f>
        <v>Short inspection</v>
      </c>
      <c r="L1458" t="b">
        <f t="shared" si="236"/>
        <v>0</v>
      </c>
      <c r="M1458">
        <f t="shared" si="236"/>
        <v>0</v>
      </c>
      <c r="N1458">
        <f t="shared" si="236"/>
        <v>0</v>
      </c>
      <c r="O1458">
        <f t="shared" si="236"/>
        <v>0</v>
      </c>
      <c r="P1458">
        <f t="shared" si="236"/>
        <v>0</v>
      </c>
      <c r="Q1458">
        <f t="shared" si="236"/>
        <v>0</v>
      </c>
      <c r="R1458">
        <f t="shared" si="236"/>
        <v>0</v>
      </c>
      <c r="S1458">
        <f t="shared" si="236"/>
        <v>0</v>
      </c>
      <c r="T1458">
        <f t="shared" si="236"/>
        <v>0</v>
      </c>
      <c r="U1458">
        <f t="shared" si="236"/>
        <v>0</v>
      </c>
      <c r="V1458">
        <f t="shared" si="236"/>
        <v>0</v>
      </c>
      <c r="W1458">
        <f t="shared" si="236"/>
        <v>0</v>
      </c>
      <c r="X1458">
        <f t="shared" si="236"/>
        <v>0</v>
      </c>
      <c r="Y1458">
        <f t="shared" ref="Y1458:AC1473" si="237">VLOOKUP($A1458,rMentions,COLUMN()-9,FALSE)</f>
        <v>0</v>
      </c>
      <c r="Z1458">
        <f t="shared" si="237"/>
        <v>0</v>
      </c>
      <c r="AA1458">
        <f t="shared" si="237"/>
        <v>0</v>
      </c>
      <c r="AB1458">
        <f t="shared" si="237"/>
        <v>0</v>
      </c>
      <c r="AC1458">
        <f t="shared" si="237"/>
        <v>0</v>
      </c>
    </row>
    <row r="1459" spans="1:29">
      <c r="A1459">
        <f>Schools!A1459</f>
        <v>124890</v>
      </c>
      <c r="B1459" t="str">
        <f>Schools!B1459</f>
        <v>Centre Academy East Anglia</v>
      </c>
      <c r="C1459" t="str">
        <f>Schools!C1459</f>
        <v>Independent School</v>
      </c>
      <c r="D1459" t="str">
        <f>Schools!D1459</f>
        <v>Good</v>
      </c>
      <c r="E1459" t="str">
        <f>Schools!E1459</f>
        <v>/provider/27/124890</v>
      </c>
      <c r="F1459" t="str">
        <f>Schools!F1459</f>
        <v>Brettenham, Ipswich, Suffolk, IP7 7QR</v>
      </c>
      <c r="G1459" s="17">
        <f>Schools!G1459</f>
        <v>43164</v>
      </c>
      <c r="H1459">
        <f>Schools!H1459</f>
        <v>2758517</v>
      </c>
      <c r="I1459" t="str">
        <f>Schools!I1459</f>
        <v>2758517.txt</v>
      </c>
      <c r="J1459" t="str">
        <f>Schools!J1459</f>
        <v>https://files.api.ofsted.gov.uk/v1/file/2758517</v>
      </c>
      <c r="K1459" t="str">
        <f>Schools!K1459</f>
        <v>Standard inspection</v>
      </c>
      <c r="L1459" t="b">
        <f t="shared" si="236"/>
        <v>0</v>
      </c>
      <c r="M1459">
        <f t="shared" si="236"/>
        <v>0</v>
      </c>
      <c r="N1459">
        <f t="shared" si="236"/>
        <v>1</v>
      </c>
      <c r="O1459">
        <f t="shared" si="236"/>
        <v>0</v>
      </c>
      <c r="P1459">
        <f t="shared" si="236"/>
        <v>0</v>
      </c>
      <c r="Q1459">
        <f t="shared" si="236"/>
        <v>0</v>
      </c>
      <c r="R1459">
        <f t="shared" si="236"/>
        <v>0</v>
      </c>
      <c r="S1459">
        <f t="shared" si="236"/>
        <v>0</v>
      </c>
      <c r="T1459">
        <f t="shared" si="236"/>
        <v>0</v>
      </c>
      <c r="U1459">
        <f t="shared" si="236"/>
        <v>0</v>
      </c>
      <c r="V1459">
        <f t="shared" si="236"/>
        <v>0</v>
      </c>
      <c r="W1459">
        <f t="shared" si="236"/>
        <v>0</v>
      </c>
      <c r="X1459">
        <f t="shared" si="236"/>
        <v>0</v>
      </c>
      <c r="Y1459">
        <f t="shared" si="237"/>
        <v>0</v>
      </c>
      <c r="Z1459">
        <f t="shared" si="237"/>
        <v>0</v>
      </c>
      <c r="AA1459">
        <f t="shared" si="237"/>
        <v>0</v>
      </c>
      <c r="AB1459">
        <f t="shared" si="237"/>
        <v>0</v>
      </c>
      <c r="AC1459">
        <f t="shared" si="237"/>
        <v>0</v>
      </c>
    </row>
    <row r="1460" spans="1:29">
      <c r="A1460">
        <f>Schools!A1460</f>
        <v>124899</v>
      </c>
      <c r="B1460" t="str">
        <f>Schools!B1460</f>
        <v>Felixstowe International College</v>
      </c>
      <c r="C1460" t="str">
        <f>Schools!C1460</f>
        <v>Independent School</v>
      </c>
      <c r="D1460" t="str">
        <f>Schools!D1460</f>
        <v>Requires Improvement</v>
      </c>
      <c r="E1460" t="str">
        <f>Schools!E1460</f>
        <v>/provider/27/124899</v>
      </c>
      <c r="F1460" t="str">
        <f>Schools!F1460</f>
        <v>Garrison Lane, Felixstowe, Suffolk, IP11 7RE</v>
      </c>
      <c r="G1460" s="17">
        <f>Schools!G1460</f>
        <v>43052</v>
      </c>
      <c r="H1460">
        <f>Schools!H1460</f>
        <v>2736587</v>
      </c>
      <c r="I1460" t="str">
        <f>Schools!I1460</f>
        <v>2736587.txt</v>
      </c>
      <c r="J1460" t="str">
        <f>Schools!J1460</f>
        <v>https://files.api.ofsted.gov.uk/v1/file/2736587</v>
      </c>
      <c r="K1460" t="str">
        <f>Schools!K1460</f>
        <v>Standard inspection</v>
      </c>
      <c r="L1460" t="b">
        <f t="shared" si="236"/>
        <v>0</v>
      </c>
      <c r="M1460">
        <f t="shared" si="236"/>
        <v>5</v>
      </c>
      <c r="N1460">
        <f t="shared" si="236"/>
        <v>12</v>
      </c>
      <c r="O1460">
        <f t="shared" si="236"/>
        <v>0</v>
      </c>
      <c r="P1460">
        <f t="shared" si="236"/>
        <v>0</v>
      </c>
      <c r="Q1460">
        <f t="shared" si="236"/>
        <v>0</v>
      </c>
      <c r="R1460">
        <f t="shared" si="236"/>
        <v>0</v>
      </c>
      <c r="S1460">
        <f t="shared" si="236"/>
        <v>0</v>
      </c>
      <c r="T1460">
        <f t="shared" si="236"/>
        <v>2</v>
      </c>
      <c r="U1460">
        <f t="shared" si="236"/>
        <v>0</v>
      </c>
      <c r="V1460">
        <f t="shared" si="236"/>
        <v>0</v>
      </c>
      <c r="W1460">
        <f t="shared" si="236"/>
        <v>0</v>
      </c>
      <c r="X1460">
        <f t="shared" si="236"/>
        <v>0</v>
      </c>
      <c r="Y1460">
        <f t="shared" si="237"/>
        <v>2</v>
      </c>
      <c r="Z1460">
        <f t="shared" si="237"/>
        <v>2</v>
      </c>
      <c r="AA1460">
        <f t="shared" si="237"/>
        <v>2</v>
      </c>
      <c r="AB1460">
        <f t="shared" si="237"/>
        <v>0</v>
      </c>
      <c r="AC1460">
        <f t="shared" si="237"/>
        <v>18</v>
      </c>
    </row>
    <row r="1461" spans="1:29">
      <c r="A1461">
        <f>Schools!A1461</f>
        <v>130909</v>
      </c>
      <c r="B1461" t="str">
        <f>Schools!B1461</f>
        <v>Dixons City Academy</v>
      </c>
      <c r="C1461" t="str">
        <f>Schools!C1461</f>
        <v>Secondary</v>
      </c>
      <c r="D1461">
        <f>Schools!D1461</f>
        <v>0</v>
      </c>
      <c r="E1461" t="str">
        <f>Schools!E1461</f>
        <v>/provider/23/130909</v>
      </c>
      <c r="F1461" t="str">
        <f>Schools!F1461</f>
        <v>Ripley Street, Bradford, West Yorkshire, BD5 7RR</v>
      </c>
      <c r="G1461" s="17">
        <f>Schools!G1461</f>
        <v>43165</v>
      </c>
      <c r="H1461">
        <f>Schools!H1461</f>
        <v>2758777</v>
      </c>
      <c r="I1461" t="str">
        <f>Schools!I1461</f>
        <v>2758777.txt</v>
      </c>
      <c r="J1461" t="str">
        <f>Schools!J1461</f>
        <v>https://files.api.ofsted.gov.uk/v1/file/2758777</v>
      </c>
      <c r="K1461" t="str">
        <f>Schools!K1461</f>
        <v>Short inspection</v>
      </c>
      <c r="L1461" t="b">
        <f t="shared" si="236"/>
        <v>0</v>
      </c>
      <c r="M1461">
        <f t="shared" si="236"/>
        <v>3</v>
      </c>
      <c r="N1461">
        <f t="shared" si="236"/>
        <v>2</v>
      </c>
      <c r="O1461">
        <f t="shared" si="236"/>
        <v>0</v>
      </c>
      <c r="P1461">
        <f t="shared" si="236"/>
        <v>1</v>
      </c>
      <c r="Q1461">
        <f t="shared" si="236"/>
        <v>0</v>
      </c>
      <c r="R1461">
        <f t="shared" si="236"/>
        <v>0</v>
      </c>
      <c r="S1461">
        <f t="shared" si="236"/>
        <v>0</v>
      </c>
      <c r="T1461">
        <f t="shared" si="236"/>
        <v>0</v>
      </c>
      <c r="U1461">
        <f t="shared" si="236"/>
        <v>0</v>
      </c>
      <c r="V1461">
        <f t="shared" si="236"/>
        <v>0</v>
      </c>
      <c r="W1461">
        <f t="shared" si="236"/>
        <v>0</v>
      </c>
      <c r="X1461">
        <f t="shared" si="236"/>
        <v>0</v>
      </c>
      <c r="Y1461">
        <f t="shared" si="237"/>
        <v>0</v>
      </c>
      <c r="Z1461">
        <f t="shared" si="237"/>
        <v>0</v>
      </c>
      <c r="AA1461">
        <f t="shared" si="237"/>
        <v>0</v>
      </c>
      <c r="AB1461">
        <f t="shared" si="237"/>
        <v>0</v>
      </c>
      <c r="AC1461">
        <f t="shared" si="237"/>
        <v>6</v>
      </c>
    </row>
    <row r="1462" spans="1:29">
      <c r="A1462">
        <f>Schools!A1462</f>
        <v>124903</v>
      </c>
      <c r="B1462" t="str">
        <f>Schools!B1462</f>
        <v>Hillside Special School</v>
      </c>
      <c r="C1462" t="str">
        <f>Schools!C1462</f>
        <v>Special School</v>
      </c>
      <c r="D1462">
        <f>Schools!D1462</f>
        <v>0</v>
      </c>
      <c r="E1462" t="str">
        <f>Schools!E1462</f>
        <v>/provider/25/124903</v>
      </c>
      <c r="F1462" t="str">
        <f>Schools!F1462</f>
        <v>Hitchcock Place, Sudbury, Suffolk, CO10 1NN</v>
      </c>
      <c r="G1462" s="17">
        <f>Schools!G1462</f>
        <v>43206</v>
      </c>
      <c r="H1462">
        <f>Schools!H1462</f>
        <v>2767133</v>
      </c>
      <c r="I1462" t="str">
        <f>Schools!I1462</f>
        <v>2767133.txt</v>
      </c>
      <c r="J1462" t="str">
        <f>Schools!J1462</f>
        <v>https://files.api.ofsted.gov.uk/v1/file/2767133</v>
      </c>
      <c r="K1462" t="str">
        <f>Schools!K1462</f>
        <v>Short inspection</v>
      </c>
      <c r="L1462" t="b">
        <f t="shared" ref="L1462:AA1471" si="238">VLOOKUP($A1462,rMentions,COLUMN()-9,FALSE)</f>
        <v>0</v>
      </c>
      <c r="M1462">
        <f t="shared" si="238"/>
        <v>0</v>
      </c>
      <c r="N1462">
        <f t="shared" si="238"/>
        <v>0</v>
      </c>
      <c r="O1462">
        <f t="shared" si="238"/>
        <v>0</v>
      </c>
      <c r="P1462">
        <f t="shared" si="238"/>
        <v>0</v>
      </c>
      <c r="Q1462">
        <f t="shared" si="238"/>
        <v>0</v>
      </c>
      <c r="R1462">
        <f t="shared" si="238"/>
        <v>0</v>
      </c>
      <c r="S1462">
        <f t="shared" si="238"/>
        <v>0</v>
      </c>
      <c r="T1462">
        <f t="shared" si="238"/>
        <v>0</v>
      </c>
      <c r="U1462">
        <f t="shared" si="238"/>
        <v>0</v>
      </c>
      <c r="V1462">
        <f t="shared" si="238"/>
        <v>0</v>
      </c>
      <c r="W1462">
        <f t="shared" si="238"/>
        <v>0</v>
      </c>
      <c r="X1462">
        <f t="shared" si="238"/>
        <v>0</v>
      </c>
      <c r="Y1462">
        <f t="shared" si="238"/>
        <v>0</v>
      </c>
      <c r="Z1462">
        <f t="shared" si="238"/>
        <v>0</v>
      </c>
      <c r="AA1462">
        <f t="shared" si="238"/>
        <v>0</v>
      </c>
      <c r="AB1462">
        <f t="shared" si="237"/>
        <v>0</v>
      </c>
      <c r="AC1462">
        <f t="shared" si="237"/>
        <v>0</v>
      </c>
    </row>
    <row r="1463" spans="1:29">
      <c r="A1463">
        <f>Schools!A1463</f>
        <v>124905</v>
      </c>
      <c r="B1463" t="str">
        <f>Schools!B1463</f>
        <v>Warren School</v>
      </c>
      <c r="C1463" t="str">
        <f>Schools!C1463</f>
        <v>Special School</v>
      </c>
      <c r="D1463" t="str">
        <f>Schools!D1463</f>
        <v>Inadequate</v>
      </c>
      <c r="E1463" t="str">
        <f>Schools!E1463</f>
        <v>/provider/25/124905</v>
      </c>
      <c r="F1463" t="str">
        <f>Schools!F1463</f>
        <v>Clarkes Lane, Oulton Broad, Lowestoft, Suffolk, NR33 8HT</v>
      </c>
      <c r="G1463" s="17">
        <f>Schools!G1463</f>
        <v>43153</v>
      </c>
      <c r="H1463">
        <f>Schools!H1463</f>
        <v>2755669</v>
      </c>
      <c r="I1463" t="str">
        <f>Schools!I1463</f>
        <v>2755669.txt</v>
      </c>
      <c r="J1463" t="str">
        <f>Schools!J1463</f>
        <v>https://files.api.ofsted.gov.uk/v1/file/2755669</v>
      </c>
      <c r="K1463" t="str">
        <f>Schools!K1463</f>
        <v>Full inspection</v>
      </c>
      <c r="L1463" t="b">
        <f t="shared" si="238"/>
        <v>0</v>
      </c>
      <c r="M1463">
        <f t="shared" si="238"/>
        <v>0</v>
      </c>
      <c r="N1463">
        <f t="shared" si="238"/>
        <v>1</v>
      </c>
      <c r="O1463">
        <f t="shared" si="238"/>
        <v>0</v>
      </c>
      <c r="P1463">
        <f t="shared" si="238"/>
        <v>0</v>
      </c>
      <c r="Q1463">
        <f t="shared" si="238"/>
        <v>0</v>
      </c>
      <c r="R1463">
        <f t="shared" si="238"/>
        <v>0</v>
      </c>
      <c r="S1463">
        <f t="shared" si="238"/>
        <v>0</v>
      </c>
      <c r="T1463">
        <f t="shared" si="238"/>
        <v>2</v>
      </c>
      <c r="U1463">
        <f t="shared" si="238"/>
        <v>0</v>
      </c>
      <c r="V1463">
        <f t="shared" si="238"/>
        <v>0</v>
      </c>
      <c r="W1463">
        <f t="shared" si="238"/>
        <v>0</v>
      </c>
      <c r="X1463">
        <f t="shared" si="238"/>
        <v>0</v>
      </c>
      <c r="Y1463">
        <f t="shared" si="237"/>
        <v>0</v>
      </c>
      <c r="Z1463">
        <f t="shared" si="237"/>
        <v>0</v>
      </c>
      <c r="AA1463">
        <f t="shared" si="237"/>
        <v>0</v>
      </c>
      <c r="AB1463">
        <f t="shared" si="237"/>
        <v>0</v>
      </c>
      <c r="AC1463">
        <f t="shared" si="237"/>
        <v>1</v>
      </c>
    </row>
    <row r="1464" spans="1:29">
      <c r="A1464">
        <f>Schools!A1464</f>
        <v>130942</v>
      </c>
      <c r="B1464" t="str">
        <f>Schools!B1464</f>
        <v>Hill Top School</v>
      </c>
      <c r="C1464" t="str">
        <f>Schools!C1464</f>
        <v>Special School</v>
      </c>
      <c r="D1464">
        <f>Schools!D1464</f>
        <v>0</v>
      </c>
      <c r="E1464" t="str">
        <f>Schools!E1464</f>
        <v>/provider/25/130942</v>
      </c>
      <c r="F1464" t="str">
        <f>Schools!F1464</f>
        <v>Wealcroft, Felling, Gateshead, Tyne and Wear, NE10 8LT</v>
      </c>
      <c r="G1464" s="17">
        <f>Schools!G1464</f>
        <v>43284</v>
      </c>
      <c r="H1464">
        <f>Schools!H1464</f>
        <v>2783163</v>
      </c>
      <c r="I1464" t="str">
        <f>Schools!I1464</f>
        <v>2783163.txt</v>
      </c>
      <c r="J1464" t="str">
        <f>Schools!J1464</f>
        <v>https://files.api.ofsted.gov.uk/v1/file/2783163</v>
      </c>
      <c r="K1464" t="str">
        <f>Schools!K1464</f>
        <v>Short inspection</v>
      </c>
      <c r="L1464" t="b">
        <f t="shared" si="238"/>
        <v>0</v>
      </c>
      <c r="M1464">
        <f t="shared" si="238"/>
        <v>0</v>
      </c>
      <c r="N1464">
        <f t="shared" si="238"/>
        <v>0</v>
      </c>
      <c r="O1464">
        <f t="shared" si="238"/>
        <v>0</v>
      </c>
      <c r="P1464">
        <f t="shared" si="238"/>
        <v>0</v>
      </c>
      <c r="Q1464">
        <f t="shared" si="238"/>
        <v>0</v>
      </c>
      <c r="R1464">
        <f t="shared" si="238"/>
        <v>0</v>
      </c>
      <c r="S1464">
        <f t="shared" si="238"/>
        <v>0</v>
      </c>
      <c r="T1464">
        <f t="shared" si="238"/>
        <v>0</v>
      </c>
      <c r="U1464">
        <f t="shared" si="238"/>
        <v>0</v>
      </c>
      <c r="V1464">
        <f t="shared" si="238"/>
        <v>0</v>
      </c>
      <c r="W1464">
        <f t="shared" si="238"/>
        <v>0</v>
      </c>
      <c r="X1464">
        <f t="shared" si="238"/>
        <v>0</v>
      </c>
      <c r="Y1464">
        <f t="shared" si="237"/>
        <v>0</v>
      </c>
      <c r="Z1464">
        <f t="shared" si="237"/>
        <v>0</v>
      </c>
      <c r="AA1464">
        <f t="shared" si="237"/>
        <v>0</v>
      </c>
      <c r="AB1464">
        <f t="shared" si="237"/>
        <v>2</v>
      </c>
      <c r="AC1464">
        <f t="shared" si="237"/>
        <v>0</v>
      </c>
    </row>
    <row r="1465" spans="1:29">
      <c r="A1465">
        <f>Schools!A1465</f>
        <v>123869</v>
      </c>
      <c r="B1465" t="str">
        <f>Schools!B1465</f>
        <v>King Arthur's Community School</v>
      </c>
      <c r="C1465" t="str">
        <f>Schools!C1465</f>
        <v>Secondary</v>
      </c>
      <c r="D1465" t="str">
        <f>Schools!D1465</f>
        <v>Inadequate</v>
      </c>
      <c r="E1465" t="str">
        <f>Schools!E1465</f>
        <v>/provider/23/123869</v>
      </c>
      <c r="F1465" t="str">
        <f>Schools!F1465</f>
        <v>West Hill, Wincanton, Somerset, BA9 9BX</v>
      </c>
      <c r="G1465" s="17">
        <f>Schools!G1465</f>
        <v>43126</v>
      </c>
      <c r="H1465">
        <f>Schools!H1465</f>
        <v>2749763</v>
      </c>
      <c r="I1465" t="str">
        <f>Schools!I1465</f>
        <v>2749763.txt</v>
      </c>
      <c r="J1465" t="str">
        <f>Schools!J1465</f>
        <v>https://files.api.ofsted.gov.uk/v1/file/2749763</v>
      </c>
      <c r="K1465" t="str">
        <f>Schools!K1465</f>
        <v>Full inspection</v>
      </c>
      <c r="L1465" t="b">
        <f t="shared" si="238"/>
        <v>0</v>
      </c>
      <c r="M1465">
        <f t="shared" si="238"/>
        <v>4</v>
      </c>
      <c r="N1465">
        <f t="shared" si="238"/>
        <v>6</v>
      </c>
      <c r="O1465">
        <f t="shared" si="238"/>
        <v>1</v>
      </c>
      <c r="P1465">
        <f t="shared" si="238"/>
        <v>0</v>
      </c>
      <c r="Q1465">
        <f t="shared" si="238"/>
        <v>0</v>
      </c>
      <c r="R1465">
        <f t="shared" si="238"/>
        <v>0</v>
      </c>
      <c r="S1465">
        <f t="shared" si="238"/>
        <v>0</v>
      </c>
      <c r="T1465">
        <f t="shared" si="238"/>
        <v>1</v>
      </c>
      <c r="U1465">
        <f t="shared" si="238"/>
        <v>0</v>
      </c>
      <c r="V1465">
        <f t="shared" si="238"/>
        <v>0</v>
      </c>
      <c r="W1465">
        <f t="shared" si="238"/>
        <v>0</v>
      </c>
      <c r="X1465">
        <f t="shared" si="238"/>
        <v>0</v>
      </c>
      <c r="Y1465">
        <f t="shared" si="237"/>
        <v>0</v>
      </c>
      <c r="Z1465">
        <f t="shared" si="237"/>
        <v>0</v>
      </c>
      <c r="AA1465">
        <f t="shared" si="237"/>
        <v>0</v>
      </c>
      <c r="AB1465">
        <f t="shared" si="237"/>
        <v>0</v>
      </c>
      <c r="AC1465">
        <f t="shared" si="237"/>
        <v>8</v>
      </c>
    </row>
    <row r="1466" spans="1:29">
      <c r="A1466">
        <f>Schools!A1466</f>
        <v>123875</v>
      </c>
      <c r="B1466" t="str">
        <f>Schools!B1466</f>
        <v>Swanmead Community School</v>
      </c>
      <c r="C1466" t="str">
        <f>Schools!C1466</f>
        <v>Secondary</v>
      </c>
      <c r="D1466" t="str">
        <f>Schools!D1466</f>
        <v>Good</v>
      </c>
      <c r="E1466" t="str">
        <f>Schools!E1466</f>
        <v>/provider/23/123875</v>
      </c>
      <c r="F1466" t="str">
        <f>Schools!F1466</f>
        <v>Ditton Street, Ilminster, Somerset, TA19 0BL</v>
      </c>
      <c r="G1466" s="17">
        <f>Schools!G1466</f>
        <v>43206</v>
      </c>
      <c r="H1466">
        <f>Schools!H1466</f>
        <v>2767235</v>
      </c>
      <c r="I1466" t="str">
        <f>Schools!I1466</f>
        <v>2767235.txt</v>
      </c>
      <c r="J1466" t="str">
        <f>Schools!J1466</f>
        <v>https://files.api.ofsted.gov.uk/v1/file/2767235</v>
      </c>
      <c r="K1466" t="str">
        <f>Schools!K1466</f>
        <v>Full inspection</v>
      </c>
      <c r="L1466" t="b">
        <f t="shared" si="238"/>
        <v>0</v>
      </c>
      <c r="M1466">
        <f t="shared" si="238"/>
        <v>0</v>
      </c>
      <c r="N1466">
        <f t="shared" si="238"/>
        <v>6</v>
      </c>
      <c r="O1466">
        <f t="shared" si="238"/>
        <v>0</v>
      </c>
      <c r="P1466">
        <f t="shared" si="238"/>
        <v>1</v>
      </c>
      <c r="Q1466">
        <f t="shared" si="238"/>
        <v>0</v>
      </c>
      <c r="R1466">
        <f t="shared" si="238"/>
        <v>0</v>
      </c>
      <c r="S1466">
        <f t="shared" si="238"/>
        <v>0</v>
      </c>
      <c r="T1466">
        <f t="shared" si="238"/>
        <v>0</v>
      </c>
      <c r="U1466">
        <f t="shared" si="238"/>
        <v>0</v>
      </c>
      <c r="V1466">
        <f t="shared" si="238"/>
        <v>0</v>
      </c>
      <c r="W1466">
        <f t="shared" si="238"/>
        <v>0</v>
      </c>
      <c r="X1466">
        <f t="shared" si="238"/>
        <v>0</v>
      </c>
      <c r="Y1466">
        <f t="shared" si="237"/>
        <v>0</v>
      </c>
      <c r="Z1466">
        <f t="shared" si="237"/>
        <v>0</v>
      </c>
      <c r="AA1466">
        <f t="shared" si="237"/>
        <v>0</v>
      </c>
      <c r="AB1466">
        <f t="shared" si="237"/>
        <v>0</v>
      </c>
      <c r="AC1466">
        <f t="shared" si="237"/>
        <v>6</v>
      </c>
    </row>
    <row r="1467" spans="1:29">
      <c r="A1467">
        <f>Schools!A1467</f>
        <v>131004</v>
      </c>
      <c r="B1467" t="str">
        <f>Schools!B1467</f>
        <v>Options Trent Acres School</v>
      </c>
      <c r="C1467" t="str">
        <f>Schools!C1467</f>
        <v>Independent School</v>
      </c>
      <c r="D1467">
        <f>Schools!D1467</f>
        <v>0</v>
      </c>
      <c r="E1467" t="str">
        <f>Schools!E1467</f>
        <v>/provider/27/131004</v>
      </c>
      <c r="F1467" t="str">
        <f>Schools!F1467</f>
        <v>Alrewas Road, Kings Bromley, Burton-on-Trent, Staffordshire, DE13 7HR</v>
      </c>
      <c r="G1467" s="17">
        <f>Schools!G1467</f>
        <v>43118</v>
      </c>
      <c r="H1467">
        <f>Schools!H1467</f>
        <v>2748867</v>
      </c>
      <c r="I1467" t="str">
        <f>Schools!I1467</f>
        <v>2748867.txt</v>
      </c>
      <c r="J1467" t="str">
        <f>Schools!J1467</f>
        <v>https://files.api.ofsted.gov.uk/v1/file/2748867</v>
      </c>
      <c r="K1467" t="str">
        <f>Schools!K1467</f>
        <v>Additional inspection</v>
      </c>
      <c r="L1467" t="b">
        <f t="shared" si="238"/>
        <v>0</v>
      </c>
      <c r="M1467">
        <f t="shared" si="238"/>
        <v>0</v>
      </c>
      <c r="N1467">
        <f t="shared" si="238"/>
        <v>0</v>
      </c>
      <c r="O1467">
        <f t="shared" si="238"/>
        <v>0</v>
      </c>
      <c r="P1467">
        <f t="shared" si="238"/>
        <v>0</v>
      </c>
      <c r="Q1467">
        <f t="shared" si="238"/>
        <v>0</v>
      </c>
      <c r="R1467">
        <f t="shared" si="238"/>
        <v>0</v>
      </c>
      <c r="S1467">
        <f t="shared" si="238"/>
        <v>0</v>
      </c>
      <c r="T1467">
        <f t="shared" si="238"/>
        <v>0</v>
      </c>
      <c r="U1467">
        <f t="shared" si="238"/>
        <v>0</v>
      </c>
      <c r="V1467">
        <f t="shared" si="238"/>
        <v>0</v>
      </c>
      <c r="W1467">
        <f t="shared" si="238"/>
        <v>0</v>
      </c>
      <c r="X1467">
        <f t="shared" si="238"/>
        <v>0</v>
      </c>
      <c r="Y1467">
        <f t="shared" si="237"/>
        <v>0</v>
      </c>
      <c r="Z1467">
        <f t="shared" si="237"/>
        <v>0</v>
      </c>
      <c r="AA1467">
        <f t="shared" si="237"/>
        <v>0</v>
      </c>
      <c r="AB1467">
        <f t="shared" si="237"/>
        <v>0</v>
      </c>
      <c r="AC1467">
        <f t="shared" si="237"/>
        <v>0</v>
      </c>
    </row>
    <row r="1468" spans="1:29">
      <c r="A1468">
        <f>Schools!A1468</f>
        <v>131015</v>
      </c>
      <c r="B1468" t="str">
        <f>Schools!B1468</f>
        <v>Etz Chaim Boys School</v>
      </c>
      <c r="C1468" t="str">
        <f>Schools!C1468</f>
        <v>Independent School</v>
      </c>
      <c r="D1468">
        <f>Schools!D1468</f>
        <v>0</v>
      </c>
      <c r="E1468" t="str">
        <f>Schools!E1468</f>
        <v>/provider/27/131015</v>
      </c>
      <c r="F1468" t="str">
        <f>Schools!F1468</f>
        <v>458 Bury New Road, Salford, M7 4LJ</v>
      </c>
      <c r="G1468" s="17">
        <f>Schools!G1468</f>
        <v>43147</v>
      </c>
      <c r="H1468">
        <f>Schools!H1468</f>
        <v>2754543</v>
      </c>
      <c r="I1468" t="str">
        <f>Schools!I1468</f>
        <v>2754543.txt</v>
      </c>
      <c r="J1468" t="str">
        <f>Schools!J1468</f>
        <v>https://files.api.ofsted.gov.uk/v1/file/2754543</v>
      </c>
      <c r="K1468" t="str">
        <f>Schools!K1468</f>
        <v>Additional inspection</v>
      </c>
      <c r="L1468" t="b">
        <f t="shared" si="238"/>
        <v>0</v>
      </c>
      <c r="M1468">
        <f t="shared" si="238"/>
        <v>0</v>
      </c>
      <c r="N1468">
        <f t="shared" si="238"/>
        <v>0</v>
      </c>
      <c r="O1468">
        <f t="shared" si="238"/>
        <v>0</v>
      </c>
      <c r="P1468">
        <f t="shared" si="238"/>
        <v>0</v>
      </c>
      <c r="Q1468">
        <f t="shared" si="238"/>
        <v>0</v>
      </c>
      <c r="R1468">
        <f t="shared" si="238"/>
        <v>0</v>
      </c>
      <c r="S1468">
        <f t="shared" si="238"/>
        <v>0</v>
      </c>
      <c r="T1468">
        <f t="shared" si="238"/>
        <v>0</v>
      </c>
      <c r="U1468">
        <f t="shared" si="238"/>
        <v>0</v>
      </c>
      <c r="V1468">
        <f t="shared" si="238"/>
        <v>0</v>
      </c>
      <c r="W1468">
        <f t="shared" si="238"/>
        <v>0</v>
      </c>
      <c r="X1468">
        <f t="shared" si="238"/>
        <v>0</v>
      </c>
      <c r="Y1468">
        <f t="shared" si="237"/>
        <v>0</v>
      </c>
      <c r="Z1468">
        <f t="shared" si="237"/>
        <v>0</v>
      </c>
      <c r="AA1468">
        <f t="shared" si="237"/>
        <v>0</v>
      </c>
      <c r="AB1468">
        <f t="shared" si="237"/>
        <v>0</v>
      </c>
      <c r="AC1468">
        <f t="shared" si="237"/>
        <v>1</v>
      </c>
    </row>
    <row r="1469" spans="1:29">
      <c r="A1469">
        <f>Schools!A1469</f>
        <v>144711</v>
      </c>
      <c r="B1469" t="str">
        <f>Schools!B1469</f>
        <v>Fulford School</v>
      </c>
      <c r="C1469" t="str">
        <f>Schools!C1469</f>
        <v>Secondary</v>
      </c>
      <c r="D1469">
        <f>Schools!D1469</f>
        <v>0</v>
      </c>
      <c r="E1469" t="str">
        <f>Schools!E1469</f>
        <v>/provider/23/144711</v>
      </c>
      <c r="F1469" t="str">
        <f>Schools!F1469</f>
        <v>Fulfordgate, Heslington Lane, Fulford, York, North Yorkshire, YO10 4FY</v>
      </c>
      <c r="G1469" s="17">
        <f>Schools!G1469</f>
        <v>43104</v>
      </c>
      <c r="H1469">
        <f>Schools!H1469</f>
        <v>2746997</v>
      </c>
      <c r="I1469" t="str">
        <f>Schools!I1469</f>
        <v>2746997.txt</v>
      </c>
      <c r="J1469" t="str">
        <f>Schools!J1469</f>
        <v>https://files.api.ofsted.gov.uk/v1/file/2746997</v>
      </c>
      <c r="K1469" t="str">
        <f>Schools!K1469</f>
        <v>Academy conversion letter</v>
      </c>
      <c r="L1469" t="b">
        <f t="shared" si="238"/>
        <v>0</v>
      </c>
      <c r="M1469">
        <f t="shared" si="238"/>
        <v>0</v>
      </c>
      <c r="N1469">
        <f t="shared" si="238"/>
        <v>0</v>
      </c>
      <c r="O1469">
        <f t="shared" si="238"/>
        <v>0</v>
      </c>
      <c r="P1469">
        <f t="shared" si="238"/>
        <v>0</v>
      </c>
      <c r="Q1469">
        <f t="shared" si="238"/>
        <v>0</v>
      </c>
      <c r="R1469">
        <f t="shared" si="238"/>
        <v>0</v>
      </c>
      <c r="S1469">
        <f t="shared" si="238"/>
        <v>0</v>
      </c>
      <c r="T1469">
        <f t="shared" si="238"/>
        <v>0</v>
      </c>
      <c r="U1469">
        <f t="shared" si="238"/>
        <v>0</v>
      </c>
      <c r="V1469">
        <f t="shared" si="238"/>
        <v>0</v>
      </c>
      <c r="W1469">
        <f t="shared" si="238"/>
        <v>0</v>
      </c>
      <c r="X1469">
        <f t="shared" si="238"/>
        <v>0</v>
      </c>
      <c r="Y1469">
        <f t="shared" si="237"/>
        <v>0</v>
      </c>
      <c r="Z1469">
        <f t="shared" si="237"/>
        <v>0</v>
      </c>
      <c r="AA1469">
        <f t="shared" si="237"/>
        <v>0</v>
      </c>
      <c r="AB1469">
        <f t="shared" si="237"/>
        <v>0</v>
      </c>
      <c r="AC1469">
        <f t="shared" si="237"/>
        <v>0</v>
      </c>
    </row>
    <row r="1470" spans="1:29">
      <c r="A1470">
        <f>Schools!A1470</f>
        <v>145244</v>
      </c>
      <c r="B1470" t="str">
        <f>Schools!B1470</f>
        <v>Edgbarrow School</v>
      </c>
      <c r="C1470" t="str">
        <f>Schools!C1470</f>
        <v>Secondary</v>
      </c>
      <c r="D1470">
        <f>Schools!D1470</f>
        <v>0</v>
      </c>
      <c r="E1470" t="str">
        <f>Schools!E1470</f>
        <v>/provider/23/145244</v>
      </c>
      <c r="F1470" t="str">
        <f>Schools!F1470</f>
        <v>Grant Road, Crowthorne, Berkshire, RG45 7HZ</v>
      </c>
      <c r="G1470" s="17">
        <f>Schools!G1470</f>
        <v>43104</v>
      </c>
      <c r="H1470">
        <f>Schools!H1470</f>
        <v>2746967</v>
      </c>
      <c r="I1470" t="str">
        <f>Schools!I1470</f>
        <v>2746967.txt</v>
      </c>
      <c r="J1470" t="str">
        <f>Schools!J1470</f>
        <v>https://files.api.ofsted.gov.uk/v1/file/2746967</v>
      </c>
      <c r="K1470" t="str">
        <f>Schools!K1470</f>
        <v>Academy conversion letter</v>
      </c>
      <c r="L1470" t="b">
        <f t="shared" si="238"/>
        <v>0</v>
      </c>
      <c r="M1470">
        <f t="shared" si="238"/>
        <v>0</v>
      </c>
      <c r="N1470">
        <f t="shared" si="238"/>
        <v>0</v>
      </c>
      <c r="O1470">
        <f t="shared" si="238"/>
        <v>0</v>
      </c>
      <c r="P1470">
        <f t="shared" si="238"/>
        <v>0</v>
      </c>
      <c r="Q1470">
        <f t="shared" si="238"/>
        <v>0</v>
      </c>
      <c r="R1470">
        <f t="shared" si="238"/>
        <v>0</v>
      </c>
      <c r="S1470">
        <f t="shared" si="238"/>
        <v>0</v>
      </c>
      <c r="T1470">
        <f t="shared" si="238"/>
        <v>0</v>
      </c>
      <c r="U1470">
        <f t="shared" si="238"/>
        <v>0</v>
      </c>
      <c r="V1470">
        <f t="shared" si="238"/>
        <v>0</v>
      </c>
      <c r="W1470">
        <f t="shared" si="238"/>
        <v>0</v>
      </c>
      <c r="X1470">
        <f t="shared" si="238"/>
        <v>0</v>
      </c>
      <c r="Y1470">
        <f t="shared" si="237"/>
        <v>0</v>
      </c>
      <c r="Z1470">
        <f t="shared" si="237"/>
        <v>0</v>
      </c>
      <c r="AA1470">
        <f t="shared" si="237"/>
        <v>0</v>
      </c>
      <c r="AB1470">
        <f t="shared" si="237"/>
        <v>0</v>
      </c>
      <c r="AC1470">
        <f t="shared" si="237"/>
        <v>0</v>
      </c>
    </row>
    <row r="1471" spans="1:29">
      <c r="A1471">
        <f>Schools!A1471</f>
        <v>123893</v>
      </c>
      <c r="B1471" t="str">
        <f>Schools!B1471</f>
        <v>Wadham School</v>
      </c>
      <c r="C1471" t="str">
        <f>Schools!C1471</f>
        <v>Secondary</v>
      </c>
      <c r="D1471">
        <f>Schools!D1471</f>
        <v>0</v>
      </c>
      <c r="E1471" t="str">
        <f>Schools!E1471</f>
        <v>/provider/23/123893</v>
      </c>
      <c r="F1471" t="str">
        <f>Schools!F1471</f>
        <v>Yeovil Road, Crewkerne, Somerset, TA18 7NT</v>
      </c>
      <c r="G1471" s="17">
        <f>Schools!G1471</f>
        <v>43262</v>
      </c>
      <c r="H1471">
        <f>Schools!H1471</f>
        <v>2778753</v>
      </c>
      <c r="I1471" t="str">
        <f>Schools!I1471</f>
        <v>2778753.txt</v>
      </c>
      <c r="J1471" t="str">
        <f>Schools!J1471</f>
        <v>https://files.api.ofsted.gov.uk/v1/file/2778753</v>
      </c>
      <c r="K1471" t="str">
        <f>Schools!K1471</f>
        <v>Short inspection</v>
      </c>
      <c r="L1471" t="b">
        <f t="shared" si="238"/>
        <v>0</v>
      </c>
      <c r="M1471">
        <f t="shared" si="238"/>
        <v>6</v>
      </c>
      <c r="N1471">
        <f t="shared" si="238"/>
        <v>5</v>
      </c>
      <c r="O1471">
        <f t="shared" si="238"/>
        <v>0</v>
      </c>
      <c r="P1471">
        <f t="shared" si="238"/>
        <v>0</v>
      </c>
      <c r="Q1471">
        <f t="shared" si="238"/>
        <v>0</v>
      </c>
      <c r="R1471">
        <f t="shared" si="238"/>
        <v>0</v>
      </c>
      <c r="S1471">
        <f t="shared" si="238"/>
        <v>0</v>
      </c>
      <c r="T1471">
        <f t="shared" si="238"/>
        <v>0</v>
      </c>
      <c r="U1471">
        <f t="shared" si="238"/>
        <v>0</v>
      </c>
      <c r="V1471">
        <f t="shared" si="238"/>
        <v>0</v>
      </c>
      <c r="W1471">
        <f t="shared" si="238"/>
        <v>0</v>
      </c>
      <c r="X1471">
        <f t="shared" si="238"/>
        <v>0</v>
      </c>
      <c r="Y1471">
        <f t="shared" si="237"/>
        <v>0</v>
      </c>
      <c r="Z1471">
        <f t="shared" si="237"/>
        <v>0</v>
      </c>
      <c r="AA1471">
        <f t="shared" si="237"/>
        <v>0</v>
      </c>
      <c r="AB1471">
        <f t="shared" si="237"/>
        <v>0</v>
      </c>
      <c r="AC1471">
        <f t="shared" si="237"/>
        <v>5</v>
      </c>
    </row>
    <row r="1472" spans="1:29">
      <c r="A1472">
        <f>Schools!A1472</f>
        <v>145322</v>
      </c>
      <c r="B1472" t="str">
        <f>Schools!B1472</f>
        <v>The Misbourne School</v>
      </c>
      <c r="C1472" t="str">
        <f>Schools!C1472</f>
        <v>Secondary</v>
      </c>
      <c r="D1472">
        <f>Schools!D1472</f>
        <v>0</v>
      </c>
      <c r="E1472" t="str">
        <f>Schools!E1472</f>
        <v>/provider/23/145322</v>
      </c>
      <c r="F1472" t="str">
        <f>Schools!F1472</f>
        <v>Misbourne Drive, Great Missenden, Buckinghamshire, HP16 0BN</v>
      </c>
      <c r="G1472" s="17">
        <f>Schools!G1472</f>
        <v>43137</v>
      </c>
      <c r="H1472">
        <f>Schools!H1472</f>
        <v>2752085</v>
      </c>
      <c r="I1472" t="str">
        <f>Schools!I1472</f>
        <v>2752085.txt</v>
      </c>
      <c r="J1472" t="str">
        <f>Schools!J1472</f>
        <v>https://files.api.ofsted.gov.uk/v1/file/2752085</v>
      </c>
      <c r="K1472" t="str">
        <f>Schools!K1472</f>
        <v>Academy conversion letter</v>
      </c>
      <c r="L1472" t="b">
        <f t="shared" ref="L1472:AA1481" si="239">VLOOKUP($A1472,rMentions,COLUMN()-9,FALSE)</f>
        <v>0</v>
      </c>
      <c r="M1472">
        <f t="shared" si="239"/>
        <v>0</v>
      </c>
      <c r="N1472">
        <f t="shared" si="239"/>
        <v>0</v>
      </c>
      <c r="O1472">
        <f t="shared" si="239"/>
        <v>0</v>
      </c>
      <c r="P1472">
        <f t="shared" si="239"/>
        <v>0</v>
      </c>
      <c r="Q1472">
        <f t="shared" si="239"/>
        <v>0</v>
      </c>
      <c r="R1472">
        <f t="shared" si="239"/>
        <v>0</v>
      </c>
      <c r="S1472">
        <f t="shared" si="239"/>
        <v>0</v>
      </c>
      <c r="T1472">
        <f t="shared" si="239"/>
        <v>0</v>
      </c>
      <c r="U1472">
        <f t="shared" si="239"/>
        <v>0</v>
      </c>
      <c r="V1472">
        <f t="shared" si="239"/>
        <v>0</v>
      </c>
      <c r="W1472">
        <f t="shared" si="239"/>
        <v>0</v>
      </c>
      <c r="X1472">
        <f t="shared" si="239"/>
        <v>0</v>
      </c>
      <c r="Y1472">
        <f t="shared" si="239"/>
        <v>0</v>
      </c>
      <c r="Z1472">
        <f t="shared" si="239"/>
        <v>0</v>
      </c>
      <c r="AA1472">
        <f t="shared" si="239"/>
        <v>0</v>
      </c>
      <c r="AB1472">
        <f t="shared" si="237"/>
        <v>0</v>
      </c>
      <c r="AC1472">
        <f t="shared" si="237"/>
        <v>0</v>
      </c>
    </row>
    <row r="1473" spans="1:29">
      <c r="A1473">
        <f>Schools!A1473</f>
        <v>145327</v>
      </c>
      <c r="B1473" t="str">
        <f>Schools!B1473</f>
        <v>Derby Moor Academy</v>
      </c>
      <c r="C1473" t="str">
        <f>Schools!C1473</f>
        <v>Secondary</v>
      </c>
      <c r="D1473">
        <f>Schools!D1473</f>
        <v>0</v>
      </c>
      <c r="E1473" t="str">
        <f>Schools!E1473</f>
        <v>/provider/23/145327</v>
      </c>
      <c r="F1473" t="str">
        <f>Schools!F1473</f>
        <v>Moorway Lane, Littleover, Derby, Derbyshire, DE23 2FS</v>
      </c>
      <c r="G1473" s="17">
        <f>Schools!G1473</f>
        <v>43137</v>
      </c>
      <c r="H1473">
        <f>Schools!H1473</f>
        <v>2751911</v>
      </c>
      <c r="I1473" t="str">
        <f>Schools!I1473</f>
        <v>2751911.txt</v>
      </c>
      <c r="J1473" t="str">
        <f>Schools!J1473</f>
        <v>https://files.api.ofsted.gov.uk/v1/file/2751911</v>
      </c>
      <c r="K1473" t="str">
        <f>Schools!K1473</f>
        <v>Academy conversion letter</v>
      </c>
      <c r="L1473" t="b">
        <f t="shared" si="239"/>
        <v>0</v>
      </c>
      <c r="M1473">
        <f t="shared" si="239"/>
        <v>0</v>
      </c>
      <c r="N1473">
        <f t="shared" si="239"/>
        <v>0</v>
      </c>
      <c r="O1473">
        <f t="shared" si="239"/>
        <v>0</v>
      </c>
      <c r="P1473">
        <f t="shared" si="239"/>
        <v>0</v>
      </c>
      <c r="Q1473">
        <f t="shared" si="239"/>
        <v>0</v>
      </c>
      <c r="R1473">
        <f t="shared" si="239"/>
        <v>0</v>
      </c>
      <c r="S1473">
        <f t="shared" si="239"/>
        <v>0</v>
      </c>
      <c r="T1473">
        <f t="shared" si="239"/>
        <v>0</v>
      </c>
      <c r="U1473">
        <f t="shared" si="239"/>
        <v>0</v>
      </c>
      <c r="V1473">
        <f t="shared" si="239"/>
        <v>0</v>
      </c>
      <c r="W1473">
        <f t="shared" si="239"/>
        <v>0</v>
      </c>
      <c r="X1473">
        <f t="shared" si="239"/>
        <v>0</v>
      </c>
      <c r="Y1473">
        <f t="shared" si="237"/>
        <v>0</v>
      </c>
      <c r="Z1473">
        <f t="shared" si="237"/>
        <v>0</v>
      </c>
      <c r="AA1473">
        <f t="shared" si="237"/>
        <v>0</v>
      </c>
      <c r="AB1473">
        <f t="shared" si="237"/>
        <v>0</v>
      </c>
      <c r="AC1473">
        <f t="shared" si="237"/>
        <v>0</v>
      </c>
    </row>
    <row r="1474" spans="1:29">
      <c r="A1474">
        <f>Schools!A1474</f>
        <v>145336</v>
      </c>
      <c r="B1474" t="str">
        <f>Schools!B1474</f>
        <v>Tavistock College</v>
      </c>
      <c r="C1474" t="str">
        <f>Schools!C1474</f>
        <v>Secondary</v>
      </c>
      <c r="D1474">
        <f>Schools!D1474</f>
        <v>0</v>
      </c>
      <c r="E1474" t="str">
        <f>Schools!E1474</f>
        <v>/provider/23/145336</v>
      </c>
      <c r="F1474" t="str">
        <f>Schools!F1474</f>
        <v>Crowndale Road, Tavistock, Devon, PL19 8DD</v>
      </c>
      <c r="G1474" s="17">
        <f>Schools!G1474</f>
        <v>43137</v>
      </c>
      <c r="H1474">
        <f>Schools!H1474</f>
        <v>2751955</v>
      </c>
      <c r="I1474" t="str">
        <f>Schools!I1474</f>
        <v>2751955.txt</v>
      </c>
      <c r="J1474" t="str">
        <f>Schools!J1474</f>
        <v>https://files.api.ofsted.gov.uk/v1/file/2751955</v>
      </c>
      <c r="K1474" t="str">
        <f>Schools!K1474</f>
        <v>Academy conversion letter</v>
      </c>
      <c r="L1474" t="b">
        <f t="shared" si="239"/>
        <v>0</v>
      </c>
      <c r="M1474">
        <f t="shared" si="239"/>
        <v>0</v>
      </c>
      <c r="N1474">
        <f t="shared" si="239"/>
        <v>0</v>
      </c>
      <c r="O1474">
        <f t="shared" si="239"/>
        <v>0</v>
      </c>
      <c r="P1474">
        <f t="shared" si="239"/>
        <v>0</v>
      </c>
      <c r="Q1474">
        <f t="shared" si="239"/>
        <v>0</v>
      </c>
      <c r="R1474">
        <f t="shared" si="239"/>
        <v>0</v>
      </c>
      <c r="S1474">
        <f t="shared" si="239"/>
        <v>0</v>
      </c>
      <c r="T1474">
        <f t="shared" si="239"/>
        <v>0</v>
      </c>
      <c r="U1474">
        <f t="shared" si="239"/>
        <v>0</v>
      </c>
      <c r="V1474">
        <f t="shared" si="239"/>
        <v>0</v>
      </c>
      <c r="W1474">
        <f t="shared" si="239"/>
        <v>0</v>
      </c>
      <c r="X1474">
        <f t="shared" si="239"/>
        <v>0</v>
      </c>
      <c r="Y1474">
        <f t="shared" ref="Y1474:AC1489" si="240">VLOOKUP($A1474,rMentions,COLUMN()-9,FALSE)</f>
        <v>0</v>
      </c>
      <c r="Z1474">
        <f t="shared" si="240"/>
        <v>0</v>
      </c>
      <c r="AA1474">
        <f t="shared" si="240"/>
        <v>0</v>
      </c>
      <c r="AB1474">
        <f t="shared" si="240"/>
        <v>0</v>
      </c>
      <c r="AC1474">
        <f t="shared" si="240"/>
        <v>0</v>
      </c>
    </row>
    <row r="1475" spans="1:29">
      <c r="A1475">
        <f>Schools!A1475</f>
        <v>145337</v>
      </c>
      <c r="B1475" t="str">
        <f>Schools!B1475</f>
        <v>Okehampton College</v>
      </c>
      <c r="C1475" t="str">
        <f>Schools!C1475</f>
        <v>Secondary</v>
      </c>
      <c r="D1475">
        <f>Schools!D1475</f>
        <v>0</v>
      </c>
      <c r="E1475" t="str">
        <f>Schools!E1475</f>
        <v>/provider/23/145337</v>
      </c>
      <c r="F1475" t="str">
        <f>Schools!F1475</f>
        <v>Mill Road, Okehampton, Devon, EX20 1PW</v>
      </c>
      <c r="G1475" s="17">
        <f>Schools!G1475</f>
        <v>43137</v>
      </c>
      <c r="H1475">
        <f>Schools!H1475</f>
        <v>2751957</v>
      </c>
      <c r="I1475" t="str">
        <f>Schools!I1475</f>
        <v>2751957.txt</v>
      </c>
      <c r="J1475" t="str">
        <f>Schools!J1475</f>
        <v>https://files.api.ofsted.gov.uk/v1/file/2751957</v>
      </c>
      <c r="K1475" t="str">
        <f>Schools!K1475</f>
        <v>Academy conversion letter</v>
      </c>
      <c r="L1475" t="b">
        <f t="shared" si="239"/>
        <v>0</v>
      </c>
      <c r="M1475">
        <f t="shared" si="239"/>
        <v>0</v>
      </c>
      <c r="N1475">
        <f t="shared" si="239"/>
        <v>0</v>
      </c>
      <c r="O1475">
        <f t="shared" si="239"/>
        <v>0</v>
      </c>
      <c r="P1475">
        <f t="shared" si="239"/>
        <v>0</v>
      </c>
      <c r="Q1475">
        <f t="shared" si="239"/>
        <v>0</v>
      </c>
      <c r="R1475">
        <f t="shared" si="239"/>
        <v>0</v>
      </c>
      <c r="S1475">
        <f t="shared" si="239"/>
        <v>0</v>
      </c>
      <c r="T1475">
        <f t="shared" si="239"/>
        <v>0</v>
      </c>
      <c r="U1475">
        <f t="shared" si="239"/>
        <v>0</v>
      </c>
      <c r="V1475">
        <f t="shared" si="239"/>
        <v>0</v>
      </c>
      <c r="W1475">
        <f t="shared" si="239"/>
        <v>0</v>
      </c>
      <c r="X1475">
        <f t="shared" si="239"/>
        <v>0</v>
      </c>
      <c r="Y1475">
        <f t="shared" si="240"/>
        <v>0</v>
      </c>
      <c r="Z1475">
        <f t="shared" si="240"/>
        <v>0</v>
      </c>
      <c r="AA1475">
        <f t="shared" si="240"/>
        <v>0</v>
      </c>
      <c r="AB1475">
        <f t="shared" si="240"/>
        <v>0</v>
      </c>
      <c r="AC1475">
        <f t="shared" si="240"/>
        <v>0</v>
      </c>
    </row>
    <row r="1476" spans="1:29">
      <c r="A1476">
        <f>Schools!A1476</f>
        <v>145343</v>
      </c>
      <c r="B1476" t="str">
        <f>Schools!B1476</f>
        <v>Holsworthy Community College</v>
      </c>
      <c r="C1476" t="str">
        <f>Schools!C1476</f>
        <v>Secondary</v>
      </c>
      <c r="D1476">
        <f>Schools!D1476</f>
        <v>0</v>
      </c>
      <c r="E1476" t="str">
        <f>Schools!E1476</f>
        <v>/provider/23/145343</v>
      </c>
      <c r="F1476" t="str">
        <f>Schools!F1476</f>
        <v>Victoria Hill, Holsworthy, Devon, EX22 6JD</v>
      </c>
      <c r="G1476" s="17">
        <f>Schools!G1476</f>
        <v>43137</v>
      </c>
      <c r="H1476">
        <f>Schools!H1476</f>
        <v>2751969</v>
      </c>
      <c r="I1476" t="str">
        <f>Schools!I1476</f>
        <v>2751969.txt</v>
      </c>
      <c r="J1476" t="str">
        <f>Schools!J1476</f>
        <v>https://files.api.ofsted.gov.uk/v1/file/2751969</v>
      </c>
      <c r="K1476" t="str">
        <f>Schools!K1476</f>
        <v>Academy conversion letter</v>
      </c>
      <c r="L1476" t="b">
        <f t="shared" si="239"/>
        <v>0</v>
      </c>
      <c r="M1476">
        <f t="shared" si="239"/>
        <v>0</v>
      </c>
      <c r="N1476">
        <f t="shared" si="239"/>
        <v>0</v>
      </c>
      <c r="O1476">
        <f t="shared" si="239"/>
        <v>0</v>
      </c>
      <c r="P1476">
        <f t="shared" si="239"/>
        <v>0</v>
      </c>
      <c r="Q1476">
        <f t="shared" si="239"/>
        <v>0</v>
      </c>
      <c r="R1476">
        <f t="shared" si="239"/>
        <v>0</v>
      </c>
      <c r="S1476">
        <f t="shared" si="239"/>
        <v>0</v>
      </c>
      <c r="T1476">
        <f t="shared" si="239"/>
        <v>0</v>
      </c>
      <c r="U1476">
        <f t="shared" si="239"/>
        <v>0</v>
      </c>
      <c r="V1476">
        <f t="shared" si="239"/>
        <v>0</v>
      </c>
      <c r="W1476">
        <f t="shared" si="239"/>
        <v>0</v>
      </c>
      <c r="X1476">
        <f t="shared" si="239"/>
        <v>0</v>
      </c>
      <c r="Y1476">
        <f t="shared" si="240"/>
        <v>0</v>
      </c>
      <c r="Z1476">
        <f t="shared" si="240"/>
        <v>0</v>
      </c>
      <c r="AA1476">
        <f t="shared" si="240"/>
        <v>0</v>
      </c>
      <c r="AB1476">
        <f t="shared" si="240"/>
        <v>0</v>
      </c>
      <c r="AC1476">
        <f t="shared" si="240"/>
        <v>0</v>
      </c>
    </row>
    <row r="1477" spans="1:29">
      <c r="A1477">
        <f>Schools!A1477</f>
        <v>145348</v>
      </c>
      <c r="B1477" t="str">
        <f>Schools!B1477</f>
        <v>Dormers Wells High School</v>
      </c>
      <c r="C1477" t="str">
        <f>Schools!C1477</f>
        <v>Secondary</v>
      </c>
      <c r="D1477">
        <f>Schools!D1477</f>
        <v>0</v>
      </c>
      <c r="E1477" t="str">
        <f>Schools!E1477</f>
        <v>/provider/23/145348</v>
      </c>
      <c r="F1477" t="str">
        <f>Schools!F1477</f>
        <v>Dormers Wells Lane, Southall, Middlesex, UB1 3HZ</v>
      </c>
      <c r="G1477" s="17">
        <f>Schools!G1477</f>
        <v>43137</v>
      </c>
      <c r="H1477">
        <f>Schools!H1477</f>
        <v>2751975</v>
      </c>
      <c r="I1477" t="str">
        <f>Schools!I1477</f>
        <v>2751975.txt</v>
      </c>
      <c r="J1477" t="str">
        <f>Schools!J1477</f>
        <v>https://files.api.ofsted.gov.uk/v1/file/2751975</v>
      </c>
      <c r="K1477" t="str">
        <f>Schools!K1477</f>
        <v>Academy conversion letter</v>
      </c>
      <c r="L1477" t="b">
        <f t="shared" si="239"/>
        <v>0</v>
      </c>
      <c r="M1477">
        <f t="shared" si="239"/>
        <v>0</v>
      </c>
      <c r="N1477">
        <f t="shared" si="239"/>
        <v>0</v>
      </c>
      <c r="O1477">
        <f t="shared" si="239"/>
        <v>0</v>
      </c>
      <c r="P1477">
        <f t="shared" si="239"/>
        <v>0</v>
      </c>
      <c r="Q1477">
        <f t="shared" si="239"/>
        <v>0</v>
      </c>
      <c r="R1477">
        <f t="shared" si="239"/>
        <v>0</v>
      </c>
      <c r="S1477">
        <f t="shared" si="239"/>
        <v>0</v>
      </c>
      <c r="T1477">
        <f t="shared" si="239"/>
        <v>0</v>
      </c>
      <c r="U1477">
        <f t="shared" si="239"/>
        <v>0</v>
      </c>
      <c r="V1477">
        <f t="shared" si="239"/>
        <v>0</v>
      </c>
      <c r="W1477">
        <f t="shared" si="239"/>
        <v>0</v>
      </c>
      <c r="X1477">
        <f t="shared" si="239"/>
        <v>0</v>
      </c>
      <c r="Y1477">
        <f t="shared" si="240"/>
        <v>0</v>
      </c>
      <c r="Z1477">
        <f t="shared" si="240"/>
        <v>0</v>
      </c>
      <c r="AA1477">
        <f t="shared" si="240"/>
        <v>0</v>
      </c>
      <c r="AB1477">
        <f t="shared" si="240"/>
        <v>0</v>
      </c>
      <c r="AC1477">
        <f t="shared" si="240"/>
        <v>0</v>
      </c>
    </row>
    <row r="1478" spans="1:29">
      <c r="A1478">
        <f>Schools!A1478</f>
        <v>145376</v>
      </c>
      <c r="B1478" t="str">
        <f>Schools!B1478</f>
        <v>Oldfields Hall Middle School</v>
      </c>
      <c r="C1478" t="str">
        <f>Schools!C1478</f>
        <v>Secondary</v>
      </c>
      <c r="D1478">
        <f>Schools!D1478</f>
        <v>0</v>
      </c>
      <c r="E1478" t="str">
        <f>Schools!E1478</f>
        <v>/provider/23/145376</v>
      </c>
      <c r="F1478" t="str">
        <f>Schools!F1478</f>
        <v>Stone Road, Uttoxeter, Staffordshire, ST14 7PL</v>
      </c>
      <c r="G1478" s="17">
        <f>Schools!G1478</f>
        <v>43137</v>
      </c>
      <c r="H1478">
        <f>Schools!H1478</f>
        <v>2752007</v>
      </c>
      <c r="I1478" t="str">
        <f>Schools!I1478</f>
        <v>2752007.txt</v>
      </c>
      <c r="J1478" t="str">
        <f>Schools!J1478</f>
        <v>https://files.api.ofsted.gov.uk/v1/file/2752007</v>
      </c>
      <c r="K1478" t="str">
        <f>Schools!K1478</f>
        <v>Academy conversion letter</v>
      </c>
      <c r="L1478" t="b">
        <f t="shared" si="239"/>
        <v>0</v>
      </c>
      <c r="M1478">
        <f t="shared" si="239"/>
        <v>0</v>
      </c>
      <c r="N1478">
        <f t="shared" si="239"/>
        <v>0</v>
      </c>
      <c r="O1478">
        <f t="shared" si="239"/>
        <v>0</v>
      </c>
      <c r="P1478">
        <f t="shared" si="239"/>
        <v>0</v>
      </c>
      <c r="Q1478">
        <f t="shared" si="239"/>
        <v>0</v>
      </c>
      <c r="R1478">
        <f t="shared" si="239"/>
        <v>0</v>
      </c>
      <c r="S1478">
        <f t="shared" si="239"/>
        <v>0</v>
      </c>
      <c r="T1478">
        <f t="shared" si="239"/>
        <v>0</v>
      </c>
      <c r="U1478">
        <f t="shared" si="239"/>
        <v>0</v>
      </c>
      <c r="V1478">
        <f t="shared" si="239"/>
        <v>0</v>
      </c>
      <c r="W1478">
        <f t="shared" si="239"/>
        <v>0</v>
      </c>
      <c r="X1478">
        <f t="shared" si="239"/>
        <v>0</v>
      </c>
      <c r="Y1478">
        <f t="shared" si="240"/>
        <v>0</v>
      </c>
      <c r="Z1478">
        <f t="shared" si="240"/>
        <v>0</v>
      </c>
      <c r="AA1478">
        <f t="shared" si="240"/>
        <v>0</v>
      </c>
      <c r="AB1478">
        <f t="shared" si="240"/>
        <v>0</v>
      </c>
      <c r="AC1478">
        <f t="shared" si="240"/>
        <v>0</v>
      </c>
    </row>
    <row r="1479" spans="1:29">
      <c r="A1479">
        <f>Schools!A1479</f>
        <v>145383</v>
      </c>
      <c r="B1479" t="str">
        <f>Schools!B1479</f>
        <v>Grafham Grange School</v>
      </c>
      <c r="C1479" t="str">
        <f>Schools!C1479</f>
        <v>Special School</v>
      </c>
      <c r="D1479">
        <f>Schools!D1479</f>
        <v>0</v>
      </c>
      <c r="E1479" t="str">
        <f>Schools!E1479</f>
        <v>/provider/25/145383</v>
      </c>
      <c r="F1479" t="str">
        <f>Schools!F1479</f>
        <v>Grafham, Bramley, Guildford, Surrey, GU5 0LH</v>
      </c>
      <c r="G1479" s="17">
        <f>Schools!G1479</f>
        <v>43137</v>
      </c>
      <c r="H1479">
        <f>Schools!H1479</f>
        <v>2752011</v>
      </c>
      <c r="I1479" t="str">
        <f>Schools!I1479</f>
        <v>2752011.txt</v>
      </c>
      <c r="J1479" t="str">
        <f>Schools!J1479</f>
        <v>https://files.api.ofsted.gov.uk/v1/file/2752011</v>
      </c>
      <c r="K1479" t="str">
        <f>Schools!K1479</f>
        <v>Academy conversion letter</v>
      </c>
      <c r="L1479" t="b">
        <f t="shared" si="239"/>
        <v>0</v>
      </c>
      <c r="M1479">
        <f t="shared" si="239"/>
        <v>0</v>
      </c>
      <c r="N1479">
        <f t="shared" si="239"/>
        <v>0</v>
      </c>
      <c r="O1479">
        <f t="shared" si="239"/>
        <v>0</v>
      </c>
      <c r="P1479">
        <f t="shared" si="239"/>
        <v>0</v>
      </c>
      <c r="Q1479">
        <f t="shared" si="239"/>
        <v>0</v>
      </c>
      <c r="R1479">
        <f t="shared" si="239"/>
        <v>0</v>
      </c>
      <c r="S1479">
        <f t="shared" si="239"/>
        <v>0</v>
      </c>
      <c r="T1479">
        <f t="shared" si="239"/>
        <v>0</v>
      </c>
      <c r="U1479">
        <f t="shared" si="239"/>
        <v>0</v>
      </c>
      <c r="V1479">
        <f t="shared" si="239"/>
        <v>0</v>
      </c>
      <c r="W1479">
        <f t="shared" si="239"/>
        <v>0</v>
      </c>
      <c r="X1479">
        <f t="shared" si="239"/>
        <v>0</v>
      </c>
      <c r="Y1479">
        <f t="shared" si="240"/>
        <v>0</v>
      </c>
      <c r="Z1479">
        <f t="shared" si="240"/>
        <v>0</v>
      </c>
      <c r="AA1479">
        <f t="shared" si="240"/>
        <v>0</v>
      </c>
      <c r="AB1479">
        <f t="shared" si="240"/>
        <v>0</v>
      </c>
      <c r="AC1479">
        <f t="shared" si="240"/>
        <v>0</v>
      </c>
    </row>
    <row r="1480" spans="1:29">
      <c r="A1480">
        <f>Schools!A1480</f>
        <v>145384</v>
      </c>
      <c r="B1480" t="str">
        <f>Schools!B1480</f>
        <v>St Dominic's School</v>
      </c>
      <c r="C1480" t="str">
        <f>Schools!C1480</f>
        <v>Special School</v>
      </c>
      <c r="D1480">
        <f>Schools!D1480</f>
        <v>0</v>
      </c>
      <c r="E1480" t="str">
        <f>Schools!E1480</f>
        <v>/provider/25/145384</v>
      </c>
      <c r="F1480" t="str">
        <f>Schools!F1480</f>
        <v>Mount Olivet, Hambledon, Godalming, Surrey, GU8 4DX</v>
      </c>
      <c r="G1480" s="17">
        <f>Schools!G1480</f>
        <v>43137</v>
      </c>
      <c r="H1480">
        <f>Schools!H1480</f>
        <v>2752013</v>
      </c>
      <c r="I1480" t="str">
        <f>Schools!I1480</f>
        <v>2752013.txt</v>
      </c>
      <c r="J1480" t="str">
        <f>Schools!J1480</f>
        <v>https://files.api.ofsted.gov.uk/v1/file/2752013</v>
      </c>
      <c r="K1480" t="str">
        <f>Schools!K1480</f>
        <v>Academy conversion letter</v>
      </c>
      <c r="L1480" t="b">
        <f t="shared" si="239"/>
        <v>0</v>
      </c>
      <c r="M1480">
        <f t="shared" si="239"/>
        <v>0</v>
      </c>
      <c r="N1480">
        <f t="shared" si="239"/>
        <v>0</v>
      </c>
      <c r="O1480">
        <f t="shared" si="239"/>
        <v>0</v>
      </c>
      <c r="P1480">
        <f t="shared" si="239"/>
        <v>0</v>
      </c>
      <c r="Q1480">
        <f t="shared" si="239"/>
        <v>0</v>
      </c>
      <c r="R1480">
        <f t="shared" si="239"/>
        <v>0</v>
      </c>
      <c r="S1480">
        <f t="shared" si="239"/>
        <v>0</v>
      </c>
      <c r="T1480">
        <f t="shared" si="239"/>
        <v>0</v>
      </c>
      <c r="U1480">
        <f t="shared" si="239"/>
        <v>0</v>
      </c>
      <c r="V1480">
        <f t="shared" si="239"/>
        <v>0</v>
      </c>
      <c r="W1480">
        <f t="shared" si="239"/>
        <v>0</v>
      </c>
      <c r="X1480">
        <f t="shared" si="239"/>
        <v>0</v>
      </c>
      <c r="Y1480">
        <f t="shared" si="240"/>
        <v>0</v>
      </c>
      <c r="Z1480">
        <f t="shared" si="240"/>
        <v>0</v>
      </c>
      <c r="AA1480">
        <f t="shared" si="240"/>
        <v>0</v>
      </c>
      <c r="AB1480">
        <f t="shared" si="240"/>
        <v>0</v>
      </c>
      <c r="AC1480">
        <f t="shared" si="240"/>
        <v>0</v>
      </c>
    </row>
    <row r="1481" spans="1:29">
      <c r="A1481">
        <f>Schools!A1481</f>
        <v>145394</v>
      </c>
      <c r="B1481" t="str">
        <f>Schools!B1481</f>
        <v>Brantridge School</v>
      </c>
      <c r="C1481" t="str">
        <f>Schools!C1481</f>
        <v>Special School</v>
      </c>
      <c r="D1481">
        <f>Schools!D1481</f>
        <v>0</v>
      </c>
      <c r="E1481" t="str">
        <f>Schools!E1481</f>
        <v>/provider/25/145394</v>
      </c>
      <c r="F1481" t="str">
        <f>Schools!F1481</f>
        <v>Staplefield Place, Staplefield, Haywards Heath, West Sussex, RH17 6EQ</v>
      </c>
      <c r="G1481" s="17">
        <f>Schools!G1481</f>
        <v>43137</v>
      </c>
      <c r="H1481">
        <f>Schools!H1481</f>
        <v>2752039</v>
      </c>
      <c r="I1481" t="str">
        <f>Schools!I1481</f>
        <v>2752039.txt</v>
      </c>
      <c r="J1481" t="str">
        <f>Schools!J1481</f>
        <v>https://files.api.ofsted.gov.uk/v1/file/2752039</v>
      </c>
      <c r="K1481" t="str">
        <f>Schools!K1481</f>
        <v>Academy conversion letter</v>
      </c>
      <c r="L1481" t="b">
        <f t="shared" si="239"/>
        <v>0</v>
      </c>
      <c r="M1481">
        <f t="shared" si="239"/>
        <v>0</v>
      </c>
      <c r="N1481">
        <f t="shared" si="239"/>
        <v>0</v>
      </c>
      <c r="O1481">
        <f t="shared" si="239"/>
        <v>0</v>
      </c>
      <c r="P1481">
        <f t="shared" si="239"/>
        <v>0</v>
      </c>
      <c r="Q1481">
        <f t="shared" si="239"/>
        <v>0</v>
      </c>
      <c r="R1481">
        <f t="shared" si="239"/>
        <v>0</v>
      </c>
      <c r="S1481">
        <f t="shared" si="239"/>
        <v>0</v>
      </c>
      <c r="T1481">
        <f t="shared" si="239"/>
        <v>0</v>
      </c>
      <c r="U1481">
        <f t="shared" si="239"/>
        <v>0</v>
      </c>
      <c r="V1481">
        <f t="shared" si="239"/>
        <v>0</v>
      </c>
      <c r="W1481">
        <f t="shared" si="239"/>
        <v>0</v>
      </c>
      <c r="X1481">
        <f t="shared" si="239"/>
        <v>0</v>
      </c>
      <c r="Y1481">
        <f t="shared" si="240"/>
        <v>0</v>
      </c>
      <c r="Z1481">
        <f t="shared" si="240"/>
        <v>0</v>
      </c>
      <c r="AA1481">
        <f t="shared" si="240"/>
        <v>0</v>
      </c>
      <c r="AB1481">
        <f t="shared" si="240"/>
        <v>0</v>
      </c>
      <c r="AC1481">
        <f t="shared" si="240"/>
        <v>0</v>
      </c>
    </row>
    <row r="1482" spans="1:29">
      <c r="A1482">
        <f>Schools!A1482</f>
        <v>131025</v>
      </c>
      <c r="B1482" t="str">
        <f>Schools!B1482</f>
        <v>Belmont School</v>
      </c>
      <c r="C1482" t="str">
        <f>Schools!C1482</f>
        <v>Independent School</v>
      </c>
      <c r="D1482" t="str">
        <f>Schools!D1482</f>
        <v>Good</v>
      </c>
      <c r="E1482" t="str">
        <f>Schools!E1482</f>
        <v>/provider/27/131025</v>
      </c>
      <c r="F1482" t="str">
        <f>Schools!F1482</f>
        <v>Haslingden Road, Rawtenstall, Rossendale, Lancashire, BB4 6RX</v>
      </c>
      <c r="G1482" s="17">
        <f>Schools!G1482</f>
        <v>43158</v>
      </c>
      <c r="H1482">
        <f>Schools!H1482</f>
        <v>2757119</v>
      </c>
      <c r="I1482" t="str">
        <f>Schools!I1482</f>
        <v>2757119.txt</v>
      </c>
      <c r="J1482" t="str">
        <f>Schools!J1482</f>
        <v>https://files.api.ofsted.gov.uk/v1/file/2757119</v>
      </c>
      <c r="K1482" t="str">
        <f>Schools!K1482</f>
        <v>Standard inspection</v>
      </c>
      <c r="L1482" t="b">
        <f t="shared" ref="L1482:AA1491" si="241">VLOOKUP($A1482,rMentions,COLUMN()-9,FALSE)</f>
        <v>0</v>
      </c>
      <c r="M1482">
        <f t="shared" si="241"/>
        <v>7</v>
      </c>
      <c r="N1482">
        <f t="shared" si="241"/>
        <v>13</v>
      </c>
      <c r="O1482">
        <f t="shared" si="241"/>
        <v>0</v>
      </c>
      <c r="P1482">
        <f t="shared" si="241"/>
        <v>1</v>
      </c>
      <c r="Q1482">
        <f t="shared" si="241"/>
        <v>0</v>
      </c>
      <c r="R1482">
        <f t="shared" si="241"/>
        <v>1</v>
      </c>
      <c r="S1482">
        <f t="shared" si="241"/>
        <v>1</v>
      </c>
      <c r="T1482">
        <f t="shared" si="241"/>
        <v>0</v>
      </c>
      <c r="U1482">
        <f t="shared" si="241"/>
        <v>0</v>
      </c>
      <c r="V1482">
        <f t="shared" si="241"/>
        <v>0</v>
      </c>
      <c r="W1482">
        <f t="shared" si="241"/>
        <v>0</v>
      </c>
      <c r="X1482">
        <f t="shared" si="241"/>
        <v>1</v>
      </c>
      <c r="Y1482">
        <f t="shared" si="241"/>
        <v>0</v>
      </c>
      <c r="Z1482">
        <f t="shared" si="241"/>
        <v>0</v>
      </c>
      <c r="AA1482">
        <f t="shared" si="241"/>
        <v>1</v>
      </c>
      <c r="AB1482">
        <f t="shared" si="240"/>
        <v>1</v>
      </c>
      <c r="AC1482">
        <f t="shared" si="240"/>
        <v>9</v>
      </c>
    </row>
    <row r="1483" spans="1:29">
      <c r="A1483">
        <f>Schools!A1483</f>
        <v>131031</v>
      </c>
      <c r="B1483" t="str">
        <f>Schools!B1483</f>
        <v>Promised Land Academy</v>
      </c>
      <c r="C1483" t="str">
        <f>Schools!C1483</f>
        <v>Independent School</v>
      </c>
      <c r="D1483" t="str">
        <f>Schools!D1483</f>
        <v>Inadequate</v>
      </c>
      <c r="E1483" t="str">
        <f>Schools!E1483</f>
        <v>/provider/27/131031</v>
      </c>
      <c r="F1483" t="str">
        <f>Schools!F1483</f>
        <v>St Cedd's Hall, Webb Gardens, Plaistow, London, E13 8SR</v>
      </c>
      <c r="G1483" s="17">
        <f>Schools!G1483</f>
        <v>43178</v>
      </c>
      <c r="H1483">
        <f>Schools!H1483</f>
        <v>2762033</v>
      </c>
      <c r="I1483" t="str">
        <f>Schools!I1483</f>
        <v>2762033.txt</v>
      </c>
      <c r="J1483" t="str">
        <f>Schools!J1483</f>
        <v>https://files.api.ofsted.gov.uk/v1/file/2762033</v>
      </c>
      <c r="K1483" t="str">
        <f>Schools!K1483</f>
        <v>Standard inspection</v>
      </c>
      <c r="L1483" t="b">
        <f t="shared" si="241"/>
        <v>0</v>
      </c>
      <c r="M1483">
        <f t="shared" si="241"/>
        <v>4</v>
      </c>
      <c r="N1483">
        <f t="shared" si="241"/>
        <v>5</v>
      </c>
      <c r="O1483">
        <f t="shared" si="241"/>
        <v>1</v>
      </c>
      <c r="P1483">
        <f t="shared" si="241"/>
        <v>0</v>
      </c>
      <c r="Q1483">
        <f t="shared" si="241"/>
        <v>0</v>
      </c>
      <c r="R1483">
        <f t="shared" si="241"/>
        <v>0</v>
      </c>
      <c r="S1483">
        <f t="shared" si="241"/>
        <v>0</v>
      </c>
      <c r="T1483">
        <f t="shared" si="241"/>
        <v>1</v>
      </c>
      <c r="U1483">
        <f t="shared" si="241"/>
        <v>0</v>
      </c>
      <c r="V1483">
        <f t="shared" si="241"/>
        <v>0</v>
      </c>
      <c r="W1483">
        <f t="shared" si="241"/>
        <v>0</v>
      </c>
      <c r="X1483">
        <f t="shared" si="241"/>
        <v>0</v>
      </c>
      <c r="Y1483">
        <f t="shared" si="240"/>
        <v>0</v>
      </c>
      <c r="Z1483">
        <f t="shared" si="240"/>
        <v>0</v>
      </c>
      <c r="AA1483">
        <f t="shared" si="240"/>
        <v>0</v>
      </c>
      <c r="AB1483">
        <f t="shared" si="240"/>
        <v>3</v>
      </c>
      <c r="AC1483">
        <f t="shared" si="240"/>
        <v>2</v>
      </c>
    </row>
    <row r="1484" spans="1:29">
      <c r="A1484">
        <f>Schools!A1484</f>
        <v>115436</v>
      </c>
      <c r="B1484" t="str">
        <f>Schools!B1484</f>
        <v>The Christian School (Takeley)</v>
      </c>
      <c r="C1484" t="str">
        <f>Schools!C1484</f>
        <v>Independent School</v>
      </c>
      <c r="D1484" t="str">
        <f>Schools!D1484</f>
        <v>Requires Improvement</v>
      </c>
      <c r="E1484" t="str">
        <f>Schools!E1484</f>
        <v>/provider/27/115436</v>
      </c>
      <c r="F1484" t="str">
        <f>Schools!F1484</f>
        <v>Dunmow Road, Brewers End, Takeley, Bishop's Stortford, Hertfordshire, CM22 6QH</v>
      </c>
      <c r="G1484" s="17">
        <f>Schools!G1484</f>
        <v>43124</v>
      </c>
      <c r="H1484">
        <f>Schools!H1484</f>
        <v>2749417</v>
      </c>
      <c r="I1484" t="str">
        <f>Schools!I1484</f>
        <v>2749417.txt</v>
      </c>
      <c r="J1484" t="str">
        <f>Schools!J1484</f>
        <v>https://files.api.ofsted.gov.uk/v1/file/2749417</v>
      </c>
      <c r="K1484" t="str">
        <f>Schools!K1484</f>
        <v>Standard inspection</v>
      </c>
      <c r="L1484" t="b">
        <f t="shared" si="241"/>
        <v>0</v>
      </c>
      <c r="M1484">
        <f t="shared" si="241"/>
        <v>5</v>
      </c>
      <c r="N1484">
        <f t="shared" si="241"/>
        <v>4</v>
      </c>
      <c r="O1484">
        <f t="shared" si="241"/>
        <v>0</v>
      </c>
      <c r="P1484">
        <f t="shared" si="241"/>
        <v>0</v>
      </c>
      <c r="Q1484">
        <f t="shared" si="241"/>
        <v>0</v>
      </c>
      <c r="R1484">
        <f t="shared" si="241"/>
        <v>0</v>
      </c>
      <c r="S1484">
        <f t="shared" si="241"/>
        <v>0</v>
      </c>
      <c r="T1484">
        <f t="shared" si="241"/>
        <v>0</v>
      </c>
      <c r="U1484">
        <f t="shared" si="241"/>
        <v>0</v>
      </c>
      <c r="V1484">
        <f t="shared" si="241"/>
        <v>0</v>
      </c>
      <c r="W1484">
        <f t="shared" si="241"/>
        <v>0</v>
      </c>
      <c r="X1484">
        <f t="shared" si="241"/>
        <v>0</v>
      </c>
      <c r="Y1484">
        <f t="shared" si="240"/>
        <v>0</v>
      </c>
      <c r="Z1484">
        <f t="shared" si="240"/>
        <v>0</v>
      </c>
      <c r="AA1484">
        <f t="shared" si="240"/>
        <v>0</v>
      </c>
      <c r="AB1484">
        <f t="shared" si="240"/>
        <v>1</v>
      </c>
      <c r="AC1484">
        <f t="shared" si="240"/>
        <v>8</v>
      </c>
    </row>
    <row r="1485" spans="1:29">
      <c r="A1485">
        <f>Schools!A1485</f>
        <v>131033</v>
      </c>
      <c r="B1485" t="str">
        <f>Schools!B1485</f>
        <v>Oakwood School</v>
      </c>
      <c r="C1485" t="str">
        <f>Schools!C1485</f>
        <v>Independent School</v>
      </c>
      <c r="D1485" t="str">
        <f>Schools!D1485</f>
        <v>Requires Improvement</v>
      </c>
      <c r="E1485" t="str">
        <f>Schools!E1485</f>
        <v>/provider/27/131033</v>
      </c>
      <c r="F1485" t="str">
        <f>Schools!F1485</f>
        <v>C/O Cambian Education, 4th Floor Waterfront, Chancellors Road, London, W6 9RU</v>
      </c>
      <c r="G1485" s="17">
        <f>Schools!G1485</f>
        <v>43276</v>
      </c>
      <c r="H1485">
        <f>Schools!H1485</f>
        <v>50006302</v>
      </c>
      <c r="I1485" t="str">
        <f>Schools!I1485</f>
        <v>50006302.txt</v>
      </c>
      <c r="J1485" t="str">
        <f>Schools!J1485</f>
        <v>https://files.api.ofsted.gov.uk/v1/file/50006302</v>
      </c>
      <c r="K1485" t="str">
        <f>Schools!K1485</f>
        <v>Standard inspection</v>
      </c>
      <c r="L1485" t="b">
        <f t="shared" si="241"/>
        <v>0</v>
      </c>
      <c r="M1485">
        <f t="shared" si="241"/>
        <v>0</v>
      </c>
      <c r="N1485">
        <f t="shared" si="241"/>
        <v>4</v>
      </c>
      <c r="O1485">
        <f t="shared" si="241"/>
        <v>0</v>
      </c>
      <c r="P1485">
        <f t="shared" si="241"/>
        <v>0</v>
      </c>
      <c r="Q1485">
        <f t="shared" si="241"/>
        <v>0</v>
      </c>
      <c r="R1485">
        <f t="shared" si="241"/>
        <v>0</v>
      </c>
      <c r="S1485">
        <f t="shared" si="241"/>
        <v>0</v>
      </c>
      <c r="T1485">
        <f t="shared" si="241"/>
        <v>2</v>
      </c>
      <c r="U1485">
        <f t="shared" si="241"/>
        <v>0</v>
      </c>
      <c r="V1485">
        <f t="shared" si="241"/>
        <v>0</v>
      </c>
      <c r="W1485">
        <f t="shared" si="241"/>
        <v>0</v>
      </c>
      <c r="X1485">
        <f t="shared" si="241"/>
        <v>0</v>
      </c>
      <c r="Y1485">
        <f t="shared" si="240"/>
        <v>0</v>
      </c>
      <c r="Z1485">
        <f t="shared" si="240"/>
        <v>0</v>
      </c>
      <c r="AA1485">
        <f t="shared" si="240"/>
        <v>0</v>
      </c>
      <c r="AB1485">
        <f t="shared" si="240"/>
        <v>0</v>
      </c>
      <c r="AC1485">
        <f t="shared" si="240"/>
        <v>1</v>
      </c>
    </row>
    <row r="1486" spans="1:29">
      <c r="A1486">
        <f>Schools!A1486</f>
        <v>145482</v>
      </c>
      <c r="B1486" t="str">
        <f>Schools!B1486</f>
        <v>Chew Valley School</v>
      </c>
      <c r="C1486" t="str">
        <f>Schools!C1486</f>
        <v>Secondary</v>
      </c>
      <c r="D1486">
        <f>Schools!D1486</f>
        <v>0</v>
      </c>
      <c r="E1486" t="str">
        <f>Schools!E1486</f>
        <v>/provider/23/145482</v>
      </c>
      <c r="F1486" t="str">
        <f>Schools!F1486</f>
        <v>Chew Magna, Bristol, Somerset, BS40 8QB</v>
      </c>
      <c r="G1486" s="17">
        <f>Schools!G1486</f>
        <v>43137</v>
      </c>
      <c r="H1486">
        <f>Schools!H1486</f>
        <v>2752023</v>
      </c>
      <c r="I1486" t="str">
        <f>Schools!I1486</f>
        <v>2752023.txt</v>
      </c>
      <c r="J1486" t="str">
        <f>Schools!J1486</f>
        <v>https://files.api.ofsted.gov.uk/v1/file/2752023</v>
      </c>
      <c r="K1486" t="str">
        <f>Schools!K1486</f>
        <v>Academy conversion letter</v>
      </c>
      <c r="L1486" t="b">
        <f t="shared" si="241"/>
        <v>0</v>
      </c>
      <c r="M1486">
        <f t="shared" si="241"/>
        <v>0</v>
      </c>
      <c r="N1486">
        <f t="shared" si="241"/>
        <v>0</v>
      </c>
      <c r="O1486">
        <f t="shared" si="241"/>
        <v>0</v>
      </c>
      <c r="P1486">
        <f t="shared" si="241"/>
        <v>0</v>
      </c>
      <c r="Q1486">
        <f t="shared" si="241"/>
        <v>0</v>
      </c>
      <c r="R1486">
        <f t="shared" si="241"/>
        <v>0</v>
      </c>
      <c r="S1486">
        <f t="shared" si="241"/>
        <v>0</v>
      </c>
      <c r="T1486">
        <f t="shared" si="241"/>
        <v>0</v>
      </c>
      <c r="U1486">
        <f t="shared" si="241"/>
        <v>0</v>
      </c>
      <c r="V1486">
        <f t="shared" si="241"/>
        <v>0</v>
      </c>
      <c r="W1486">
        <f t="shared" si="241"/>
        <v>0</v>
      </c>
      <c r="X1486">
        <f t="shared" si="241"/>
        <v>0</v>
      </c>
      <c r="Y1486">
        <f t="shared" si="240"/>
        <v>0</v>
      </c>
      <c r="Z1486">
        <f t="shared" si="240"/>
        <v>0</v>
      </c>
      <c r="AA1486">
        <f t="shared" si="240"/>
        <v>0</v>
      </c>
      <c r="AB1486">
        <f t="shared" si="240"/>
        <v>0</v>
      </c>
      <c r="AC1486">
        <f t="shared" si="240"/>
        <v>0</v>
      </c>
    </row>
    <row r="1487" spans="1:29">
      <c r="A1487">
        <f>Schools!A1487</f>
        <v>143630</v>
      </c>
      <c r="B1487" t="str">
        <f>Schools!B1487</f>
        <v>Ian Mikardo School</v>
      </c>
      <c r="C1487" t="str">
        <f>Schools!C1487</f>
        <v>Special School</v>
      </c>
      <c r="D1487">
        <f>Schools!D1487</f>
        <v>0</v>
      </c>
      <c r="E1487" t="str">
        <f>Schools!E1487</f>
        <v>/provider/25/143630</v>
      </c>
      <c r="F1487" t="str">
        <f>Schools!F1487</f>
        <v>60 William Guy Gardens, Talwin Street, London, E3 3LF</v>
      </c>
      <c r="G1487" s="17">
        <f>Schools!G1487</f>
        <v>43137</v>
      </c>
      <c r="H1487">
        <f>Schools!H1487</f>
        <v>2752073</v>
      </c>
      <c r="I1487" t="str">
        <f>Schools!I1487</f>
        <v>2752073.txt</v>
      </c>
      <c r="J1487" t="str">
        <f>Schools!J1487</f>
        <v>https://files.api.ofsted.gov.uk/v1/file/2752073</v>
      </c>
      <c r="K1487" t="str">
        <f>Schools!K1487</f>
        <v>Academy conversion letter</v>
      </c>
      <c r="L1487" t="b">
        <f t="shared" si="241"/>
        <v>0</v>
      </c>
      <c r="M1487">
        <f t="shared" si="241"/>
        <v>0</v>
      </c>
      <c r="N1487">
        <f t="shared" si="241"/>
        <v>0</v>
      </c>
      <c r="O1487">
        <f t="shared" si="241"/>
        <v>0</v>
      </c>
      <c r="P1487">
        <f t="shared" si="241"/>
        <v>0</v>
      </c>
      <c r="Q1487">
        <f t="shared" si="241"/>
        <v>0</v>
      </c>
      <c r="R1487">
        <f t="shared" si="241"/>
        <v>0</v>
      </c>
      <c r="S1487">
        <f t="shared" si="241"/>
        <v>0</v>
      </c>
      <c r="T1487">
        <f t="shared" si="241"/>
        <v>0</v>
      </c>
      <c r="U1487">
        <f t="shared" si="241"/>
        <v>0</v>
      </c>
      <c r="V1487">
        <f t="shared" si="241"/>
        <v>0</v>
      </c>
      <c r="W1487">
        <f t="shared" si="241"/>
        <v>0</v>
      </c>
      <c r="X1487">
        <f t="shared" si="241"/>
        <v>0</v>
      </c>
      <c r="Y1487">
        <f t="shared" si="240"/>
        <v>0</v>
      </c>
      <c r="Z1487">
        <f t="shared" si="240"/>
        <v>0</v>
      </c>
      <c r="AA1487">
        <f t="shared" si="240"/>
        <v>0</v>
      </c>
      <c r="AB1487">
        <f t="shared" si="240"/>
        <v>0</v>
      </c>
      <c r="AC1487">
        <f t="shared" si="240"/>
        <v>0</v>
      </c>
    </row>
    <row r="1488" spans="1:29">
      <c r="A1488">
        <f>Schools!A1488</f>
        <v>145286</v>
      </c>
      <c r="B1488" t="str">
        <f>Schools!B1488</f>
        <v>St Crispin's School</v>
      </c>
      <c r="C1488" t="str">
        <f>Schools!C1488</f>
        <v>Secondary</v>
      </c>
      <c r="D1488">
        <f>Schools!D1488</f>
        <v>0</v>
      </c>
      <c r="E1488" t="str">
        <f>Schools!E1488</f>
        <v>/provider/23/145286</v>
      </c>
      <c r="F1488" t="str">
        <f>Schools!F1488</f>
        <v>London Road, Wokingham, Berkshire, RG40 1SS</v>
      </c>
      <c r="G1488" s="17">
        <f>Schools!G1488</f>
        <v>43137</v>
      </c>
      <c r="H1488">
        <f>Schools!H1488</f>
        <v>2752059</v>
      </c>
      <c r="I1488" t="str">
        <f>Schools!I1488</f>
        <v>2752059.txt</v>
      </c>
      <c r="J1488" t="str">
        <f>Schools!J1488</f>
        <v>https://files.api.ofsted.gov.uk/v1/file/2752059</v>
      </c>
      <c r="K1488" t="str">
        <f>Schools!K1488</f>
        <v>Academy conversion letter</v>
      </c>
      <c r="L1488" t="b">
        <f t="shared" si="241"/>
        <v>0</v>
      </c>
      <c r="M1488">
        <f t="shared" si="241"/>
        <v>0</v>
      </c>
      <c r="N1488">
        <f t="shared" si="241"/>
        <v>0</v>
      </c>
      <c r="O1488">
        <f t="shared" si="241"/>
        <v>0</v>
      </c>
      <c r="P1488">
        <f t="shared" si="241"/>
        <v>0</v>
      </c>
      <c r="Q1488">
        <f t="shared" si="241"/>
        <v>0</v>
      </c>
      <c r="R1488">
        <f t="shared" si="241"/>
        <v>0</v>
      </c>
      <c r="S1488">
        <f t="shared" si="241"/>
        <v>0</v>
      </c>
      <c r="T1488">
        <f t="shared" si="241"/>
        <v>0</v>
      </c>
      <c r="U1488">
        <f t="shared" si="241"/>
        <v>0</v>
      </c>
      <c r="V1488">
        <f t="shared" si="241"/>
        <v>0</v>
      </c>
      <c r="W1488">
        <f t="shared" si="241"/>
        <v>0</v>
      </c>
      <c r="X1488">
        <f t="shared" si="241"/>
        <v>0</v>
      </c>
      <c r="Y1488">
        <f t="shared" si="240"/>
        <v>0</v>
      </c>
      <c r="Z1488">
        <f t="shared" si="240"/>
        <v>0</v>
      </c>
      <c r="AA1488">
        <f t="shared" si="240"/>
        <v>0</v>
      </c>
      <c r="AB1488">
        <f t="shared" si="240"/>
        <v>0</v>
      </c>
      <c r="AC1488">
        <f t="shared" si="240"/>
        <v>0</v>
      </c>
    </row>
    <row r="1489" spans="1:29">
      <c r="A1489">
        <f>Schools!A1489</f>
        <v>131059</v>
      </c>
      <c r="B1489" t="str">
        <f>Schools!B1489</f>
        <v>Brondesbury College London</v>
      </c>
      <c r="C1489" t="str">
        <f>Schools!C1489</f>
        <v>Independent School</v>
      </c>
      <c r="D1489" t="str">
        <f>Schools!D1489</f>
        <v>Outstanding</v>
      </c>
      <c r="E1489" t="str">
        <f>Schools!E1489</f>
        <v>/provider/27/131059</v>
      </c>
      <c r="F1489" t="str">
        <f>Schools!F1489</f>
        <v>8 Brondesbury Park, London, NW6 7BT</v>
      </c>
      <c r="G1489" s="17">
        <f>Schools!G1489</f>
        <v>43213</v>
      </c>
      <c r="H1489">
        <f>Schools!H1489</f>
        <v>2768953</v>
      </c>
      <c r="I1489" t="str">
        <f>Schools!I1489</f>
        <v>2768953.txt</v>
      </c>
      <c r="J1489" t="str">
        <f>Schools!J1489</f>
        <v>https://files.api.ofsted.gov.uk/v1/file/2768953</v>
      </c>
      <c r="K1489" t="str">
        <f>Schools!K1489</f>
        <v>Standard inspection</v>
      </c>
      <c r="L1489" t="b">
        <f t="shared" si="241"/>
        <v>0</v>
      </c>
      <c r="M1489">
        <f t="shared" si="241"/>
        <v>1</v>
      </c>
      <c r="N1489">
        <f t="shared" si="241"/>
        <v>4</v>
      </c>
      <c r="O1489">
        <f t="shared" si="241"/>
        <v>0</v>
      </c>
      <c r="P1489">
        <f t="shared" si="241"/>
        <v>0</v>
      </c>
      <c r="Q1489">
        <f t="shared" si="241"/>
        <v>0</v>
      </c>
      <c r="R1489">
        <f t="shared" si="241"/>
        <v>0</v>
      </c>
      <c r="S1489">
        <f t="shared" si="241"/>
        <v>0</v>
      </c>
      <c r="T1489">
        <f t="shared" si="241"/>
        <v>0</v>
      </c>
      <c r="U1489">
        <f t="shared" si="241"/>
        <v>0</v>
      </c>
      <c r="V1489">
        <f t="shared" si="241"/>
        <v>0</v>
      </c>
      <c r="W1489">
        <f t="shared" si="241"/>
        <v>0</v>
      </c>
      <c r="X1489">
        <f t="shared" si="241"/>
        <v>0</v>
      </c>
      <c r="Y1489">
        <f t="shared" si="240"/>
        <v>0</v>
      </c>
      <c r="Z1489">
        <f t="shared" si="240"/>
        <v>0</v>
      </c>
      <c r="AA1489">
        <f t="shared" si="240"/>
        <v>0</v>
      </c>
      <c r="AB1489">
        <f t="shared" si="240"/>
        <v>0</v>
      </c>
      <c r="AC1489">
        <f t="shared" si="240"/>
        <v>5</v>
      </c>
    </row>
    <row r="1490" spans="1:29">
      <c r="A1490">
        <f>Schools!A1490</f>
        <v>131062</v>
      </c>
      <c r="B1490" t="str">
        <f>Schools!B1490</f>
        <v>The Petchey Academy</v>
      </c>
      <c r="C1490" t="str">
        <f>Schools!C1490</f>
        <v>Secondary</v>
      </c>
      <c r="D1490">
        <f>Schools!D1490</f>
        <v>0</v>
      </c>
      <c r="E1490" t="str">
        <f>Schools!E1490</f>
        <v>/provider/23/131062</v>
      </c>
      <c r="F1490" t="str">
        <f>Schools!F1490</f>
        <v>Shacklewell Lane, Hackney, London, E8 2EY</v>
      </c>
      <c r="G1490" s="17">
        <f>Schools!G1490</f>
        <v>43283</v>
      </c>
      <c r="H1490">
        <f>Schools!H1490</f>
        <v>2782983</v>
      </c>
      <c r="I1490" t="str">
        <f>Schools!I1490</f>
        <v>2782983.txt</v>
      </c>
      <c r="J1490" t="str">
        <f>Schools!J1490</f>
        <v>https://files.api.ofsted.gov.uk/v1/file/2782983</v>
      </c>
      <c r="K1490" t="str">
        <f>Schools!K1490</f>
        <v>Short inspection</v>
      </c>
      <c r="L1490" t="b">
        <f t="shared" si="241"/>
        <v>0</v>
      </c>
      <c r="M1490">
        <f t="shared" si="241"/>
        <v>0</v>
      </c>
      <c r="N1490">
        <f t="shared" si="241"/>
        <v>3</v>
      </c>
      <c r="O1490">
        <f t="shared" si="241"/>
        <v>0</v>
      </c>
      <c r="P1490">
        <f t="shared" si="241"/>
        <v>2</v>
      </c>
      <c r="Q1490">
        <f t="shared" si="241"/>
        <v>0</v>
      </c>
      <c r="R1490">
        <f t="shared" si="241"/>
        <v>0</v>
      </c>
      <c r="S1490">
        <f t="shared" si="241"/>
        <v>1</v>
      </c>
      <c r="T1490">
        <f t="shared" si="241"/>
        <v>0</v>
      </c>
      <c r="U1490">
        <f t="shared" si="241"/>
        <v>0</v>
      </c>
      <c r="V1490">
        <f t="shared" si="241"/>
        <v>0</v>
      </c>
      <c r="W1490">
        <f t="shared" si="241"/>
        <v>0</v>
      </c>
      <c r="X1490">
        <f t="shared" si="241"/>
        <v>0</v>
      </c>
      <c r="Y1490">
        <f t="shared" ref="Y1490:AC1505" si="242">VLOOKUP($A1490,rMentions,COLUMN()-9,FALSE)</f>
        <v>0</v>
      </c>
      <c r="Z1490">
        <f t="shared" si="242"/>
        <v>0</v>
      </c>
      <c r="AA1490">
        <f t="shared" si="242"/>
        <v>0</v>
      </c>
      <c r="AB1490">
        <f t="shared" si="242"/>
        <v>0</v>
      </c>
      <c r="AC1490">
        <f t="shared" si="242"/>
        <v>3</v>
      </c>
    </row>
    <row r="1491" spans="1:29">
      <c r="A1491">
        <f>Schools!A1491</f>
        <v>123940</v>
      </c>
      <c r="B1491" t="str">
        <f>Schools!B1491</f>
        <v>Fairmead School</v>
      </c>
      <c r="C1491" t="str">
        <f>Schools!C1491</f>
        <v>Special School</v>
      </c>
      <c r="D1491">
        <f>Schools!D1491</f>
        <v>0</v>
      </c>
      <c r="E1491" t="str">
        <f>Schools!E1491</f>
        <v>/provider/25/123940</v>
      </c>
      <c r="F1491" t="str">
        <f>Schools!F1491</f>
        <v>Mudford Road, Yeovil, Somerset, BA21 4NZ</v>
      </c>
      <c r="G1491" s="17">
        <f>Schools!G1491</f>
        <v>43182</v>
      </c>
      <c r="H1491">
        <f>Schools!H1491</f>
        <v>2762941</v>
      </c>
      <c r="I1491" t="str">
        <f>Schools!I1491</f>
        <v>2762941.txt</v>
      </c>
      <c r="J1491" t="str">
        <f>Schools!J1491</f>
        <v>https://files.api.ofsted.gov.uk/v1/file/2762941</v>
      </c>
      <c r="K1491" t="str">
        <f>Schools!K1491</f>
        <v>Short inspection</v>
      </c>
      <c r="L1491" t="b">
        <f t="shared" si="241"/>
        <v>0</v>
      </c>
      <c r="M1491">
        <f t="shared" si="241"/>
        <v>0</v>
      </c>
      <c r="N1491">
        <f t="shared" si="241"/>
        <v>0</v>
      </c>
      <c r="O1491">
        <f t="shared" si="241"/>
        <v>0</v>
      </c>
      <c r="P1491">
        <f t="shared" si="241"/>
        <v>0</v>
      </c>
      <c r="Q1491">
        <f t="shared" si="241"/>
        <v>0</v>
      </c>
      <c r="R1491">
        <f t="shared" si="241"/>
        <v>0</v>
      </c>
      <c r="S1491">
        <f t="shared" si="241"/>
        <v>0</v>
      </c>
      <c r="T1491">
        <f t="shared" si="241"/>
        <v>0</v>
      </c>
      <c r="U1491">
        <f t="shared" si="241"/>
        <v>0</v>
      </c>
      <c r="V1491">
        <f t="shared" si="241"/>
        <v>0</v>
      </c>
      <c r="W1491">
        <f t="shared" si="241"/>
        <v>0</v>
      </c>
      <c r="X1491">
        <f t="shared" si="241"/>
        <v>0</v>
      </c>
      <c r="Y1491">
        <f t="shared" si="242"/>
        <v>0</v>
      </c>
      <c r="Z1491">
        <f t="shared" si="242"/>
        <v>0</v>
      </c>
      <c r="AA1491">
        <f t="shared" si="242"/>
        <v>0</v>
      </c>
      <c r="AB1491">
        <f t="shared" si="242"/>
        <v>0</v>
      </c>
      <c r="AC1491">
        <f t="shared" si="242"/>
        <v>0</v>
      </c>
    </row>
    <row r="1492" spans="1:29">
      <c r="A1492">
        <f>Schools!A1492</f>
        <v>123943</v>
      </c>
      <c r="B1492" t="str">
        <f>Schools!B1492</f>
        <v>Selworthy Special School</v>
      </c>
      <c r="C1492" t="str">
        <f>Schools!C1492</f>
        <v>Special School</v>
      </c>
      <c r="D1492" t="str">
        <f>Schools!D1492</f>
        <v>Good</v>
      </c>
      <c r="E1492" t="str">
        <f>Schools!E1492</f>
        <v>/provider/25/123943</v>
      </c>
      <c r="F1492" t="str">
        <f>Schools!F1492</f>
        <v>Selworthy Road, Taunton, Somerset, TA2 8HD</v>
      </c>
      <c r="G1492" s="17">
        <f>Schools!G1492</f>
        <v>43074</v>
      </c>
      <c r="H1492">
        <f>Schools!H1492</f>
        <v>2741057</v>
      </c>
      <c r="I1492" t="str">
        <f>Schools!I1492</f>
        <v>2741057.txt</v>
      </c>
      <c r="J1492" t="str">
        <f>Schools!J1492</f>
        <v>https://files.api.ofsted.gov.uk/v1/file/2741057</v>
      </c>
      <c r="K1492" t="str">
        <f>Schools!K1492</f>
        <v>Short inspection</v>
      </c>
      <c r="L1492" t="b">
        <f t="shared" ref="L1492:AA1501" si="243">VLOOKUP($A1492,rMentions,COLUMN()-9,FALSE)</f>
        <v>0</v>
      </c>
      <c r="M1492">
        <f t="shared" si="243"/>
        <v>0</v>
      </c>
      <c r="N1492">
        <f t="shared" si="243"/>
        <v>1</v>
      </c>
      <c r="O1492">
        <f t="shared" si="243"/>
        <v>0</v>
      </c>
      <c r="P1492">
        <f t="shared" si="243"/>
        <v>0</v>
      </c>
      <c r="Q1492">
        <f t="shared" si="243"/>
        <v>0</v>
      </c>
      <c r="R1492">
        <f t="shared" si="243"/>
        <v>1</v>
      </c>
      <c r="S1492">
        <f t="shared" si="243"/>
        <v>0</v>
      </c>
      <c r="T1492">
        <f t="shared" si="243"/>
        <v>0</v>
      </c>
      <c r="U1492">
        <f t="shared" si="243"/>
        <v>0</v>
      </c>
      <c r="V1492">
        <f t="shared" si="243"/>
        <v>0</v>
      </c>
      <c r="W1492">
        <f t="shared" si="243"/>
        <v>0</v>
      </c>
      <c r="X1492">
        <f t="shared" si="243"/>
        <v>0</v>
      </c>
      <c r="Y1492">
        <f t="shared" si="243"/>
        <v>0</v>
      </c>
      <c r="Z1492">
        <f t="shared" si="243"/>
        <v>0</v>
      </c>
      <c r="AA1492">
        <f t="shared" si="243"/>
        <v>0</v>
      </c>
      <c r="AB1492">
        <f t="shared" si="242"/>
        <v>0</v>
      </c>
      <c r="AC1492">
        <f t="shared" si="242"/>
        <v>0</v>
      </c>
    </row>
    <row r="1493" spans="1:29">
      <c r="A1493">
        <f>Schools!A1493</f>
        <v>131068</v>
      </c>
      <c r="B1493" t="str">
        <f>Schools!B1493</f>
        <v>Hollywater School</v>
      </c>
      <c r="C1493" t="str">
        <f>Schools!C1493</f>
        <v>Special School</v>
      </c>
      <c r="D1493" t="str">
        <f>Schools!D1493</f>
        <v>Good</v>
      </c>
      <c r="E1493" t="str">
        <f>Schools!E1493</f>
        <v>/provider/25/131068</v>
      </c>
      <c r="F1493" t="str">
        <f>Schools!F1493</f>
        <v>Mill Chase Road, Bordon, Hampshire, GU35 0HA</v>
      </c>
      <c r="G1493" s="17">
        <f>Schools!G1493</f>
        <v>43269</v>
      </c>
      <c r="H1493">
        <f>Schools!H1493</f>
        <v>2780413</v>
      </c>
      <c r="I1493" t="str">
        <f>Schools!I1493</f>
        <v>2780413.txt</v>
      </c>
      <c r="J1493" t="str">
        <f>Schools!J1493</f>
        <v>https://files.api.ofsted.gov.uk/v1/file/2780413</v>
      </c>
      <c r="K1493" t="str">
        <f>Schools!K1493</f>
        <v>Short inspection</v>
      </c>
      <c r="L1493" t="b">
        <f t="shared" si="243"/>
        <v>0</v>
      </c>
      <c r="M1493">
        <f t="shared" si="243"/>
        <v>0</v>
      </c>
      <c r="N1493">
        <f t="shared" si="243"/>
        <v>0</v>
      </c>
      <c r="O1493">
        <f t="shared" si="243"/>
        <v>0</v>
      </c>
      <c r="P1493">
        <f t="shared" si="243"/>
        <v>1</v>
      </c>
      <c r="Q1493">
        <f t="shared" si="243"/>
        <v>0</v>
      </c>
      <c r="R1493">
        <f t="shared" si="243"/>
        <v>0</v>
      </c>
      <c r="S1493">
        <f t="shared" si="243"/>
        <v>0</v>
      </c>
      <c r="T1493">
        <f t="shared" si="243"/>
        <v>0</v>
      </c>
      <c r="U1493">
        <f t="shared" si="243"/>
        <v>0</v>
      </c>
      <c r="V1493">
        <f t="shared" si="243"/>
        <v>0</v>
      </c>
      <c r="W1493">
        <f t="shared" si="243"/>
        <v>0</v>
      </c>
      <c r="X1493">
        <f t="shared" si="243"/>
        <v>0</v>
      </c>
      <c r="Y1493">
        <f t="shared" si="242"/>
        <v>0</v>
      </c>
      <c r="Z1493">
        <f t="shared" si="242"/>
        <v>0</v>
      </c>
      <c r="AA1493">
        <f t="shared" si="242"/>
        <v>0</v>
      </c>
      <c r="AB1493">
        <f t="shared" si="242"/>
        <v>1</v>
      </c>
      <c r="AC1493">
        <f t="shared" si="242"/>
        <v>0</v>
      </c>
    </row>
    <row r="1494" spans="1:29">
      <c r="A1494">
        <f>Schools!A1494</f>
        <v>123944</v>
      </c>
      <c r="B1494" t="str">
        <f>Schools!B1494</f>
        <v>Fiveways Special School</v>
      </c>
      <c r="C1494" t="str">
        <f>Schools!C1494</f>
        <v>Special School</v>
      </c>
      <c r="D1494">
        <f>Schools!D1494</f>
        <v>0</v>
      </c>
      <c r="E1494" t="str">
        <f>Schools!E1494</f>
        <v>/provider/25/123944</v>
      </c>
      <c r="F1494" t="str">
        <f>Schools!F1494</f>
        <v>Victoria Road, Yeovil, Somerset, BA21 5AZ</v>
      </c>
      <c r="G1494" s="17">
        <f>Schools!G1494</f>
        <v>43109</v>
      </c>
      <c r="H1494">
        <f>Schools!H1494</f>
        <v>2747453</v>
      </c>
      <c r="I1494" t="str">
        <f>Schools!I1494</f>
        <v>2747453.txt</v>
      </c>
      <c r="J1494" t="str">
        <f>Schools!J1494</f>
        <v>https://files.api.ofsted.gov.uk/v1/file/2747453</v>
      </c>
      <c r="K1494" t="str">
        <f>Schools!K1494</f>
        <v>Short inspection</v>
      </c>
      <c r="L1494" t="b">
        <f t="shared" si="243"/>
        <v>0</v>
      </c>
      <c r="M1494">
        <f t="shared" si="243"/>
        <v>0</v>
      </c>
      <c r="N1494">
        <f t="shared" si="243"/>
        <v>0</v>
      </c>
      <c r="O1494">
        <f t="shared" si="243"/>
        <v>0</v>
      </c>
      <c r="P1494">
        <f t="shared" si="243"/>
        <v>0</v>
      </c>
      <c r="Q1494">
        <f t="shared" si="243"/>
        <v>0</v>
      </c>
      <c r="R1494">
        <f t="shared" si="243"/>
        <v>0</v>
      </c>
      <c r="S1494">
        <f t="shared" si="243"/>
        <v>0</v>
      </c>
      <c r="T1494">
        <f t="shared" si="243"/>
        <v>0</v>
      </c>
      <c r="U1494">
        <f t="shared" si="243"/>
        <v>0</v>
      </c>
      <c r="V1494">
        <f t="shared" si="243"/>
        <v>0</v>
      </c>
      <c r="W1494">
        <f t="shared" si="243"/>
        <v>0</v>
      </c>
      <c r="X1494">
        <f t="shared" si="243"/>
        <v>0</v>
      </c>
      <c r="Y1494">
        <f t="shared" si="242"/>
        <v>0</v>
      </c>
      <c r="Z1494">
        <f t="shared" si="242"/>
        <v>0</v>
      </c>
      <c r="AA1494">
        <f t="shared" si="242"/>
        <v>0</v>
      </c>
      <c r="AB1494">
        <f t="shared" si="242"/>
        <v>0</v>
      </c>
      <c r="AC1494">
        <f t="shared" si="242"/>
        <v>0</v>
      </c>
    </row>
    <row r="1495" spans="1:29">
      <c r="A1495">
        <f>Schools!A1495</f>
        <v>123945</v>
      </c>
      <c r="B1495" t="str">
        <f>Schools!B1495</f>
        <v>Avalon School</v>
      </c>
      <c r="C1495" t="str">
        <f>Schools!C1495</f>
        <v>Special School</v>
      </c>
      <c r="D1495" t="str">
        <f>Schools!D1495</f>
        <v>Good</v>
      </c>
      <c r="E1495" t="str">
        <f>Schools!E1495</f>
        <v>/provider/25/123945</v>
      </c>
      <c r="F1495" t="str">
        <f>Schools!F1495</f>
        <v>Brooks Road, Street, Somerset, BA16 0PS</v>
      </c>
      <c r="G1495" s="17">
        <f>Schools!G1495</f>
        <v>43129</v>
      </c>
      <c r="H1495">
        <f>Schools!H1495</f>
        <v>2750153</v>
      </c>
      <c r="I1495" t="str">
        <f>Schools!I1495</f>
        <v>2750153.txt</v>
      </c>
      <c r="J1495" t="str">
        <f>Schools!J1495</f>
        <v>https://files.api.ofsted.gov.uk/v1/file/2750153</v>
      </c>
      <c r="K1495" t="str">
        <f>Schools!K1495</f>
        <v>Short inspection</v>
      </c>
      <c r="L1495" t="b">
        <f t="shared" si="243"/>
        <v>0</v>
      </c>
      <c r="M1495">
        <f t="shared" si="243"/>
        <v>0</v>
      </c>
      <c r="N1495">
        <f t="shared" si="243"/>
        <v>2</v>
      </c>
      <c r="O1495">
        <f t="shared" si="243"/>
        <v>0</v>
      </c>
      <c r="P1495">
        <f t="shared" si="243"/>
        <v>0</v>
      </c>
      <c r="Q1495">
        <f t="shared" si="243"/>
        <v>0</v>
      </c>
      <c r="R1495">
        <f t="shared" si="243"/>
        <v>0</v>
      </c>
      <c r="S1495">
        <f t="shared" si="243"/>
        <v>0</v>
      </c>
      <c r="T1495">
        <f t="shared" si="243"/>
        <v>1</v>
      </c>
      <c r="U1495">
        <f t="shared" si="243"/>
        <v>0</v>
      </c>
      <c r="V1495">
        <f t="shared" si="243"/>
        <v>0</v>
      </c>
      <c r="W1495">
        <f t="shared" si="243"/>
        <v>0</v>
      </c>
      <c r="X1495">
        <f t="shared" si="243"/>
        <v>0</v>
      </c>
      <c r="Y1495">
        <f t="shared" si="242"/>
        <v>0</v>
      </c>
      <c r="Z1495">
        <f t="shared" si="242"/>
        <v>0</v>
      </c>
      <c r="AA1495">
        <f t="shared" si="242"/>
        <v>0</v>
      </c>
      <c r="AB1495">
        <f t="shared" si="242"/>
        <v>0</v>
      </c>
      <c r="AC1495">
        <f t="shared" si="242"/>
        <v>0</v>
      </c>
    </row>
    <row r="1496" spans="1:29">
      <c r="A1496">
        <f>Schools!A1496</f>
        <v>144700</v>
      </c>
      <c r="B1496" t="str">
        <f>Schools!B1496</f>
        <v>Stepney Green Mathematics and Computing College</v>
      </c>
      <c r="C1496" t="str">
        <f>Schools!C1496</f>
        <v>Secondary</v>
      </c>
      <c r="D1496">
        <f>Schools!D1496</f>
        <v>0</v>
      </c>
      <c r="E1496" t="str">
        <f>Schools!E1496</f>
        <v>/provider/23/144700</v>
      </c>
      <c r="F1496" t="str">
        <f>Schools!F1496</f>
        <v>Ben Jonson Road, Stepney, London, E1 4SD</v>
      </c>
      <c r="G1496" s="17">
        <f>Schools!G1496</f>
        <v>43162</v>
      </c>
      <c r="H1496">
        <f>Schools!H1496</f>
        <v>2758477</v>
      </c>
      <c r="I1496" t="str">
        <f>Schools!I1496</f>
        <v>2758477.txt</v>
      </c>
      <c r="J1496" t="str">
        <f>Schools!J1496</f>
        <v>https://files.api.ofsted.gov.uk/v1/file/2758477</v>
      </c>
      <c r="K1496" t="str">
        <f>Schools!K1496</f>
        <v>Academy conversion letter</v>
      </c>
      <c r="L1496" t="b">
        <f t="shared" si="243"/>
        <v>0</v>
      </c>
      <c r="M1496">
        <f t="shared" si="243"/>
        <v>0</v>
      </c>
      <c r="N1496">
        <f t="shared" si="243"/>
        <v>0</v>
      </c>
      <c r="O1496">
        <f t="shared" si="243"/>
        <v>0</v>
      </c>
      <c r="P1496">
        <f t="shared" si="243"/>
        <v>0</v>
      </c>
      <c r="Q1496">
        <f t="shared" si="243"/>
        <v>0</v>
      </c>
      <c r="R1496">
        <f t="shared" si="243"/>
        <v>0</v>
      </c>
      <c r="S1496">
        <f t="shared" si="243"/>
        <v>0</v>
      </c>
      <c r="T1496">
        <f t="shared" si="243"/>
        <v>0</v>
      </c>
      <c r="U1496">
        <f t="shared" si="243"/>
        <v>0</v>
      </c>
      <c r="V1496">
        <f t="shared" si="243"/>
        <v>0</v>
      </c>
      <c r="W1496">
        <f t="shared" si="243"/>
        <v>0</v>
      </c>
      <c r="X1496">
        <f t="shared" si="243"/>
        <v>0</v>
      </c>
      <c r="Y1496">
        <f t="shared" si="242"/>
        <v>0</v>
      </c>
      <c r="Z1496">
        <f t="shared" si="242"/>
        <v>0</v>
      </c>
      <c r="AA1496">
        <f t="shared" si="242"/>
        <v>0</v>
      </c>
      <c r="AB1496">
        <f t="shared" si="242"/>
        <v>0</v>
      </c>
      <c r="AC1496">
        <f t="shared" si="242"/>
        <v>0</v>
      </c>
    </row>
    <row r="1497" spans="1:29">
      <c r="A1497">
        <f>Schools!A1497</f>
        <v>145372</v>
      </c>
      <c r="B1497" t="str">
        <f>Schools!B1497</f>
        <v>Castle View Academy</v>
      </c>
      <c r="C1497" t="str">
        <f>Schools!C1497</f>
        <v>Secondary</v>
      </c>
      <c r="D1497">
        <f>Schools!D1497</f>
        <v>0</v>
      </c>
      <c r="E1497" t="str">
        <f>Schools!E1497</f>
        <v>/provider/23/145372</v>
      </c>
      <c r="F1497" t="str">
        <f>Schools!F1497</f>
        <v>Allaway Avenue, Paulsgrove, Portsmouth, Hampshire, PO6 4QP</v>
      </c>
      <c r="G1497" s="17">
        <f>Schools!G1497</f>
        <v>43162</v>
      </c>
      <c r="H1497">
        <f>Schools!H1497</f>
        <v>2758459</v>
      </c>
      <c r="I1497" t="str">
        <f>Schools!I1497</f>
        <v>2758459.txt</v>
      </c>
      <c r="J1497" t="str">
        <f>Schools!J1497</f>
        <v>https://files.api.ofsted.gov.uk/v1/file/2758459</v>
      </c>
      <c r="K1497" t="str">
        <f>Schools!K1497</f>
        <v>Academy conversion letter</v>
      </c>
      <c r="L1497" t="b">
        <f t="shared" si="243"/>
        <v>0</v>
      </c>
      <c r="M1497">
        <f t="shared" si="243"/>
        <v>0</v>
      </c>
      <c r="N1497">
        <f t="shared" si="243"/>
        <v>0</v>
      </c>
      <c r="O1497">
        <f t="shared" si="243"/>
        <v>0</v>
      </c>
      <c r="P1497">
        <f t="shared" si="243"/>
        <v>0</v>
      </c>
      <c r="Q1497">
        <f t="shared" si="243"/>
        <v>0</v>
      </c>
      <c r="R1497">
        <f t="shared" si="243"/>
        <v>0</v>
      </c>
      <c r="S1497">
        <f t="shared" si="243"/>
        <v>0</v>
      </c>
      <c r="T1497">
        <f t="shared" si="243"/>
        <v>0</v>
      </c>
      <c r="U1497">
        <f t="shared" si="243"/>
        <v>0</v>
      </c>
      <c r="V1497">
        <f t="shared" si="243"/>
        <v>0</v>
      </c>
      <c r="W1497">
        <f t="shared" si="243"/>
        <v>0</v>
      </c>
      <c r="X1497">
        <f t="shared" si="243"/>
        <v>0</v>
      </c>
      <c r="Y1497">
        <f t="shared" si="242"/>
        <v>0</v>
      </c>
      <c r="Z1497">
        <f t="shared" si="242"/>
        <v>0</v>
      </c>
      <c r="AA1497">
        <f t="shared" si="242"/>
        <v>0</v>
      </c>
      <c r="AB1497">
        <f t="shared" si="242"/>
        <v>0</v>
      </c>
      <c r="AC1497">
        <f t="shared" si="242"/>
        <v>0</v>
      </c>
    </row>
    <row r="1498" spans="1:29">
      <c r="A1498">
        <f>Schools!A1498</f>
        <v>145455</v>
      </c>
      <c r="B1498" t="str">
        <f>Schools!B1498</f>
        <v>High Storrs School</v>
      </c>
      <c r="C1498" t="str">
        <f>Schools!C1498</f>
        <v>Secondary</v>
      </c>
      <c r="D1498">
        <f>Schools!D1498</f>
        <v>0</v>
      </c>
      <c r="E1498" t="str">
        <f>Schools!E1498</f>
        <v>/provider/23/145455</v>
      </c>
      <c r="F1498" t="str">
        <f>Schools!F1498</f>
        <v>High Storrs Road, Sheffield, South Yorkshire, S11 7LH</v>
      </c>
      <c r="G1498" s="17">
        <f>Schools!G1498</f>
        <v>43162</v>
      </c>
      <c r="H1498">
        <f>Schools!H1498</f>
        <v>2758399</v>
      </c>
      <c r="I1498" t="str">
        <f>Schools!I1498</f>
        <v>2758399.txt</v>
      </c>
      <c r="J1498" t="str">
        <f>Schools!J1498</f>
        <v>https://files.api.ofsted.gov.uk/v1/file/2758399</v>
      </c>
      <c r="K1498" t="str">
        <f>Schools!K1498</f>
        <v>Academy conversion letter</v>
      </c>
      <c r="L1498" t="b">
        <f t="shared" si="243"/>
        <v>0</v>
      </c>
      <c r="M1498">
        <f t="shared" si="243"/>
        <v>0</v>
      </c>
      <c r="N1498">
        <f t="shared" si="243"/>
        <v>0</v>
      </c>
      <c r="O1498">
        <f t="shared" si="243"/>
        <v>0</v>
      </c>
      <c r="P1498">
        <f t="shared" si="243"/>
        <v>0</v>
      </c>
      <c r="Q1498">
        <f t="shared" si="243"/>
        <v>0</v>
      </c>
      <c r="R1498">
        <f t="shared" si="243"/>
        <v>0</v>
      </c>
      <c r="S1498">
        <f t="shared" si="243"/>
        <v>0</v>
      </c>
      <c r="T1498">
        <f t="shared" si="243"/>
        <v>0</v>
      </c>
      <c r="U1498">
        <f t="shared" si="243"/>
        <v>0</v>
      </c>
      <c r="V1498">
        <f t="shared" si="243"/>
        <v>0</v>
      </c>
      <c r="W1498">
        <f t="shared" si="243"/>
        <v>0</v>
      </c>
      <c r="X1498">
        <f t="shared" si="243"/>
        <v>0</v>
      </c>
      <c r="Y1498">
        <f t="shared" si="242"/>
        <v>0</v>
      </c>
      <c r="Z1498">
        <f t="shared" si="242"/>
        <v>0</v>
      </c>
      <c r="AA1498">
        <f t="shared" si="242"/>
        <v>0</v>
      </c>
      <c r="AB1498">
        <f t="shared" si="242"/>
        <v>0</v>
      </c>
      <c r="AC1498">
        <f t="shared" si="242"/>
        <v>0</v>
      </c>
    </row>
    <row r="1499" spans="1:29">
      <c r="A1499">
        <f>Schools!A1499</f>
        <v>144853</v>
      </c>
      <c r="B1499" t="str">
        <f>Schools!B1499</f>
        <v>Hadley Learning Community - Secondary Phase</v>
      </c>
      <c r="C1499" t="str">
        <f>Schools!C1499</f>
        <v>Secondary</v>
      </c>
      <c r="D1499">
        <f>Schools!D1499</f>
        <v>0</v>
      </c>
      <c r="E1499" t="str">
        <f>Schools!E1499</f>
        <v>/provider/23/144853</v>
      </c>
      <c r="F1499" t="str">
        <f>Schools!F1499</f>
        <v>Waterloo Road, Hadley, Telford, Shropshire, TF1 5NU</v>
      </c>
      <c r="G1499" s="17">
        <f>Schools!G1499</f>
        <v>43162</v>
      </c>
      <c r="H1499">
        <f>Schools!H1499</f>
        <v>2758465</v>
      </c>
      <c r="I1499" t="str">
        <f>Schools!I1499</f>
        <v>2758465.txt</v>
      </c>
      <c r="J1499" t="str">
        <f>Schools!J1499</f>
        <v>https://files.api.ofsted.gov.uk/v1/file/2758465</v>
      </c>
      <c r="K1499" t="str">
        <f>Schools!K1499</f>
        <v>Academy conversion letter</v>
      </c>
      <c r="L1499" t="b">
        <f t="shared" si="243"/>
        <v>0</v>
      </c>
      <c r="M1499">
        <f t="shared" si="243"/>
        <v>0</v>
      </c>
      <c r="N1499">
        <f t="shared" si="243"/>
        <v>0</v>
      </c>
      <c r="O1499">
        <f t="shared" si="243"/>
        <v>0</v>
      </c>
      <c r="P1499">
        <f t="shared" si="243"/>
        <v>0</v>
      </c>
      <c r="Q1499">
        <f t="shared" si="243"/>
        <v>0</v>
      </c>
      <c r="R1499">
        <f t="shared" si="243"/>
        <v>0</v>
      </c>
      <c r="S1499">
        <f t="shared" si="243"/>
        <v>0</v>
      </c>
      <c r="T1499">
        <f t="shared" si="243"/>
        <v>0</v>
      </c>
      <c r="U1499">
        <f t="shared" si="243"/>
        <v>0</v>
      </c>
      <c r="V1499">
        <f t="shared" si="243"/>
        <v>0</v>
      </c>
      <c r="W1499">
        <f t="shared" si="243"/>
        <v>0</v>
      </c>
      <c r="X1499">
        <f t="shared" si="243"/>
        <v>0</v>
      </c>
      <c r="Y1499">
        <f t="shared" si="242"/>
        <v>0</v>
      </c>
      <c r="Z1499">
        <f t="shared" si="242"/>
        <v>0</v>
      </c>
      <c r="AA1499">
        <f t="shared" si="242"/>
        <v>0</v>
      </c>
      <c r="AB1499">
        <f t="shared" si="242"/>
        <v>0</v>
      </c>
      <c r="AC1499">
        <f t="shared" si="242"/>
        <v>0</v>
      </c>
    </row>
    <row r="1500" spans="1:29">
      <c r="A1500">
        <f>Schools!A1500</f>
        <v>145034</v>
      </c>
      <c r="B1500" t="str">
        <f>Schools!B1500</f>
        <v>Trumpington Community College</v>
      </c>
      <c r="C1500" t="str">
        <f>Schools!C1500</f>
        <v>Secondary</v>
      </c>
      <c r="D1500">
        <f>Schools!D1500</f>
        <v>0</v>
      </c>
      <c r="E1500" t="str">
        <f>Schools!E1500</f>
        <v>/provider/23/145034</v>
      </c>
      <c r="F1500" t="str">
        <f>Schools!F1500</f>
        <v>Lime Avenue, Cambridge, Cambridgeshire, CB2 9FD</v>
      </c>
      <c r="G1500" s="17">
        <f>Schools!G1500</f>
        <v>43162</v>
      </c>
      <c r="H1500">
        <f>Schools!H1500</f>
        <v>2758487</v>
      </c>
      <c r="I1500" t="str">
        <f>Schools!I1500</f>
        <v>2758487.txt</v>
      </c>
      <c r="J1500" t="str">
        <f>Schools!J1500</f>
        <v>https://files.api.ofsted.gov.uk/v1/file/2758487</v>
      </c>
      <c r="K1500" t="str">
        <f>Schools!K1500</f>
        <v>Academy conversion letter</v>
      </c>
      <c r="L1500" t="b">
        <f t="shared" si="243"/>
        <v>0</v>
      </c>
      <c r="M1500">
        <f t="shared" si="243"/>
        <v>0</v>
      </c>
      <c r="N1500">
        <f t="shared" si="243"/>
        <v>0</v>
      </c>
      <c r="O1500">
        <f t="shared" si="243"/>
        <v>0</v>
      </c>
      <c r="P1500">
        <f t="shared" si="243"/>
        <v>0</v>
      </c>
      <c r="Q1500">
        <f t="shared" si="243"/>
        <v>0</v>
      </c>
      <c r="R1500">
        <f t="shared" si="243"/>
        <v>0</v>
      </c>
      <c r="S1500">
        <f t="shared" si="243"/>
        <v>0</v>
      </c>
      <c r="T1500">
        <f t="shared" si="243"/>
        <v>0</v>
      </c>
      <c r="U1500">
        <f t="shared" si="243"/>
        <v>0</v>
      </c>
      <c r="V1500">
        <f t="shared" si="243"/>
        <v>0</v>
      </c>
      <c r="W1500">
        <f t="shared" si="243"/>
        <v>0</v>
      </c>
      <c r="X1500">
        <f t="shared" si="243"/>
        <v>0</v>
      </c>
      <c r="Y1500">
        <f t="shared" si="242"/>
        <v>0</v>
      </c>
      <c r="Z1500">
        <f t="shared" si="242"/>
        <v>0</v>
      </c>
      <c r="AA1500">
        <f t="shared" si="242"/>
        <v>0</v>
      </c>
      <c r="AB1500">
        <f t="shared" si="242"/>
        <v>0</v>
      </c>
      <c r="AC1500">
        <f t="shared" si="242"/>
        <v>0</v>
      </c>
    </row>
    <row r="1501" spans="1:29">
      <c r="A1501">
        <f>Schools!A1501</f>
        <v>145528</v>
      </c>
      <c r="B1501" t="str">
        <f>Schools!B1501</f>
        <v>Walker Riverside Academy</v>
      </c>
      <c r="C1501" t="str">
        <f>Schools!C1501</f>
        <v>Secondary</v>
      </c>
      <c r="D1501">
        <f>Schools!D1501</f>
        <v>0</v>
      </c>
      <c r="E1501" t="str">
        <f>Schools!E1501</f>
        <v>/provider/23/145528</v>
      </c>
      <c r="F1501" t="str">
        <f>Schools!F1501</f>
        <v>Waverdale Avenue, Newcastle-upon-Tyne, Tyne and Wear, NE6 4AW</v>
      </c>
      <c r="G1501" s="17">
        <f>Schools!G1501</f>
        <v>43162</v>
      </c>
      <c r="H1501">
        <f>Schools!H1501</f>
        <v>2758409</v>
      </c>
      <c r="I1501" t="str">
        <f>Schools!I1501</f>
        <v>2758409.txt</v>
      </c>
      <c r="J1501" t="str">
        <f>Schools!J1501</f>
        <v>https://files.api.ofsted.gov.uk/v1/file/2758409</v>
      </c>
      <c r="K1501" t="str">
        <f>Schools!K1501</f>
        <v>Academy conversion letter</v>
      </c>
      <c r="L1501" t="b">
        <f t="shared" si="243"/>
        <v>0</v>
      </c>
      <c r="M1501">
        <f t="shared" si="243"/>
        <v>0</v>
      </c>
      <c r="N1501">
        <f t="shared" si="243"/>
        <v>0</v>
      </c>
      <c r="O1501">
        <f t="shared" si="243"/>
        <v>0</v>
      </c>
      <c r="P1501">
        <f t="shared" si="243"/>
        <v>0</v>
      </c>
      <c r="Q1501">
        <f t="shared" si="243"/>
        <v>0</v>
      </c>
      <c r="R1501">
        <f t="shared" si="243"/>
        <v>0</v>
      </c>
      <c r="S1501">
        <f t="shared" si="243"/>
        <v>0</v>
      </c>
      <c r="T1501">
        <f t="shared" si="243"/>
        <v>0</v>
      </c>
      <c r="U1501">
        <f t="shared" si="243"/>
        <v>0</v>
      </c>
      <c r="V1501">
        <f t="shared" si="243"/>
        <v>0</v>
      </c>
      <c r="W1501">
        <f t="shared" si="243"/>
        <v>0</v>
      </c>
      <c r="X1501">
        <f t="shared" si="243"/>
        <v>0</v>
      </c>
      <c r="Y1501">
        <f t="shared" si="242"/>
        <v>0</v>
      </c>
      <c r="Z1501">
        <f t="shared" si="242"/>
        <v>0</v>
      </c>
      <c r="AA1501">
        <f t="shared" si="242"/>
        <v>0</v>
      </c>
      <c r="AB1501">
        <f t="shared" si="242"/>
        <v>0</v>
      </c>
      <c r="AC1501">
        <f t="shared" si="242"/>
        <v>0</v>
      </c>
    </row>
    <row r="1502" spans="1:29">
      <c r="A1502">
        <f>Schools!A1502</f>
        <v>145579</v>
      </c>
      <c r="B1502" t="str">
        <f>Schools!B1502</f>
        <v>Cathedral Academy</v>
      </c>
      <c r="C1502" t="str">
        <f>Schools!C1502</f>
        <v>Secondary</v>
      </c>
      <c r="D1502">
        <f>Schools!D1502</f>
        <v>0</v>
      </c>
      <c r="E1502" t="str">
        <f>Schools!E1502</f>
        <v>/provider/23/145579</v>
      </c>
      <c r="F1502" t="str">
        <f>Schools!F1502</f>
        <v>Thornes Road, Wakefield, WF2 8QF</v>
      </c>
      <c r="G1502" s="17">
        <f>Schools!G1502</f>
        <v>43164</v>
      </c>
      <c r="H1502">
        <f>Schools!H1502</f>
        <v>2758691</v>
      </c>
      <c r="I1502" t="str">
        <f>Schools!I1502</f>
        <v>2758691.txt</v>
      </c>
      <c r="J1502" t="str">
        <f>Schools!J1502</f>
        <v>https://files.api.ofsted.gov.uk/v1/file/2758691</v>
      </c>
      <c r="K1502" t="str">
        <f>Schools!K1502</f>
        <v>Academy conversion letter</v>
      </c>
      <c r="L1502" t="b">
        <f t="shared" ref="L1502:AA1511" si="244">VLOOKUP($A1502,rMentions,COLUMN()-9,FALSE)</f>
        <v>0</v>
      </c>
      <c r="M1502">
        <f t="shared" si="244"/>
        <v>0</v>
      </c>
      <c r="N1502">
        <f t="shared" si="244"/>
        <v>0</v>
      </c>
      <c r="O1502">
        <f t="shared" si="244"/>
        <v>0</v>
      </c>
      <c r="P1502">
        <f t="shared" si="244"/>
        <v>0</v>
      </c>
      <c r="Q1502">
        <f t="shared" si="244"/>
        <v>0</v>
      </c>
      <c r="R1502">
        <f t="shared" si="244"/>
        <v>0</v>
      </c>
      <c r="S1502">
        <f t="shared" si="244"/>
        <v>0</v>
      </c>
      <c r="T1502">
        <f t="shared" si="244"/>
        <v>0</v>
      </c>
      <c r="U1502">
        <f t="shared" si="244"/>
        <v>0</v>
      </c>
      <c r="V1502">
        <f t="shared" si="244"/>
        <v>0</v>
      </c>
      <c r="W1502">
        <f t="shared" si="244"/>
        <v>0</v>
      </c>
      <c r="X1502">
        <f t="shared" si="244"/>
        <v>0</v>
      </c>
      <c r="Y1502">
        <f t="shared" si="244"/>
        <v>0</v>
      </c>
      <c r="Z1502">
        <f t="shared" si="244"/>
        <v>0</v>
      </c>
      <c r="AA1502">
        <f t="shared" si="244"/>
        <v>0</v>
      </c>
      <c r="AB1502">
        <f t="shared" si="242"/>
        <v>0</v>
      </c>
      <c r="AC1502">
        <f t="shared" si="242"/>
        <v>0</v>
      </c>
    </row>
    <row r="1503" spans="1:29">
      <c r="A1503">
        <f>Schools!A1503</f>
        <v>144196</v>
      </c>
      <c r="B1503" t="str">
        <f>Schools!B1503</f>
        <v>Milton School</v>
      </c>
      <c r="C1503" t="str">
        <f>Schools!C1503</f>
        <v>Special School</v>
      </c>
      <c r="D1503">
        <f>Schools!D1503</f>
        <v>0</v>
      </c>
      <c r="E1503" t="str">
        <f>Schools!E1503</f>
        <v>/provider/25/144196</v>
      </c>
      <c r="F1503" t="str">
        <f>Schools!F1503</f>
        <v>Storey Street, Swinton, Mexborough, South Yorkshire, S64 8QG</v>
      </c>
      <c r="G1503" s="17">
        <f>Schools!G1503</f>
        <v>43162</v>
      </c>
      <c r="H1503">
        <f>Schools!H1503</f>
        <v>2758467</v>
      </c>
      <c r="I1503" t="str">
        <f>Schools!I1503</f>
        <v>2758467.txt</v>
      </c>
      <c r="J1503" t="str">
        <f>Schools!J1503</f>
        <v>https://files.api.ofsted.gov.uk/v1/file/2758467</v>
      </c>
      <c r="K1503" t="str">
        <f>Schools!K1503</f>
        <v>Academy conversion letter</v>
      </c>
      <c r="L1503" t="b">
        <f t="shared" si="244"/>
        <v>0</v>
      </c>
      <c r="M1503">
        <f t="shared" si="244"/>
        <v>0</v>
      </c>
      <c r="N1503">
        <f t="shared" si="244"/>
        <v>0</v>
      </c>
      <c r="O1503">
        <f t="shared" si="244"/>
        <v>0</v>
      </c>
      <c r="P1503">
        <f t="shared" si="244"/>
        <v>0</v>
      </c>
      <c r="Q1503">
        <f t="shared" si="244"/>
        <v>0</v>
      </c>
      <c r="R1503">
        <f t="shared" si="244"/>
        <v>0</v>
      </c>
      <c r="S1503">
        <f t="shared" si="244"/>
        <v>0</v>
      </c>
      <c r="T1503">
        <f t="shared" si="244"/>
        <v>0</v>
      </c>
      <c r="U1503">
        <f t="shared" si="244"/>
        <v>0</v>
      </c>
      <c r="V1503">
        <f t="shared" si="244"/>
        <v>0</v>
      </c>
      <c r="W1503">
        <f t="shared" si="244"/>
        <v>0</v>
      </c>
      <c r="X1503">
        <f t="shared" si="244"/>
        <v>0</v>
      </c>
      <c r="Y1503">
        <f t="shared" si="242"/>
        <v>0</v>
      </c>
      <c r="Z1503">
        <f t="shared" si="242"/>
        <v>0</v>
      </c>
      <c r="AA1503">
        <f t="shared" si="242"/>
        <v>0</v>
      </c>
      <c r="AB1503">
        <f t="shared" si="242"/>
        <v>0</v>
      </c>
      <c r="AC1503">
        <f t="shared" si="242"/>
        <v>0</v>
      </c>
    </row>
    <row r="1504" spans="1:29">
      <c r="A1504">
        <f>Schools!A1504</f>
        <v>131102</v>
      </c>
      <c r="B1504" t="str">
        <f>Schools!B1504</f>
        <v>Trinity School</v>
      </c>
      <c r="C1504" t="str">
        <f>Schools!C1504</f>
        <v>Special School</v>
      </c>
      <c r="D1504">
        <f>Schools!D1504</f>
        <v>0</v>
      </c>
      <c r="E1504" t="str">
        <f>Schools!E1504</f>
        <v>/provider/25/131102</v>
      </c>
      <c r="F1504" t="str">
        <f>Schools!F1504</f>
        <v>Heathway, Dagenham, Essex, RM10 7SJ</v>
      </c>
      <c r="G1504" s="17">
        <f>Schools!G1504</f>
        <v>43279</v>
      </c>
      <c r="H1504">
        <f>Schools!H1504</f>
        <v>2782405</v>
      </c>
      <c r="I1504" t="str">
        <f>Schools!I1504</f>
        <v>2782405.txt</v>
      </c>
      <c r="J1504" t="str">
        <f>Schools!J1504</f>
        <v>https://files.api.ofsted.gov.uk/v1/file/2782405</v>
      </c>
      <c r="K1504" t="str">
        <f>Schools!K1504</f>
        <v>Short inspection</v>
      </c>
      <c r="L1504" t="b">
        <f t="shared" si="244"/>
        <v>0</v>
      </c>
      <c r="M1504">
        <f t="shared" si="244"/>
        <v>0</v>
      </c>
      <c r="N1504">
        <f t="shared" si="244"/>
        <v>0</v>
      </c>
      <c r="O1504">
        <f t="shared" si="244"/>
        <v>0</v>
      </c>
      <c r="P1504">
        <f t="shared" si="244"/>
        <v>0</v>
      </c>
      <c r="Q1504">
        <f t="shared" si="244"/>
        <v>0</v>
      </c>
      <c r="R1504">
        <f t="shared" si="244"/>
        <v>0</v>
      </c>
      <c r="S1504">
        <f t="shared" si="244"/>
        <v>0</v>
      </c>
      <c r="T1504">
        <f t="shared" si="244"/>
        <v>0</v>
      </c>
      <c r="U1504">
        <f t="shared" si="244"/>
        <v>0</v>
      </c>
      <c r="V1504">
        <f t="shared" si="244"/>
        <v>0</v>
      </c>
      <c r="W1504">
        <f t="shared" si="244"/>
        <v>0</v>
      </c>
      <c r="X1504">
        <f t="shared" si="244"/>
        <v>0</v>
      </c>
      <c r="Y1504">
        <f t="shared" si="242"/>
        <v>0</v>
      </c>
      <c r="Z1504">
        <f t="shared" si="242"/>
        <v>0</v>
      </c>
      <c r="AA1504">
        <f t="shared" si="242"/>
        <v>0</v>
      </c>
      <c r="AB1504">
        <f t="shared" si="242"/>
        <v>0</v>
      </c>
      <c r="AC1504">
        <f t="shared" si="242"/>
        <v>0</v>
      </c>
    </row>
    <row r="1505" spans="1:29">
      <c r="A1505">
        <f>Schools!A1505</f>
        <v>131119</v>
      </c>
      <c r="B1505" t="str">
        <f>Schools!B1505</f>
        <v>Jamia Al-Hudaa Residential College</v>
      </c>
      <c r="C1505" t="str">
        <f>Schools!C1505</f>
        <v>Independent School</v>
      </c>
      <c r="D1505" t="str">
        <f>Schools!D1505</f>
        <v>Good</v>
      </c>
      <c r="E1505" t="str">
        <f>Schools!E1505</f>
        <v>/provider/27/131119</v>
      </c>
      <c r="F1505" t="str">
        <f>Schools!F1505</f>
        <v>Forest House, Berkeley Avenue, Mapperley Park, Nottingham, Nottinghamshire, NG3 5TT</v>
      </c>
      <c r="G1505" s="17">
        <f>Schools!G1505</f>
        <v>43019</v>
      </c>
      <c r="H1505">
        <f>Schools!H1505</f>
        <v>2729875</v>
      </c>
      <c r="I1505" t="str">
        <f>Schools!I1505</f>
        <v>2729875.txt</v>
      </c>
      <c r="J1505" t="str">
        <f>Schools!J1505</f>
        <v>https://files.api.ofsted.gov.uk/v1/file/2729875</v>
      </c>
      <c r="K1505" t="str">
        <f>Schools!K1505</f>
        <v>Standard inspection</v>
      </c>
      <c r="L1505" t="b">
        <f t="shared" si="244"/>
        <v>0</v>
      </c>
      <c r="M1505">
        <f t="shared" si="244"/>
        <v>6</v>
      </c>
      <c r="N1505">
        <f t="shared" si="244"/>
        <v>9</v>
      </c>
      <c r="O1505">
        <f t="shared" si="244"/>
        <v>0</v>
      </c>
      <c r="P1505">
        <f t="shared" si="244"/>
        <v>0</v>
      </c>
      <c r="Q1505">
        <f t="shared" si="244"/>
        <v>0</v>
      </c>
      <c r="R1505">
        <f t="shared" si="244"/>
        <v>0</v>
      </c>
      <c r="S1505">
        <f t="shared" si="244"/>
        <v>0</v>
      </c>
      <c r="T1505">
        <f t="shared" si="244"/>
        <v>0</v>
      </c>
      <c r="U1505">
        <f t="shared" si="244"/>
        <v>0</v>
      </c>
      <c r="V1505">
        <f t="shared" si="244"/>
        <v>0</v>
      </c>
      <c r="W1505">
        <f t="shared" si="244"/>
        <v>0</v>
      </c>
      <c r="X1505">
        <f t="shared" si="244"/>
        <v>0</v>
      </c>
      <c r="Y1505">
        <f t="shared" si="242"/>
        <v>0</v>
      </c>
      <c r="Z1505">
        <f t="shared" si="242"/>
        <v>0</v>
      </c>
      <c r="AA1505">
        <f t="shared" si="242"/>
        <v>0</v>
      </c>
      <c r="AB1505">
        <f t="shared" si="242"/>
        <v>0</v>
      </c>
      <c r="AC1505">
        <f t="shared" si="242"/>
        <v>11</v>
      </c>
    </row>
    <row r="1506" spans="1:29">
      <c r="A1506">
        <f>Schools!A1506</f>
        <v>131121</v>
      </c>
      <c r="B1506" t="str">
        <f>Schools!B1506</f>
        <v>Talmud Torah Tiferes Shlomoh</v>
      </c>
      <c r="C1506" t="str">
        <f>Schools!C1506</f>
        <v>Independent School</v>
      </c>
      <c r="D1506" t="str">
        <f>Schools!D1506</f>
        <v>Inadequate</v>
      </c>
      <c r="E1506" t="str">
        <f>Schools!E1506</f>
        <v>/provider/27/131121</v>
      </c>
      <c r="F1506" t="str">
        <f>Schools!F1506</f>
        <v>37 Elmcroft Crescent, London, NW11 9TB</v>
      </c>
      <c r="G1506" s="17">
        <f>Schools!G1506</f>
        <v>43109</v>
      </c>
      <c r="H1506">
        <f>Schools!H1506</f>
        <v>2747441</v>
      </c>
      <c r="I1506" t="str">
        <f>Schools!I1506</f>
        <v>2747441.txt</v>
      </c>
      <c r="J1506" t="str">
        <f>Schools!J1506</f>
        <v>https://files.api.ofsted.gov.uk/v1/file/2747441</v>
      </c>
      <c r="K1506" t="str">
        <f>Schools!K1506</f>
        <v>Standard inspection</v>
      </c>
      <c r="L1506" t="b">
        <f t="shared" si="244"/>
        <v>0</v>
      </c>
      <c r="M1506">
        <f t="shared" si="244"/>
        <v>1</v>
      </c>
      <c r="N1506">
        <f t="shared" si="244"/>
        <v>13</v>
      </c>
      <c r="O1506">
        <f t="shared" si="244"/>
        <v>0</v>
      </c>
      <c r="P1506">
        <f t="shared" si="244"/>
        <v>0</v>
      </c>
      <c r="Q1506">
        <f t="shared" si="244"/>
        <v>0</v>
      </c>
      <c r="R1506">
        <f t="shared" si="244"/>
        <v>0</v>
      </c>
      <c r="S1506">
        <f t="shared" si="244"/>
        <v>0</v>
      </c>
      <c r="T1506">
        <f t="shared" si="244"/>
        <v>0</v>
      </c>
      <c r="U1506">
        <f t="shared" si="244"/>
        <v>0</v>
      </c>
      <c r="V1506">
        <f t="shared" si="244"/>
        <v>0</v>
      </c>
      <c r="W1506">
        <f t="shared" si="244"/>
        <v>0</v>
      </c>
      <c r="X1506">
        <f t="shared" si="244"/>
        <v>0</v>
      </c>
      <c r="Y1506">
        <f t="shared" ref="Y1506:AC1521" si="245">VLOOKUP($A1506,rMentions,COLUMN()-9,FALSE)</f>
        <v>0</v>
      </c>
      <c r="Z1506">
        <f t="shared" si="245"/>
        <v>0</v>
      </c>
      <c r="AA1506">
        <f t="shared" si="245"/>
        <v>0</v>
      </c>
      <c r="AB1506">
        <f t="shared" si="245"/>
        <v>0</v>
      </c>
      <c r="AC1506">
        <f t="shared" si="245"/>
        <v>12</v>
      </c>
    </row>
    <row r="1507" spans="1:29">
      <c r="A1507">
        <f>Schools!A1507</f>
        <v>131127</v>
      </c>
      <c r="B1507" t="str">
        <f>Schools!B1507</f>
        <v>Drive Preparatory School</v>
      </c>
      <c r="C1507" t="str">
        <f>Schools!C1507</f>
        <v>Independent School</v>
      </c>
      <c r="D1507" t="str">
        <f>Schools!D1507</f>
        <v>Requires Improvement</v>
      </c>
      <c r="E1507" t="str">
        <f>Schools!E1507</f>
        <v>/provider/27/131127</v>
      </c>
      <c r="F1507" t="str">
        <f>Schools!F1507</f>
        <v>101 The Drive, Hove, East Sussex, BN3 6GE</v>
      </c>
      <c r="G1507" s="17">
        <f>Schools!G1507</f>
        <v>42990</v>
      </c>
      <c r="H1507">
        <f>Schools!H1507</f>
        <v>2724877</v>
      </c>
      <c r="I1507" t="str">
        <f>Schools!I1507</f>
        <v>2724877.txt</v>
      </c>
      <c r="J1507" t="str">
        <f>Schools!J1507</f>
        <v>https://files.api.ofsted.gov.uk/v1/file/2724877</v>
      </c>
      <c r="K1507" t="str">
        <f>Schools!K1507</f>
        <v>Standard inspection</v>
      </c>
      <c r="L1507" t="b">
        <f t="shared" si="244"/>
        <v>0</v>
      </c>
      <c r="M1507">
        <f t="shared" si="244"/>
        <v>1</v>
      </c>
      <c r="N1507">
        <f t="shared" si="244"/>
        <v>2</v>
      </c>
      <c r="O1507">
        <f t="shared" si="244"/>
        <v>0</v>
      </c>
      <c r="P1507">
        <f t="shared" si="244"/>
        <v>0</v>
      </c>
      <c r="Q1507">
        <f t="shared" si="244"/>
        <v>0</v>
      </c>
      <c r="R1507">
        <f t="shared" si="244"/>
        <v>1</v>
      </c>
      <c r="S1507">
        <f t="shared" si="244"/>
        <v>0</v>
      </c>
      <c r="T1507">
        <f t="shared" si="244"/>
        <v>0</v>
      </c>
      <c r="U1507">
        <f t="shared" si="244"/>
        <v>1</v>
      </c>
      <c r="V1507">
        <f t="shared" si="244"/>
        <v>0</v>
      </c>
      <c r="W1507">
        <f t="shared" si="244"/>
        <v>0</v>
      </c>
      <c r="X1507">
        <f t="shared" si="244"/>
        <v>0</v>
      </c>
      <c r="Y1507">
        <f t="shared" si="245"/>
        <v>0</v>
      </c>
      <c r="Z1507">
        <f t="shared" si="245"/>
        <v>0</v>
      </c>
      <c r="AA1507">
        <f t="shared" si="245"/>
        <v>0</v>
      </c>
      <c r="AB1507">
        <f t="shared" si="245"/>
        <v>0</v>
      </c>
      <c r="AC1507">
        <f t="shared" si="245"/>
        <v>3</v>
      </c>
    </row>
    <row r="1508" spans="1:29">
      <c r="A1508">
        <f>Schools!A1508</f>
        <v>145314</v>
      </c>
      <c r="B1508" t="str">
        <f>Schools!B1508</f>
        <v>Bolton St Catherine's Academy</v>
      </c>
      <c r="C1508" t="str">
        <f>Schools!C1508</f>
        <v>Other schools</v>
      </c>
      <c r="D1508">
        <f>Schools!D1508</f>
        <v>0</v>
      </c>
      <c r="E1508" t="str">
        <f>Schools!E1508</f>
        <v>/provider/28/145314</v>
      </c>
      <c r="F1508" t="str">
        <f>Schools!F1508</f>
        <v>Stitch MI Lane, Bolton, BL2 4HU</v>
      </c>
      <c r="G1508" s="17">
        <f>Schools!G1508</f>
        <v>43224</v>
      </c>
      <c r="H1508">
        <f>Schools!H1508</f>
        <v>2771751</v>
      </c>
      <c r="I1508" t="str">
        <f>Schools!I1508</f>
        <v>2771751.txt</v>
      </c>
      <c r="J1508" t="str">
        <f>Schools!J1508</f>
        <v>https://files.api.ofsted.gov.uk/v1/file/2771751</v>
      </c>
      <c r="K1508" t="str">
        <f>Schools!K1508</f>
        <v>Academy conversion letter</v>
      </c>
      <c r="L1508" t="b">
        <f t="shared" si="244"/>
        <v>0</v>
      </c>
      <c r="M1508">
        <f t="shared" si="244"/>
        <v>0</v>
      </c>
      <c r="N1508">
        <f t="shared" si="244"/>
        <v>0</v>
      </c>
      <c r="O1508">
        <f t="shared" si="244"/>
        <v>0</v>
      </c>
      <c r="P1508">
        <f t="shared" si="244"/>
        <v>0</v>
      </c>
      <c r="Q1508">
        <f t="shared" si="244"/>
        <v>0</v>
      </c>
      <c r="R1508">
        <f t="shared" si="244"/>
        <v>0</v>
      </c>
      <c r="S1508">
        <f t="shared" si="244"/>
        <v>0</v>
      </c>
      <c r="T1508">
        <f t="shared" si="244"/>
        <v>0</v>
      </c>
      <c r="U1508">
        <f t="shared" si="244"/>
        <v>0</v>
      </c>
      <c r="V1508">
        <f t="shared" si="244"/>
        <v>0</v>
      </c>
      <c r="W1508">
        <f t="shared" si="244"/>
        <v>0</v>
      </c>
      <c r="X1508">
        <f t="shared" si="244"/>
        <v>0</v>
      </c>
      <c r="Y1508">
        <f t="shared" si="245"/>
        <v>0</v>
      </c>
      <c r="Z1508">
        <f t="shared" si="245"/>
        <v>0</v>
      </c>
      <c r="AA1508">
        <f t="shared" si="245"/>
        <v>0</v>
      </c>
      <c r="AB1508">
        <f t="shared" si="245"/>
        <v>0</v>
      </c>
      <c r="AC1508">
        <f t="shared" si="245"/>
        <v>0</v>
      </c>
    </row>
    <row r="1509" spans="1:29">
      <c r="A1509">
        <f>Schools!A1509</f>
        <v>145375</v>
      </c>
      <c r="B1509" t="str">
        <f>Schools!B1509</f>
        <v>Ryecroft CofE Middle School</v>
      </c>
      <c r="C1509" t="str">
        <f>Schools!C1509</f>
        <v>Secondary</v>
      </c>
      <c r="D1509">
        <f>Schools!D1509</f>
        <v>0</v>
      </c>
      <c r="E1509" t="str">
        <f>Schools!E1509</f>
        <v>/provider/23/145375</v>
      </c>
      <c r="F1509" t="str">
        <f>Schools!F1509</f>
        <v>Ashbourne Road, Rocester, Uttoxeter, Staffordshire, ST14 5NW</v>
      </c>
      <c r="G1509" s="17">
        <f>Schools!G1509</f>
        <v>43195</v>
      </c>
      <c r="H1509">
        <f>Schools!H1509</f>
        <v>2765233</v>
      </c>
      <c r="I1509" t="str">
        <f>Schools!I1509</f>
        <v>2765233.txt</v>
      </c>
      <c r="J1509" t="str">
        <f>Schools!J1509</f>
        <v>https://files.api.ofsted.gov.uk/v1/file/2765233</v>
      </c>
      <c r="K1509" t="str">
        <f>Schools!K1509</f>
        <v>Academy conversion letter</v>
      </c>
      <c r="L1509" t="b">
        <f t="shared" si="244"/>
        <v>0</v>
      </c>
      <c r="M1509">
        <f t="shared" si="244"/>
        <v>0</v>
      </c>
      <c r="N1509">
        <f t="shared" si="244"/>
        <v>0</v>
      </c>
      <c r="O1509">
        <f t="shared" si="244"/>
        <v>0</v>
      </c>
      <c r="P1509">
        <f t="shared" si="244"/>
        <v>0</v>
      </c>
      <c r="Q1509">
        <f t="shared" si="244"/>
        <v>0</v>
      </c>
      <c r="R1509">
        <f t="shared" si="244"/>
        <v>0</v>
      </c>
      <c r="S1509">
        <f t="shared" si="244"/>
        <v>0</v>
      </c>
      <c r="T1509">
        <f t="shared" si="244"/>
        <v>0</v>
      </c>
      <c r="U1509">
        <f t="shared" si="244"/>
        <v>0</v>
      </c>
      <c r="V1509">
        <f t="shared" si="244"/>
        <v>0</v>
      </c>
      <c r="W1509">
        <f t="shared" si="244"/>
        <v>0</v>
      </c>
      <c r="X1509">
        <f t="shared" si="244"/>
        <v>0</v>
      </c>
      <c r="Y1509">
        <f t="shared" si="245"/>
        <v>0</v>
      </c>
      <c r="Z1509">
        <f t="shared" si="245"/>
        <v>0</v>
      </c>
      <c r="AA1509">
        <f t="shared" si="245"/>
        <v>0</v>
      </c>
      <c r="AB1509">
        <f t="shared" si="245"/>
        <v>0</v>
      </c>
      <c r="AC1509">
        <f t="shared" si="245"/>
        <v>0</v>
      </c>
    </row>
    <row r="1510" spans="1:29">
      <c r="A1510">
        <f>Schools!A1510</f>
        <v>145381</v>
      </c>
      <c r="B1510" t="str">
        <f>Schools!B1510</f>
        <v>Wolgarston High School</v>
      </c>
      <c r="C1510" t="str">
        <f>Schools!C1510</f>
        <v>Secondary</v>
      </c>
      <c r="D1510">
        <f>Schools!D1510</f>
        <v>0</v>
      </c>
      <c r="E1510" t="str">
        <f>Schools!E1510</f>
        <v>/provider/23/145381</v>
      </c>
      <c r="F1510" t="str">
        <f>Schools!F1510</f>
        <v>Cannock Road, Penkridge, Stafford, Staffordshire, ST19 5RX</v>
      </c>
      <c r="G1510" s="17">
        <f>Schools!G1510</f>
        <v>43195</v>
      </c>
      <c r="H1510">
        <f>Schools!H1510</f>
        <v>2765243</v>
      </c>
      <c r="I1510" t="str">
        <f>Schools!I1510</f>
        <v>2765243.txt</v>
      </c>
      <c r="J1510" t="str">
        <f>Schools!J1510</f>
        <v>https://files.api.ofsted.gov.uk/v1/file/2765243</v>
      </c>
      <c r="K1510" t="str">
        <f>Schools!K1510</f>
        <v>Academy conversion letter</v>
      </c>
      <c r="L1510" t="b">
        <f t="shared" si="244"/>
        <v>0</v>
      </c>
      <c r="M1510">
        <f t="shared" si="244"/>
        <v>0</v>
      </c>
      <c r="N1510">
        <f t="shared" si="244"/>
        <v>0</v>
      </c>
      <c r="O1510">
        <f t="shared" si="244"/>
        <v>0</v>
      </c>
      <c r="P1510">
        <f t="shared" si="244"/>
        <v>0</v>
      </c>
      <c r="Q1510">
        <f t="shared" si="244"/>
        <v>0</v>
      </c>
      <c r="R1510">
        <f t="shared" si="244"/>
        <v>0</v>
      </c>
      <c r="S1510">
        <f t="shared" si="244"/>
        <v>0</v>
      </c>
      <c r="T1510">
        <f t="shared" si="244"/>
        <v>0</v>
      </c>
      <c r="U1510">
        <f t="shared" si="244"/>
        <v>0</v>
      </c>
      <c r="V1510">
        <f t="shared" si="244"/>
        <v>0</v>
      </c>
      <c r="W1510">
        <f t="shared" si="244"/>
        <v>0</v>
      </c>
      <c r="X1510">
        <f t="shared" si="244"/>
        <v>0</v>
      </c>
      <c r="Y1510">
        <f t="shared" si="245"/>
        <v>0</v>
      </c>
      <c r="Z1510">
        <f t="shared" si="245"/>
        <v>0</v>
      </c>
      <c r="AA1510">
        <f t="shared" si="245"/>
        <v>0</v>
      </c>
      <c r="AB1510">
        <f t="shared" si="245"/>
        <v>0</v>
      </c>
      <c r="AC1510">
        <f t="shared" si="245"/>
        <v>0</v>
      </c>
    </row>
    <row r="1511" spans="1:29">
      <c r="A1511">
        <f>Schools!A1511</f>
        <v>145521</v>
      </c>
      <c r="B1511" t="str">
        <f>Schools!B1511</f>
        <v>Eckington School</v>
      </c>
      <c r="C1511" t="str">
        <f>Schools!C1511</f>
        <v>Secondary</v>
      </c>
      <c r="D1511">
        <f>Schools!D1511</f>
        <v>0</v>
      </c>
      <c r="E1511" t="str">
        <f>Schools!E1511</f>
        <v>/provider/23/145521</v>
      </c>
      <c r="F1511" t="str">
        <f>Schools!F1511</f>
        <v>Dronfield Road, Eckington, Sheffield, Derbyshire, S21 4GN</v>
      </c>
      <c r="G1511" s="17">
        <f>Schools!G1511</f>
        <v>43195</v>
      </c>
      <c r="H1511">
        <f>Schools!H1511</f>
        <v>2765209</v>
      </c>
      <c r="I1511" t="str">
        <f>Schools!I1511</f>
        <v>2765209.txt</v>
      </c>
      <c r="J1511" t="str">
        <f>Schools!J1511</f>
        <v>https://files.api.ofsted.gov.uk/v1/file/2765209</v>
      </c>
      <c r="K1511" t="str">
        <f>Schools!K1511</f>
        <v>Academy conversion letter</v>
      </c>
      <c r="L1511" t="b">
        <f t="shared" si="244"/>
        <v>0</v>
      </c>
      <c r="M1511">
        <f t="shared" si="244"/>
        <v>0</v>
      </c>
      <c r="N1511">
        <f t="shared" si="244"/>
        <v>0</v>
      </c>
      <c r="O1511">
        <f t="shared" si="244"/>
        <v>0</v>
      </c>
      <c r="P1511">
        <f t="shared" si="244"/>
        <v>0</v>
      </c>
      <c r="Q1511">
        <f t="shared" si="244"/>
        <v>0</v>
      </c>
      <c r="R1511">
        <f t="shared" si="244"/>
        <v>0</v>
      </c>
      <c r="S1511">
        <f t="shared" si="244"/>
        <v>0</v>
      </c>
      <c r="T1511">
        <f t="shared" si="244"/>
        <v>0</v>
      </c>
      <c r="U1511">
        <f t="shared" si="244"/>
        <v>0</v>
      </c>
      <c r="V1511">
        <f t="shared" si="244"/>
        <v>0</v>
      </c>
      <c r="W1511">
        <f t="shared" si="244"/>
        <v>0</v>
      </c>
      <c r="X1511">
        <f t="shared" si="244"/>
        <v>0</v>
      </c>
      <c r="Y1511">
        <f t="shared" si="245"/>
        <v>0</v>
      </c>
      <c r="Z1511">
        <f t="shared" si="245"/>
        <v>0</v>
      </c>
      <c r="AA1511">
        <f t="shared" si="245"/>
        <v>0</v>
      </c>
      <c r="AB1511">
        <f t="shared" si="245"/>
        <v>0</v>
      </c>
      <c r="AC1511">
        <f t="shared" si="245"/>
        <v>0</v>
      </c>
    </row>
    <row r="1512" spans="1:29">
      <c r="A1512">
        <f>Schools!A1512</f>
        <v>145609</v>
      </c>
      <c r="B1512" t="str">
        <f>Schools!B1512</f>
        <v>Lubavitch House School (Senior Girls)</v>
      </c>
      <c r="C1512" t="str">
        <f>Schools!C1512</f>
        <v>Secondary</v>
      </c>
      <c r="D1512">
        <f>Schools!D1512</f>
        <v>0</v>
      </c>
      <c r="E1512" t="str">
        <f>Schools!E1512</f>
        <v>/provider/23/145609</v>
      </c>
      <c r="F1512" t="str">
        <f>Schools!F1512</f>
        <v>107-115 Stamford Hill, London, N16 5RP</v>
      </c>
      <c r="G1512" s="17">
        <f>Schools!G1512</f>
        <v>43195</v>
      </c>
      <c r="H1512">
        <f>Schools!H1512</f>
        <v>2765261</v>
      </c>
      <c r="I1512" t="str">
        <f>Schools!I1512</f>
        <v>2765261.txt</v>
      </c>
      <c r="J1512" t="str">
        <f>Schools!J1512</f>
        <v>https://files.api.ofsted.gov.uk/v1/file/2765261</v>
      </c>
      <c r="K1512" t="str">
        <f>Schools!K1512</f>
        <v>Academy conversion letter</v>
      </c>
      <c r="L1512" t="b">
        <f t="shared" ref="L1512:AA1521" si="246">VLOOKUP($A1512,rMentions,COLUMN()-9,FALSE)</f>
        <v>0</v>
      </c>
      <c r="M1512">
        <f t="shared" si="246"/>
        <v>0</v>
      </c>
      <c r="N1512">
        <f t="shared" si="246"/>
        <v>0</v>
      </c>
      <c r="O1512">
        <f t="shared" si="246"/>
        <v>0</v>
      </c>
      <c r="P1512">
        <f t="shared" si="246"/>
        <v>0</v>
      </c>
      <c r="Q1512">
        <f t="shared" si="246"/>
        <v>0</v>
      </c>
      <c r="R1512">
        <f t="shared" si="246"/>
        <v>0</v>
      </c>
      <c r="S1512">
        <f t="shared" si="246"/>
        <v>0</v>
      </c>
      <c r="T1512">
        <f t="shared" si="246"/>
        <v>0</v>
      </c>
      <c r="U1512">
        <f t="shared" si="246"/>
        <v>0</v>
      </c>
      <c r="V1512">
        <f t="shared" si="246"/>
        <v>0</v>
      </c>
      <c r="W1512">
        <f t="shared" si="246"/>
        <v>0</v>
      </c>
      <c r="X1512">
        <f t="shared" si="246"/>
        <v>0</v>
      </c>
      <c r="Y1512">
        <f t="shared" si="246"/>
        <v>0</v>
      </c>
      <c r="Z1512">
        <f t="shared" si="246"/>
        <v>0</v>
      </c>
      <c r="AA1512">
        <f t="shared" si="246"/>
        <v>0</v>
      </c>
      <c r="AB1512">
        <f t="shared" si="245"/>
        <v>0</v>
      </c>
      <c r="AC1512">
        <f t="shared" si="245"/>
        <v>0</v>
      </c>
    </row>
    <row r="1513" spans="1:29">
      <c r="A1513">
        <f>Schools!A1513</f>
        <v>145639</v>
      </c>
      <c r="B1513" t="str">
        <f>Schools!B1513</f>
        <v>Dr Thomlinson Church of England Middle School</v>
      </c>
      <c r="C1513" t="str">
        <f>Schools!C1513</f>
        <v>Secondary</v>
      </c>
      <c r="D1513">
        <f>Schools!D1513</f>
        <v>0</v>
      </c>
      <c r="E1513" t="str">
        <f>Schools!E1513</f>
        <v>/provider/23/145639</v>
      </c>
      <c r="F1513" t="str">
        <f>Schools!F1513</f>
        <v>Silverton Lane, Rothbury, Morpeth, Northumberland, NE65 7RJ</v>
      </c>
      <c r="G1513" s="17">
        <f>Schools!G1513</f>
        <v>43195</v>
      </c>
      <c r="H1513">
        <f>Schools!H1513</f>
        <v>2765295</v>
      </c>
      <c r="I1513" t="str">
        <f>Schools!I1513</f>
        <v>2765295.txt</v>
      </c>
      <c r="J1513" t="str">
        <f>Schools!J1513</f>
        <v>https://files.api.ofsted.gov.uk/v1/file/2765295</v>
      </c>
      <c r="K1513" t="str">
        <f>Schools!K1513</f>
        <v>Academy conversion letter</v>
      </c>
      <c r="L1513" t="b">
        <f t="shared" si="246"/>
        <v>0</v>
      </c>
      <c r="M1513">
        <f t="shared" si="246"/>
        <v>0</v>
      </c>
      <c r="N1513">
        <f t="shared" si="246"/>
        <v>0</v>
      </c>
      <c r="O1513">
        <f t="shared" si="246"/>
        <v>0</v>
      </c>
      <c r="P1513">
        <f t="shared" si="246"/>
        <v>0</v>
      </c>
      <c r="Q1513">
        <f t="shared" si="246"/>
        <v>0</v>
      </c>
      <c r="R1513">
        <f t="shared" si="246"/>
        <v>0</v>
      </c>
      <c r="S1513">
        <f t="shared" si="246"/>
        <v>0</v>
      </c>
      <c r="T1513">
        <f t="shared" si="246"/>
        <v>0</v>
      </c>
      <c r="U1513">
        <f t="shared" si="246"/>
        <v>0</v>
      </c>
      <c r="V1513">
        <f t="shared" si="246"/>
        <v>0</v>
      </c>
      <c r="W1513">
        <f t="shared" si="246"/>
        <v>0</v>
      </c>
      <c r="X1513">
        <f t="shared" si="246"/>
        <v>0</v>
      </c>
      <c r="Y1513">
        <f t="shared" si="245"/>
        <v>0</v>
      </c>
      <c r="Z1513">
        <f t="shared" si="245"/>
        <v>0</v>
      </c>
      <c r="AA1513">
        <f t="shared" si="245"/>
        <v>0</v>
      </c>
      <c r="AB1513">
        <f t="shared" si="245"/>
        <v>0</v>
      </c>
      <c r="AC1513">
        <f t="shared" si="245"/>
        <v>0</v>
      </c>
    </row>
    <row r="1514" spans="1:29">
      <c r="A1514">
        <f>Schools!A1514</f>
        <v>144199</v>
      </c>
      <c r="B1514" t="str">
        <f>Schools!B1514</f>
        <v>Moorside High School</v>
      </c>
      <c r="C1514" t="str">
        <f>Schools!C1514</f>
        <v>Secondary</v>
      </c>
      <c r="D1514">
        <f>Schools!D1514</f>
        <v>0</v>
      </c>
      <c r="E1514" t="str">
        <f>Schools!E1514</f>
        <v>/provider/23/144199</v>
      </c>
      <c r="F1514" t="str">
        <f>Schools!F1514</f>
        <v>East Lancashire Road, Swinton, Manchester, M27 0BH</v>
      </c>
      <c r="G1514" s="17">
        <f>Schools!G1514</f>
        <v>43195</v>
      </c>
      <c r="H1514">
        <f>Schools!H1514</f>
        <v>2765255</v>
      </c>
      <c r="I1514" t="str">
        <f>Schools!I1514</f>
        <v>2765255.txt</v>
      </c>
      <c r="J1514" t="str">
        <f>Schools!J1514</f>
        <v>https://files.api.ofsted.gov.uk/v1/file/2765255</v>
      </c>
      <c r="K1514" t="str">
        <f>Schools!K1514</f>
        <v>Academy conversion letter</v>
      </c>
      <c r="L1514" t="b">
        <f t="shared" si="246"/>
        <v>0</v>
      </c>
      <c r="M1514">
        <f t="shared" si="246"/>
        <v>0</v>
      </c>
      <c r="N1514">
        <f t="shared" si="246"/>
        <v>0</v>
      </c>
      <c r="O1514">
        <f t="shared" si="246"/>
        <v>0</v>
      </c>
      <c r="P1514">
        <f t="shared" si="246"/>
        <v>0</v>
      </c>
      <c r="Q1514">
        <f t="shared" si="246"/>
        <v>0</v>
      </c>
      <c r="R1514">
        <f t="shared" si="246"/>
        <v>0</v>
      </c>
      <c r="S1514">
        <f t="shared" si="246"/>
        <v>0</v>
      </c>
      <c r="T1514">
        <f t="shared" si="246"/>
        <v>0</v>
      </c>
      <c r="U1514">
        <f t="shared" si="246"/>
        <v>0</v>
      </c>
      <c r="V1514">
        <f t="shared" si="246"/>
        <v>0</v>
      </c>
      <c r="W1514">
        <f t="shared" si="246"/>
        <v>0</v>
      </c>
      <c r="X1514">
        <f t="shared" si="246"/>
        <v>0</v>
      </c>
      <c r="Y1514">
        <f t="shared" si="245"/>
        <v>0</v>
      </c>
      <c r="Z1514">
        <f t="shared" si="245"/>
        <v>0</v>
      </c>
      <c r="AA1514">
        <f t="shared" si="245"/>
        <v>0</v>
      </c>
      <c r="AB1514">
        <f t="shared" si="245"/>
        <v>0</v>
      </c>
      <c r="AC1514">
        <f t="shared" si="245"/>
        <v>0</v>
      </c>
    </row>
    <row r="1515" spans="1:29">
      <c r="A1515">
        <f>Schools!A1515</f>
        <v>144206</v>
      </c>
      <c r="B1515" t="str">
        <f>Schools!B1515</f>
        <v>Penkridge Middle School</v>
      </c>
      <c r="C1515" t="str">
        <f>Schools!C1515</f>
        <v>Secondary</v>
      </c>
      <c r="D1515">
        <f>Schools!D1515</f>
        <v>0</v>
      </c>
      <c r="E1515" t="str">
        <f>Schools!E1515</f>
        <v>/provider/23/144206</v>
      </c>
      <c r="F1515" t="str">
        <f>Schools!F1515</f>
        <v>Marsh Lane, Penkridge, Stafford, Staffordshire, ST19 5BW</v>
      </c>
      <c r="G1515" s="17">
        <f>Schools!G1515</f>
        <v>43195</v>
      </c>
      <c r="H1515">
        <f>Schools!H1515</f>
        <v>2765199</v>
      </c>
      <c r="I1515" t="str">
        <f>Schools!I1515</f>
        <v>2765199.txt</v>
      </c>
      <c r="J1515" t="str">
        <f>Schools!J1515</f>
        <v>https://files.api.ofsted.gov.uk/v1/file/2765199</v>
      </c>
      <c r="K1515" t="str">
        <f>Schools!K1515</f>
        <v>Academy conversion letter</v>
      </c>
      <c r="L1515" t="b">
        <f t="shared" si="246"/>
        <v>0</v>
      </c>
      <c r="M1515">
        <f t="shared" si="246"/>
        <v>0</v>
      </c>
      <c r="N1515">
        <f t="shared" si="246"/>
        <v>0</v>
      </c>
      <c r="O1515">
        <f t="shared" si="246"/>
        <v>0</v>
      </c>
      <c r="P1515">
        <f t="shared" si="246"/>
        <v>0</v>
      </c>
      <c r="Q1515">
        <f t="shared" si="246"/>
        <v>0</v>
      </c>
      <c r="R1515">
        <f t="shared" si="246"/>
        <v>0</v>
      </c>
      <c r="S1515">
        <f t="shared" si="246"/>
        <v>0</v>
      </c>
      <c r="T1515">
        <f t="shared" si="246"/>
        <v>0</v>
      </c>
      <c r="U1515">
        <f t="shared" si="246"/>
        <v>0</v>
      </c>
      <c r="V1515">
        <f t="shared" si="246"/>
        <v>0</v>
      </c>
      <c r="W1515">
        <f t="shared" si="246"/>
        <v>0</v>
      </c>
      <c r="X1515">
        <f t="shared" si="246"/>
        <v>0</v>
      </c>
      <c r="Y1515">
        <f t="shared" si="245"/>
        <v>0</v>
      </c>
      <c r="Z1515">
        <f t="shared" si="245"/>
        <v>0</v>
      </c>
      <c r="AA1515">
        <f t="shared" si="245"/>
        <v>0</v>
      </c>
      <c r="AB1515">
        <f t="shared" si="245"/>
        <v>0</v>
      </c>
      <c r="AC1515">
        <f t="shared" si="245"/>
        <v>0</v>
      </c>
    </row>
    <row r="1516" spans="1:29">
      <c r="A1516">
        <f>Schools!A1516</f>
        <v>145929</v>
      </c>
      <c r="B1516" t="str">
        <f>Schools!B1516</f>
        <v>Goole High School</v>
      </c>
      <c r="C1516" t="str">
        <f>Schools!C1516</f>
        <v>Secondary</v>
      </c>
      <c r="D1516">
        <f>Schools!D1516</f>
        <v>0</v>
      </c>
      <c r="E1516" t="str">
        <f>Schools!E1516</f>
        <v>/provider/23/145929</v>
      </c>
      <c r="F1516" t="str">
        <f>Schools!F1516</f>
        <v>Centenary Road, Goole, East Yorkshire, DN14 6AN</v>
      </c>
      <c r="G1516" s="17">
        <f>Schools!G1516</f>
        <v>43195</v>
      </c>
      <c r="H1516">
        <f>Schools!H1516</f>
        <v>2765373</v>
      </c>
      <c r="I1516" t="str">
        <f>Schools!I1516</f>
        <v>2765373.txt</v>
      </c>
      <c r="J1516" t="str">
        <f>Schools!J1516</f>
        <v>https://files.api.ofsted.gov.uk/v1/file/2765373</v>
      </c>
      <c r="K1516" t="str">
        <f>Schools!K1516</f>
        <v>Academy conversion letter</v>
      </c>
      <c r="L1516" t="b">
        <f t="shared" si="246"/>
        <v>0</v>
      </c>
      <c r="M1516">
        <f t="shared" si="246"/>
        <v>0</v>
      </c>
      <c r="N1516">
        <f t="shared" si="246"/>
        <v>0</v>
      </c>
      <c r="O1516">
        <f t="shared" si="246"/>
        <v>0</v>
      </c>
      <c r="P1516">
        <f t="shared" si="246"/>
        <v>0</v>
      </c>
      <c r="Q1516">
        <f t="shared" si="246"/>
        <v>0</v>
      </c>
      <c r="R1516">
        <f t="shared" si="246"/>
        <v>0</v>
      </c>
      <c r="S1516">
        <f t="shared" si="246"/>
        <v>0</v>
      </c>
      <c r="T1516">
        <f t="shared" si="246"/>
        <v>0</v>
      </c>
      <c r="U1516">
        <f t="shared" si="246"/>
        <v>0</v>
      </c>
      <c r="V1516">
        <f t="shared" si="246"/>
        <v>0</v>
      </c>
      <c r="W1516">
        <f t="shared" si="246"/>
        <v>0</v>
      </c>
      <c r="X1516">
        <f t="shared" si="246"/>
        <v>0</v>
      </c>
      <c r="Y1516">
        <f t="shared" si="245"/>
        <v>0</v>
      </c>
      <c r="Z1516">
        <f t="shared" si="245"/>
        <v>0</v>
      </c>
      <c r="AA1516">
        <f t="shared" si="245"/>
        <v>0</v>
      </c>
      <c r="AB1516">
        <f t="shared" si="245"/>
        <v>0</v>
      </c>
      <c r="AC1516">
        <f t="shared" si="245"/>
        <v>0</v>
      </c>
    </row>
    <row r="1517" spans="1:29">
      <c r="A1517">
        <f>Schools!A1517</f>
        <v>145271</v>
      </c>
      <c r="B1517" t="str">
        <f>Schools!B1517</f>
        <v>Jack Hunt School</v>
      </c>
      <c r="C1517" t="str">
        <f>Schools!C1517</f>
        <v>Secondary</v>
      </c>
      <c r="D1517">
        <f>Schools!D1517</f>
        <v>0</v>
      </c>
      <c r="E1517" t="str">
        <f>Schools!E1517</f>
        <v>/provider/23/145271</v>
      </c>
      <c r="F1517" t="str">
        <f>Schools!F1517</f>
        <v>Bradwell Road, Peterborough, Cambridgeshire, PE3 9PY</v>
      </c>
      <c r="G1517" s="17">
        <f>Schools!G1517</f>
        <v>43195</v>
      </c>
      <c r="H1517">
        <f>Schools!H1517</f>
        <v>2765385</v>
      </c>
      <c r="I1517" t="str">
        <f>Schools!I1517</f>
        <v>2765385.txt</v>
      </c>
      <c r="J1517" t="str">
        <f>Schools!J1517</f>
        <v>https://files.api.ofsted.gov.uk/v1/file/2765385</v>
      </c>
      <c r="K1517" t="str">
        <f>Schools!K1517</f>
        <v>Academy conversion letter</v>
      </c>
      <c r="L1517" t="b">
        <f t="shared" si="246"/>
        <v>0</v>
      </c>
      <c r="M1517">
        <f t="shared" si="246"/>
        <v>0</v>
      </c>
      <c r="N1517">
        <f t="shared" si="246"/>
        <v>0</v>
      </c>
      <c r="O1517">
        <f t="shared" si="246"/>
        <v>0</v>
      </c>
      <c r="P1517">
        <f t="shared" si="246"/>
        <v>0</v>
      </c>
      <c r="Q1517">
        <f t="shared" si="246"/>
        <v>0</v>
      </c>
      <c r="R1517">
        <f t="shared" si="246"/>
        <v>0</v>
      </c>
      <c r="S1517">
        <f t="shared" si="246"/>
        <v>0</v>
      </c>
      <c r="T1517">
        <f t="shared" si="246"/>
        <v>0</v>
      </c>
      <c r="U1517">
        <f t="shared" si="246"/>
        <v>0</v>
      </c>
      <c r="V1517">
        <f t="shared" si="246"/>
        <v>0</v>
      </c>
      <c r="W1517">
        <f t="shared" si="246"/>
        <v>0</v>
      </c>
      <c r="X1517">
        <f t="shared" si="246"/>
        <v>0</v>
      </c>
      <c r="Y1517">
        <f t="shared" si="245"/>
        <v>0</v>
      </c>
      <c r="Z1517">
        <f t="shared" si="245"/>
        <v>0</v>
      </c>
      <c r="AA1517">
        <f t="shared" si="245"/>
        <v>0</v>
      </c>
      <c r="AB1517">
        <f t="shared" si="245"/>
        <v>0</v>
      </c>
      <c r="AC1517">
        <f t="shared" si="245"/>
        <v>0</v>
      </c>
    </row>
    <row r="1518" spans="1:29">
      <c r="A1518">
        <f>Schools!A1518</f>
        <v>126473</v>
      </c>
      <c r="B1518" t="str">
        <f>Schools!B1518</f>
        <v>St Joseph's Catholic School</v>
      </c>
      <c r="C1518" t="str">
        <f>Schools!C1518</f>
        <v>Secondary</v>
      </c>
      <c r="D1518" t="str">
        <f>Schools!D1518</f>
        <v>Good</v>
      </c>
      <c r="E1518" t="str">
        <f>Schools!E1518</f>
        <v>/provider/23/126473</v>
      </c>
      <c r="F1518" t="str">
        <f>Schools!F1518</f>
        <v>Church Road, Laverstock, Salisbury, Wiltshire, SP1 1QY</v>
      </c>
      <c r="G1518" s="17">
        <f>Schools!G1518</f>
        <v>43154</v>
      </c>
      <c r="H1518">
        <f>Schools!H1518</f>
        <v>2755921</v>
      </c>
      <c r="I1518" t="str">
        <f>Schools!I1518</f>
        <v>2755921.txt</v>
      </c>
      <c r="J1518" t="str">
        <f>Schools!J1518</f>
        <v>https://files.api.ofsted.gov.uk/v1/file/2755921</v>
      </c>
      <c r="K1518" t="str">
        <f>Schools!K1518</f>
        <v>Full inspection</v>
      </c>
      <c r="L1518" t="b">
        <f t="shared" si="246"/>
        <v>0</v>
      </c>
      <c r="M1518">
        <f t="shared" si="246"/>
        <v>6</v>
      </c>
      <c r="N1518">
        <f t="shared" si="246"/>
        <v>5</v>
      </c>
      <c r="O1518">
        <f t="shared" si="246"/>
        <v>0</v>
      </c>
      <c r="P1518">
        <f t="shared" si="246"/>
        <v>0</v>
      </c>
      <c r="Q1518">
        <f t="shared" si="246"/>
        <v>0</v>
      </c>
      <c r="R1518">
        <f t="shared" si="246"/>
        <v>0</v>
      </c>
      <c r="S1518">
        <f t="shared" si="246"/>
        <v>1</v>
      </c>
      <c r="T1518">
        <f t="shared" si="246"/>
        <v>0</v>
      </c>
      <c r="U1518">
        <f t="shared" si="246"/>
        <v>0</v>
      </c>
      <c r="V1518">
        <f t="shared" si="246"/>
        <v>0</v>
      </c>
      <c r="W1518">
        <f t="shared" si="246"/>
        <v>0</v>
      </c>
      <c r="X1518">
        <f t="shared" si="246"/>
        <v>0</v>
      </c>
      <c r="Y1518">
        <f t="shared" si="245"/>
        <v>0</v>
      </c>
      <c r="Z1518">
        <f t="shared" si="245"/>
        <v>0</v>
      </c>
      <c r="AA1518">
        <f t="shared" si="245"/>
        <v>0</v>
      </c>
      <c r="AB1518">
        <f t="shared" si="245"/>
        <v>0</v>
      </c>
      <c r="AC1518">
        <f t="shared" si="245"/>
        <v>10</v>
      </c>
    </row>
    <row r="1519" spans="1:29">
      <c r="A1519">
        <f>Schools!A1519</f>
        <v>131163</v>
      </c>
      <c r="B1519" t="str">
        <f>Schools!B1519</f>
        <v>Red Rose School</v>
      </c>
      <c r="C1519" t="str">
        <f>Schools!C1519</f>
        <v>Independent School</v>
      </c>
      <c r="D1519" t="str">
        <f>Schools!D1519</f>
        <v>Outstanding</v>
      </c>
      <c r="E1519" t="str">
        <f>Schools!E1519</f>
        <v>/provider/27/131163</v>
      </c>
      <c r="F1519" t="str">
        <f>Schools!F1519</f>
        <v>28-30 North Promenade, St Anne's-on-Sea, Lytham St Annes, Lancashire, FY8 2NQ</v>
      </c>
      <c r="G1519" s="17">
        <f>Schools!G1519</f>
        <v>43223</v>
      </c>
      <c r="H1519">
        <f>Schools!H1519</f>
        <v>2771307</v>
      </c>
      <c r="I1519" t="str">
        <f>Schools!I1519</f>
        <v>2771307.txt</v>
      </c>
      <c r="J1519" t="str">
        <f>Schools!J1519</f>
        <v>https://files.api.ofsted.gov.uk/v1/file/2771307</v>
      </c>
      <c r="K1519" t="str">
        <f>Schools!K1519</f>
        <v>Standard inspection</v>
      </c>
      <c r="L1519" t="b">
        <f t="shared" si="246"/>
        <v>0</v>
      </c>
      <c r="M1519">
        <f t="shared" si="246"/>
        <v>3</v>
      </c>
      <c r="N1519">
        <f t="shared" si="246"/>
        <v>3</v>
      </c>
      <c r="O1519">
        <f t="shared" si="246"/>
        <v>0</v>
      </c>
      <c r="P1519">
        <f t="shared" si="246"/>
        <v>0</v>
      </c>
      <c r="Q1519">
        <f t="shared" si="246"/>
        <v>0</v>
      </c>
      <c r="R1519">
        <f t="shared" si="246"/>
        <v>1</v>
      </c>
      <c r="S1519">
        <f t="shared" si="246"/>
        <v>1</v>
      </c>
      <c r="T1519">
        <f t="shared" si="246"/>
        <v>0</v>
      </c>
      <c r="U1519">
        <f t="shared" si="246"/>
        <v>0</v>
      </c>
      <c r="V1519">
        <f t="shared" si="246"/>
        <v>0</v>
      </c>
      <c r="W1519">
        <f t="shared" si="246"/>
        <v>0</v>
      </c>
      <c r="X1519">
        <f t="shared" si="246"/>
        <v>0</v>
      </c>
      <c r="Y1519">
        <f t="shared" si="245"/>
        <v>0</v>
      </c>
      <c r="Z1519">
        <f t="shared" si="245"/>
        <v>0</v>
      </c>
      <c r="AA1519">
        <f t="shared" si="245"/>
        <v>0</v>
      </c>
      <c r="AB1519">
        <f t="shared" si="245"/>
        <v>0</v>
      </c>
      <c r="AC1519">
        <f t="shared" si="245"/>
        <v>3</v>
      </c>
    </row>
    <row r="1520" spans="1:29">
      <c r="A1520">
        <f>Schools!A1520</f>
        <v>131164</v>
      </c>
      <c r="B1520" t="str">
        <f>Schools!B1520</f>
        <v>Green Oak Academy</v>
      </c>
      <c r="C1520" t="str">
        <f>Schools!C1520</f>
        <v>Independent School</v>
      </c>
      <c r="D1520" t="str">
        <f>Schools!D1520</f>
        <v>Requires Improvement</v>
      </c>
      <c r="E1520" t="str">
        <f>Schools!E1520</f>
        <v>/provider/27/131164</v>
      </c>
      <c r="F1520" t="str">
        <f>Schools!F1520</f>
        <v>11 - 15 Woodstock Road, Moseley, Birmingham, West Midlands, B13 9BB</v>
      </c>
      <c r="G1520" s="17">
        <f>Schools!G1520</f>
        <v>43167</v>
      </c>
      <c r="H1520">
        <f>Schools!H1520</f>
        <v>2759509</v>
      </c>
      <c r="I1520" t="str">
        <f>Schools!I1520</f>
        <v>2759509.txt</v>
      </c>
      <c r="J1520" t="str">
        <f>Schools!J1520</f>
        <v>https://files.api.ofsted.gov.uk/v1/file/2759509</v>
      </c>
      <c r="K1520" t="str">
        <f>Schools!K1520</f>
        <v>Standard inspection</v>
      </c>
      <c r="L1520" t="b">
        <f t="shared" si="246"/>
        <v>0</v>
      </c>
      <c r="M1520">
        <f t="shared" si="246"/>
        <v>0</v>
      </c>
      <c r="N1520">
        <f t="shared" si="246"/>
        <v>4</v>
      </c>
      <c r="O1520">
        <f t="shared" si="246"/>
        <v>0</v>
      </c>
      <c r="P1520">
        <f t="shared" si="246"/>
        <v>1</v>
      </c>
      <c r="Q1520">
        <f t="shared" si="246"/>
        <v>0</v>
      </c>
      <c r="R1520">
        <f t="shared" si="246"/>
        <v>0</v>
      </c>
      <c r="S1520">
        <f t="shared" si="246"/>
        <v>0</v>
      </c>
      <c r="T1520">
        <f t="shared" si="246"/>
        <v>0</v>
      </c>
      <c r="U1520">
        <f t="shared" si="246"/>
        <v>0</v>
      </c>
      <c r="V1520">
        <f t="shared" si="246"/>
        <v>0</v>
      </c>
      <c r="W1520">
        <f t="shared" si="246"/>
        <v>0</v>
      </c>
      <c r="X1520">
        <f t="shared" si="246"/>
        <v>0</v>
      </c>
      <c r="Y1520">
        <f t="shared" si="245"/>
        <v>0</v>
      </c>
      <c r="Z1520">
        <f t="shared" si="245"/>
        <v>0</v>
      </c>
      <c r="AA1520">
        <f t="shared" si="245"/>
        <v>0</v>
      </c>
      <c r="AB1520">
        <f t="shared" si="245"/>
        <v>0</v>
      </c>
      <c r="AC1520">
        <f t="shared" si="245"/>
        <v>5</v>
      </c>
    </row>
    <row r="1521" spans="1:29">
      <c r="A1521">
        <f>Schools!A1521</f>
        <v>131165</v>
      </c>
      <c r="B1521" t="str">
        <f>Schools!B1521</f>
        <v>Fulham Prep School</v>
      </c>
      <c r="C1521" t="str">
        <f>Schools!C1521</f>
        <v>Independent School</v>
      </c>
      <c r="D1521">
        <f>Schools!D1521</f>
        <v>0</v>
      </c>
      <c r="E1521" t="str">
        <f>Schools!E1521</f>
        <v>/provider/27/131165</v>
      </c>
      <c r="F1521" t="str">
        <f>Schools!F1521</f>
        <v>200 Greyhound Road, London, W14 9SD</v>
      </c>
      <c r="G1521" s="17">
        <f>Schools!G1521</f>
        <v>43257</v>
      </c>
      <c r="H1521">
        <f>Schools!H1521</f>
        <v>2777521</v>
      </c>
      <c r="I1521" t="str">
        <f>Schools!I1521</f>
        <v>2777521.txt</v>
      </c>
      <c r="J1521" t="str">
        <f>Schools!J1521</f>
        <v>https://files.api.ofsted.gov.uk/v1/file/2777521</v>
      </c>
      <c r="K1521" t="str">
        <f>Schools!K1521</f>
        <v>Additional inspection</v>
      </c>
      <c r="L1521" t="b">
        <f t="shared" si="246"/>
        <v>0</v>
      </c>
      <c r="M1521">
        <f t="shared" si="246"/>
        <v>2</v>
      </c>
      <c r="N1521">
        <f t="shared" si="246"/>
        <v>1</v>
      </c>
      <c r="O1521">
        <f t="shared" si="246"/>
        <v>0</v>
      </c>
      <c r="P1521">
        <f t="shared" si="246"/>
        <v>0</v>
      </c>
      <c r="Q1521">
        <f t="shared" si="246"/>
        <v>0</v>
      </c>
      <c r="R1521">
        <f t="shared" si="246"/>
        <v>0</v>
      </c>
      <c r="S1521">
        <f t="shared" si="246"/>
        <v>0</v>
      </c>
      <c r="T1521">
        <f t="shared" si="246"/>
        <v>0</v>
      </c>
      <c r="U1521">
        <f t="shared" si="246"/>
        <v>0</v>
      </c>
      <c r="V1521">
        <f t="shared" si="246"/>
        <v>0</v>
      </c>
      <c r="W1521">
        <f t="shared" si="246"/>
        <v>0</v>
      </c>
      <c r="X1521">
        <f t="shared" si="246"/>
        <v>0</v>
      </c>
      <c r="Y1521">
        <f t="shared" si="245"/>
        <v>0</v>
      </c>
      <c r="Z1521">
        <f t="shared" si="245"/>
        <v>0</v>
      </c>
      <c r="AA1521">
        <f t="shared" si="245"/>
        <v>0</v>
      </c>
      <c r="AB1521">
        <f t="shared" si="245"/>
        <v>0</v>
      </c>
      <c r="AC1521">
        <f t="shared" si="245"/>
        <v>1</v>
      </c>
    </row>
    <row r="1522" spans="1:29">
      <c r="A1522">
        <f>Schools!A1522</f>
        <v>145486</v>
      </c>
      <c r="B1522" t="str">
        <f>Schools!B1522</f>
        <v>Welcombe Hills School</v>
      </c>
      <c r="C1522" t="str">
        <f>Schools!C1522</f>
        <v>Special School</v>
      </c>
      <c r="D1522">
        <f>Schools!D1522</f>
        <v>0</v>
      </c>
      <c r="E1522" t="str">
        <f>Schools!E1522</f>
        <v>/provider/25/145486</v>
      </c>
      <c r="F1522" t="str">
        <f>Schools!F1522</f>
        <v>Blue Cap Road, Stratford-upon-Avon, Warwickshire, CV37 6TQ</v>
      </c>
      <c r="G1522" s="17">
        <f>Schools!G1522</f>
        <v>43224</v>
      </c>
      <c r="H1522">
        <f>Schools!H1522</f>
        <v>2771761</v>
      </c>
      <c r="I1522" t="str">
        <f>Schools!I1522</f>
        <v>2771761.txt</v>
      </c>
      <c r="J1522" t="str">
        <f>Schools!J1522</f>
        <v>https://files.api.ofsted.gov.uk/v1/file/2771761</v>
      </c>
      <c r="K1522" t="str">
        <f>Schools!K1522</f>
        <v>Academy conversion letter</v>
      </c>
      <c r="L1522" t="b">
        <f t="shared" ref="L1522:AA1531" si="247">VLOOKUP($A1522,rMentions,COLUMN()-9,FALSE)</f>
        <v>0</v>
      </c>
      <c r="M1522">
        <f t="shared" si="247"/>
        <v>0</v>
      </c>
      <c r="N1522">
        <f t="shared" si="247"/>
        <v>0</v>
      </c>
      <c r="O1522">
        <f t="shared" si="247"/>
        <v>0</v>
      </c>
      <c r="P1522">
        <f t="shared" si="247"/>
        <v>0</v>
      </c>
      <c r="Q1522">
        <f t="shared" si="247"/>
        <v>0</v>
      </c>
      <c r="R1522">
        <f t="shared" si="247"/>
        <v>0</v>
      </c>
      <c r="S1522">
        <f t="shared" si="247"/>
        <v>0</v>
      </c>
      <c r="T1522">
        <f t="shared" si="247"/>
        <v>0</v>
      </c>
      <c r="U1522">
        <f t="shared" si="247"/>
        <v>0</v>
      </c>
      <c r="V1522">
        <f t="shared" si="247"/>
        <v>0</v>
      </c>
      <c r="W1522">
        <f t="shared" si="247"/>
        <v>0</v>
      </c>
      <c r="X1522">
        <f t="shared" si="247"/>
        <v>0</v>
      </c>
      <c r="Y1522">
        <f t="shared" si="247"/>
        <v>0</v>
      </c>
      <c r="Z1522">
        <f t="shared" si="247"/>
        <v>0</v>
      </c>
      <c r="AA1522">
        <f t="shared" si="247"/>
        <v>0</v>
      </c>
      <c r="AB1522">
        <f t="shared" ref="Y1522:AC1537" si="248">VLOOKUP($A1522,rMentions,COLUMN()-9,FALSE)</f>
        <v>0</v>
      </c>
      <c r="AC1522">
        <f t="shared" si="248"/>
        <v>0</v>
      </c>
    </row>
    <row r="1523" spans="1:29">
      <c r="A1523">
        <f>Schools!A1523</f>
        <v>144084</v>
      </c>
      <c r="B1523" t="str">
        <f>Schools!B1523</f>
        <v>The Lea Valley Academy</v>
      </c>
      <c r="C1523" t="str">
        <f>Schools!C1523</f>
        <v>Secondary</v>
      </c>
      <c r="D1523">
        <f>Schools!D1523</f>
        <v>0</v>
      </c>
      <c r="E1523" t="str">
        <f>Schools!E1523</f>
        <v>/provider/23/144084</v>
      </c>
      <c r="F1523" t="str">
        <f>Schools!F1523</f>
        <v>Bullsmoor Lane, Enfield, EN3 6TW</v>
      </c>
      <c r="G1523" s="17">
        <f>Schools!G1523</f>
        <v>43224</v>
      </c>
      <c r="H1523">
        <f>Schools!H1523</f>
        <v>2771755</v>
      </c>
      <c r="I1523" t="str">
        <f>Schools!I1523</f>
        <v>2771755.txt</v>
      </c>
      <c r="J1523" t="str">
        <f>Schools!J1523</f>
        <v>https://files.api.ofsted.gov.uk/v1/file/2771755</v>
      </c>
      <c r="K1523" t="str">
        <f>Schools!K1523</f>
        <v>Academy conversion letter</v>
      </c>
      <c r="L1523" t="b">
        <f t="shared" si="247"/>
        <v>0</v>
      </c>
      <c r="M1523">
        <f t="shared" si="247"/>
        <v>0</v>
      </c>
      <c r="N1523">
        <f t="shared" si="247"/>
        <v>0</v>
      </c>
      <c r="O1523">
        <f t="shared" si="247"/>
        <v>0</v>
      </c>
      <c r="P1523">
        <f t="shared" si="247"/>
        <v>0</v>
      </c>
      <c r="Q1523">
        <f t="shared" si="247"/>
        <v>0</v>
      </c>
      <c r="R1523">
        <f t="shared" si="247"/>
        <v>0</v>
      </c>
      <c r="S1523">
        <f t="shared" si="247"/>
        <v>0</v>
      </c>
      <c r="T1523">
        <f t="shared" si="247"/>
        <v>0</v>
      </c>
      <c r="U1523">
        <f t="shared" si="247"/>
        <v>0</v>
      </c>
      <c r="V1523">
        <f t="shared" si="247"/>
        <v>0</v>
      </c>
      <c r="W1523">
        <f t="shared" si="247"/>
        <v>0</v>
      </c>
      <c r="X1523">
        <f t="shared" si="247"/>
        <v>0</v>
      </c>
      <c r="Y1523">
        <f t="shared" si="248"/>
        <v>0</v>
      </c>
      <c r="Z1523">
        <f t="shared" si="248"/>
        <v>0</v>
      </c>
      <c r="AA1523">
        <f t="shared" si="248"/>
        <v>0</v>
      </c>
      <c r="AB1523">
        <f t="shared" si="248"/>
        <v>0</v>
      </c>
      <c r="AC1523">
        <f t="shared" si="248"/>
        <v>0</v>
      </c>
    </row>
    <row r="1524" spans="1:29">
      <c r="A1524">
        <f>Schools!A1524</f>
        <v>145776</v>
      </c>
      <c r="B1524" t="str">
        <f>Schools!B1524</f>
        <v>Framingham Earl High School</v>
      </c>
      <c r="C1524" t="str">
        <f>Schools!C1524</f>
        <v>Secondary</v>
      </c>
      <c r="D1524">
        <f>Schools!D1524</f>
        <v>0</v>
      </c>
      <c r="E1524" t="str">
        <f>Schools!E1524</f>
        <v>/provider/23/145776</v>
      </c>
      <c r="F1524" t="str">
        <f>Schools!F1524</f>
        <v>Norwich Road, Framingham Earl, Norwich, Norfolk, NR14 7QP</v>
      </c>
      <c r="G1524" s="17">
        <f>Schools!G1524</f>
        <v>43224</v>
      </c>
      <c r="H1524">
        <f>Schools!H1524</f>
        <v>2771801</v>
      </c>
      <c r="I1524" t="str">
        <f>Schools!I1524</f>
        <v>2771801.txt</v>
      </c>
      <c r="J1524" t="str">
        <f>Schools!J1524</f>
        <v>https://files.api.ofsted.gov.uk/v1/file/2771801</v>
      </c>
      <c r="K1524" t="str">
        <f>Schools!K1524</f>
        <v>Academy conversion letter</v>
      </c>
      <c r="L1524" t="b">
        <f t="shared" si="247"/>
        <v>0</v>
      </c>
      <c r="M1524">
        <f t="shared" si="247"/>
        <v>0</v>
      </c>
      <c r="N1524">
        <f t="shared" si="247"/>
        <v>0</v>
      </c>
      <c r="O1524">
        <f t="shared" si="247"/>
        <v>0</v>
      </c>
      <c r="P1524">
        <f t="shared" si="247"/>
        <v>0</v>
      </c>
      <c r="Q1524">
        <f t="shared" si="247"/>
        <v>0</v>
      </c>
      <c r="R1524">
        <f t="shared" si="247"/>
        <v>0</v>
      </c>
      <c r="S1524">
        <f t="shared" si="247"/>
        <v>0</v>
      </c>
      <c r="T1524">
        <f t="shared" si="247"/>
        <v>0</v>
      </c>
      <c r="U1524">
        <f t="shared" si="247"/>
        <v>0</v>
      </c>
      <c r="V1524">
        <f t="shared" si="247"/>
        <v>0</v>
      </c>
      <c r="W1524">
        <f t="shared" si="247"/>
        <v>0</v>
      </c>
      <c r="X1524">
        <f t="shared" si="247"/>
        <v>0</v>
      </c>
      <c r="Y1524">
        <f t="shared" si="248"/>
        <v>0</v>
      </c>
      <c r="Z1524">
        <f t="shared" si="248"/>
        <v>0</v>
      </c>
      <c r="AA1524">
        <f t="shared" si="248"/>
        <v>0</v>
      </c>
      <c r="AB1524">
        <f t="shared" si="248"/>
        <v>0</v>
      </c>
      <c r="AC1524">
        <f t="shared" si="248"/>
        <v>0</v>
      </c>
    </row>
    <row r="1525" spans="1:29">
      <c r="A1525">
        <f>Schools!A1525</f>
        <v>145777</v>
      </c>
      <c r="B1525" t="str">
        <f>Schools!B1525</f>
        <v>Tadcaster Grammar School</v>
      </c>
      <c r="C1525" t="str">
        <f>Schools!C1525</f>
        <v>Secondary</v>
      </c>
      <c r="D1525">
        <f>Schools!D1525</f>
        <v>0</v>
      </c>
      <c r="E1525" t="str">
        <f>Schools!E1525</f>
        <v>/provider/23/145777</v>
      </c>
      <c r="F1525" t="str">
        <f>Schools!F1525</f>
        <v>Toulston, Tadcaster, North Yorkshire, LS24 9NB</v>
      </c>
      <c r="G1525" s="17">
        <f>Schools!G1525</f>
        <v>43224</v>
      </c>
      <c r="H1525">
        <f>Schools!H1525</f>
        <v>2771803</v>
      </c>
      <c r="I1525" t="str">
        <f>Schools!I1525</f>
        <v>2771803.txt</v>
      </c>
      <c r="J1525" t="str">
        <f>Schools!J1525</f>
        <v>https://files.api.ofsted.gov.uk/v1/file/2771803</v>
      </c>
      <c r="K1525" t="str">
        <f>Schools!K1525</f>
        <v>Academy conversion letter</v>
      </c>
      <c r="L1525" t="b">
        <f t="shared" si="247"/>
        <v>0</v>
      </c>
      <c r="M1525">
        <f t="shared" si="247"/>
        <v>0</v>
      </c>
      <c r="N1525">
        <f t="shared" si="247"/>
        <v>0</v>
      </c>
      <c r="O1525">
        <f t="shared" si="247"/>
        <v>0</v>
      </c>
      <c r="P1525">
        <f t="shared" si="247"/>
        <v>0</v>
      </c>
      <c r="Q1525">
        <f t="shared" si="247"/>
        <v>0</v>
      </c>
      <c r="R1525">
        <f t="shared" si="247"/>
        <v>0</v>
      </c>
      <c r="S1525">
        <f t="shared" si="247"/>
        <v>0</v>
      </c>
      <c r="T1525">
        <f t="shared" si="247"/>
        <v>0</v>
      </c>
      <c r="U1525">
        <f t="shared" si="247"/>
        <v>0</v>
      </c>
      <c r="V1525">
        <f t="shared" si="247"/>
        <v>0</v>
      </c>
      <c r="W1525">
        <f t="shared" si="247"/>
        <v>0</v>
      </c>
      <c r="X1525">
        <f t="shared" si="247"/>
        <v>0</v>
      </c>
      <c r="Y1525">
        <f t="shared" si="248"/>
        <v>0</v>
      </c>
      <c r="Z1525">
        <f t="shared" si="248"/>
        <v>0</v>
      </c>
      <c r="AA1525">
        <f t="shared" si="248"/>
        <v>0</v>
      </c>
      <c r="AB1525">
        <f t="shared" si="248"/>
        <v>0</v>
      </c>
      <c r="AC1525">
        <f t="shared" si="248"/>
        <v>0</v>
      </c>
    </row>
    <row r="1526" spans="1:29">
      <c r="A1526">
        <f>Schools!A1526</f>
        <v>145937</v>
      </c>
      <c r="B1526" t="str">
        <f>Schools!B1526</f>
        <v>Outwood Academy Freeston</v>
      </c>
      <c r="C1526" t="str">
        <f>Schools!C1526</f>
        <v>Secondary</v>
      </c>
      <c r="D1526">
        <f>Schools!D1526</f>
        <v>0</v>
      </c>
      <c r="E1526" t="str">
        <f>Schools!E1526</f>
        <v>/provider/23/145937</v>
      </c>
      <c r="F1526" t="str">
        <f>Schools!F1526</f>
        <v>Favell Avenue, Normanton, WF6 1HZ</v>
      </c>
      <c r="G1526" s="17">
        <f>Schools!G1526</f>
        <v>43224</v>
      </c>
      <c r="H1526">
        <f>Schools!H1526</f>
        <v>2771779</v>
      </c>
      <c r="I1526" t="str">
        <f>Schools!I1526</f>
        <v>2771779.txt</v>
      </c>
      <c r="J1526" t="str">
        <f>Schools!J1526</f>
        <v>https://files.api.ofsted.gov.uk/v1/file/2771779</v>
      </c>
      <c r="K1526" t="str">
        <f>Schools!K1526</f>
        <v>Academy conversion letter</v>
      </c>
      <c r="L1526" t="b">
        <f t="shared" si="247"/>
        <v>0</v>
      </c>
      <c r="M1526">
        <f t="shared" si="247"/>
        <v>0</v>
      </c>
      <c r="N1526">
        <f t="shared" si="247"/>
        <v>0</v>
      </c>
      <c r="O1526">
        <f t="shared" si="247"/>
        <v>0</v>
      </c>
      <c r="P1526">
        <f t="shared" si="247"/>
        <v>0</v>
      </c>
      <c r="Q1526">
        <f t="shared" si="247"/>
        <v>0</v>
      </c>
      <c r="R1526">
        <f t="shared" si="247"/>
        <v>0</v>
      </c>
      <c r="S1526">
        <f t="shared" si="247"/>
        <v>0</v>
      </c>
      <c r="T1526">
        <f t="shared" si="247"/>
        <v>0</v>
      </c>
      <c r="U1526">
        <f t="shared" si="247"/>
        <v>0</v>
      </c>
      <c r="V1526">
        <f t="shared" si="247"/>
        <v>0</v>
      </c>
      <c r="W1526">
        <f t="shared" si="247"/>
        <v>0</v>
      </c>
      <c r="X1526">
        <f t="shared" si="247"/>
        <v>0</v>
      </c>
      <c r="Y1526">
        <f t="shared" si="248"/>
        <v>0</v>
      </c>
      <c r="Z1526">
        <f t="shared" si="248"/>
        <v>0</v>
      </c>
      <c r="AA1526">
        <f t="shared" si="248"/>
        <v>0</v>
      </c>
      <c r="AB1526">
        <f t="shared" si="248"/>
        <v>0</v>
      </c>
      <c r="AC1526">
        <f t="shared" si="248"/>
        <v>0</v>
      </c>
    </row>
    <row r="1527" spans="1:29">
      <c r="A1527">
        <f>Schools!A1527</f>
        <v>145253</v>
      </c>
      <c r="B1527" t="str">
        <f>Schools!B1527</f>
        <v>Ferryhill Business and Enterprise College</v>
      </c>
      <c r="C1527" t="str">
        <f>Schools!C1527</f>
        <v>Secondary</v>
      </c>
      <c r="D1527">
        <f>Schools!D1527</f>
        <v>0</v>
      </c>
      <c r="E1527" t="str">
        <f>Schools!E1527</f>
        <v>/provider/23/145253</v>
      </c>
      <c r="F1527" t="str">
        <f>Schools!F1527</f>
        <v>Merrington Road, Ferryhill, County Durham, DL17 8RW</v>
      </c>
      <c r="G1527" s="17">
        <f>Schools!G1527</f>
        <v>43224</v>
      </c>
      <c r="H1527">
        <f>Schools!H1527</f>
        <v>2771775</v>
      </c>
      <c r="I1527" t="str">
        <f>Schools!I1527</f>
        <v>2771775.txt</v>
      </c>
      <c r="J1527" t="str">
        <f>Schools!J1527</f>
        <v>https://files.api.ofsted.gov.uk/v1/file/2771775</v>
      </c>
      <c r="K1527" t="str">
        <f>Schools!K1527</f>
        <v>Academy conversion letter</v>
      </c>
      <c r="L1527" t="b">
        <f t="shared" si="247"/>
        <v>0</v>
      </c>
      <c r="M1527">
        <f t="shared" si="247"/>
        <v>0</v>
      </c>
      <c r="N1527">
        <f t="shared" si="247"/>
        <v>0</v>
      </c>
      <c r="O1527">
        <f t="shared" si="247"/>
        <v>0</v>
      </c>
      <c r="P1527">
        <f t="shared" si="247"/>
        <v>0</v>
      </c>
      <c r="Q1527">
        <f t="shared" si="247"/>
        <v>0</v>
      </c>
      <c r="R1527">
        <f t="shared" si="247"/>
        <v>0</v>
      </c>
      <c r="S1527">
        <f t="shared" si="247"/>
        <v>0</v>
      </c>
      <c r="T1527">
        <f t="shared" si="247"/>
        <v>0</v>
      </c>
      <c r="U1527">
        <f t="shared" si="247"/>
        <v>0</v>
      </c>
      <c r="V1527">
        <f t="shared" si="247"/>
        <v>0</v>
      </c>
      <c r="W1527">
        <f t="shared" si="247"/>
        <v>0</v>
      </c>
      <c r="X1527">
        <f t="shared" si="247"/>
        <v>0</v>
      </c>
      <c r="Y1527">
        <f t="shared" si="248"/>
        <v>0</v>
      </c>
      <c r="Z1527">
        <f t="shared" si="248"/>
        <v>0</v>
      </c>
      <c r="AA1527">
        <f t="shared" si="248"/>
        <v>0</v>
      </c>
      <c r="AB1527">
        <f t="shared" si="248"/>
        <v>0</v>
      </c>
      <c r="AC1527">
        <f t="shared" si="248"/>
        <v>0</v>
      </c>
    </row>
    <row r="1528" spans="1:29">
      <c r="A1528">
        <f>Schools!A1528</f>
        <v>122854</v>
      </c>
      <c r="B1528" t="str">
        <f>Schools!B1528</f>
        <v>Chilwell School</v>
      </c>
      <c r="C1528" t="str">
        <f>Schools!C1528</f>
        <v>Secondary</v>
      </c>
      <c r="D1528">
        <f>Schools!D1528</f>
        <v>0</v>
      </c>
      <c r="E1528" t="str">
        <f>Schools!E1528</f>
        <v>/provider/23/122854</v>
      </c>
      <c r="F1528" t="str">
        <f>Schools!F1528</f>
        <v>Queen's Road West, Chilwell, Beeston, Nottingham, Nottinghamshire, NG9 5AL</v>
      </c>
      <c r="G1528" s="17">
        <f>Schools!G1528</f>
        <v>43257</v>
      </c>
      <c r="H1528">
        <f>Schools!H1528</f>
        <v>2777551</v>
      </c>
      <c r="I1528" t="str">
        <f>Schools!I1528</f>
        <v>2777551.txt</v>
      </c>
      <c r="J1528" t="str">
        <f>Schools!J1528</f>
        <v>https://files.api.ofsted.gov.uk/v1/file/2777551</v>
      </c>
      <c r="K1528" t="str">
        <f>Schools!K1528</f>
        <v>Short inspection</v>
      </c>
      <c r="L1528" t="b">
        <f t="shared" si="247"/>
        <v>0</v>
      </c>
      <c r="M1528">
        <f t="shared" si="247"/>
        <v>1</v>
      </c>
      <c r="N1528">
        <f t="shared" si="247"/>
        <v>3</v>
      </c>
      <c r="O1528">
        <f t="shared" si="247"/>
        <v>0</v>
      </c>
      <c r="P1528">
        <f t="shared" si="247"/>
        <v>0</v>
      </c>
      <c r="Q1528">
        <f t="shared" si="247"/>
        <v>0</v>
      </c>
      <c r="R1528">
        <f t="shared" si="247"/>
        <v>0</v>
      </c>
      <c r="S1528">
        <f t="shared" si="247"/>
        <v>1</v>
      </c>
      <c r="T1528">
        <f t="shared" si="247"/>
        <v>0</v>
      </c>
      <c r="U1528">
        <f t="shared" si="247"/>
        <v>0</v>
      </c>
      <c r="V1528">
        <f t="shared" si="247"/>
        <v>0</v>
      </c>
      <c r="W1528">
        <f t="shared" si="247"/>
        <v>0</v>
      </c>
      <c r="X1528">
        <f t="shared" si="247"/>
        <v>0</v>
      </c>
      <c r="Y1528">
        <f t="shared" si="248"/>
        <v>0</v>
      </c>
      <c r="Z1528">
        <f t="shared" si="248"/>
        <v>0</v>
      </c>
      <c r="AA1528">
        <f t="shared" si="248"/>
        <v>0</v>
      </c>
      <c r="AB1528">
        <f t="shared" si="248"/>
        <v>0</v>
      </c>
      <c r="AC1528">
        <f t="shared" si="248"/>
        <v>2</v>
      </c>
    </row>
    <row r="1529" spans="1:29">
      <c r="A1529">
        <f>Schools!A1529</f>
        <v>145296</v>
      </c>
      <c r="B1529" t="str">
        <f>Schools!B1529</f>
        <v>Rosa House School</v>
      </c>
      <c r="C1529" t="str">
        <f>Schools!C1529</f>
        <v>Independent School</v>
      </c>
      <c r="D1529">
        <f>Schools!D1529</f>
        <v>0</v>
      </c>
      <c r="E1529" t="str">
        <f>Schools!E1529</f>
        <v>/provider/27/145296</v>
      </c>
      <c r="F1529" t="str">
        <f>Schools!F1529</f>
        <v>Bronte Farm, Halifax Road, Briercliffe, Lancashire, BB10 3RB</v>
      </c>
      <c r="G1529" s="17">
        <f>Schools!G1529</f>
        <v>43244</v>
      </c>
      <c r="H1529">
        <f>Schools!H1529</f>
        <v>50004451</v>
      </c>
      <c r="I1529" t="str">
        <f>Schools!I1529</f>
        <v>50004451.txt</v>
      </c>
      <c r="J1529" t="str">
        <f>Schools!J1529</f>
        <v>https://files.api.ofsted.gov.uk/v1/file/50004451</v>
      </c>
      <c r="K1529" t="str">
        <f>Schools!K1529</f>
        <v>Pre-registration inspection</v>
      </c>
      <c r="L1529" t="b">
        <f t="shared" si="247"/>
        <v>0</v>
      </c>
      <c r="M1529">
        <f t="shared" si="247"/>
        <v>0</v>
      </c>
      <c r="N1529">
        <f t="shared" si="247"/>
        <v>1</v>
      </c>
      <c r="O1529">
        <f t="shared" si="247"/>
        <v>0</v>
      </c>
      <c r="P1529">
        <f t="shared" si="247"/>
        <v>0</v>
      </c>
      <c r="Q1529">
        <f t="shared" si="247"/>
        <v>0</v>
      </c>
      <c r="R1529">
        <f t="shared" si="247"/>
        <v>0</v>
      </c>
      <c r="S1529">
        <f t="shared" si="247"/>
        <v>0</v>
      </c>
      <c r="T1529">
        <f t="shared" si="247"/>
        <v>0</v>
      </c>
      <c r="U1529">
        <f t="shared" si="247"/>
        <v>0</v>
      </c>
      <c r="V1529">
        <f t="shared" si="247"/>
        <v>0</v>
      </c>
      <c r="W1529">
        <f t="shared" si="247"/>
        <v>0</v>
      </c>
      <c r="X1529">
        <f t="shared" si="247"/>
        <v>0</v>
      </c>
      <c r="Y1529">
        <f t="shared" si="248"/>
        <v>0</v>
      </c>
      <c r="Z1529">
        <f t="shared" si="248"/>
        <v>0</v>
      </c>
      <c r="AA1529">
        <f t="shared" si="248"/>
        <v>0</v>
      </c>
      <c r="AB1529">
        <f t="shared" si="248"/>
        <v>0</v>
      </c>
      <c r="AC1529">
        <f t="shared" si="248"/>
        <v>1</v>
      </c>
    </row>
    <row r="1530" spans="1:29">
      <c r="A1530">
        <f>Schools!A1530</f>
        <v>145966</v>
      </c>
      <c r="B1530" t="str">
        <f>Schools!B1530</f>
        <v>Friesland School</v>
      </c>
      <c r="C1530" t="str">
        <f>Schools!C1530</f>
        <v>Secondary</v>
      </c>
      <c r="D1530">
        <f>Schools!D1530</f>
        <v>0</v>
      </c>
      <c r="E1530" t="str">
        <f>Schools!E1530</f>
        <v>/provider/23/145966</v>
      </c>
      <c r="F1530" t="str">
        <f>Schools!F1530</f>
        <v>Nursery Avenue, Sandiacre, Nottinghamshire, NG10 5AF</v>
      </c>
      <c r="G1530" s="17">
        <f>Schools!G1530</f>
        <v>43258</v>
      </c>
      <c r="H1530">
        <f>Schools!H1530</f>
        <v>2778069</v>
      </c>
      <c r="I1530" t="str">
        <f>Schools!I1530</f>
        <v>2778069.txt</v>
      </c>
      <c r="J1530" t="str">
        <f>Schools!J1530</f>
        <v>https://files.api.ofsted.gov.uk/v1/file/2778069</v>
      </c>
      <c r="K1530" t="str">
        <f>Schools!K1530</f>
        <v>Academy conversion letter</v>
      </c>
      <c r="L1530" t="b">
        <f t="shared" si="247"/>
        <v>0</v>
      </c>
      <c r="M1530">
        <f t="shared" si="247"/>
        <v>0</v>
      </c>
      <c r="N1530">
        <f t="shared" si="247"/>
        <v>0</v>
      </c>
      <c r="O1530">
        <f t="shared" si="247"/>
        <v>0</v>
      </c>
      <c r="P1530">
        <f t="shared" si="247"/>
        <v>0</v>
      </c>
      <c r="Q1530">
        <f t="shared" si="247"/>
        <v>0</v>
      </c>
      <c r="R1530">
        <f t="shared" si="247"/>
        <v>0</v>
      </c>
      <c r="S1530">
        <f t="shared" si="247"/>
        <v>0</v>
      </c>
      <c r="T1530">
        <f t="shared" si="247"/>
        <v>0</v>
      </c>
      <c r="U1530">
        <f t="shared" si="247"/>
        <v>0</v>
      </c>
      <c r="V1530">
        <f t="shared" si="247"/>
        <v>0</v>
      </c>
      <c r="W1530">
        <f t="shared" si="247"/>
        <v>0</v>
      </c>
      <c r="X1530">
        <f t="shared" si="247"/>
        <v>0</v>
      </c>
      <c r="Y1530">
        <f t="shared" si="248"/>
        <v>0</v>
      </c>
      <c r="Z1530">
        <f t="shared" si="248"/>
        <v>0</v>
      </c>
      <c r="AA1530">
        <f t="shared" si="248"/>
        <v>0</v>
      </c>
      <c r="AB1530">
        <f t="shared" si="248"/>
        <v>0</v>
      </c>
      <c r="AC1530">
        <f t="shared" si="248"/>
        <v>0</v>
      </c>
    </row>
    <row r="1531" spans="1:29">
      <c r="A1531">
        <f>Schools!A1531</f>
        <v>145597</v>
      </c>
      <c r="B1531" t="str">
        <f>Schools!B1531</f>
        <v>Roding Valley High School</v>
      </c>
      <c r="C1531" t="str">
        <f>Schools!C1531</f>
        <v>Secondary</v>
      </c>
      <c r="D1531">
        <f>Schools!D1531</f>
        <v>0</v>
      </c>
      <c r="E1531" t="str">
        <f>Schools!E1531</f>
        <v>/provider/23/145597</v>
      </c>
      <c r="F1531" t="str">
        <f>Schools!F1531</f>
        <v>Alderton Hill, Loughton, Essex, IG10 3JA</v>
      </c>
      <c r="G1531" s="17">
        <f>Schools!G1531</f>
        <v>43258</v>
      </c>
      <c r="H1531">
        <f>Schools!H1531</f>
        <v>2778049</v>
      </c>
      <c r="I1531" t="str">
        <f>Schools!I1531</f>
        <v>2778049.txt</v>
      </c>
      <c r="J1531" t="str">
        <f>Schools!J1531</f>
        <v>https://files.api.ofsted.gov.uk/v1/file/2778049</v>
      </c>
      <c r="K1531" t="str">
        <f>Schools!K1531</f>
        <v>Academy conversion letter</v>
      </c>
      <c r="L1531" t="b">
        <f t="shared" si="247"/>
        <v>0</v>
      </c>
      <c r="M1531">
        <f t="shared" si="247"/>
        <v>0</v>
      </c>
      <c r="N1531">
        <f t="shared" si="247"/>
        <v>0</v>
      </c>
      <c r="O1531">
        <f t="shared" si="247"/>
        <v>0</v>
      </c>
      <c r="P1531">
        <f t="shared" si="247"/>
        <v>0</v>
      </c>
      <c r="Q1531">
        <f t="shared" si="247"/>
        <v>0</v>
      </c>
      <c r="R1531">
        <f t="shared" si="247"/>
        <v>0</v>
      </c>
      <c r="S1531">
        <f t="shared" si="247"/>
        <v>0</v>
      </c>
      <c r="T1531">
        <f t="shared" si="247"/>
        <v>0</v>
      </c>
      <c r="U1531">
        <f t="shared" si="247"/>
        <v>0</v>
      </c>
      <c r="V1531">
        <f t="shared" si="247"/>
        <v>0</v>
      </c>
      <c r="W1531">
        <f t="shared" si="247"/>
        <v>0</v>
      </c>
      <c r="X1531">
        <f t="shared" si="247"/>
        <v>0</v>
      </c>
      <c r="Y1531">
        <f t="shared" si="248"/>
        <v>0</v>
      </c>
      <c r="Z1531">
        <f t="shared" si="248"/>
        <v>0</v>
      </c>
      <c r="AA1531">
        <f t="shared" si="248"/>
        <v>0</v>
      </c>
      <c r="AB1531">
        <f t="shared" si="248"/>
        <v>0</v>
      </c>
      <c r="AC1531">
        <f t="shared" si="248"/>
        <v>0</v>
      </c>
    </row>
    <row r="1532" spans="1:29">
      <c r="A1532">
        <f>Schools!A1532</f>
        <v>145082</v>
      </c>
      <c r="B1532" t="str">
        <f>Schools!B1532</f>
        <v>Carnforth High School</v>
      </c>
      <c r="C1532" t="str">
        <f>Schools!C1532</f>
        <v>Secondary</v>
      </c>
      <c r="D1532">
        <f>Schools!D1532</f>
        <v>0</v>
      </c>
      <c r="E1532" t="str">
        <f>Schools!E1532</f>
        <v>/provider/23/145082</v>
      </c>
      <c r="F1532" t="str">
        <f>Schools!F1532</f>
        <v>Kellet Road, Carnforth, Lancashire, LA5 9LS</v>
      </c>
      <c r="G1532" s="17">
        <f>Schools!G1532</f>
        <v>43258</v>
      </c>
      <c r="H1532">
        <f>Schools!H1532</f>
        <v>2778061</v>
      </c>
      <c r="I1532" t="str">
        <f>Schools!I1532</f>
        <v>2778061.txt</v>
      </c>
      <c r="J1532" t="str">
        <f>Schools!J1532</f>
        <v>https://files.api.ofsted.gov.uk/v1/file/2778061</v>
      </c>
      <c r="K1532" t="str">
        <f>Schools!K1532</f>
        <v>Academy conversion letter</v>
      </c>
      <c r="L1532" t="b">
        <f t="shared" ref="L1532:AA1541" si="249">VLOOKUP($A1532,rMentions,COLUMN()-9,FALSE)</f>
        <v>0</v>
      </c>
      <c r="M1532">
        <f t="shared" si="249"/>
        <v>0</v>
      </c>
      <c r="N1532">
        <f t="shared" si="249"/>
        <v>0</v>
      </c>
      <c r="O1532">
        <f t="shared" si="249"/>
        <v>0</v>
      </c>
      <c r="P1532">
        <f t="shared" si="249"/>
        <v>0</v>
      </c>
      <c r="Q1532">
        <f t="shared" si="249"/>
        <v>0</v>
      </c>
      <c r="R1532">
        <f t="shared" si="249"/>
        <v>0</v>
      </c>
      <c r="S1532">
        <f t="shared" si="249"/>
        <v>0</v>
      </c>
      <c r="T1532">
        <f t="shared" si="249"/>
        <v>0</v>
      </c>
      <c r="U1532">
        <f t="shared" si="249"/>
        <v>0</v>
      </c>
      <c r="V1532">
        <f t="shared" si="249"/>
        <v>0</v>
      </c>
      <c r="W1532">
        <f t="shared" si="249"/>
        <v>0</v>
      </c>
      <c r="X1532">
        <f t="shared" si="249"/>
        <v>0</v>
      </c>
      <c r="Y1532">
        <f t="shared" si="249"/>
        <v>0</v>
      </c>
      <c r="Z1532">
        <f t="shared" si="249"/>
        <v>0</v>
      </c>
      <c r="AA1532">
        <f t="shared" si="249"/>
        <v>0</v>
      </c>
      <c r="AB1532">
        <f t="shared" si="248"/>
        <v>0</v>
      </c>
      <c r="AC1532">
        <f t="shared" si="248"/>
        <v>0</v>
      </c>
    </row>
    <row r="1533" spans="1:29">
      <c r="A1533">
        <f>Schools!A1533</f>
        <v>103591</v>
      </c>
      <c r="B1533" t="str">
        <f>Schools!B1533</f>
        <v>Birchfield Independent Girls' School</v>
      </c>
      <c r="C1533" t="str">
        <f>Schools!C1533</f>
        <v>Independent School</v>
      </c>
      <c r="D1533" t="str">
        <f>Schools!D1533</f>
        <v>Requires Improvement</v>
      </c>
      <c r="E1533" t="str">
        <f>Schools!E1533</f>
        <v>/provider/27/103591</v>
      </c>
      <c r="F1533" t="str">
        <f>Schools!F1533</f>
        <v>30 BEACON HILL, ASTON, BIRMINGHAM, WEST MIDLANDS, B6 6JU</v>
      </c>
      <c r="G1533" s="17">
        <f>Schools!G1533</f>
        <v>43255</v>
      </c>
      <c r="H1533">
        <f>Schools!H1533</f>
        <v>2777151</v>
      </c>
      <c r="I1533" t="str">
        <f>Schools!I1533</f>
        <v>2777151.txt</v>
      </c>
      <c r="J1533" t="str">
        <f>Schools!J1533</f>
        <v>https://files.api.ofsted.gov.uk/v1/file/2777151</v>
      </c>
      <c r="K1533" t="str">
        <f>Schools!K1533</f>
        <v>Standard inspection</v>
      </c>
      <c r="L1533" t="b">
        <f t="shared" si="249"/>
        <v>0</v>
      </c>
      <c r="M1533">
        <f t="shared" si="249"/>
        <v>3</v>
      </c>
      <c r="N1533">
        <f t="shared" si="249"/>
        <v>6</v>
      </c>
      <c r="O1533">
        <f t="shared" si="249"/>
        <v>0</v>
      </c>
      <c r="P1533">
        <f t="shared" si="249"/>
        <v>0</v>
      </c>
      <c r="Q1533">
        <f t="shared" si="249"/>
        <v>0</v>
      </c>
      <c r="R1533">
        <f t="shared" si="249"/>
        <v>0</v>
      </c>
      <c r="S1533">
        <f t="shared" si="249"/>
        <v>0</v>
      </c>
      <c r="T1533">
        <f t="shared" si="249"/>
        <v>0</v>
      </c>
      <c r="U1533">
        <f t="shared" si="249"/>
        <v>0</v>
      </c>
      <c r="V1533">
        <f t="shared" si="249"/>
        <v>0</v>
      </c>
      <c r="W1533">
        <f t="shared" si="249"/>
        <v>0</v>
      </c>
      <c r="X1533">
        <f t="shared" si="249"/>
        <v>0</v>
      </c>
      <c r="Y1533">
        <f t="shared" si="248"/>
        <v>0</v>
      </c>
      <c r="Z1533">
        <f t="shared" si="248"/>
        <v>0</v>
      </c>
      <c r="AA1533">
        <f t="shared" si="248"/>
        <v>0</v>
      </c>
      <c r="AB1533">
        <f t="shared" si="248"/>
        <v>0</v>
      </c>
      <c r="AC1533">
        <f t="shared" si="248"/>
        <v>9</v>
      </c>
    </row>
    <row r="1534" spans="1:29">
      <c r="A1534">
        <f>Schools!A1534</f>
        <v>126536</v>
      </c>
      <c r="B1534" t="str">
        <f>Schools!B1534</f>
        <v>Maranatha Christian School</v>
      </c>
      <c r="C1534" t="str">
        <f>Schools!C1534</f>
        <v>Independent School</v>
      </c>
      <c r="D1534">
        <f>Schools!D1534</f>
        <v>0</v>
      </c>
      <c r="E1534" t="str">
        <f>Schools!E1534</f>
        <v>/provider/27/126536</v>
      </c>
      <c r="F1534" t="str">
        <f>Schools!F1534</f>
        <v>Queenlaines Farm, Sevenhampton, Highworth, Swindon, Wiltshire, SN6 7SQ</v>
      </c>
      <c r="G1534" s="17">
        <f>Schools!G1534</f>
        <v>43179</v>
      </c>
      <c r="H1534">
        <f>Schools!H1534</f>
        <v>2762153</v>
      </c>
      <c r="I1534" t="str">
        <f>Schools!I1534</f>
        <v>2762153.txt</v>
      </c>
      <c r="J1534" t="str">
        <f>Schools!J1534</f>
        <v>https://files.api.ofsted.gov.uk/v1/file/2762153</v>
      </c>
      <c r="K1534" t="str">
        <f>Schools!K1534</f>
        <v>Additional inspection</v>
      </c>
      <c r="L1534" t="b">
        <f t="shared" si="249"/>
        <v>0</v>
      </c>
      <c r="M1534">
        <f t="shared" si="249"/>
        <v>0</v>
      </c>
      <c r="N1534">
        <f t="shared" si="249"/>
        <v>0</v>
      </c>
      <c r="O1534">
        <f t="shared" si="249"/>
        <v>0</v>
      </c>
      <c r="P1534">
        <f t="shared" si="249"/>
        <v>0</v>
      </c>
      <c r="Q1534">
        <f t="shared" si="249"/>
        <v>0</v>
      </c>
      <c r="R1534">
        <f t="shared" si="249"/>
        <v>0</v>
      </c>
      <c r="S1534">
        <f t="shared" si="249"/>
        <v>0</v>
      </c>
      <c r="T1534">
        <f t="shared" si="249"/>
        <v>0</v>
      </c>
      <c r="U1534">
        <f t="shared" si="249"/>
        <v>0</v>
      </c>
      <c r="V1534">
        <f t="shared" si="249"/>
        <v>0</v>
      </c>
      <c r="W1534">
        <f t="shared" si="249"/>
        <v>0</v>
      </c>
      <c r="X1534">
        <f t="shared" si="249"/>
        <v>0</v>
      </c>
      <c r="Y1534">
        <f t="shared" si="248"/>
        <v>0</v>
      </c>
      <c r="Z1534">
        <f t="shared" si="248"/>
        <v>0</v>
      </c>
      <c r="AA1534">
        <f t="shared" si="248"/>
        <v>0</v>
      </c>
      <c r="AB1534">
        <f t="shared" si="248"/>
        <v>0</v>
      </c>
      <c r="AC1534">
        <f t="shared" si="248"/>
        <v>0</v>
      </c>
    </row>
    <row r="1535" spans="1:29">
      <c r="A1535">
        <f>Schools!A1535</f>
        <v>126552</v>
      </c>
      <c r="B1535" t="str">
        <f>Schools!B1535</f>
        <v>St Nicholas School</v>
      </c>
      <c r="C1535" t="str">
        <f>Schools!C1535</f>
        <v>Special School</v>
      </c>
      <c r="D1535" t="str">
        <f>Schools!D1535</f>
        <v>Requires Improvement</v>
      </c>
      <c r="E1535" t="str">
        <f>Schools!E1535</f>
        <v>/provider/25/126552</v>
      </c>
      <c r="F1535" t="str">
        <f>Schools!F1535</f>
        <v>Malmesbury Road, Chippenham, Wiltshire, SN15 1QF</v>
      </c>
      <c r="G1535" s="17">
        <f>Schools!G1535</f>
        <v>43111</v>
      </c>
      <c r="H1535">
        <f>Schools!H1535</f>
        <v>2747877</v>
      </c>
      <c r="I1535" t="str">
        <f>Schools!I1535</f>
        <v>2747877.txt</v>
      </c>
      <c r="J1535" t="str">
        <f>Schools!J1535</f>
        <v>https://files.api.ofsted.gov.uk/v1/file/2747877</v>
      </c>
      <c r="K1535" t="str">
        <f>Schools!K1535</f>
        <v>Full inspection</v>
      </c>
      <c r="L1535" t="b">
        <f t="shared" si="249"/>
        <v>0</v>
      </c>
      <c r="M1535">
        <f t="shared" si="249"/>
        <v>0</v>
      </c>
      <c r="N1535">
        <f t="shared" si="249"/>
        <v>3</v>
      </c>
      <c r="O1535">
        <f t="shared" si="249"/>
        <v>0</v>
      </c>
      <c r="P1535">
        <f t="shared" si="249"/>
        <v>0</v>
      </c>
      <c r="Q1535">
        <f t="shared" si="249"/>
        <v>0</v>
      </c>
      <c r="R1535">
        <f t="shared" si="249"/>
        <v>0</v>
      </c>
      <c r="S1535">
        <f t="shared" si="249"/>
        <v>0</v>
      </c>
      <c r="T1535">
        <f t="shared" si="249"/>
        <v>0</v>
      </c>
      <c r="U1535">
        <f t="shared" si="249"/>
        <v>0</v>
      </c>
      <c r="V1535">
        <f t="shared" si="249"/>
        <v>0</v>
      </c>
      <c r="W1535">
        <f t="shared" si="249"/>
        <v>0</v>
      </c>
      <c r="X1535">
        <f t="shared" si="249"/>
        <v>0</v>
      </c>
      <c r="Y1535">
        <f t="shared" si="248"/>
        <v>0</v>
      </c>
      <c r="Z1535">
        <f t="shared" si="248"/>
        <v>0</v>
      </c>
      <c r="AA1535">
        <f t="shared" si="248"/>
        <v>0</v>
      </c>
      <c r="AB1535">
        <f t="shared" si="248"/>
        <v>1</v>
      </c>
      <c r="AC1535">
        <f t="shared" si="248"/>
        <v>1</v>
      </c>
    </row>
    <row r="1536" spans="1:29">
      <c r="A1536">
        <f>Schools!A1536</f>
        <v>131237</v>
      </c>
      <c r="B1536" t="str">
        <f>Schools!B1536</f>
        <v>Cavendish School</v>
      </c>
      <c r="C1536" t="str">
        <f>Schools!C1536</f>
        <v>Independent School</v>
      </c>
      <c r="D1536" t="str">
        <f>Schools!D1536</f>
        <v>Outstanding</v>
      </c>
      <c r="E1536" t="str">
        <f>Schools!E1536</f>
        <v>/provider/27/131237</v>
      </c>
      <c r="F1536" t="str">
        <f>Schools!F1536</f>
        <v>Lady Gomm House, 58 Hawkstone Road, London, SE16 2PA</v>
      </c>
      <c r="G1536" s="17">
        <f>Schools!G1536</f>
        <v>43262</v>
      </c>
      <c r="H1536">
        <f>Schools!H1536</f>
        <v>2778659</v>
      </c>
      <c r="I1536" t="str">
        <f>Schools!I1536</f>
        <v>2778659.txt</v>
      </c>
      <c r="J1536" t="str">
        <f>Schools!J1536</f>
        <v>https://files.api.ofsted.gov.uk/v1/file/2778659</v>
      </c>
      <c r="K1536" t="str">
        <f>Schools!K1536</f>
        <v>Standard inspection</v>
      </c>
      <c r="L1536" t="b">
        <f t="shared" si="249"/>
        <v>0</v>
      </c>
      <c r="M1536">
        <f t="shared" si="249"/>
        <v>3</v>
      </c>
      <c r="N1536">
        <f t="shared" si="249"/>
        <v>8</v>
      </c>
      <c r="O1536">
        <f t="shared" si="249"/>
        <v>0</v>
      </c>
      <c r="P1536">
        <f t="shared" si="249"/>
        <v>0</v>
      </c>
      <c r="Q1536">
        <f t="shared" si="249"/>
        <v>0</v>
      </c>
      <c r="R1536">
        <f t="shared" si="249"/>
        <v>0</v>
      </c>
      <c r="S1536">
        <f t="shared" si="249"/>
        <v>1</v>
      </c>
      <c r="T1536">
        <f t="shared" si="249"/>
        <v>0</v>
      </c>
      <c r="U1536">
        <f t="shared" si="249"/>
        <v>0</v>
      </c>
      <c r="V1536">
        <f t="shared" si="249"/>
        <v>0</v>
      </c>
      <c r="W1536">
        <f t="shared" si="249"/>
        <v>0</v>
      </c>
      <c r="X1536">
        <f t="shared" si="249"/>
        <v>0</v>
      </c>
      <c r="Y1536">
        <f t="shared" si="248"/>
        <v>0</v>
      </c>
      <c r="Z1536">
        <f t="shared" si="248"/>
        <v>0</v>
      </c>
      <c r="AA1536">
        <f t="shared" si="248"/>
        <v>0</v>
      </c>
      <c r="AB1536">
        <f t="shared" si="248"/>
        <v>0</v>
      </c>
      <c r="AC1536">
        <f t="shared" si="248"/>
        <v>7</v>
      </c>
    </row>
    <row r="1537" spans="1:29">
      <c r="A1537">
        <f>Schools!A1537</f>
        <v>127715</v>
      </c>
      <c r="B1537" t="str">
        <f>Schools!B1537</f>
        <v>The Observatory School</v>
      </c>
      <c r="C1537" t="str">
        <f>Schools!C1537</f>
        <v>Special School</v>
      </c>
      <c r="D1537">
        <f>Schools!D1537</f>
        <v>0</v>
      </c>
      <c r="E1537" t="str">
        <f>Schools!E1537</f>
        <v>/provider/25/127715</v>
      </c>
      <c r="F1537" t="str">
        <f>Schools!F1537</f>
        <v>Bidston Village Road, Bidston, Prenton, Merseyside, CH43 7QT</v>
      </c>
      <c r="G1537" s="17">
        <f>Schools!G1537</f>
        <v>43213</v>
      </c>
      <c r="H1537">
        <f>Schools!H1537</f>
        <v>2768935</v>
      </c>
      <c r="I1537" t="str">
        <f>Schools!I1537</f>
        <v>2768935.txt</v>
      </c>
      <c r="J1537" t="str">
        <f>Schools!J1537</f>
        <v>https://files.api.ofsted.gov.uk/v1/file/2768935</v>
      </c>
      <c r="K1537" t="str">
        <f>Schools!K1537</f>
        <v>Short inspection</v>
      </c>
      <c r="L1537" t="b">
        <f t="shared" si="249"/>
        <v>0</v>
      </c>
      <c r="M1537">
        <f t="shared" si="249"/>
        <v>0</v>
      </c>
      <c r="N1537">
        <f t="shared" si="249"/>
        <v>5</v>
      </c>
      <c r="O1537">
        <f t="shared" si="249"/>
        <v>0</v>
      </c>
      <c r="P1537">
        <f t="shared" si="249"/>
        <v>0</v>
      </c>
      <c r="Q1537">
        <f t="shared" si="249"/>
        <v>0</v>
      </c>
      <c r="R1537">
        <f t="shared" si="249"/>
        <v>0</v>
      </c>
      <c r="S1537">
        <f t="shared" si="249"/>
        <v>0</v>
      </c>
      <c r="T1537">
        <f t="shared" si="249"/>
        <v>0</v>
      </c>
      <c r="U1537">
        <f t="shared" si="249"/>
        <v>0</v>
      </c>
      <c r="V1537">
        <f t="shared" si="249"/>
        <v>0</v>
      </c>
      <c r="W1537">
        <f t="shared" si="249"/>
        <v>0</v>
      </c>
      <c r="X1537">
        <f t="shared" si="249"/>
        <v>0</v>
      </c>
      <c r="Y1537">
        <f t="shared" si="248"/>
        <v>0</v>
      </c>
      <c r="Z1537">
        <f t="shared" si="248"/>
        <v>0</v>
      </c>
      <c r="AA1537">
        <f t="shared" si="248"/>
        <v>0</v>
      </c>
      <c r="AB1537">
        <f t="shared" si="248"/>
        <v>0</v>
      </c>
      <c r="AC1537">
        <f t="shared" si="248"/>
        <v>2</v>
      </c>
    </row>
    <row r="1538" spans="1:29">
      <c r="A1538">
        <f>Schools!A1538</f>
        <v>131260</v>
      </c>
      <c r="B1538" t="str">
        <f>Schools!B1538</f>
        <v>Kingsmere School</v>
      </c>
      <c r="C1538" t="str">
        <f>Schools!C1538</f>
        <v>Independent School</v>
      </c>
      <c r="D1538" t="str">
        <f>Schools!D1538</f>
        <v>Requires Improvement</v>
      </c>
      <c r="E1538" t="str">
        <f>Schools!E1538</f>
        <v>/provider/27/131260</v>
      </c>
      <c r="F1538" t="str">
        <f>Schools!F1538</f>
        <v>C/O Priory Education Services Ltd, 80 Hammersmith Road, London, W14 8UD</v>
      </c>
      <c r="G1538" s="17">
        <f>Schools!G1538</f>
        <v>43207</v>
      </c>
      <c r="H1538">
        <f>Schools!H1538</f>
        <v>2767321</v>
      </c>
      <c r="I1538" t="str">
        <f>Schools!I1538</f>
        <v>2767321.txt</v>
      </c>
      <c r="J1538" t="str">
        <f>Schools!J1538</f>
        <v>https://files.api.ofsted.gov.uk/v1/file/2767321</v>
      </c>
      <c r="K1538" t="str">
        <f>Schools!K1538</f>
        <v>Standard inspection</v>
      </c>
      <c r="L1538" t="b">
        <f t="shared" si="249"/>
        <v>0</v>
      </c>
      <c r="M1538">
        <f t="shared" si="249"/>
        <v>2</v>
      </c>
      <c r="N1538">
        <f t="shared" si="249"/>
        <v>1</v>
      </c>
      <c r="O1538">
        <f t="shared" si="249"/>
        <v>0</v>
      </c>
      <c r="P1538">
        <f t="shared" si="249"/>
        <v>0</v>
      </c>
      <c r="Q1538">
        <f t="shared" si="249"/>
        <v>0</v>
      </c>
      <c r="R1538">
        <f t="shared" si="249"/>
        <v>0</v>
      </c>
      <c r="S1538">
        <f t="shared" si="249"/>
        <v>0</v>
      </c>
      <c r="T1538">
        <f t="shared" si="249"/>
        <v>0</v>
      </c>
      <c r="U1538">
        <f t="shared" si="249"/>
        <v>0</v>
      </c>
      <c r="V1538">
        <f t="shared" si="249"/>
        <v>0</v>
      </c>
      <c r="W1538">
        <f t="shared" si="249"/>
        <v>0</v>
      </c>
      <c r="X1538">
        <f t="shared" si="249"/>
        <v>0</v>
      </c>
      <c r="Y1538">
        <f t="shared" ref="Y1538:AC1553" si="250">VLOOKUP($A1538,rMentions,COLUMN()-9,FALSE)</f>
        <v>0</v>
      </c>
      <c r="Z1538">
        <f t="shared" si="250"/>
        <v>0</v>
      </c>
      <c r="AA1538">
        <f t="shared" si="250"/>
        <v>0</v>
      </c>
      <c r="AB1538">
        <f t="shared" si="250"/>
        <v>0</v>
      </c>
      <c r="AC1538">
        <f t="shared" si="250"/>
        <v>2</v>
      </c>
    </row>
    <row r="1539" spans="1:29">
      <c r="A1539">
        <f>Schools!A1539</f>
        <v>122933</v>
      </c>
      <c r="B1539" t="str">
        <f>Schools!B1539</f>
        <v>Orchard School</v>
      </c>
      <c r="C1539" t="str">
        <f>Schools!C1539</f>
        <v>Independent School</v>
      </c>
      <c r="D1539" t="str">
        <f>Schools!D1539</f>
        <v>Good</v>
      </c>
      <c r="E1539" t="str">
        <f>Schools!E1539</f>
        <v>/provider/27/122933</v>
      </c>
      <c r="F1539" t="str">
        <f>Schools!F1539</f>
        <v>South Leverton, Retford, Nottinghamshire, DN22 0DJ</v>
      </c>
      <c r="G1539" s="17">
        <f>Schools!G1539</f>
        <v>43080</v>
      </c>
      <c r="H1539">
        <f>Schools!H1539</f>
        <v>2742345</v>
      </c>
      <c r="I1539" t="str">
        <f>Schools!I1539</f>
        <v>2742345.txt</v>
      </c>
      <c r="J1539" t="str">
        <f>Schools!J1539</f>
        <v>https://files.api.ofsted.gov.uk/v1/file/2742345</v>
      </c>
      <c r="K1539" t="str">
        <f>Schools!K1539</f>
        <v>Standard inspection</v>
      </c>
      <c r="L1539" t="b">
        <f t="shared" si="249"/>
        <v>0</v>
      </c>
      <c r="M1539">
        <f t="shared" si="249"/>
        <v>1</v>
      </c>
      <c r="N1539">
        <f t="shared" si="249"/>
        <v>4</v>
      </c>
      <c r="O1539">
        <f t="shared" si="249"/>
        <v>0</v>
      </c>
      <c r="P1539">
        <f t="shared" si="249"/>
        <v>0</v>
      </c>
      <c r="Q1539">
        <f t="shared" si="249"/>
        <v>0</v>
      </c>
      <c r="R1539">
        <f t="shared" si="249"/>
        <v>0</v>
      </c>
      <c r="S1539">
        <f t="shared" si="249"/>
        <v>0</v>
      </c>
      <c r="T1539">
        <f t="shared" si="249"/>
        <v>0</v>
      </c>
      <c r="U1539">
        <f t="shared" si="249"/>
        <v>0</v>
      </c>
      <c r="V1539">
        <f t="shared" si="249"/>
        <v>0</v>
      </c>
      <c r="W1539">
        <f t="shared" si="249"/>
        <v>0</v>
      </c>
      <c r="X1539">
        <f t="shared" si="249"/>
        <v>0</v>
      </c>
      <c r="Y1539">
        <f t="shared" si="250"/>
        <v>1</v>
      </c>
      <c r="Z1539">
        <f t="shared" si="250"/>
        <v>1</v>
      </c>
      <c r="AA1539">
        <f t="shared" si="250"/>
        <v>1</v>
      </c>
      <c r="AB1539">
        <f t="shared" si="250"/>
        <v>0</v>
      </c>
      <c r="AC1539">
        <f t="shared" si="250"/>
        <v>4</v>
      </c>
    </row>
    <row r="1540" spans="1:29">
      <c r="A1540">
        <f>Schools!A1540</f>
        <v>125259</v>
      </c>
      <c r="B1540" t="str">
        <f>Schools!B1540</f>
        <v>Glebelands School</v>
      </c>
      <c r="C1540" t="str">
        <f>Schools!C1540</f>
        <v>Secondary</v>
      </c>
      <c r="D1540">
        <f>Schools!D1540</f>
        <v>0</v>
      </c>
      <c r="E1540" t="str">
        <f>Schools!E1540</f>
        <v>/provider/23/125259</v>
      </c>
      <c r="F1540" t="str">
        <f>Schools!F1540</f>
        <v>Parsonage Road, Cranleigh, Surrey, GU6 7AN</v>
      </c>
      <c r="G1540" s="17">
        <f>Schools!G1540</f>
        <v>43104</v>
      </c>
      <c r="H1540">
        <f>Schools!H1540</f>
        <v>2746751</v>
      </c>
      <c r="I1540" t="str">
        <f>Schools!I1540</f>
        <v>2746751.txt</v>
      </c>
      <c r="J1540" t="str">
        <f>Schools!J1540</f>
        <v>https://files.api.ofsted.gov.uk/v1/file/2746751</v>
      </c>
      <c r="K1540" t="str">
        <f>Schools!K1540</f>
        <v>Short inspection</v>
      </c>
      <c r="L1540" t="b">
        <f t="shared" si="249"/>
        <v>0</v>
      </c>
      <c r="M1540">
        <f t="shared" si="249"/>
        <v>1</v>
      </c>
      <c r="N1540">
        <f t="shared" si="249"/>
        <v>1</v>
      </c>
      <c r="O1540">
        <f t="shared" si="249"/>
        <v>0</v>
      </c>
      <c r="P1540">
        <f t="shared" si="249"/>
        <v>0</v>
      </c>
      <c r="Q1540">
        <f t="shared" si="249"/>
        <v>0</v>
      </c>
      <c r="R1540">
        <f t="shared" si="249"/>
        <v>0</v>
      </c>
      <c r="S1540">
        <f t="shared" si="249"/>
        <v>1</v>
      </c>
      <c r="T1540">
        <f t="shared" si="249"/>
        <v>0</v>
      </c>
      <c r="U1540">
        <f t="shared" si="249"/>
        <v>0</v>
      </c>
      <c r="V1540">
        <f t="shared" si="249"/>
        <v>0</v>
      </c>
      <c r="W1540">
        <f t="shared" si="249"/>
        <v>0</v>
      </c>
      <c r="X1540">
        <f t="shared" si="249"/>
        <v>0</v>
      </c>
      <c r="Y1540">
        <f t="shared" si="250"/>
        <v>0</v>
      </c>
      <c r="Z1540">
        <f t="shared" si="250"/>
        <v>0</v>
      </c>
      <c r="AA1540">
        <f t="shared" si="250"/>
        <v>0</v>
      </c>
      <c r="AB1540">
        <f t="shared" si="250"/>
        <v>0</v>
      </c>
      <c r="AC1540">
        <f t="shared" si="250"/>
        <v>1</v>
      </c>
    </row>
    <row r="1541" spans="1:29">
      <c r="A1541">
        <f>Schools!A1541</f>
        <v>122953</v>
      </c>
      <c r="B1541" t="str">
        <f>Schools!B1541</f>
        <v>Carlton Digby School</v>
      </c>
      <c r="C1541" t="str">
        <f>Schools!C1541</f>
        <v>Special School</v>
      </c>
      <c r="D1541">
        <f>Schools!D1541</f>
        <v>0</v>
      </c>
      <c r="E1541" t="str">
        <f>Schools!E1541</f>
        <v>/provider/25/122953</v>
      </c>
      <c r="F1541" t="str">
        <f>Schools!F1541</f>
        <v>61 Digby Avenue, Mapperley, Nottingham, Nottinghamshire, NG3 6DS</v>
      </c>
      <c r="G1541" s="17">
        <f>Schools!G1541</f>
        <v>43223</v>
      </c>
      <c r="H1541">
        <f>Schools!H1541</f>
        <v>2771299</v>
      </c>
      <c r="I1541" t="str">
        <f>Schools!I1541</f>
        <v>2771299.txt</v>
      </c>
      <c r="J1541" t="str">
        <f>Schools!J1541</f>
        <v>https://files.api.ofsted.gov.uk/v1/file/2771299</v>
      </c>
      <c r="K1541" t="str">
        <f>Schools!K1541</f>
        <v>Short inspection</v>
      </c>
      <c r="L1541" t="b">
        <f t="shared" si="249"/>
        <v>0</v>
      </c>
      <c r="M1541">
        <f t="shared" si="249"/>
        <v>1</v>
      </c>
      <c r="N1541">
        <f t="shared" si="249"/>
        <v>3</v>
      </c>
      <c r="O1541">
        <f t="shared" si="249"/>
        <v>0</v>
      </c>
      <c r="P1541">
        <f t="shared" si="249"/>
        <v>0</v>
      </c>
      <c r="Q1541">
        <f t="shared" si="249"/>
        <v>0</v>
      </c>
      <c r="R1541">
        <f t="shared" si="249"/>
        <v>0</v>
      </c>
      <c r="S1541">
        <f t="shared" si="249"/>
        <v>0</v>
      </c>
      <c r="T1541">
        <f t="shared" si="249"/>
        <v>0</v>
      </c>
      <c r="U1541">
        <f t="shared" si="249"/>
        <v>0</v>
      </c>
      <c r="V1541">
        <f t="shared" si="249"/>
        <v>0</v>
      </c>
      <c r="W1541">
        <f t="shared" si="249"/>
        <v>0</v>
      </c>
      <c r="X1541">
        <f t="shared" si="249"/>
        <v>0</v>
      </c>
      <c r="Y1541">
        <f t="shared" si="250"/>
        <v>0</v>
      </c>
      <c r="Z1541">
        <f t="shared" si="250"/>
        <v>0</v>
      </c>
      <c r="AA1541">
        <f t="shared" si="250"/>
        <v>0</v>
      </c>
      <c r="AB1541">
        <f t="shared" si="250"/>
        <v>0</v>
      </c>
      <c r="AC1541">
        <f t="shared" si="250"/>
        <v>2</v>
      </c>
    </row>
    <row r="1542" spans="1:29">
      <c r="A1542">
        <f>Schools!A1542</f>
        <v>125273</v>
      </c>
      <c r="B1542" t="str">
        <f>Schools!B1542</f>
        <v>Oakwood School</v>
      </c>
      <c r="C1542" t="str">
        <f>Schools!C1542</f>
        <v>Secondary</v>
      </c>
      <c r="D1542">
        <f>Schools!D1542</f>
        <v>0</v>
      </c>
      <c r="E1542" t="str">
        <f>Schools!E1542</f>
        <v>/provider/23/125273</v>
      </c>
      <c r="F1542" t="str">
        <f>Schools!F1542</f>
        <v>Balcombe Road, Horley, Surrey, RH6 9AE</v>
      </c>
      <c r="G1542" s="17">
        <f>Schools!G1542</f>
        <v>43271</v>
      </c>
      <c r="H1542">
        <f>Schools!H1542</f>
        <v>2780701</v>
      </c>
      <c r="I1542" t="str">
        <f>Schools!I1542</f>
        <v>2780701.txt</v>
      </c>
      <c r="J1542" t="str">
        <f>Schools!J1542</f>
        <v>https://files.api.ofsted.gov.uk/v1/file/2780701</v>
      </c>
      <c r="K1542" t="str">
        <f>Schools!K1542</f>
        <v>Short inspection</v>
      </c>
      <c r="L1542" t="b">
        <f t="shared" ref="L1542:AA1551" si="251">VLOOKUP($A1542,rMentions,COLUMN()-9,FALSE)</f>
        <v>0</v>
      </c>
      <c r="M1542">
        <f t="shared" si="251"/>
        <v>0</v>
      </c>
      <c r="N1542">
        <f t="shared" si="251"/>
        <v>2</v>
      </c>
      <c r="O1542">
        <f t="shared" si="251"/>
        <v>0</v>
      </c>
      <c r="P1542">
        <f t="shared" si="251"/>
        <v>0</v>
      </c>
      <c r="Q1542">
        <f t="shared" si="251"/>
        <v>0</v>
      </c>
      <c r="R1542">
        <f t="shared" si="251"/>
        <v>0</v>
      </c>
      <c r="S1542">
        <f t="shared" si="251"/>
        <v>1</v>
      </c>
      <c r="T1542">
        <f t="shared" si="251"/>
        <v>1</v>
      </c>
      <c r="U1542">
        <f t="shared" si="251"/>
        <v>0</v>
      </c>
      <c r="V1542">
        <f t="shared" si="251"/>
        <v>0</v>
      </c>
      <c r="W1542">
        <f t="shared" si="251"/>
        <v>0</v>
      </c>
      <c r="X1542">
        <f t="shared" si="251"/>
        <v>0</v>
      </c>
      <c r="Y1542">
        <f t="shared" si="251"/>
        <v>0</v>
      </c>
      <c r="Z1542">
        <f t="shared" si="251"/>
        <v>0</v>
      </c>
      <c r="AA1542">
        <f t="shared" si="251"/>
        <v>0</v>
      </c>
      <c r="AB1542">
        <f t="shared" si="250"/>
        <v>0</v>
      </c>
      <c r="AC1542">
        <f t="shared" si="250"/>
        <v>2</v>
      </c>
    </row>
    <row r="1543" spans="1:29">
      <c r="A1543">
        <f>Schools!A1543</f>
        <v>122956</v>
      </c>
      <c r="B1543" t="str">
        <f>Schools!B1543</f>
        <v>Dawn House School</v>
      </c>
      <c r="C1543" t="str">
        <f>Schools!C1543</f>
        <v>Special School</v>
      </c>
      <c r="D1543" t="str">
        <f>Schools!D1543</f>
        <v>Outstanding</v>
      </c>
      <c r="E1543" t="str">
        <f>Schools!E1543</f>
        <v>/provider/25/122956</v>
      </c>
      <c r="F1543" t="str">
        <f>Schools!F1543</f>
        <v>Helmsley Road, Rainworth, Nr Mansfield, Notts, Nottinghamshire, NG21 0DQ</v>
      </c>
      <c r="G1543" s="17">
        <f>Schools!G1543</f>
        <v>43171</v>
      </c>
      <c r="H1543">
        <f>Schools!H1543</f>
        <v>2760267</v>
      </c>
      <c r="I1543" t="str">
        <f>Schools!I1543</f>
        <v>2760267.txt</v>
      </c>
      <c r="J1543" t="str">
        <f>Schools!J1543</f>
        <v>https://files.api.ofsted.gov.uk/v1/file/2760267</v>
      </c>
      <c r="K1543" t="str">
        <f>Schools!K1543</f>
        <v>Short inspection</v>
      </c>
      <c r="L1543" t="b">
        <f t="shared" si="251"/>
        <v>0</v>
      </c>
      <c r="M1543">
        <f t="shared" si="251"/>
        <v>0</v>
      </c>
      <c r="N1543">
        <f t="shared" si="251"/>
        <v>2</v>
      </c>
      <c r="O1543">
        <f t="shared" si="251"/>
        <v>0</v>
      </c>
      <c r="P1543">
        <f t="shared" si="251"/>
        <v>0</v>
      </c>
      <c r="Q1543">
        <f t="shared" si="251"/>
        <v>0</v>
      </c>
      <c r="R1543">
        <f t="shared" si="251"/>
        <v>0</v>
      </c>
      <c r="S1543">
        <f t="shared" si="251"/>
        <v>0</v>
      </c>
      <c r="T1543">
        <f t="shared" si="251"/>
        <v>0</v>
      </c>
      <c r="U1543">
        <f t="shared" si="251"/>
        <v>0</v>
      </c>
      <c r="V1543">
        <f t="shared" si="251"/>
        <v>0</v>
      </c>
      <c r="W1543">
        <f t="shared" si="251"/>
        <v>0</v>
      </c>
      <c r="X1543">
        <f t="shared" si="251"/>
        <v>0</v>
      </c>
      <c r="Y1543">
        <f t="shared" si="250"/>
        <v>0</v>
      </c>
      <c r="Z1543">
        <f t="shared" si="250"/>
        <v>0</v>
      </c>
      <c r="AA1543">
        <f t="shared" si="250"/>
        <v>0</v>
      </c>
      <c r="AB1543">
        <f t="shared" si="250"/>
        <v>0</v>
      </c>
      <c r="AC1543">
        <f t="shared" si="250"/>
        <v>3</v>
      </c>
    </row>
    <row r="1544" spans="1:29">
      <c r="A1544">
        <f>Schools!A1544</f>
        <v>122957</v>
      </c>
      <c r="B1544" t="str">
        <f>Schools!B1544</f>
        <v>Ash Lea School</v>
      </c>
      <c r="C1544" t="str">
        <f>Schools!C1544</f>
        <v>Special School</v>
      </c>
      <c r="D1544">
        <f>Schools!D1544</f>
        <v>0</v>
      </c>
      <c r="E1544" t="str">
        <f>Schools!E1544</f>
        <v>/provider/25/122957</v>
      </c>
      <c r="F1544" t="str">
        <f>Schools!F1544</f>
        <v>Owthorpe Road, Nottingham, NG12 3PA</v>
      </c>
      <c r="G1544" s="17">
        <f>Schools!G1544</f>
        <v>43263</v>
      </c>
      <c r="H1544">
        <f>Schools!H1544</f>
        <v>2778957</v>
      </c>
      <c r="I1544" t="str">
        <f>Schools!I1544</f>
        <v>2778957.txt</v>
      </c>
      <c r="J1544" t="str">
        <f>Schools!J1544</f>
        <v>https://files.api.ofsted.gov.uk/v1/file/2778957</v>
      </c>
      <c r="K1544" t="str">
        <f>Schools!K1544</f>
        <v>Short inspection</v>
      </c>
      <c r="L1544" t="b">
        <f t="shared" si="251"/>
        <v>0</v>
      </c>
      <c r="M1544">
        <f t="shared" si="251"/>
        <v>0</v>
      </c>
      <c r="N1544">
        <f t="shared" si="251"/>
        <v>0</v>
      </c>
      <c r="O1544">
        <f t="shared" si="251"/>
        <v>0</v>
      </c>
      <c r="P1544">
        <f t="shared" si="251"/>
        <v>0</v>
      </c>
      <c r="Q1544">
        <f t="shared" si="251"/>
        <v>0</v>
      </c>
      <c r="R1544">
        <f t="shared" si="251"/>
        <v>0</v>
      </c>
      <c r="S1544">
        <f t="shared" si="251"/>
        <v>0</v>
      </c>
      <c r="T1544">
        <f t="shared" si="251"/>
        <v>1</v>
      </c>
      <c r="U1544">
        <f t="shared" si="251"/>
        <v>0</v>
      </c>
      <c r="V1544">
        <f t="shared" si="251"/>
        <v>0</v>
      </c>
      <c r="W1544">
        <f t="shared" si="251"/>
        <v>0</v>
      </c>
      <c r="X1544">
        <f t="shared" si="251"/>
        <v>0</v>
      </c>
      <c r="Y1544">
        <f t="shared" si="250"/>
        <v>0</v>
      </c>
      <c r="Z1544">
        <f t="shared" si="250"/>
        <v>0</v>
      </c>
      <c r="AA1544">
        <f t="shared" si="250"/>
        <v>0</v>
      </c>
      <c r="AB1544">
        <f t="shared" si="250"/>
        <v>0</v>
      </c>
      <c r="AC1544">
        <f t="shared" si="250"/>
        <v>0</v>
      </c>
    </row>
    <row r="1545" spans="1:29">
      <c r="A1545">
        <f>Schools!A1545</f>
        <v>131288</v>
      </c>
      <c r="B1545" t="str">
        <f>Schools!B1545</f>
        <v>Wentworth Tutorial College</v>
      </c>
      <c r="C1545" t="str">
        <f>Schools!C1545</f>
        <v>Independent School</v>
      </c>
      <c r="D1545" t="str">
        <f>Schools!D1545</f>
        <v>Requires Improvement</v>
      </c>
      <c r="E1545" t="str">
        <f>Schools!E1545</f>
        <v>/provider/27/131288</v>
      </c>
      <c r="F1545" t="str">
        <f>Schools!F1545</f>
        <v>6-10 Brentmead Place, London, NW11 9LH</v>
      </c>
      <c r="G1545" s="17">
        <f>Schools!G1545</f>
        <v>43224</v>
      </c>
      <c r="H1545">
        <f>Schools!H1545</f>
        <v>50004691</v>
      </c>
      <c r="I1545" t="str">
        <f>Schools!I1545</f>
        <v>50004691.txt</v>
      </c>
      <c r="J1545" t="str">
        <f>Schools!J1545</f>
        <v>https://files.api.ofsted.gov.uk/v1/file/50004691</v>
      </c>
      <c r="K1545" t="str">
        <f>Schools!K1545</f>
        <v>Standard inspection</v>
      </c>
      <c r="L1545" t="b">
        <f t="shared" si="251"/>
        <v>0</v>
      </c>
      <c r="M1545">
        <f t="shared" si="251"/>
        <v>3</v>
      </c>
      <c r="N1545">
        <f t="shared" si="251"/>
        <v>6</v>
      </c>
      <c r="O1545">
        <f t="shared" si="251"/>
        <v>0</v>
      </c>
      <c r="P1545">
        <f t="shared" si="251"/>
        <v>0</v>
      </c>
      <c r="Q1545">
        <f t="shared" si="251"/>
        <v>0</v>
      </c>
      <c r="R1545">
        <f t="shared" si="251"/>
        <v>0</v>
      </c>
      <c r="S1545">
        <f t="shared" si="251"/>
        <v>0</v>
      </c>
      <c r="T1545">
        <f t="shared" si="251"/>
        <v>0</v>
      </c>
      <c r="U1545">
        <f t="shared" si="251"/>
        <v>0</v>
      </c>
      <c r="V1545">
        <f t="shared" si="251"/>
        <v>0</v>
      </c>
      <c r="W1545">
        <f t="shared" si="251"/>
        <v>0</v>
      </c>
      <c r="X1545">
        <f t="shared" si="251"/>
        <v>0</v>
      </c>
      <c r="Y1545">
        <f t="shared" si="250"/>
        <v>0</v>
      </c>
      <c r="Z1545">
        <f t="shared" si="250"/>
        <v>0</v>
      </c>
      <c r="AA1545">
        <f t="shared" si="250"/>
        <v>0</v>
      </c>
      <c r="AB1545">
        <f t="shared" si="250"/>
        <v>0</v>
      </c>
      <c r="AC1545">
        <f t="shared" si="250"/>
        <v>5</v>
      </c>
    </row>
    <row r="1546" spans="1:29">
      <c r="A1546">
        <f>Schools!A1546</f>
        <v>122964</v>
      </c>
      <c r="B1546" t="str">
        <f>Schools!B1546</f>
        <v>Rosehill School</v>
      </c>
      <c r="C1546" t="str">
        <f>Schools!C1546</f>
        <v>Special School</v>
      </c>
      <c r="D1546">
        <f>Schools!D1546</f>
        <v>0</v>
      </c>
      <c r="E1546" t="str">
        <f>Schools!E1546</f>
        <v>/provider/25/122964</v>
      </c>
      <c r="F1546" t="str">
        <f>Schools!F1546</f>
        <v>St Matthias Road, Nottingham, Nottinghamshire, NG3 2FE</v>
      </c>
      <c r="G1546" s="17">
        <f>Schools!G1546</f>
        <v>43080</v>
      </c>
      <c r="H1546">
        <f>Schools!H1546</f>
        <v>2742341</v>
      </c>
      <c r="I1546" t="str">
        <f>Schools!I1546</f>
        <v>2742341.txt</v>
      </c>
      <c r="J1546" t="str">
        <f>Schools!J1546</f>
        <v>https://files.api.ofsted.gov.uk/v1/file/2742341</v>
      </c>
      <c r="K1546" t="str">
        <f>Schools!K1546</f>
        <v>Short inspection</v>
      </c>
      <c r="L1546" t="b">
        <f t="shared" si="251"/>
        <v>0</v>
      </c>
      <c r="M1546">
        <f t="shared" si="251"/>
        <v>1</v>
      </c>
      <c r="N1546">
        <f t="shared" si="251"/>
        <v>0</v>
      </c>
      <c r="O1546">
        <f t="shared" si="251"/>
        <v>0</v>
      </c>
      <c r="P1546">
        <f t="shared" si="251"/>
        <v>1</v>
      </c>
      <c r="Q1546">
        <f t="shared" si="251"/>
        <v>0</v>
      </c>
      <c r="R1546">
        <f t="shared" si="251"/>
        <v>0</v>
      </c>
      <c r="S1546">
        <f t="shared" si="251"/>
        <v>0</v>
      </c>
      <c r="T1546">
        <f t="shared" si="251"/>
        <v>0</v>
      </c>
      <c r="U1546">
        <f t="shared" si="251"/>
        <v>0</v>
      </c>
      <c r="V1546">
        <f t="shared" si="251"/>
        <v>0</v>
      </c>
      <c r="W1546">
        <f t="shared" si="251"/>
        <v>0</v>
      </c>
      <c r="X1546">
        <f t="shared" si="251"/>
        <v>0</v>
      </c>
      <c r="Y1546">
        <f t="shared" si="250"/>
        <v>0</v>
      </c>
      <c r="Z1546">
        <f t="shared" si="250"/>
        <v>0</v>
      </c>
      <c r="AA1546">
        <f t="shared" si="250"/>
        <v>0</v>
      </c>
      <c r="AB1546">
        <f t="shared" si="250"/>
        <v>0</v>
      </c>
      <c r="AC1546">
        <f t="shared" si="250"/>
        <v>1</v>
      </c>
    </row>
    <row r="1547" spans="1:29">
      <c r="A1547">
        <f>Schools!A1547</f>
        <v>125281</v>
      </c>
      <c r="B1547" t="str">
        <f>Schools!B1547</f>
        <v>The Priory CofE Voluntary Aided School</v>
      </c>
      <c r="C1547" t="str">
        <f>Schools!C1547</f>
        <v>Secondary</v>
      </c>
      <c r="D1547">
        <f>Schools!D1547</f>
        <v>0</v>
      </c>
      <c r="E1547" t="str">
        <f>Schools!E1547</f>
        <v>/provider/23/125281</v>
      </c>
      <c r="F1547" t="str">
        <f>Schools!F1547</f>
        <v>West Bank, Dorking, Surrey, RH4 3DG</v>
      </c>
      <c r="G1547" s="17">
        <f>Schools!G1547</f>
        <v>43188</v>
      </c>
      <c r="H1547">
        <f>Schools!H1547</f>
        <v>2764131</v>
      </c>
      <c r="I1547" t="str">
        <f>Schools!I1547</f>
        <v>2764131.txt</v>
      </c>
      <c r="J1547" t="str">
        <f>Schools!J1547</f>
        <v>https://files.api.ofsted.gov.uk/v1/file/2764131</v>
      </c>
      <c r="K1547" t="str">
        <f>Schools!K1547</f>
        <v>Short inspection</v>
      </c>
      <c r="L1547" t="b">
        <f t="shared" si="251"/>
        <v>0</v>
      </c>
      <c r="M1547">
        <f t="shared" si="251"/>
        <v>6</v>
      </c>
      <c r="N1547">
        <f t="shared" si="251"/>
        <v>1</v>
      </c>
      <c r="O1547">
        <f t="shared" si="251"/>
        <v>0</v>
      </c>
      <c r="P1547">
        <f t="shared" si="251"/>
        <v>0</v>
      </c>
      <c r="Q1547">
        <f t="shared" si="251"/>
        <v>0</v>
      </c>
      <c r="R1547">
        <f t="shared" si="251"/>
        <v>0</v>
      </c>
      <c r="S1547">
        <f t="shared" si="251"/>
        <v>0</v>
      </c>
      <c r="T1547">
        <f t="shared" si="251"/>
        <v>0</v>
      </c>
      <c r="U1547">
        <f t="shared" si="251"/>
        <v>0</v>
      </c>
      <c r="V1547">
        <f t="shared" si="251"/>
        <v>0</v>
      </c>
      <c r="W1547">
        <f t="shared" si="251"/>
        <v>0</v>
      </c>
      <c r="X1547">
        <f t="shared" si="251"/>
        <v>0</v>
      </c>
      <c r="Y1547">
        <f t="shared" si="250"/>
        <v>1</v>
      </c>
      <c r="Z1547">
        <f t="shared" si="250"/>
        <v>1</v>
      </c>
      <c r="AA1547">
        <f t="shared" si="250"/>
        <v>1</v>
      </c>
      <c r="AB1547">
        <f t="shared" si="250"/>
        <v>0</v>
      </c>
      <c r="AC1547">
        <f t="shared" si="250"/>
        <v>1</v>
      </c>
    </row>
    <row r="1548" spans="1:29">
      <c r="A1548">
        <f>Schools!A1548</f>
        <v>129645</v>
      </c>
      <c r="B1548" t="str">
        <f>Schools!B1548</f>
        <v>Madani Girls' School</v>
      </c>
      <c r="C1548" t="str">
        <f>Schools!C1548</f>
        <v>Secondary</v>
      </c>
      <c r="D1548">
        <f>Schools!D1548</f>
        <v>0</v>
      </c>
      <c r="E1548" t="str">
        <f>Schools!E1548</f>
        <v>/provider/23/129645</v>
      </c>
      <c r="F1548" t="str">
        <f>Schools!F1548</f>
        <v>77 Evington Valley Road, Leicester, Leicestershire, LE5 5LL</v>
      </c>
      <c r="G1548" s="17">
        <f>Schools!G1548</f>
        <v>43024</v>
      </c>
      <c r="H1548">
        <f>Schools!H1548</f>
        <v>2730671</v>
      </c>
      <c r="I1548" t="str">
        <f>Schools!I1548</f>
        <v>2730671.txt</v>
      </c>
      <c r="J1548" t="str">
        <f>Schools!J1548</f>
        <v>https://files.api.ofsted.gov.uk/v1/file/2730671</v>
      </c>
      <c r="K1548" t="str">
        <f>Schools!K1548</f>
        <v>Short inspection</v>
      </c>
      <c r="L1548" t="b">
        <f t="shared" si="251"/>
        <v>0</v>
      </c>
      <c r="M1548">
        <f t="shared" si="251"/>
        <v>1</v>
      </c>
      <c r="N1548">
        <f t="shared" si="251"/>
        <v>11</v>
      </c>
      <c r="O1548">
        <f t="shared" si="251"/>
        <v>0</v>
      </c>
      <c r="P1548">
        <f t="shared" si="251"/>
        <v>0</v>
      </c>
      <c r="Q1548">
        <f t="shared" si="251"/>
        <v>0</v>
      </c>
      <c r="R1548">
        <f t="shared" si="251"/>
        <v>0</v>
      </c>
      <c r="S1548">
        <f t="shared" si="251"/>
        <v>0</v>
      </c>
      <c r="T1548">
        <f t="shared" si="251"/>
        <v>0</v>
      </c>
      <c r="U1548">
        <f t="shared" si="251"/>
        <v>0</v>
      </c>
      <c r="V1548">
        <f t="shared" si="251"/>
        <v>0</v>
      </c>
      <c r="W1548">
        <f t="shared" si="251"/>
        <v>0</v>
      </c>
      <c r="X1548">
        <f t="shared" si="251"/>
        <v>0</v>
      </c>
      <c r="Y1548">
        <f t="shared" si="250"/>
        <v>0</v>
      </c>
      <c r="Z1548">
        <f t="shared" si="250"/>
        <v>0</v>
      </c>
      <c r="AA1548">
        <f t="shared" si="250"/>
        <v>0</v>
      </c>
      <c r="AB1548">
        <f t="shared" si="250"/>
        <v>0</v>
      </c>
      <c r="AC1548">
        <f t="shared" si="250"/>
        <v>13</v>
      </c>
    </row>
    <row r="1549" spans="1:29">
      <c r="A1549">
        <f>Schools!A1549</f>
        <v>131310</v>
      </c>
      <c r="B1549" t="str">
        <f>Schools!B1549</f>
        <v>Elthorne Park High School</v>
      </c>
      <c r="C1549" t="str">
        <f>Schools!C1549</f>
        <v>Secondary</v>
      </c>
      <c r="D1549">
        <f>Schools!D1549</f>
        <v>0</v>
      </c>
      <c r="E1549" t="str">
        <f>Schools!E1549</f>
        <v>/provider/23/131310</v>
      </c>
      <c r="F1549" t="str">
        <f>Schools!F1549</f>
        <v>Westlea Road, Hanwell, London, W7 2AH</v>
      </c>
      <c r="G1549" s="17">
        <f>Schools!G1549</f>
        <v>43224</v>
      </c>
      <c r="H1549">
        <f>Schools!H1549</f>
        <v>2771521</v>
      </c>
      <c r="I1549" t="str">
        <f>Schools!I1549</f>
        <v>2771521.txt</v>
      </c>
      <c r="J1549" t="str">
        <f>Schools!J1549</f>
        <v>https://files.api.ofsted.gov.uk/v1/file/2771521</v>
      </c>
      <c r="K1549" t="str">
        <f>Schools!K1549</f>
        <v>Short inspection</v>
      </c>
      <c r="L1549" t="b">
        <f t="shared" si="251"/>
        <v>0</v>
      </c>
      <c r="M1549">
        <f t="shared" si="251"/>
        <v>0</v>
      </c>
      <c r="N1549">
        <f t="shared" si="251"/>
        <v>5</v>
      </c>
      <c r="O1549">
        <f t="shared" si="251"/>
        <v>0</v>
      </c>
      <c r="P1549">
        <f t="shared" si="251"/>
        <v>0</v>
      </c>
      <c r="Q1549">
        <f t="shared" si="251"/>
        <v>0</v>
      </c>
      <c r="R1549">
        <f t="shared" si="251"/>
        <v>0</v>
      </c>
      <c r="S1549">
        <f t="shared" si="251"/>
        <v>0</v>
      </c>
      <c r="T1549">
        <f t="shared" si="251"/>
        <v>0</v>
      </c>
      <c r="U1549">
        <f t="shared" si="251"/>
        <v>0</v>
      </c>
      <c r="V1549">
        <f t="shared" si="251"/>
        <v>0</v>
      </c>
      <c r="W1549">
        <f t="shared" si="251"/>
        <v>0</v>
      </c>
      <c r="X1549">
        <f t="shared" si="251"/>
        <v>0</v>
      </c>
      <c r="Y1549">
        <f t="shared" si="250"/>
        <v>0</v>
      </c>
      <c r="Z1549">
        <f t="shared" si="250"/>
        <v>0</v>
      </c>
      <c r="AA1549">
        <f t="shared" si="250"/>
        <v>0</v>
      </c>
      <c r="AB1549">
        <f t="shared" si="250"/>
        <v>0</v>
      </c>
      <c r="AC1549">
        <f t="shared" si="250"/>
        <v>6</v>
      </c>
    </row>
    <row r="1550" spans="1:29">
      <c r="A1550">
        <f>Schools!A1550</f>
        <v>130245</v>
      </c>
      <c r="B1550" t="str">
        <f>Schools!B1550</f>
        <v>Olive Secondary Boys</v>
      </c>
      <c r="C1550" t="str">
        <f>Schools!C1550</f>
        <v>Independent School</v>
      </c>
      <c r="D1550" t="str">
        <f>Schools!D1550</f>
        <v>Inadequate</v>
      </c>
      <c r="E1550" t="str">
        <f>Schools!E1550</f>
        <v>/provider/27/130245</v>
      </c>
      <c r="F1550" t="str">
        <f>Schools!F1550</f>
        <v>Byron Street, Bradford, West Yorkshire, BD3 0AD</v>
      </c>
      <c r="G1550" s="17">
        <f>Schools!G1550</f>
        <v>43039</v>
      </c>
      <c r="H1550">
        <f>Schools!H1550</f>
        <v>2733827</v>
      </c>
      <c r="I1550" t="str">
        <f>Schools!I1550</f>
        <v>2733827.txt</v>
      </c>
      <c r="J1550" t="str">
        <f>Schools!J1550</f>
        <v>https://files.api.ofsted.gov.uk/v1/file/2733827</v>
      </c>
      <c r="K1550" t="str">
        <f>Schools!K1550</f>
        <v>Standard inspection</v>
      </c>
      <c r="L1550" t="b">
        <f t="shared" si="251"/>
        <v>0</v>
      </c>
      <c r="M1550">
        <f t="shared" si="251"/>
        <v>6</v>
      </c>
      <c r="N1550">
        <f t="shared" si="251"/>
        <v>7</v>
      </c>
      <c r="O1550">
        <f t="shared" si="251"/>
        <v>0</v>
      </c>
      <c r="P1550">
        <f t="shared" si="251"/>
        <v>0</v>
      </c>
      <c r="Q1550">
        <f t="shared" si="251"/>
        <v>0</v>
      </c>
      <c r="R1550">
        <f t="shared" si="251"/>
        <v>0</v>
      </c>
      <c r="S1550">
        <f t="shared" si="251"/>
        <v>0</v>
      </c>
      <c r="T1550">
        <f t="shared" si="251"/>
        <v>0</v>
      </c>
      <c r="U1550">
        <f t="shared" si="251"/>
        <v>0</v>
      </c>
      <c r="V1550">
        <f t="shared" si="251"/>
        <v>0</v>
      </c>
      <c r="W1550">
        <f t="shared" si="251"/>
        <v>0</v>
      </c>
      <c r="X1550">
        <f t="shared" si="251"/>
        <v>0</v>
      </c>
      <c r="Y1550">
        <f t="shared" si="250"/>
        <v>0</v>
      </c>
      <c r="Z1550">
        <f t="shared" si="250"/>
        <v>0</v>
      </c>
      <c r="AA1550">
        <f t="shared" si="250"/>
        <v>0</v>
      </c>
      <c r="AB1550">
        <f t="shared" si="250"/>
        <v>1</v>
      </c>
      <c r="AC1550">
        <f t="shared" si="250"/>
        <v>11</v>
      </c>
    </row>
    <row r="1551" spans="1:29">
      <c r="A1551">
        <f>Schools!A1551</f>
        <v>130247</v>
      </c>
      <c r="B1551" t="str">
        <f>Schools!B1551</f>
        <v>John Madejski Academy</v>
      </c>
      <c r="C1551" t="str">
        <f>Schools!C1551</f>
        <v>Secondary</v>
      </c>
      <c r="D1551" t="str">
        <f>Schools!D1551</f>
        <v>Requires Improvement</v>
      </c>
      <c r="E1551" t="str">
        <f>Schools!E1551</f>
        <v>/provider/23/130247</v>
      </c>
      <c r="F1551" t="str">
        <f>Schools!F1551</f>
        <v>125 Hartland Road, Reading, Berkshire, RG2 8AF</v>
      </c>
      <c r="G1551" s="17">
        <f>Schools!G1551</f>
        <v>43021</v>
      </c>
      <c r="H1551">
        <f>Schools!H1551</f>
        <v>2730423</v>
      </c>
      <c r="I1551" t="str">
        <f>Schools!I1551</f>
        <v>2730423.txt</v>
      </c>
      <c r="J1551" t="str">
        <f>Schools!J1551</f>
        <v>https://files.api.ofsted.gov.uk/v1/file/2730423</v>
      </c>
      <c r="K1551" t="str">
        <f>Schools!K1551</f>
        <v>Full inspection</v>
      </c>
      <c r="L1551" t="b">
        <f t="shared" si="251"/>
        <v>0</v>
      </c>
      <c r="M1551">
        <f t="shared" si="251"/>
        <v>3</v>
      </c>
      <c r="N1551">
        <f t="shared" si="251"/>
        <v>5</v>
      </c>
      <c r="O1551">
        <f t="shared" si="251"/>
        <v>0</v>
      </c>
      <c r="P1551">
        <f t="shared" si="251"/>
        <v>0</v>
      </c>
      <c r="Q1551">
        <f t="shared" si="251"/>
        <v>0</v>
      </c>
      <c r="R1551">
        <f t="shared" si="251"/>
        <v>0</v>
      </c>
      <c r="S1551">
        <f t="shared" si="251"/>
        <v>0</v>
      </c>
      <c r="T1551">
        <f t="shared" si="251"/>
        <v>0</v>
      </c>
      <c r="U1551">
        <f t="shared" si="251"/>
        <v>0</v>
      </c>
      <c r="V1551">
        <f t="shared" si="251"/>
        <v>0</v>
      </c>
      <c r="W1551">
        <f t="shared" si="251"/>
        <v>0</v>
      </c>
      <c r="X1551">
        <f t="shared" si="251"/>
        <v>0</v>
      </c>
      <c r="Y1551">
        <f t="shared" si="250"/>
        <v>0</v>
      </c>
      <c r="Z1551">
        <f t="shared" si="250"/>
        <v>0</v>
      </c>
      <c r="AA1551">
        <f t="shared" si="250"/>
        <v>0</v>
      </c>
      <c r="AB1551">
        <f t="shared" si="250"/>
        <v>0</v>
      </c>
      <c r="AC1551">
        <f t="shared" si="250"/>
        <v>6</v>
      </c>
    </row>
    <row r="1552" spans="1:29">
      <c r="A1552">
        <f>Schools!A1552</f>
        <v>125311</v>
      </c>
      <c r="B1552" t="str">
        <f>Schools!B1552</f>
        <v>St Paul's Catholic College</v>
      </c>
      <c r="C1552" t="str">
        <f>Schools!C1552</f>
        <v>Secondary</v>
      </c>
      <c r="D1552" t="str">
        <f>Schools!D1552</f>
        <v>Outstanding</v>
      </c>
      <c r="E1552" t="str">
        <f>Schools!E1552</f>
        <v>/provider/23/125311</v>
      </c>
      <c r="F1552" t="str">
        <f>Schools!F1552</f>
        <v>Manor Lane, Sunbury-on-Thames, Surrey, TW16 6JE</v>
      </c>
      <c r="G1552" s="17">
        <f>Schools!G1552</f>
        <v>43075</v>
      </c>
      <c r="H1552">
        <f>Schools!H1552</f>
        <v>2741395</v>
      </c>
      <c r="I1552" t="str">
        <f>Schools!I1552</f>
        <v>2741395.txt</v>
      </c>
      <c r="J1552" t="str">
        <f>Schools!J1552</f>
        <v>https://files.api.ofsted.gov.uk/v1/file/2741395</v>
      </c>
      <c r="K1552" t="str">
        <f>Schools!K1552</f>
        <v>Full inspection</v>
      </c>
      <c r="L1552" t="b">
        <f t="shared" ref="L1552:AA1561" si="252">VLOOKUP($A1552,rMentions,COLUMN()-9,FALSE)</f>
        <v>0</v>
      </c>
      <c r="M1552">
        <f t="shared" si="252"/>
        <v>1</v>
      </c>
      <c r="N1552">
        <f t="shared" si="252"/>
        <v>4</v>
      </c>
      <c r="O1552">
        <f t="shared" si="252"/>
        <v>0</v>
      </c>
      <c r="P1552">
        <f t="shared" si="252"/>
        <v>0</v>
      </c>
      <c r="Q1552">
        <f t="shared" si="252"/>
        <v>0</v>
      </c>
      <c r="R1552">
        <f t="shared" si="252"/>
        <v>0</v>
      </c>
      <c r="S1552">
        <f t="shared" si="252"/>
        <v>0</v>
      </c>
      <c r="T1552">
        <f t="shared" si="252"/>
        <v>0</v>
      </c>
      <c r="U1552">
        <f t="shared" si="252"/>
        <v>0</v>
      </c>
      <c r="V1552">
        <f t="shared" si="252"/>
        <v>0</v>
      </c>
      <c r="W1552">
        <f t="shared" si="252"/>
        <v>0</v>
      </c>
      <c r="X1552">
        <f t="shared" si="252"/>
        <v>0</v>
      </c>
      <c r="Y1552">
        <f t="shared" si="252"/>
        <v>0</v>
      </c>
      <c r="Z1552">
        <f t="shared" si="252"/>
        <v>0</v>
      </c>
      <c r="AA1552">
        <f t="shared" si="252"/>
        <v>0</v>
      </c>
      <c r="AB1552">
        <f t="shared" si="250"/>
        <v>0</v>
      </c>
      <c r="AC1552">
        <f t="shared" si="250"/>
        <v>3</v>
      </c>
    </row>
    <row r="1553" spans="1:29">
      <c r="A1553">
        <f>Schools!A1553</f>
        <v>125314</v>
      </c>
      <c r="B1553" t="str">
        <f>Schools!B1553</f>
        <v>The Winston Churchill School A Specialist Sports College</v>
      </c>
      <c r="C1553" t="str">
        <f>Schools!C1553</f>
        <v>Secondary</v>
      </c>
      <c r="D1553">
        <f>Schools!D1553</f>
        <v>0</v>
      </c>
      <c r="E1553" t="str">
        <f>Schools!E1553</f>
        <v>/provider/23/125314</v>
      </c>
      <c r="F1553" t="str">
        <f>Schools!F1553</f>
        <v>Hermitage Road, St Johns, Woking, Surrey, GU21 8TL</v>
      </c>
      <c r="G1553" s="17">
        <f>Schools!G1553</f>
        <v>43235</v>
      </c>
      <c r="H1553">
        <f>Schools!H1553</f>
        <v>2773341</v>
      </c>
      <c r="I1553" t="str">
        <f>Schools!I1553</f>
        <v>2773341.txt</v>
      </c>
      <c r="J1553" t="str">
        <f>Schools!J1553</f>
        <v>https://files.api.ofsted.gov.uk/v1/file/2773341</v>
      </c>
      <c r="K1553" t="str">
        <f>Schools!K1553</f>
        <v>Short inspection</v>
      </c>
      <c r="L1553" t="b">
        <f t="shared" si="252"/>
        <v>0</v>
      </c>
      <c r="M1553">
        <f t="shared" si="252"/>
        <v>2</v>
      </c>
      <c r="N1553">
        <f t="shared" si="252"/>
        <v>3</v>
      </c>
      <c r="O1553">
        <f t="shared" si="252"/>
        <v>0</v>
      </c>
      <c r="P1553">
        <f t="shared" si="252"/>
        <v>0</v>
      </c>
      <c r="Q1553">
        <f t="shared" si="252"/>
        <v>0</v>
      </c>
      <c r="R1553">
        <f t="shared" si="252"/>
        <v>0</v>
      </c>
      <c r="S1553">
        <f t="shared" si="252"/>
        <v>0</v>
      </c>
      <c r="T1553">
        <f t="shared" si="252"/>
        <v>1</v>
      </c>
      <c r="U1553">
        <f t="shared" si="252"/>
        <v>0</v>
      </c>
      <c r="V1553">
        <f t="shared" si="252"/>
        <v>0</v>
      </c>
      <c r="W1553">
        <f t="shared" si="252"/>
        <v>0</v>
      </c>
      <c r="X1553">
        <f t="shared" si="252"/>
        <v>0</v>
      </c>
      <c r="Y1553">
        <f t="shared" si="250"/>
        <v>0</v>
      </c>
      <c r="Z1553">
        <f t="shared" si="250"/>
        <v>0</v>
      </c>
      <c r="AA1553">
        <f t="shared" si="250"/>
        <v>0</v>
      </c>
      <c r="AB1553">
        <f t="shared" si="250"/>
        <v>0</v>
      </c>
      <c r="AC1553">
        <f t="shared" si="250"/>
        <v>3</v>
      </c>
    </row>
    <row r="1554" spans="1:29">
      <c r="A1554">
        <f>Schools!A1554</f>
        <v>130274</v>
      </c>
      <c r="B1554" t="str">
        <f>Schools!B1554</f>
        <v>New Horizon Community School</v>
      </c>
      <c r="C1554" t="str">
        <f>Schools!C1554</f>
        <v>Independent School</v>
      </c>
      <c r="D1554">
        <f>Schools!D1554</f>
        <v>0</v>
      </c>
      <c r="E1554" t="str">
        <f>Schools!E1554</f>
        <v>/provider/27/130274</v>
      </c>
      <c r="F1554" t="str">
        <f>Schools!F1554</f>
        <v>Newton Hill House, Newton Hill Road, Leeds, West Yorkshire, LS7 4JE</v>
      </c>
      <c r="G1554" s="17">
        <f>Schools!G1554</f>
        <v>43300</v>
      </c>
      <c r="H1554">
        <f>Schools!H1554</f>
        <v>50004500</v>
      </c>
      <c r="I1554" t="str">
        <f>Schools!I1554</f>
        <v>50004500.txt</v>
      </c>
      <c r="J1554" t="str">
        <f>Schools!J1554</f>
        <v>https://files.api.ofsted.gov.uk/v1/file/50004500</v>
      </c>
      <c r="K1554" t="str">
        <f>Schools!K1554</f>
        <v>Additional inspection</v>
      </c>
      <c r="L1554" t="b">
        <f t="shared" si="252"/>
        <v>0</v>
      </c>
      <c r="M1554">
        <f t="shared" si="252"/>
        <v>0</v>
      </c>
      <c r="N1554">
        <f t="shared" si="252"/>
        <v>0</v>
      </c>
      <c r="O1554">
        <f t="shared" si="252"/>
        <v>0</v>
      </c>
      <c r="P1554">
        <f t="shared" si="252"/>
        <v>0</v>
      </c>
      <c r="Q1554">
        <f t="shared" si="252"/>
        <v>0</v>
      </c>
      <c r="R1554">
        <f t="shared" si="252"/>
        <v>0</v>
      </c>
      <c r="S1554">
        <f t="shared" si="252"/>
        <v>0</v>
      </c>
      <c r="T1554">
        <f t="shared" si="252"/>
        <v>0</v>
      </c>
      <c r="U1554">
        <f t="shared" si="252"/>
        <v>0</v>
      </c>
      <c r="V1554">
        <f t="shared" si="252"/>
        <v>0</v>
      </c>
      <c r="W1554">
        <f t="shared" si="252"/>
        <v>0</v>
      </c>
      <c r="X1554">
        <f t="shared" si="252"/>
        <v>0</v>
      </c>
      <c r="Y1554">
        <f t="shared" ref="Y1554:AC1569" si="253">VLOOKUP($A1554,rMentions,COLUMN()-9,FALSE)</f>
        <v>0</v>
      </c>
      <c r="Z1554">
        <f t="shared" si="253"/>
        <v>0</v>
      </c>
      <c r="AA1554">
        <f t="shared" si="253"/>
        <v>0</v>
      </c>
      <c r="AB1554">
        <f t="shared" si="253"/>
        <v>0</v>
      </c>
      <c r="AC1554">
        <f t="shared" si="253"/>
        <v>0</v>
      </c>
    </row>
    <row r="1555" spans="1:29">
      <c r="A1555">
        <f>Schools!A1555</f>
        <v>145563</v>
      </c>
      <c r="B1555" t="str">
        <f>Schools!B1555</f>
        <v>Wenlock School</v>
      </c>
      <c r="C1555" t="str">
        <f>Schools!C1555</f>
        <v>Independent School</v>
      </c>
      <c r="D1555">
        <f>Schools!D1555</f>
        <v>0</v>
      </c>
      <c r="E1555" t="str">
        <f>Schools!E1555</f>
        <v>/provider/27/145563</v>
      </c>
      <c r="F1555" t="str">
        <f>Schools!F1555</f>
        <v>Fossil View, Wrens Hill Road, Mons Hill, Dudley, DY1 3SB</v>
      </c>
      <c r="G1555" s="17">
        <f>Schools!G1555</f>
        <v>43263</v>
      </c>
      <c r="H1555">
        <f>Schools!H1555</f>
        <v>50004466</v>
      </c>
      <c r="I1555" t="str">
        <f>Schools!I1555</f>
        <v>50004466.txt</v>
      </c>
      <c r="J1555" t="str">
        <f>Schools!J1555</f>
        <v>https://files.api.ofsted.gov.uk/v1/file/50004466</v>
      </c>
      <c r="K1555" t="str">
        <f>Schools!K1555</f>
        <v>Pre-registration inspection</v>
      </c>
      <c r="L1555" t="b">
        <f t="shared" si="252"/>
        <v>0</v>
      </c>
      <c r="M1555">
        <f t="shared" si="252"/>
        <v>1</v>
      </c>
      <c r="N1555">
        <f t="shared" si="252"/>
        <v>0</v>
      </c>
      <c r="O1555">
        <f t="shared" si="252"/>
        <v>0</v>
      </c>
      <c r="P1555">
        <f t="shared" si="252"/>
        <v>0</v>
      </c>
      <c r="Q1555">
        <f t="shared" si="252"/>
        <v>0</v>
      </c>
      <c r="R1555">
        <f t="shared" si="252"/>
        <v>0</v>
      </c>
      <c r="S1555">
        <f t="shared" si="252"/>
        <v>0</v>
      </c>
      <c r="T1555">
        <f t="shared" si="252"/>
        <v>0</v>
      </c>
      <c r="U1555">
        <f t="shared" si="252"/>
        <v>0</v>
      </c>
      <c r="V1555">
        <f t="shared" si="252"/>
        <v>0</v>
      </c>
      <c r="W1555">
        <f t="shared" si="252"/>
        <v>0</v>
      </c>
      <c r="X1555">
        <f t="shared" si="252"/>
        <v>0</v>
      </c>
      <c r="Y1555">
        <f t="shared" si="253"/>
        <v>0</v>
      </c>
      <c r="Z1555">
        <f t="shared" si="253"/>
        <v>0</v>
      </c>
      <c r="AA1555">
        <f t="shared" si="253"/>
        <v>0</v>
      </c>
      <c r="AB1555">
        <f t="shared" si="253"/>
        <v>0</v>
      </c>
      <c r="AC1555">
        <f t="shared" si="253"/>
        <v>0</v>
      </c>
    </row>
    <row r="1556" spans="1:29">
      <c r="A1556">
        <f>Schools!A1556</f>
        <v>145416</v>
      </c>
      <c r="B1556" t="str">
        <f>Schools!B1556</f>
        <v>Madni Boys</v>
      </c>
      <c r="C1556" t="str">
        <f>Schools!C1556</f>
        <v>Independent School</v>
      </c>
      <c r="D1556">
        <f>Schools!D1556</f>
        <v>0</v>
      </c>
      <c r="E1556" t="str">
        <f>Schools!E1556</f>
        <v>/provider/27/145416</v>
      </c>
      <c r="F1556" t="str">
        <f>Schools!F1556</f>
        <v>1 Whittle Parkway, Slough, SL1 6DQ</v>
      </c>
      <c r="G1556" s="17">
        <f>Schools!G1556</f>
        <v>43269</v>
      </c>
      <c r="H1556">
        <f>Schools!H1556</f>
        <v>50004473</v>
      </c>
      <c r="I1556" t="str">
        <f>Schools!I1556</f>
        <v>50004473.txt</v>
      </c>
      <c r="J1556" t="str">
        <f>Schools!J1556</f>
        <v>https://files.api.ofsted.gov.uk/v1/file/50004473</v>
      </c>
      <c r="K1556" t="str">
        <f>Schools!K1556</f>
        <v>Pre-registration inspection</v>
      </c>
      <c r="L1556" t="b">
        <f t="shared" si="252"/>
        <v>0</v>
      </c>
      <c r="M1556">
        <f t="shared" si="252"/>
        <v>2</v>
      </c>
      <c r="N1556">
        <f t="shared" si="252"/>
        <v>2</v>
      </c>
      <c r="O1556">
        <f t="shared" si="252"/>
        <v>0</v>
      </c>
      <c r="P1556">
        <f t="shared" si="252"/>
        <v>0</v>
      </c>
      <c r="Q1556">
        <f t="shared" si="252"/>
        <v>0</v>
      </c>
      <c r="R1556">
        <f t="shared" si="252"/>
        <v>0</v>
      </c>
      <c r="S1556">
        <f t="shared" si="252"/>
        <v>0</v>
      </c>
      <c r="T1556">
        <f t="shared" si="252"/>
        <v>0</v>
      </c>
      <c r="U1556">
        <f t="shared" si="252"/>
        <v>0</v>
      </c>
      <c r="V1556">
        <f t="shared" si="252"/>
        <v>0</v>
      </c>
      <c r="W1556">
        <f t="shared" si="252"/>
        <v>0</v>
      </c>
      <c r="X1556">
        <f t="shared" si="252"/>
        <v>0</v>
      </c>
      <c r="Y1556">
        <f t="shared" si="253"/>
        <v>0</v>
      </c>
      <c r="Z1556">
        <f t="shared" si="253"/>
        <v>0</v>
      </c>
      <c r="AA1556">
        <f t="shared" si="253"/>
        <v>0</v>
      </c>
      <c r="AB1556">
        <f t="shared" si="253"/>
        <v>1</v>
      </c>
      <c r="AC1556">
        <f t="shared" si="253"/>
        <v>2</v>
      </c>
    </row>
    <row r="1557" spans="1:29">
      <c r="A1557">
        <f>Schools!A1557</f>
        <v>110147</v>
      </c>
      <c r="B1557" t="str">
        <f>Schools!B1557</f>
        <v>Queensmead School Limited</v>
      </c>
      <c r="C1557" t="str">
        <f>Schools!C1557</f>
        <v>Independent School</v>
      </c>
      <c r="D1557">
        <f>Schools!D1557</f>
        <v>0</v>
      </c>
      <c r="E1557" t="str">
        <f>Schools!E1557</f>
        <v>/provider/27/110147</v>
      </c>
      <c r="F1557" t="str">
        <f>Schools!F1557</f>
        <v>Kings Road, Windsor, Berkshire, SL4 2AX</v>
      </c>
      <c r="G1557" s="17">
        <f>Schools!G1557</f>
        <v>43272</v>
      </c>
      <c r="H1557">
        <f>Schools!H1557</f>
        <v>2780951</v>
      </c>
      <c r="I1557" t="str">
        <f>Schools!I1557</f>
        <v>2780951.txt</v>
      </c>
      <c r="J1557" t="str">
        <f>Schools!J1557</f>
        <v>https://files.api.ofsted.gov.uk/v1/file/2780951</v>
      </c>
      <c r="K1557" t="str">
        <f>Schools!K1557</f>
        <v>Additional inspection</v>
      </c>
      <c r="L1557" t="b">
        <f t="shared" si="252"/>
        <v>0</v>
      </c>
      <c r="M1557">
        <f t="shared" si="252"/>
        <v>2</v>
      </c>
      <c r="N1557">
        <f t="shared" si="252"/>
        <v>2</v>
      </c>
      <c r="O1557">
        <f t="shared" si="252"/>
        <v>0</v>
      </c>
      <c r="P1557">
        <f t="shared" si="252"/>
        <v>1</v>
      </c>
      <c r="Q1557">
        <f t="shared" si="252"/>
        <v>0</v>
      </c>
      <c r="R1557">
        <f t="shared" si="252"/>
        <v>0</v>
      </c>
      <c r="S1557">
        <f t="shared" si="252"/>
        <v>0</v>
      </c>
      <c r="T1557">
        <f t="shared" si="252"/>
        <v>0</v>
      </c>
      <c r="U1557">
        <f t="shared" si="252"/>
        <v>0</v>
      </c>
      <c r="V1557">
        <f t="shared" si="252"/>
        <v>0</v>
      </c>
      <c r="W1557">
        <f t="shared" si="252"/>
        <v>0</v>
      </c>
      <c r="X1557">
        <f t="shared" si="252"/>
        <v>0</v>
      </c>
      <c r="Y1557">
        <f t="shared" si="253"/>
        <v>0</v>
      </c>
      <c r="Z1557">
        <f t="shared" si="253"/>
        <v>0</v>
      </c>
      <c r="AA1557">
        <f t="shared" si="253"/>
        <v>0</v>
      </c>
      <c r="AB1557">
        <f t="shared" si="253"/>
        <v>1</v>
      </c>
      <c r="AC1557">
        <f t="shared" si="253"/>
        <v>0</v>
      </c>
    </row>
    <row r="1558" spans="1:29">
      <c r="A1558">
        <f>Schools!A1558</f>
        <v>131356</v>
      </c>
      <c r="B1558" t="str">
        <f>Schools!B1558</f>
        <v>The Lioncare School</v>
      </c>
      <c r="C1558" t="str">
        <f>Schools!C1558</f>
        <v>Independent School</v>
      </c>
      <c r="D1558" t="str">
        <f>Schools!D1558</f>
        <v>Good</v>
      </c>
      <c r="E1558" t="str">
        <f>Schools!E1558</f>
        <v>/provider/27/131356</v>
      </c>
      <c r="F1558" t="str">
        <f>Schools!F1558</f>
        <v>87 Payne Avenue, Hove, East Sussex, BN3 5HD</v>
      </c>
      <c r="G1558" s="17">
        <f>Schools!G1558</f>
        <v>43116</v>
      </c>
      <c r="H1558">
        <f>Schools!H1558</f>
        <v>2748547</v>
      </c>
      <c r="I1558" t="str">
        <f>Schools!I1558</f>
        <v>2748547.txt</v>
      </c>
      <c r="J1558" t="str">
        <f>Schools!J1558</f>
        <v>https://files.api.ofsted.gov.uk/v1/file/2748547</v>
      </c>
      <c r="K1558" t="str">
        <f>Schools!K1558</f>
        <v>Standard inspection</v>
      </c>
      <c r="L1558" t="b">
        <f t="shared" si="252"/>
        <v>0</v>
      </c>
      <c r="M1558">
        <f t="shared" si="252"/>
        <v>1</v>
      </c>
      <c r="N1558">
        <f t="shared" si="252"/>
        <v>5</v>
      </c>
      <c r="O1558">
        <f t="shared" si="252"/>
        <v>0</v>
      </c>
      <c r="P1558">
        <f t="shared" si="252"/>
        <v>0</v>
      </c>
      <c r="Q1558">
        <f t="shared" si="252"/>
        <v>0</v>
      </c>
      <c r="R1558">
        <f t="shared" si="252"/>
        <v>0</v>
      </c>
      <c r="S1558">
        <f t="shared" si="252"/>
        <v>0</v>
      </c>
      <c r="T1558">
        <f t="shared" si="252"/>
        <v>0</v>
      </c>
      <c r="U1558">
        <f t="shared" si="252"/>
        <v>0</v>
      </c>
      <c r="V1558">
        <f t="shared" si="252"/>
        <v>0</v>
      </c>
      <c r="W1558">
        <f t="shared" si="252"/>
        <v>0</v>
      </c>
      <c r="X1558">
        <f t="shared" si="252"/>
        <v>0</v>
      </c>
      <c r="Y1558">
        <f t="shared" si="253"/>
        <v>0</v>
      </c>
      <c r="Z1558">
        <f t="shared" si="253"/>
        <v>0</v>
      </c>
      <c r="AA1558">
        <f t="shared" si="253"/>
        <v>0</v>
      </c>
      <c r="AB1558">
        <f t="shared" si="253"/>
        <v>0</v>
      </c>
      <c r="AC1558">
        <f t="shared" si="253"/>
        <v>0</v>
      </c>
    </row>
    <row r="1559" spans="1:29">
      <c r="A1559">
        <f>Schools!A1559</f>
        <v>130323</v>
      </c>
      <c r="B1559" t="str">
        <f>Schools!B1559</f>
        <v>Emmanuel School</v>
      </c>
      <c r="C1559" t="str">
        <f>Schools!C1559</f>
        <v>Independent School</v>
      </c>
      <c r="D1559" t="str">
        <f>Schools!D1559</f>
        <v>Requires Improvement</v>
      </c>
      <c r="E1559" t="str">
        <f>Schools!E1559</f>
        <v>/provider/27/130323</v>
      </c>
      <c r="F1559" t="str">
        <f>Schools!F1559</f>
        <v>36 Wolverhampton Road, Walsall, West Midlands, WS2 8PR</v>
      </c>
      <c r="G1559" s="17">
        <f>Schools!G1559</f>
        <v>43266</v>
      </c>
      <c r="H1559">
        <f>Schools!H1559</f>
        <v>2779965</v>
      </c>
      <c r="I1559" t="str">
        <f>Schools!I1559</f>
        <v>2779965.txt</v>
      </c>
      <c r="J1559" t="str">
        <f>Schools!J1559</f>
        <v>https://files.api.ofsted.gov.uk/v1/file/2779965</v>
      </c>
      <c r="K1559" t="str">
        <f>Schools!K1559</f>
        <v>Standard inspection</v>
      </c>
      <c r="L1559" t="b">
        <f t="shared" si="252"/>
        <v>0</v>
      </c>
      <c r="M1559">
        <f t="shared" si="252"/>
        <v>0</v>
      </c>
      <c r="N1559">
        <f t="shared" si="252"/>
        <v>12</v>
      </c>
      <c r="O1559">
        <f t="shared" si="252"/>
        <v>0</v>
      </c>
      <c r="P1559">
        <f t="shared" si="252"/>
        <v>0</v>
      </c>
      <c r="Q1559">
        <f t="shared" si="252"/>
        <v>0</v>
      </c>
      <c r="R1559">
        <f t="shared" si="252"/>
        <v>0</v>
      </c>
      <c r="S1559">
        <f t="shared" si="252"/>
        <v>0</v>
      </c>
      <c r="T1559">
        <f t="shared" si="252"/>
        <v>0</v>
      </c>
      <c r="U1559">
        <f t="shared" si="252"/>
        <v>0</v>
      </c>
      <c r="V1559">
        <f t="shared" si="252"/>
        <v>0</v>
      </c>
      <c r="W1559">
        <f t="shared" si="252"/>
        <v>0</v>
      </c>
      <c r="X1559">
        <f t="shared" si="252"/>
        <v>0</v>
      </c>
      <c r="Y1559">
        <f t="shared" si="253"/>
        <v>0</v>
      </c>
      <c r="Z1559">
        <f t="shared" si="253"/>
        <v>0</v>
      </c>
      <c r="AA1559">
        <f t="shared" si="253"/>
        <v>0</v>
      </c>
      <c r="AB1559">
        <f t="shared" si="253"/>
        <v>0</v>
      </c>
      <c r="AC1559">
        <f t="shared" si="253"/>
        <v>5</v>
      </c>
    </row>
    <row r="1560" spans="1:29">
      <c r="A1560">
        <f>Schools!A1560</f>
        <v>130331</v>
      </c>
      <c r="B1560" t="str">
        <f>Schools!B1560</f>
        <v>Rabia Girls School</v>
      </c>
      <c r="C1560" t="str">
        <f>Schools!C1560</f>
        <v>Independent School</v>
      </c>
      <c r="D1560" t="str">
        <f>Schools!D1560</f>
        <v>Inadequate</v>
      </c>
      <c r="E1560" t="str">
        <f>Schools!E1560</f>
        <v>/provider/27/130331</v>
      </c>
      <c r="F1560" t="str">
        <f>Schools!F1560</f>
        <v>12-16 Portland Road, Luton, Bedfordshire, LU4 8AX</v>
      </c>
      <c r="G1560" s="17">
        <f>Schools!G1560</f>
        <v>43171</v>
      </c>
      <c r="H1560">
        <f>Schools!H1560</f>
        <v>2760241</v>
      </c>
      <c r="I1560" t="str">
        <f>Schools!I1560</f>
        <v>2760241.txt</v>
      </c>
      <c r="J1560" t="str">
        <f>Schools!J1560</f>
        <v>https://files.api.ofsted.gov.uk/v1/file/2760241</v>
      </c>
      <c r="K1560" t="str">
        <f>Schools!K1560</f>
        <v>Standard inspection</v>
      </c>
      <c r="L1560" t="b">
        <f t="shared" si="252"/>
        <v>0</v>
      </c>
      <c r="M1560">
        <f t="shared" si="252"/>
        <v>6</v>
      </c>
      <c r="N1560">
        <f t="shared" si="252"/>
        <v>5</v>
      </c>
      <c r="O1560">
        <f t="shared" si="252"/>
        <v>1</v>
      </c>
      <c r="P1560">
        <f t="shared" si="252"/>
        <v>0</v>
      </c>
      <c r="Q1560">
        <f t="shared" si="252"/>
        <v>0</v>
      </c>
      <c r="R1560">
        <f t="shared" si="252"/>
        <v>0</v>
      </c>
      <c r="S1560">
        <f t="shared" si="252"/>
        <v>0</v>
      </c>
      <c r="T1560">
        <f t="shared" si="252"/>
        <v>1</v>
      </c>
      <c r="U1560">
        <f t="shared" si="252"/>
        <v>0</v>
      </c>
      <c r="V1560">
        <f t="shared" si="252"/>
        <v>0</v>
      </c>
      <c r="W1560">
        <f t="shared" si="252"/>
        <v>0</v>
      </c>
      <c r="X1560">
        <f t="shared" si="252"/>
        <v>0</v>
      </c>
      <c r="Y1560">
        <f t="shared" si="253"/>
        <v>0</v>
      </c>
      <c r="Z1560">
        <f t="shared" si="253"/>
        <v>0</v>
      </c>
      <c r="AA1560">
        <f t="shared" si="253"/>
        <v>0</v>
      </c>
      <c r="AB1560">
        <f t="shared" si="253"/>
        <v>1</v>
      </c>
      <c r="AC1560">
        <f t="shared" si="253"/>
        <v>4</v>
      </c>
    </row>
    <row r="1561" spans="1:29">
      <c r="A1561">
        <f>Schools!A1561</f>
        <v>131388</v>
      </c>
      <c r="B1561" t="str">
        <f>Schools!B1561</f>
        <v>Jamiatul Ummah School</v>
      </c>
      <c r="C1561" t="str">
        <f>Schools!C1561</f>
        <v>Independent School</v>
      </c>
      <c r="D1561" t="str">
        <f>Schools!D1561</f>
        <v>Good</v>
      </c>
      <c r="E1561" t="str">
        <f>Schools!E1561</f>
        <v>/provider/27/131388</v>
      </c>
      <c r="F1561" t="str">
        <f>Schools!F1561</f>
        <v>56 Bigland Street, Shadwell, London, E1 2ND</v>
      </c>
      <c r="G1561" s="17">
        <f>Schools!G1561</f>
        <v>43157</v>
      </c>
      <c r="H1561">
        <f>Schools!H1561</f>
        <v>2772131</v>
      </c>
      <c r="I1561" t="str">
        <f>Schools!I1561</f>
        <v>2772131.txt</v>
      </c>
      <c r="J1561" t="str">
        <f>Schools!J1561</f>
        <v>https://files.api.ofsted.gov.uk/v1/file/2772131</v>
      </c>
      <c r="K1561" t="str">
        <f>Schools!K1561</f>
        <v>Standard inspection</v>
      </c>
      <c r="L1561" t="b">
        <f t="shared" si="252"/>
        <v>0</v>
      </c>
      <c r="M1561">
        <f t="shared" si="252"/>
        <v>2</v>
      </c>
      <c r="N1561">
        <f t="shared" si="252"/>
        <v>2</v>
      </c>
      <c r="O1561">
        <f t="shared" si="252"/>
        <v>0</v>
      </c>
      <c r="P1561">
        <f t="shared" si="252"/>
        <v>0</v>
      </c>
      <c r="Q1561">
        <f t="shared" si="252"/>
        <v>0</v>
      </c>
      <c r="R1561">
        <f t="shared" si="252"/>
        <v>0</v>
      </c>
      <c r="S1561">
        <f t="shared" si="252"/>
        <v>0</v>
      </c>
      <c r="T1561">
        <f t="shared" si="252"/>
        <v>0</v>
      </c>
      <c r="U1561">
        <f t="shared" si="252"/>
        <v>0</v>
      </c>
      <c r="V1561">
        <f t="shared" si="252"/>
        <v>0</v>
      </c>
      <c r="W1561">
        <f t="shared" si="252"/>
        <v>0</v>
      </c>
      <c r="X1561">
        <f t="shared" si="252"/>
        <v>0</v>
      </c>
      <c r="Y1561">
        <f t="shared" si="253"/>
        <v>0</v>
      </c>
      <c r="Z1561">
        <f t="shared" si="253"/>
        <v>0</v>
      </c>
      <c r="AA1561">
        <f t="shared" si="253"/>
        <v>0</v>
      </c>
      <c r="AB1561">
        <f t="shared" si="253"/>
        <v>0</v>
      </c>
      <c r="AC1561">
        <f t="shared" si="253"/>
        <v>1</v>
      </c>
    </row>
    <row r="1562" spans="1:29">
      <c r="A1562">
        <f>Schools!A1562</f>
        <v>131395</v>
      </c>
      <c r="B1562" t="str">
        <f>Schools!B1562</f>
        <v>Browns School</v>
      </c>
      <c r="C1562" t="str">
        <f>Schools!C1562</f>
        <v>Independent School</v>
      </c>
      <c r="D1562" t="str">
        <f>Schools!D1562</f>
        <v>Inadequate</v>
      </c>
      <c r="E1562" t="str">
        <f>Schools!E1562</f>
        <v>/provider/27/131395</v>
      </c>
      <c r="F1562" t="str">
        <f>Schools!F1562</f>
        <v>Hawstead Lane, Chelsfield, Orpington, Kent, BR6 7PH</v>
      </c>
      <c r="G1562" s="17">
        <f>Schools!G1562</f>
        <v>43168</v>
      </c>
      <c r="H1562">
        <f>Schools!H1562</f>
        <v>2759761</v>
      </c>
      <c r="I1562" t="str">
        <f>Schools!I1562</f>
        <v>2759761.txt</v>
      </c>
      <c r="J1562" t="str">
        <f>Schools!J1562</f>
        <v>https://files.api.ofsted.gov.uk/v1/file/2759761</v>
      </c>
      <c r="K1562" t="str">
        <f>Schools!K1562</f>
        <v>Additional inspection</v>
      </c>
      <c r="L1562" t="b">
        <f t="shared" ref="L1562:AA1571" si="254">VLOOKUP($A1562,rMentions,COLUMN()-9,FALSE)</f>
        <v>0</v>
      </c>
      <c r="M1562">
        <f t="shared" si="254"/>
        <v>0</v>
      </c>
      <c r="N1562">
        <f t="shared" si="254"/>
        <v>2</v>
      </c>
      <c r="O1562">
        <f t="shared" si="254"/>
        <v>0</v>
      </c>
      <c r="P1562">
        <f t="shared" si="254"/>
        <v>0</v>
      </c>
      <c r="Q1562">
        <f t="shared" si="254"/>
        <v>0</v>
      </c>
      <c r="R1562">
        <f t="shared" si="254"/>
        <v>0</v>
      </c>
      <c r="S1562">
        <f t="shared" si="254"/>
        <v>0</v>
      </c>
      <c r="T1562">
        <f t="shared" si="254"/>
        <v>0</v>
      </c>
      <c r="U1562">
        <f t="shared" si="254"/>
        <v>0</v>
      </c>
      <c r="V1562">
        <f t="shared" si="254"/>
        <v>0</v>
      </c>
      <c r="W1562">
        <f t="shared" si="254"/>
        <v>0</v>
      </c>
      <c r="X1562">
        <f t="shared" si="254"/>
        <v>0</v>
      </c>
      <c r="Y1562">
        <f t="shared" si="254"/>
        <v>0</v>
      </c>
      <c r="Z1562">
        <f t="shared" si="254"/>
        <v>0</v>
      </c>
      <c r="AA1562">
        <f t="shared" si="254"/>
        <v>0</v>
      </c>
      <c r="AB1562">
        <f t="shared" si="253"/>
        <v>0</v>
      </c>
      <c r="AC1562">
        <f t="shared" si="253"/>
        <v>2</v>
      </c>
    </row>
    <row r="1563" spans="1:29">
      <c r="A1563">
        <f>Schools!A1563</f>
        <v>131425</v>
      </c>
      <c r="B1563" t="str">
        <f>Schools!B1563</f>
        <v>Priory Woods School</v>
      </c>
      <c r="C1563" t="str">
        <f>Schools!C1563</f>
        <v>Special School</v>
      </c>
      <c r="D1563">
        <f>Schools!D1563</f>
        <v>0</v>
      </c>
      <c r="E1563" t="str">
        <f>Schools!E1563</f>
        <v>/provider/25/131425</v>
      </c>
      <c r="F1563" t="str">
        <f>Schools!F1563</f>
        <v>Tothill Avenue, Netherfields, Middlesbrough, TS3 0RH</v>
      </c>
      <c r="G1563" s="17">
        <f>Schools!G1563</f>
        <v>43244</v>
      </c>
      <c r="H1563">
        <f>Schools!H1563</f>
        <v>2775601</v>
      </c>
      <c r="I1563" t="str">
        <f>Schools!I1563</f>
        <v>2775601.txt</v>
      </c>
      <c r="J1563" t="str">
        <f>Schools!J1563</f>
        <v>https://files.api.ofsted.gov.uk/v1/file/2775601</v>
      </c>
      <c r="K1563" t="str">
        <f>Schools!K1563</f>
        <v>Short inspection</v>
      </c>
      <c r="L1563" t="b">
        <f t="shared" si="254"/>
        <v>0</v>
      </c>
      <c r="M1563">
        <f t="shared" si="254"/>
        <v>0</v>
      </c>
      <c r="N1563">
        <f t="shared" si="254"/>
        <v>0</v>
      </c>
      <c r="O1563">
        <f t="shared" si="254"/>
        <v>0</v>
      </c>
      <c r="P1563">
        <f t="shared" si="254"/>
        <v>2</v>
      </c>
      <c r="Q1563">
        <f t="shared" si="254"/>
        <v>0</v>
      </c>
      <c r="R1563">
        <f t="shared" si="254"/>
        <v>0</v>
      </c>
      <c r="S1563">
        <f t="shared" si="254"/>
        <v>0</v>
      </c>
      <c r="T1563">
        <f t="shared" si="254"/>
        <v>0</v>
      </c>
      <c r="U1563">
        <f t="shared" si="254"/>
        <v>0</v>
      </c>
      <c r="V1563">
        <f t="shared" si="254"/>
        <v>0</v>
      </c>
      <c r="W1563">
        <f t="shared" si="254"/>
        <v>0</v>
      </c>
      <c r="X1563">
        <f t="shared" si="254"/>
        <v>0</v>
      </c>
      <c r="Y1563">
        <f t="shared" si="253"/>
        <v>0</v>
      </c>
      <c r="Z1563">
        <f t="shared" si="253"/>
        <v>0</v>
      </c>
      <c r="AA1563">
        <f t="shared" si="253"/>
        <v>0</v>
      </c>
      <c r="AB1563">
        <f t="shared" si="253"/>
        <v>1</v>
      </c>
      <c r="AC1563">
        <f t="shared" si="253"/>
        <v>0</v>
      </c>
    </row>
    <row r="1564" spans="1:29">
      <c r="A1564">
        <f>Schools!A1564</f>
        <v>130391</v>
      </c>
      <c r="B1564" t="str">
        <f>Schools!B1564</f>
        <v>Andalusia Academy Bristol</v>
      </c>
      <c r="C1564" t="str">
        <f>Schools!C1564</f>
        <v>Independent School</v>
      </c>
      <c r="D1564" t="str">
        <f>Schools!D1564</f>
        <v>Inadequate</v>
      </c>
      <c r="E1564" t="str">
        <f>Schools!E1564</f>
        <v>/provider/27/130391</v>
      </c>
      <c r="F1564" t="str">
        <f>Schools!F1564</f>
        <v>Old School Building, St Matthias Park, St Philips, Bristol, Avon, BS2 0BA</v>
      </c>
      <c r="G1564" s="17">
        <f>Schools!G1564</f>
        <v>43045</v>
      </c>
      <c r="H1564">
        <f>Schools!H1564</f>
        <v>2735243</v>
      </c>
      <c r="I1564" t="str">
        <f>Schools!I1564</f>
        <v>2735243.txt</v>
      </c>
      <c r="J1564" t="str">
        <f>Schools!J1564</f>
        <v>https://files.api.ofsted.gov.uk/v1/file/2735243</v>
      </c>
      <c r="K1564" t="str">
        <f>Schools!K1564</f>
        <v>Standard inspection</v>
      </c>
      <c r="L1564" t="b">
        <f t="shared" si="254"/>
        <v>0</v>
      </c>
      <c r="M1564">
        <f t="shared" si="254"/>
        <v>2</v>
      </c>
      <c r="N1564">
        <f t="shared" si="254"/>
        <v>8</v>
      </c>
      <c r="O1564">
        <f t="shared" si="254"/>
        <v>0</v>
      </c>
      <c r="P1564">
        <f t="shared" si="254"/>
        <v>0</v>
      </c>
      <c r="Q1564">
        <f t="shared" si="254"/>
        <v>0</v>
      </c>
      <c r="R1564">
        <f t="shared" si="254"/>
        <v>0</v>
      </c>
      <c r="S1564">
        <f t="shared" si="254"/>
        <v>0</v>
      </c>
      <c r="T1564">
        <f t="shared" si="254"/>
        <v>3</v>
      </c>
      <c r="U1564">
        <f t="shared" si="254"/>
        <v>0</v>
      </c>
      <c r="V1564">
        <f t="shared" si="254"/>
        <v>0</v>
      </c>
      <c r="W1564">
        <f t="shared" si="254"/>
        <v>0</v>
      </c>
      <c r="X1564">
        <f t="shared" si="254"/>
        <v>0</v>
      </c>
      <c r="Y1564">
        <f t="shared" si="253"/>
        <v>0</v>
      </c>
      <c r="Z1564">
        <f t="shared" si="253"/>
        <v>0</v>
      </c>
      <c r="AA1564">
        <f t="shared" si="253"/>
        <v>0</v>
      </c>
      <c r="AB1564">
        <f t="shared" si="253"/>
        <v>0</v>
      </c>
      <c r="AC1564">
        <f t="shared" si="253"/>
        <v>5</v>
      </c>
    </row>
    <row r="1565" spans="1:29">
      <c r="A1565">
        <f>Schools!A1565</f>
        <v>130398</v>
      </c>
      <c r="B1565" t="str">
        <f>Schools!B1565</f>
        <v>Thomas's Clapham</v>
      </c>
      <c r="C1565" t="str">
        <f>Schools!C1565</f>
        <v>Independent School</v>
      </c>
      <c r="D1565" t="str">
        <f>Schools!D1565</f>
        <v>Outstanding</v>
      </c>
      <c r="E1565" t="str">
        <f>Schools!E1565</f>
        <v>/provider/27/130398</v>
      </c>
      <c r="F1565" t="str">
        <f>Schools!F1565</f>
        <v>Broomwood Road, Wandsworth, London, SW11 6JZ</v>
      </c>
      <c r="G1565" s="17">
        <f>Schools!G1565</f>
        <v>43158</v>
      </c>
      <c r="H1565">
        <f>Schools!H1565</f>
        <v>2756705</v>
      </c>
      <c r="I1565" t="str">
        <f>Schools!I1565</f>
        <v>2756705.txt</v>
      </c>
      <c r="J1565" t="str">
        <f>Schools!J1565</f>
        <v>https://files.api.ofsted.gov.uk/v1/file/2756705</v>
      </c>
      <c r="K1565" t="str">
        <f>Schools!K1565</f>
        <v>Standard inspection</v>
      </c>
      <c r="L1565" t="b">
        <f t="shared" si="254"/>
        <v>0</v>
      </c>
      <c r="M1565">
        <f t="shared" si="254"/>
        <v>2</v>
      </c>
      <c r="N1565">
        <f t="shared" si="254"/>
        <v>3</v>
      </c>
      <c r="O1565">
        <f t="shared" si="254"/>
        <v>3</v>
      </c>
      <c r="P1565">
        <f t="shared" si="254"/>
        <v>0</v>
      </c>
      <c r="Q1565">
        <f t="shared" si="254"/>
        <v>0</v>
      </c>
      <c r="R1565">
        <f t="shared" si="254"/>
        <v>0</v>
      </c>
      <c r="S1565">
        <f t="shared" si="254"/>
        <v>0</v>
      </c>
      <c r="T1565">
        <f t="shared" si="254"/>
        <v>0</v>
      </c>
      <c r="U1565">
        <f t="shared" si="254"/>
        <v>0</v>
      </c>
      <c r="V1565">
        <f t="shared" si="254"/>
        <v>0</v>
      </c>
      <c r="W1565">
        <f t="shared" si="254"/>
        <v>0</v>
      </c>
      <c r="X1565">
        <f t="shared" si="254"/>
        <v>0</v>
      </c>
      <c r="Y1565">
        <f t="shared" si="253"/>
        <v>0</v>
      </c>
      <c r="Z1565">
        <f t="shared" si="253"/>
        <v>0</v>
      </c>
      <c r="AA1565">
        <f t="shared" si="253"/>
        <v>0</v>
      </c>
      <c r="AB1565">
        <f t="shared" si="253"/>
        <v>1</v>
      </c>
      <c r="AC1565">
        <f t="shared" si="253"/>
        <v>1</v>
      </c>
    </row>
    <row r="1566" spans="1:29">
      <c r="A1566">
        <f>Schools!A1566</f>
        <v>130411</v>
      </c>
      <c r="B1566" t="str">
        <f>Schools!B1566</f>
        <v>St Charles Catholic Sixth Form College</v>
      </c>
      <c r="C1566" t="str">
        <f>Schools!C1566</f>
        <v>Sixth Form College</v>
      </c>
      <c r="D1566" t="str">
        <f>Schools!D1566</f>
        <v>Requires Improvement</v>
      </c>
      <c r="E1566" t="str">
        <f>Schools!E1566</f>
        <v>/provider/40/130411</v>
      </c>
      <c r="F1566" t="str">
        <f>Schools!F1566</f>
        <v>74 St Charles Square, North Kensington, London, W10 6EY</v>
      </c>
      <c r="G1566" s="17">
        <f>Schools!G1566</f>
        <v>43118</v>
      </c>
      <c r="H1566">
        <f>Schools!H1566</f>
        <v>2748811</v>
      </c>
      <c r="I1566" t="str">
        <f>Schools!I1566</f>
        <v>2748811.txt</v>
      </c>
      <c r="J1566" t="str">
        <f>Schools!J1566</f>
        <v>https://files.api.ofsted.gov.uk/v1/file/2748811</v>
      </c>
      <c r="K1566" t="str">
        <f>Schools!K1566</f>
        <v>Full inspection</v>
      </c>
      <c r="L1566" t="b">
        <f t="shared" si="254"/>
        <v>0</v>
      </c>
      <c r="M1566">
        <f t="shared" si="254"/>
        <v>2</v>
      </c>
      <c r="N1566">
        <f t="shared" si="254"/>
        <v>8</v>
      </c>
      <c r="O1566">
        <f t="shared" si="254"/>
        <v>0</v>
      </c>
      <c r="P1566">
        <f t="shared" si="254"/>
        <v>0</v>
      </c>
      <c r="Q1566">
        <f t="shared" si="254"/>
        <v>0</v>
      </c>
      <c r="R1566">
        <f t="shared" si="254"/>
        <v>0</v>
      </c>
      <c r="S1566">
        <f t="shared" si="254"/>
        <v>1</v>
      </c>
      <c r="T1566">
        <f t="shared" si="254"/>
        <v>0</v>
      </c>
      <c r="U1566">
        <f t="shared" si="254"/>
        <v>0</v>
      </c>
      <c r="V1566">
        <f t="shared" si="254"/>
        <v>0</v>
      </c>
      <c r="W1566">
        <f t="shared" si="254"/>
        <v>0</v>
      </c>
      <c r="X1566">
        <f t="shared" si="254"/>
        <v>0</v>
      </c>
      <c r="Y1566">
        <f t="shared" si="253"/>
        <v>1</v>
      </c>
      <c r="Z1566">
        <f t="shared" si="253"/>
        <v>0</v>
      </c>
      <c r="AA1566">
        <f t="shared" si="253"/>
        <v>1</v>
      </c>
      <c r="AB1566">
        <f t="shared" si="253"/>
        <v>1</v>
      </c>
      <c r="AC1566">
        <f t="shared" si="253"/>
        <v>10</v>
      </c>
    </row>
    <row r="1567" spans="1:29">
      <c r="A1567">
        <f>Schools!A1567</f>
        <v>131455</v>
      </c>
      <c r="B1567" t="str">
        <f>Schools!B1567</f>
        <v>Cambian Somerset School</v>
      </c>
      <c r="C1567" t="str">
        <f>Schools!C1567</f>
        <v>Independent School</v>
      </c>
      <c r="D1567" t="str">
        <f>Schools!D1567</f>
        <v>Good</v>
      </c>
      <c r="E1567" t="str">
        <f>Schools!E1567</f>
        <v>/provider/27/131455</v>
      </c>
      <c r="F1567" t="str">
        <f>Schools!F1567</f>
        <v>Creech Court, Mill Lane, Creech St Michael, Taunton, Somerset, TA3 5PX</v>
      </c>
      <c r="G1567" s="17">
        <f>Schools!G1567</f>
        <v>43209</v>
      </c>
      <c r="H1567">
        <f>Schools!H1567</f>
        <v>2768017</v>
      </c>
      <c r="I1567" t="str">
        <f>Schools!I1567</f>
        <v>2768017.txt</v>
      </c>
      <c r="J1567" t="str">
        <f>Schools!J1567</f>
        <v>https://files.api.ofsted.gov.uk/v1/file/2768017</v>
      </c>
      <c r="K1567" t="str">
        <f>Schools!K1567</f>
        <v>Standard inspection</v>
      </c>
      <c r="L1567" t="b">
        <f t="shared" si="254"/>
        <v>0</v>
      </c>
      <c r="M1567">
        <f t="shared" si="254"/>
        <v>1</v>
      </c>
      <c r="N1567">
        <f t="shared" si="254"/>
        <v>3</v>
      </c>
      <c r="O1567">
        <f t="shared" si="254"/>
        <v>0</v>
      </c>
      <c r="P1567">
        <f t="shared" si="254"/>
        <v>0</v>
      </c>
      <c r="Q1567">
        <f t="shared" si="254"/>
        <v>0</v>
      </c>
      <c r="R1567">
        <f t="shared" si="254"/>
        <v>0</v>
      </c>
      <c r="S1567">
        <f t="shared" si="254"/>
        <v>0</v>
      </c>
      <c r="T1567">
        <f t="shared" si="254"/>
        <v>0</v>
      </c>
      <c r="U1567">
        <f t="shared" si="254"/>
        <v>0</v>
      </c>
      <c r="V1567">
        <f t="shared" si="254"/>
        <v>0</v>
      </c>
      <c r="W1567">
        <f t="shared" si="254"/>
        <v>0</v>
      </c>
      <c r="X1567">
        <f t="shared" si="254"/>
        <v>0</v>
      </c>
      <c r="Y1567">
        <f t="shared" si="253"/>
        <v>0</v>
      </c>
      <c r="Z1567">
        <f t="shared" si="253"/>
        <v>0</v>
      </c>
      <c r="AA1567">
        <f t="shared" si="253"/>
        <v>0</v>
      </c>
      <c r="AB1567">
        <f t="shared" si="253"/>
        <v>1</v>
      </c>
      <c r="AC1567">
        <f t="shared" si="253"/>
        <v>4</v>
      </c>
    </row>
    <row r="1568" spans="1:29">
      <c r="A1568">
        <f>Schools!A1568</f>
        <v>125436</v>
      </c>
      <c r="B1568" t="str">
        <f>Schools!B1568</f>
        <v>Knowl Hill School</v>
      </c>
      <c r="C1568" t="str">
        <f>Schools!C1568</f>
        <v>Independent School</v>
      </c>
      <c r="D1568" t="str">
        <f>Schools!D1568</f>
        <v>Good</v>
      </c>
      <c r="E1568" t="str">
        <f>Schools!E1568</f>
        <v>/provider/27/125436</v>
      </c>
      <c r="F1568" t="str">
        <f>Schools!F1568</f>
        <v>School Lane, Pirbright, Woking, Surrey, GU24 0JN</v>
      </c>
      <c r="G1568" s="17">
        <f>Schools!G1568</f>
        <v>43070</v>
      </c>
      <c r="H1568">
        <f>Schools!H1568</f>
        <v>2740439</v>
      </c>
      <c r="I1568" t="str">
        <f>Schools!I1568</f>
        <v>2740439.txt</v>
      </c>
      <c r="J1568" t="str">
        <f>Schools!J1568</f>
        <v>https://files.api.ofsted.gov.uk/v1/file/2740439</v>
      </c>
      <c r="K1568" t="str">
        <f>Schools!K1568</f>
        <v>Standard inspection</v>
      </c>
      <c r="L1568" t="b">
        <f t="shared" si="254"/>
        <v>0</v>
      </c>
      <c r="M1568">
        <f t="shared" si="254"/>
        <v>3</v>
      </c>
      <c r="N1568">
        <f t="shared" si="254"/>
        <v>3</v>
      </c>
      <c r="O1568">
        <f t="shared" si="254"/>
        <v>0</v>
      </c>
      <c r="P1568">
        <f t="shared" si="254"/>
        <v>0</v>
      </c>
      <c r="Q1568">
        <f t="shared" si="254"/>
        <v>0</v>
      </c>
      <c r="R1568">
        <f t="shared" si="254"/>
        <v>0</v>
      </c>
      <c r="S1568">
        <f t="shared" si="254"/>
        <v>0</v>
      </c>
      <c r="T1568">
        <f t="shared" si="254"/>
        <v>0</v>
      </c>
      <c r="U1568">
        <f t="shared" si="254"/>
        <v>0</v>
      </c>
      <c r="V1568">
        <f t="shared" si="254"/>
        <v>0</v>
      </c>
      <c r="W1568">
        <f t="shared" si="254"/>
        <v>0</v>
      </c>
      <c r="X1568">
        <f t="shared" si="254"/>
        <v>0</v>
      </c>
      <c r="Y1568">
        <f t="shared" si="253"/>
        <v>0</v>
      </c>
      <c r="Z1568">
        <f t="shared" si="253"/>
        <v>0</v>
      </c>
      <c r="AA1568">
        <f t="shared" si="253"/>
        <v>0</v>
      </c>
      <c r="AB1568">
        <f t="shared" si="253"/>
        <v>3</v>
      </c>
      <c r="AC1568">
        <f t="shared" si="253"/>
        <v>1</v>
      </c>
    </row>
    <row r="1569" spans="1:29">
      <c r="A1569">
        <f>Schools!A1569</f>
        <v>130422</v>
      </c>
      <c r="B1569" t="str">
        <f>Schools!B1569</f>
        <v>St Francis Xavier Sixth Form College</v>
      </c>
      <c r="C1569" t="str">
        <f>Schools!C1569</f>
        <v>Sixth Form College</v>
      </c>
      <c r="D1569" t="str">
        <f>Schools!D1569</f>
        <v>Good</v>
      </c>
      <c r="E1569" t="str">
        <f>Schools!E1569</f>
        <v>/provider/40/130422</v>
      </c>
      <c r="F1569" t="str">
        <f>Schools!F1569</f>
        <v>Malwood Road, London, SW12 8EN</v>
      </c>
      <c r="G1569" s="17">
        <f>Schools!G1569</f>
        <v>43165</v>
      </c>
      <c r="H1569">
        <f>Schools!H1569</f>
        <v>2758723</v>
      </c>
      <c r="I1569" t="str">
        <f>Schools!I1569</f>
        <v>2758723.txt</v>
      </c>
      <c r="J1569" t="str">
        <f>Schools!J1569</f>
        <v>https://files.api.ofsted.gov.uk/v1/file/2758723</v>
      </c>
      <c r="K1569" t="str">
        <f>Schools!K1569</f>
        <v>Full inspection</v>
      </c>
      <c r="L1569" t="b">
        <f t="shared" si="254"/>
        <v>0</v>
      </c>
      <c r="M1569">
        <f t="shared" si="254"/>
        <v>7</v>
      </c>
      <c r="N1569">
        <f t="shared" si="254"/>
        <v>9</v>
      </c>
      <c r="O1569">
        <f t="shared" si="254"/>
        <v>2</v>
      </c>
      <c r="P1569">
        <f t="shared" si="254"/>
        <v>0</v>
      </c>
      <c r="Q1569">
        <f t="shared" si="254"/>
        <v>0</v>
      </c>
      <c r="R1569">
        <f t="shared" si="254"/>
        <v>0</v>
      </c>
      <c r="S1569">
        <f t="shared" si="254"/>
        <v>1</v>
      </c>
      <c r="T1569">
        <f t="shared" si="254"/>
        <v>0</v>
      </c>
      <c r="U1569">
        <f t="shared" si="254"/>
        <v>0</v>
      </c>
      <c r="V1569">
        <f t="shared" si="254"/>
        <v>0</v>
      </c>
      <c r="W1569">
        <f t="shared" si="254"/>
        <v>0</v>
      </c>
      <c r="X1569">
        <f t="shared" si="254"/>
        <v>0</v>
      </c>
      <c r="Y1569">
        <f t="shared" si="253"/>
        <v>1</v>
      </c>
      <c r="Z1569">
        <f t="shared" si="253"/>
        <v>0</v>
      </c>
      <c r="AA1569">
        <f t="shared" si="253"/>
        <v>2</v>
      </c>
      <c r="AB1569">
        <f t="shared" si="253"/>
        <v>3</v>
      </c>
      <c r="AC1569">
        <f t="shared" si="253"/>
        <v>10</v>
      </c>
    </row>
    <row r="1570" spans="1:29">
      <c r="A1570">
        <f>Schools!A1570</f>
        <v>125453</v>
      </c>
      <c r="B1570" t="str">
        <f>Schools!B1570</f>
        <v>St Piers School (Young Epilepsy)</v>
      </c>
      <c r="C1570" t="str">
        <f>Schools!C1570</f>
        <v>Special School</v>
      </c>
      <c r="D1570">
        <f>Schools!D1570</f>
        <v>0</v>
      </c>
      <c r="E1570" t="str">
        <f>Schools!E1570</f>
        <v>/provider/25/125453</v>
      </c>
      <c r="F1570" t="str">
        <f>Schools!F1570</f>
        <v>St Pier's Lane, Lingfield, Surrey, RH7 6PW</v>
      </c>
      <c r="G1570" s="17">
        <f>Schools!G1570</f>
        <v>43087</v>
      </c>
      <c r="H1570">
        <f>Schools!H1570</f>
        <v>2743843</v>
      </c>
      <c r="I1570" t="str">
        <f>Schools!I1570</f>
        <v>2743843.txt</v>
      </c>
      <c r="J1570" t="str">
        <f>Schools!J1570</f>
        <v>https://files.api.ofsted.gov.uk/v1/file/2743843</v>
      </c>
      <c r="K1570" t="str">
        <f>Schools!K1570</f>
        <v>Short inspection</v>
      </c>
      <c r="L1570" t="b">
        <f t="shared" si="254"/>
        <v>0</v>
      </c>
      <c r="M1570">
        <f t="shared" si="254"/>
        <v>0</v>
      </c>
      <c r="N1570">
        <f t="shared" si="254"/>
        <v>1</v>
      </c>
      <c r="O1570">
        <f t="shared" si="254"/>
        <v>0</v>
      </c>
      <c r="P1570">
        <f t="shared" si="254"/>
        <v>0</v>
      </c>
      <c r="Q1570">
        <f t="shared" si="254"/>
        <v>0</v>
      </c>
      <c r="R1570">
        <f t="shared" si="254"/>
        <v>0</v>
      </c>
      <c r="S1570">
        <f t="shared" si="254"/>
        <v>0</v>
      </c>
      <c r="T1570">
        <f t="shared" si="254"/>
        <v>0</v>
      </c>
      <c r="U1570">
        <f t="shared" si="254"/>
        <v>0</v>
      </c>
      <c r="V1570">
        <f t="shared" si="254"/>
        <v>0</v>
      </c>
      <c r="W1570">
        <f t="shared" si="254"/>
        <v>0</v>
      </c>
      <c r="X1570">
        <f t="shared" si="254"/>
        <v>0</v>
      </c>
      <c r="Y1570">
        <f t="shared" ref="Y1570:AC1585" si="255">VLOOKUP($A1570,rMentions,COLUMN()-9,FALSE)</f>
        <v>0</v>
      </c>
      <c r="Z1570">
        <f t="shared" si="255"/>
        <v>0</v>
      </c>
      <c r="AA1570">
        <f t="shared" si="255"/>
        <v>0</v>
      </c>
      <c r="AB1570">
        <f t="shared" si="255"/>
        <v>0</v>
      </c>
      <c r="AC1570">
        <f t="shared" si="255"/>
        <v>0</v>
      </c>
    </row>
    <row r="1571" spans="1:29">
      <c r="A1571">
        <f>Schools!A1571</f>
        <v>125454</v>
      </c>
      <c r="B1571" t="str">
        <f>Schools!B1571</f>
        <v>Moor House School &amp; College</v>
      </c>
      <c r="C1571" t="str">
        <f>Schools!C1571</f>
        <v>Special School</v>
      </c>
      <c r="D1571">
        <f>Schools!D1571</f>
        <v>0</v>
      </c>
      <c r="E1571" t="str">
        <f>Schools!E1571</f>
        <v>/provider/25/125454</v>
      </c>
      <c r="F1571" t="str">
        <f>Schools!F1571</f>
        <v>Mill Lane, Hurst Green, Oxted, Surrey, RH8 9AQ</v>
      </c>
      <c r="G1571" s="17">
        <f>Schools!G1571</f>
        <v>43038</v>
      </c>
      <c r="H1571">
        <f>Schools!H1571</f>
        <v>2733533</v>
      </c>
      <c r="I1571" t="str">
        <f>Schools!I1571</f>
        <v>2733533.txt</v>
      </c>
      <c r="J1571" t="str">
        <f>Schools!J1571</f>
        <v>https://files.api.ofsted.gov.uk/v1/file/2733533</v>
      </c>
      <c r="K1571" t="str">
        <f>Schools!K1571</f>
        <v>Short inspection</v>
      </c>
      <c r="L1571" t="b">
        <f t="shared" si="254"/>
        <v>0</v>
      </c>
      <c r="M1571">
        <f t="shared" si="254"/>
        <v>2</v>
      </c>
      <c r="N1571">
        <f t="shared" si="254"/>
        <v>1</v>
      </c>
      <c r="O1571">
        <f t="shared" si="254"/>
        <v>0</v>
      </c>
      <c r="P1571">
        <f t="shared" si="254"/>
        <v>0</v>
      </c>
      <c r="Q1571">
        <f t="shared" si="254"/>
        <v>0</v>
      </c>
      <c r="R1571">
        <f t="shared" si="254"/>
        <v>0</v>
      </c>
      <c r="S1571">
        <f t="shared" si="254"/>
        <v>0</v>
      </c>
      <c r="T1571">
        <f t="shared" si="254"/>
        <v>0</v>
      </c>
      <c r="U1571">
        <f t="shared" si="254"/>
        <v>0</v>
      </c>
      <c r="V1571">
        <f t="shared" si="254"/>
        <v>0</v>
      </c>
      <c r="W1571">
        <f t="shared" si="254"/>
        <v>0</v>
      </c>
      <c r="X1571">
        <f t="shared" si="254"/>
        <v>0</v>
      </c>
      <c r="Y1571">
        <f t="shared" si="255"/>
        <v>0</v>
      </c>
      <c r="Z1571">
        <f t="shared" si="255"/>
        <v>0</v>
      </c>
      <c r="AA1571">
        <f t="shared" si="255"/>
        <v>0</v>
      </c>
      <c r="AB1571">
        <f t="shared" si="255"/>
        <v>0</v>
      </c>
      <c r="AC1571">
        <f t="shared" si="255"/>
        <v>2</v>
      </c>
    </row>
    <row r="1572" spans="1:29">
      <c r="A1572">
        <f>Schools!A1572</f>
        <v>130433</v>
      </c>
      <c r="B1572" t="str">
        <f>Schools!B1572</f>
        <v>Coulsdon Sixth Form College</v>
      </c>
      <c r="C1572" t="str">
        <f>Schools!C1572</f>
        <v>Sixth Form College</v>
      </c>
      <c r="D1572" t="str">
        <f>Schools!D1572</f>
        <v>Good</v>
      </c>
      <c r="E1572" t="str">
        <f>Schools!E1572</f>
        <v>/provider/40/130433</v>
      </c>
      <c r="F1572" t="str">
        <f>Schools!F1572</f>
        <v>Placehouse Lane, Coulsdon, Surrey, CR5 1YA</v>
      </c>
      <c r="G1572" s="17">
        <f>Schools!G1572</f>
        <v>43217</v>
      </c>
      <c r="H1572">
        <f>Schools!H1572</f>
        <v>2770205</v>
      </c>
      <c r="I1572" t="str">
        <f>Schools!I1572</f>
        <v>2770205.txt</v>
      </c>
      <c r="J1572" t="str">
        <f>Schools!J1572</f>
        <v>https://files.api.ofsted.gov.uk/v1/file/2770205</v>
      </c>
      <c r="K1572" t="str">
        <f>Schools!K1572</f>
        <v>Short inspection</v>
      </c>
      <c r="L1572" t="b">
        <f t="shared" ref="L1572:AA1581" si="256">VLOOKUP($A1572,rMentions,COLUMN()-9,FALSE)</f>
        <v>0</v>
      </c>
      <c r="M1572">
        <f t="shared" si="256"/>
        <v>2</v>
      </c>
      <c r="N1572">
        <f t="shared" si="256"/>
        <v>1</v>
      </c>
      <c r="O1572">
        <f t="shared" si="256"/>
        <v>0</v>
      </c>
      <c r="P1572">
        <f t="shared" si="256"/>
        <v>0</v>
      </c>
      <c r="Q1572">
        <f t="shared" si="256"/>
        <v>0</v>
      </c>
      <c r="R1572">
        <f t="shared" si="256"/>
        <v>0</v>
      </c>
      <c r="S1572">
        <f t="shared" si="256"/>
        <v>0</v>
      </c>
      <c r="T1572">
        <f t="shared" si="256"/>
        <v>0</v>
      </c>
      <c r="U1572">
        <f t="shared" si="256"/>
        <v>0</v>
      </c>
      <c r="V1572">
        <f t="shared" si="256"/>
        <v>0</v>
      </c>
      <c r="W1572">
        <f t="shared" si="256"/>
        <v>0</v>
      </c>
      <c r="X1572">
        <f t="shared" si="256"/>
        <v>0</v>
      </c>
      <c r="Y1572">
        <f t="shared" si="256"/>
        <v>0</v>
      </c>
      <c r="Z1572">
        <f t="shared" si="256"/>
        <v>0</v>
      </c>
      <c r="AA1572">
        <f t="shared" si="256"/>
        <v>1</v>
      </c>
      <c r="AB1572">
        <f t="shared" si="255"/>
        <v>0</v>
      </c>
      <c r="AC1572">
        <f t="shared" si="255"/>
        <v>3</v>
      </c>
    </row>
    <row r="1573" spans="1:29">
      <c r="A1573">
        <f>Schools!A1573</f>
        <v>131479</v>
      </c>
      <c r="B1573" t="str">
        <f>Schools!B1573</f>
        <v>Hillside Specialist School and College</v>
      </c>
      <c r="C1573" t="str">
        <f>Schools!C1573</f>
        <v>Special School</v>
      </c>
      <c r="D1573" t="str">
        <f>Schools!D1573</f>
        <v>Good</v>
      </c>
      <c r="E1573" t="str">
        <f>Schools!E1573</f>
        <v>/provider/25/131479</v>
      </c>
      <c r="F1573" t="str">
        <f>Schools!F1573</f>
        <v>Ribchester Road, Longridge, Preston, Lancashire, PR3 3XB</v>
      </c>
      <c r="G1573" s="17">
        <f>Schools!G1573</f>
        <v>43173</v>
      </c>
      <c r="H1573">
        <f>Schools!H1573</f>
        <v>2760893</v>
      </c>
      <c r="I1573" t="str">
        <f>Schools!I1573</f>
        <v>2760893.txt</v>
      </c>
      <c r="J1573" t="str">
        <f>Schools!J1573</f>
        <v>https://files.api.ofsted.gov.uk/v1/file/2760893</v>
      </c>
      <c r="K1573" t="str">
        <f>Schools!K1573</f>
        <v>Full inspection</v>
      </c>
      <c r="L1573" t="b">
        <f t="shared" si="256"/>
        <v>0</v>
      </c>
      <c r="M1573">
        <f t="shared" si="256"/>
        <v>1</v>
      </c>
      <c r="N1573">
        <f t="shared" si="256"/>
        <v>3</v>
      </c>
      <c r="O1573">
        <f t="shared" si="256"/>
        <v>0</v>
      </c>
      <c r="P1573">
        <f t="shared" si="256"/>
        <v>0</v>
      </c>
      <c r="Q1573">
        <f t="shared" si="256"/>
        <v>0</v>
      </c>
      <c r="R1573">
        <f t="shared" si="256"/>
        <v>0</v>
      </c>
      <c r="S1573">
        <f t="shared" si="256"/>
        <v>0</v>
      </c>
      <c r="T1573">
        <f t="shared" si="256"/>
        <v>0</v>
      </c>
      <c r="U1573">
        <f t="shared" si="256"/>
        <v>0</v>
      </c>
      <c r="V1573">
        <f t="shared" si="256"/>
        <v>0</v>
      </c>
      <c r="W1573">
        <f t="shared" si="256"/>
        <v>0</v>
      </c>
      <c r="X1573">
        <f t="shared" si="256"/>
        <v>0</v>
      </c>
      <c r="Y1573">
        <f t="shared" si="255"/>
        <v>0</v>
      </c>
      <c r="Z1573">
        <f t="shared" si="255"/>
        <v>0</v>
      </c>
      <c r="AA1573">
        <f t="shared" si="255"/>
        <v>0</v>
      </c>
      <c r="AB1573">
        <f t="shared" si="255"/>
        <v>1</v>
      </c>
      <c r="AC1573">
        <f t="shared" si="255"/>
        <v>4</v>
      </c>
    </row>
    <row r="1574" spans="1:29">
      <c r="A1574">
        <f>Schools!A1574</f>
        <v>130434</v>
      </c>
      <c r="B1574" t="str">
        <f>Schools!B1574</f>
        <v>John Ruskin College</v>
      </c>
      <c r="C1574" t="str">
        <f>Schools!C1574</f>
        <v>Sixth Form College</v>
      </c>
      <c r="D1574" t="str">
        <f>Schools!D1574</f>
        <v>Requires Improvement</v>
      </c>
      <c r="E1574" t="str">
        <f>Schools!E1574</f>
        <v>/provider/40/130434</v>
      </c>
      <c r="F1574" t="str">
        <f>Schools!F1574</f>
        <v>Selsdon Park Road, South Croydon, Surrey, CR2 8JJ</v>
      </c>
      <c r="G1574" s="17">
        <f>Schools!G1574</f>
        <v>43047</v>
      </c>
      <c r="H1574">
        <f>Schools!H1574</f>
        <v>2735743</v>
      </c>
      <c r="I1574" t="str">
        <f>Schools!I1574</f>
        <v>2735743.txt</v>
      </c>
      <c r="J1574" t="str">
        <f>Schools!J1574</f>
        <v>https://files.api.ofsted.gov.uk/v1/file/2735743</v>
      </c>
      <c r="K1574" t="str">
        <f>Schools!K1574</f>
        <v>Full inspection</v>
      </c>
      <c r="L1574" t="b">
        <f t="shared" si="256"/>
        <v>0</v>
      </c>
      <c r="M1574">
        <f t="shared" si="256"/>
        <v>2</v>
      </c>
      <c r="N1574">
        <f t="shared" si="256"/>
        <v>10</v>
      </c>
      <c r="O1574">
        <f t="shared" si="256"/>
        <v>0</v>
      </c>
      <c r="P1574">
        <f t="shared" si="256"/>
        <v>0</v>
      </c>
      <c r="Q1574">
        <f t="shared" si="256"/>
        <v>0</v>
      </c>
      <c r="R1574">
        <f t="shared" si="256"/>
        <v>0</v>
      </c>
      <c r="S1574">
        <f t="shared" si="256"/>
        <v>0</v>
      </c>
      <c r="T1574">
        <f t="shared" si="256"/>
        <v>0</v>
      </c>
      <c r="U1574">
        <f t="shared" si="256"/>
        <v>0</v>
      </c>
      <c r="V1574">
        <f t="shared" si="256"/>
        <v>0</v>
      </c>
      <c r="W1574">
        <f t="shared" si="256"/>
        <v>0</v>
      </c>
      <c r="X1574">
        <f t="shared" si="256"/>
        <v>0</v>
      </c>
      <c r="Y1574">
        <f t="shared" si="255"/>
        <v>0</v>
      </c>
      <c r="Z1574">
        <f t="shared" si="255"/>
        <v>0</v>
      </c>
      <c r="AA1574">
        <f t="shared" si="255"/>
        <v>0</v>
      </c>
      <c r="AB1574">
        <f t="shared" si="255"/>
        <v>1</v>
      </c>
      <c r="AC1574">
        <f t="shared" si="255"/>
        <v>11</v>
      </c>
    </row>
    <row r="1575" spans="1:29">
      <c r="A1575">
        <f>Schools!A1575</f>
        <v>125456</v>
      </c>
      <c r="B1575" t="str">
        <f>Schools!B1575</f>
        <v>St Joseph's Specialist Trust</v>
      </c>
      <c r="C1575" t="str">
        <f>Schools!C1575</f>
        <v>Special School</v>
      </c>
      <c r="D1575">
        <f>Schools!D1575</f>
        <v>0</v>
      </c>
      <c r="E1575" t="str">
        <f>Schools!E1575</f>
        <v>/provider/25/125456</v>
      </c>
      <c r="F1575" t="str">
        <f>Schools!F1575</f>
        <v>Amlets Lane, Cranleigh, Surrey, GU6 7DH</v>
      </c>
      <c r="G1575" s="17">
        <f>Schools!G1575</f>
        <v>43073</v>
      </c>
      <c r="H1575">
        <f>Schools!H1575</f>
        <v>2740931</v>
      </c>
      <c r="I1575" t="str">
        <f>Schools!I1575</f>
        <v>2740931.txt</v>
      </c>
      <c r="J1575" t="str">
        <f>Schools!J1575</f>
        <v>https://files.api.ofsted.gov.uk/v1/file/2740931</v>
      </c>
      <c r="K1575" t="str">
        <f>Schools!K1575</f>
        <v>Short inspection</v>
      </c>
      <c r="L1575" t="b">
        <f t="shared" si="256"/>
        <v>0</v>
      </c>
      <c r="M1575">
        <f t="shared" si="256"/>
        <v>0</v>
      </c>
      <c r="N1575">
        <f t="shared" si="256"/>
        <v>1</v>
      </c>
      <c r="O1575">
        <f t="shared" si="256"/>
        <v>0</v>
      </c>
      <c r="P1575">
        <f t="shared" si="256"/>
        <v>0</v>
      </c>
      <c r="Q1575">
        <f t="shared" si="256"/>
        <v>0</v>
      </c>
      <c r="R1575">
        <f t="shared" si="256"/>
        <v>0</v>
      </c>
      <c r="S1575">
        <f t="shared" si="256"/>
        <v>0</v>
      </c>
      <c r="T1575">
        <f t="shared" si="256"/>
        <v>0</v>
      </c>
      <c r="U1575">
        <f t="shared" si="256"/>
        <v>0</v>
      </c>
      <c r="V1575">
        <f t="shared" si="256"/>
        <v>0</v>
      </c>
      <c r="W1575">
        <f t="shared" si="256"/>
        <v>0</v>
      </c>
      <c r="X1575">
        <f t="shared" si="256"/>
        <v>0</v>
      </c>
      <c r="Y1575">
        <f t="shared" si="255"/>
        <v>0</v>
      </c>
      <c r="Z1575">
        <f t="shared" si="255"/>
        <v>0</v>
      </c>
      <c r="AA1575">
        <f t="shared" si="255"/>
        <v>0</v>
      </c>
      <c r="AB1575">
        <f t="shared" si="255"/>
        <v>0</v>
      </c>
      <c r="AC1575">
        <f t="shared" si="255"/>
        <v>1</v>
      </c>
    </row>
    <row r="1576" spans="1:29">
      <c r="A1576">
        <f>Schools!A1576</f>
        <v>125457</v>
      </c>
      <c r="B1576" t="str">
        <f>Schools!B1576</f>
        <v>Chart Wood School</v>
      </c>
      <c r="C1576" t="str">
        <f>Schools!C1576</f>
        <v>Special School</v>
      </c>
      <c r="D1576" t="str">
        <f>Schools!D1576</f>
        <v>Inadequate</v>
      </c>
      <c r="E1576" t="str">
        <f>Schools!E1576</f>
        <v>/provider/25/125457</v>
      </c>
      <c r="F1576" t="str">
        <f>Schools!F1576</f>
        <v>Taynton Drive, Merstham, Redhill, Surrey, RH1 3PU</v>
      </c>
      <c r="G1576" s="17">
        <f>Schools!G1576</f>
        <v>43234</v>
      </c>
      <c r="H1576">
        <f>Schools!H1576</f>
        <v>2773285</v>
      </c>
      <c r="I1576" t="str">
        <f>Schools!I1576</f>
        <v>2773285.txt</v>
      </c>
      <c r="J1576" t="str">
        <f>Schools!J1576</f>
        <v>https://files.api.ofsted.gov.uk/v1/file/2773285</v>
      </c>
      <c r="K1576" t="str">
        <f>Schools!K1576</f>
        <v>Full inspection</v>
      </c>
      <c r="L1576" t="b">
        <f t="shared" si="256"/>
        <v>0</v>
      </c>
      <c r="M1576">
        <f t="shared" si="256"/>
        <v>3</v>
      </c>
      <c r="N1576">
        <f t="shared" si="256"/>
        <v>2</v>
      </c>
      <c r="O1576">
        <f t="shared" si="256"/>
        <v>1</v>
      </c>
      <c r="P1576">
        <f t="shared" si="256"/>
        <v>0</v>
      </c>
      <c r="Q1576">
        <f t="shared" si="256"/>
        <v>0</v>
      </c>
      <c r="R1576">
        <f t="shared" si="256"/>
        <v>0</v>
      </c>
      <c r="S1576">
        <f t="shared" si="256"/>
        <v>0</v>
      </c>
      <c r="T1576">
        <f t="shared" si="256"/>
        <v>0</v>
      </c>
      <c r="U1576">
        <f t="shared" si="256"/>
        <v>0</v>
      </c>
      <c r="V1576">
        <f t="shared" si="256"/>
        <v>0</v>
      </c>
      <c r="W1576">
        <f t="shared" si="256"/>
        <v>0</v>
      </c>
      <c r="X1576">
        <f t="shared" si="256"/>
        <v>0</v>
      </c>
      <c r="Y1576">
        <f t="shared" si="255"/>
        <v>0</v>
      </c>
      <c r="Z1576">
        <f t="shared" si="255"/>
        <v>0</v>
      </c>
      <c r="AA1576">
        <f t="shared" si="255"/>
        <v>0</v>
      </c>
      <c r="AB1576">
        <f t="shared" si="255"/>
        <v>1</v>
      </c>
      <c r="AC1576">
        <f t="shared" si="255"/>
        <v>2</v>
      </c>
    </row>
    <row r="1577" spans="1:29">
      <c r="A1577">
        <f>Schools!A1577</f>
        <v>125469</v>
      </c>
      <c r="B1577" t="str">
        <f>Schools!B1577</f>
        <v>Woodlands School</v>
      </c>
      <c r="C1577" t="str">
        <f>Schools!C1577</f>
        <v>Special School</v>
      </c>
      <c r="D1577">
        <f>Schools!D1577</f>
        <v>0</v>
      </c>
      <c r="E1577" t="str">
        <f>Schools!E1577</f>
        <v>/provider/25/125469</v>
      </c>
      <c r="F1577" t="str">
        <f>Schools!F1577</f>
        <v>Fortyfoot Road, Leatherhead, Surrey, KT22 8RY</v>
      </c>
      <c r="G1577" s="17">
        <f>Schools!G1577</f>
        <v>43213</v>
      </c>
      <c r="H1577">
        <f>Schools!H1577</f>
        <v>2768879</v>
      </c>
      <c r="I1577" t="str">
        <f>Schools!I1577</f>
        <v>2768879.txt</v>
      </c>
      <c r="J1577" t="str">
        <f>Schools!J1577</f>
        <v>https://files.api.ofsted.gov.uk/v1/file/2768879</v>
      </c>
      <c r="K1577" t="str">
        <f>Schools!K1577</f>
        <v>Short inspection</v>
      </c>
      <c r="L1577" t="b">
        <f t="shared" si="256"/>
        <v>0</v>
      </c>
      <c r="M1577">
        <f t="shared" si="256"/>
        <v>0</v>
      </c>
      <c r="N1577">
        <f t="shared" si="256"/>
        <v>0</v>
      </c>
      <c r="O1577">
        <f t="shared" si="256"/>
        <v>0</v>
      </c>
      <c r="P1577">
        <f t="shared" si="256"/>
        <v>0</v>
      </c>
      <c r="Q1577">
        <f t="shared" si="256"/>
        <v>0</v>
      </c>
      <c r="R1577">
        <f t="shared" si="256"/>
        <v>0</v>
      </c>
      <c r="S1577">
        <f t="shared" si="256"/>
        <v>0</v>
      </c>
      <c r="T1577">
        <f t="shared" si="256"/>
        <v>0</v>
      </c>
      <c r="U1577">
        <f t="shared" si="256"/>
        <v>0</v>
      </c>
      <c r="V1577">
        <f t="shared" si="256"/>
        <v>0</v>
      </c>
      <c r="W1577">
        <f t="shared" si="256"/>
        <v>0</v>
      </c>
      <c r="X1577">
        <f t="shared" si="256"/>
        <v>0</v>
      </c>
      <c r="Y1577">
        <f t="shared" si="255"/>
        <v>0</v>
      </c>
      <c r="Z1577">
        <f t="shared" si="255"/>
        <v>0</v>
      </c>
      <c r="AA1577">
        <f t="shared" si="255"/>
        <v>0</v>
      </c>
      <c r="AB1577">
        <f t="shared" si="255"/>
        <v>0</v>
      </c>
      <c r="AC1577">
        <f t="shared" si="255"/>
        <v>0</v>
      </c>
    </row>
    <row r="1578" spans="1:29">
      <c r="A1578">
        <f>Schools!A1578</f>
        <v>131504</v>
      </c>
      <c r="B1578" t="str">
        <f>Schools!B1578</f>
        <v>The Amicus School</v>
      </c>
      <c r="C1578" t="str">
        <f>Schools!C1578</f>
        <v>Independent School</v>
      </c>
      <c r="D1578" t="str">
        <f>Schools!D1578</f>
        <v>Good</v>
      </c>
      <c r="E1578" t="str">
        <f>Schools!E1578</f>
        <v>/provider/27/131504</v>
      </c>
      <c r="F1578" t="str">
        <f>Schools!F1578</f>
        <v>The Coach House, Arundel Road, Fontwell, Arundel, West Sussex, BN18 0SX</v>
      </c>
      <c r="G1578" s="17">
        <f>Schools!G1578</f>
        <v>43250</v>
      </c>
      <c r="H1578">
        <f>Schools!H1578</f>
        <v>2776299</v>
      </c>
      <c r="I1578" t="str">
        <f>Schools!I1578</f>
        <v>2776299.txt</v>
      </c>
      <c r="J1578" t="str">
        <f>Schools!J1578</f>
        <v>https://files.api.ofsted.gov.uk/v1/file/2776299</v>
      </c>
      <c r="K1578" t="str">
        <f>Schools!K1578</f>
        <v>Standard inspection</v>
      </c>
      <c r="L1578" t="b">
        <f t="shared" si="256"/>
        <v>0</v>
      </c>
      <c r="M1578">
        <f t="shared" si="256"/>
        <v>0</v>
      </c>
      <c r="N1578">
        <f t="shared" si="256"/>
        <v>6</v>
      </c>
      <c r="O1578">
        <f t="shared" si="256"/>
        <v>0</v>
      </c>
      <c r="P1578">
        <f t="shared" si="256"/>
        <v>0</v>
      </c>
      <c r="Q1578">
        <f t="shared" si="256"/>
        <v>0</v>
      </c>
      <c r="R1578">
        <f t="shared" si="256"/>
        <v>0</v>
      </c>
      <c r="S1578">
        <f t="shared" si="256"/>
        <v>0</v>
      </c>
      <c r="T1578">
        <f t="shared" si="256"/>
        <v>1</v>
      </c>
      <c r="U1578">
        <f t="shared" si="256"/>
        <v>0</v>
      </c>
      <c r="V1578">
        <f t="shared" si="256"/>
        <v>0</v>
      </c>
      <c r="W1578">
        <f t="shared" si="256"/>
        <v>0</v>
      </c>
      <c r="X1578">
        <f t="shared" si="256"/>
        <v>0</v>
      </c>
      <c r="Y1578">
        <f t="shared" si="255"/>
        <v>0</v>
      </c>
      <c r="Z1578">
        <f t="shared" si="255"/>
        <v>0</v>
      </c>
      <c r="AA1578">
        <f t="shared" si="255"/>
        <v>0</v>
      </c>
      <c r="AB1578">
        <f t="shared" si="255"/>
        <v>0</v>
      </c>
      <c r="AC1578">
        <f t="shared" si="255"/>
        <v>3</v>
      </c>
    </row>
    <row r="1579" spans="1:29">
      <c r="A1579">
        <f>Schools!A1579</f>
        <v>125474</v>
      </c>
      <c r="B1579" t="str">
        <f>Schools!B1579</f>
        <v>Portesbery School</v>
      </c>
      <c r="C1579" t="str">
        <f>Schools!C1579</f>
        <v>Special School</v>
      </c>
      <c r="D1579">
        <f>Schools!D1579</f>
        <v>0</v>
      </c>
      <c r="E1579" t="str">
        <f>Schools!E1579</f>
        <v>/provider/25/125474</v>
      </c>
      <c r="F1579" t="str">
        <f>Schools!F1579</f>
        <v>Newfoundland Road, Deepcut, Surrey, GU16 6TA</v>
      </c>
      <c r="G1579" s="17">
        <f>Schools!G1579</f>
        <v>43077</v>
      </c>
      <c r="H1579">
        <f>Schools!H1579</f>
        <v>2741915</v>
      </c>
      <c r="I1579" t="str">
        <f>Schools!I1579</f>
        <v>2741915.txt</v>
      </c>
      <c r="J1579" t="str">
        <f>Schools!J1579</f>
        <v>https://files.api.ofsted.gov.uk/v1/file/2741915</v>
      </c>
      <c r="K1579" t="str">
        <f>Schools!K1579</f>
        <v>Short inspection</v>
      </c>
      <c r="L1579" t="b">
        <f t="shared" si="256"/>
        <v>0</v>
      </c>
      <c r="M1579">
        <f t="shared" si="256"/>
        <v>0</v>
      </c>
      <c r="N1579">
        <f t="shared" si="256"/>
        <v>1</v>
      </c>
      <c r="O1579">
        <f t="shared" si="256"/>
        <v>0</v>
      </c>
      <c r="P1579">
        <f t="shared" si="256"/>
        <v>0</v>
      </c>
      <c r="Q1579">
        <f t="shared" si="256"/>
        <v>0</v>
      </c>
      <c r="R1579">
        <f t="shared" si="256"/>
        <v>0</v>
      </c>
      <c r="S1579">
        <f t="shared" si="256"/>
        <v>0</v>
      </c>
      <c r="T1579">
        <f t="shared" si="256"/>
        <v>0</v>
      </c>
      <c r="U1579">
        <f t="shared" si="256"/>
        <v>0</v>
      </c>
      <c r="V1579">
        <f t="shared" si="256"/>
        <v>0</v>
      </c>
      <c r="W1579">
        <f t="shared" si="256"/>
        <v>0</v>
      </c>
      <c r="X1579">
        <f t="shared" si="256"/>
        <v>0</v>
      </c>
      <c r="Y1579">
        <f t="shared" si="255"/>
        <v>0</v>
      </c>
      <c r="Z1579">
        <f t="shared" si="255"/>
        <v>0</v>
      </c>
      <c r="AA1579">
        <f t="shared" si="255"/>
        <v>0</v>
      </c>
      <c r="AB1579">
        <f t="shared" si="255"/>
        <v>0</v>
      </c>
      <c r="AC1579">
        <f t="shared" si="255"/>
        <v>1</v>
      </c>
    </row>
    <row r="1580" spans="1:29">
      <c r="A1580">
        <f>Schools!A1580</f>
        <v>130458</v>
      </c>
      <c r="B1580" t="str">
        <f>Schools!B1580</f>
        <v>Sir George Monoux College</v>
      </c>
      <c r="C1580" t="str">
        <f>Schools!C1580</f>
        <v>Sixth Form College</v>
      </c>
      <c r="D1580" t="str">
        <f>Schools!D1580</f>
        <v>Requires Improvement</v>
      </c>
      <c r="E1580" t="str">
        <f>Schools!E1580</f>
        <v>/provider/40/130458</v>
      </c>
      <c r="F1580" t="str">
        <f>Schools!F1580</f>
        <v>Chingford Road, Walthamstow, London, E17 5AA</v>
      </c>
      <c r="G1580" s="17">
        <f>Schools!G1580</f>
        <v>43144</v>
      </c>
      <c r="H1580">
        <f>Schools!H1580</f>
        <v>2753721</v>
      </c>
      <c r="I1580" t="str">
        <f>Schools!I1580</f>
        <v>2753721.txt</v>
      </c>
      <c r="J1580" t="str">
        <f>Schools!J1580</f>
        <v>https://files.api.ofsted.gov.uk/v1/file/2753721</v>
      </c>
      <c r="K1580" t="str">
        <f>Schools!K1580</f>
        <v>Full inspection</v>
      </c>
      <c r="L1580" t="b">
        <f t="shared" si="256"/>
        <v>0</v>
      </c>
      <c r="M1580">
        <f t="shared" si="256"/>
        <v>3</v>
      </c>
      <c r="N1580">
        <f t="shared" si="256"/>
        <v>8</v>
      </c>
      <c r="O1580">
        <f t="shared" si="256"/>
        <v>0</v>
      </c>
      <c r="P1580">
        <f t="shared" si="256"/>
        <v>0</v>
      </c>
      <c r="Q1580">
        <f t="shared" si="256"/>
        <v>0</v>
      </c>
      <c r="R1580">
        <f t="shared" si="256"/>
        <v>0</v>
      </c>
      <c r="S1580">
        <f t="shared" si="256"/>
        <v>0</v>
      </c>
      <c r="T1580">
        <f t="shared" si="256"/>
        <v>0</v>
      </c>
      <c r="U1580">
        <f t="shared" si="256"/>
        <v>0</v>
      </c>
      <c r="V1580">
        <f t="shared" si="256"/>
        <v>0</v>
      </c>
      <c r="W1580">
        <f t="shared" si="256"/>
        <v>0</v>
      </c>
      <c r="X1580">
        <f t="shared" si="256"/>
        <v>0</v>
      </c>
      <c r="Y1580">
        <f t="shared" si="255"/>
        <v>0</v>
      </c>
      <c r="Z1580">
        <f t="shared" si="255"/>
        <v>0</v>
      </c>
      <c r="AA1580">
        <f t="shared" si="255"/>
        <v>0</v>
      </c>
      <c r="AB1580">
        <f t="shared" si="255"/>
        <v>0</v>
      </c>
      <c r="AC1580">
        <f t="shared" si="255"/>
        <v>7</v>
      </c>
    </row>
    <row r="1581" spans="1:29">
      <c r="A1581">
        <f>Schools!A1581</f>
        <v>131512</v>
      </c>
      <c r="B1581" t="str">
        <f>Schools!B1581</f>
        <v>All Hallows RC High School</v>
      </c>
      <c r="C1581" t="str">
        <f>Schools!C1581</f>
        <v>Secondary</v>
      </c>
      <c r="D1581">
        <f>Schools!D1581</f>
        <v>0</v>
      </c>
      <c r="E1581" t="str">
        <f>Schools!E1581</f>
        <v>/provider/23/131512</v>
      </c>
      <c r="F1581" t="str">
        <f>Schools!F1581</f>
        <v>150 Eccles Old Road, Salford, Greater Manchester, M6 8AA</v>
      </c>
      <c r="G1581" s="17">
        <f>Schools!G1581</f>
        <v>43060</v>
      </c>
      <c r="H1581">
        <f>Schools!H1581</f>
        <v>2738045</v>
      </c>
      <c r="I1581" t="str">
        <f>Schools!I1581</f>
        <v>2738045.txt</v>
      </c>
      <c r="J1581" t="str">
        <f>Schools!J1581</f>
        <v>https://files.api.ofsted.gov.uk/v1/file/2738045</v>
      </c>
      <c r="K1581" t="str">
        <f>Schools!K1581</f>
        <v>Short inspection</v>
      </c>
      <c r="L1581" t="b">
        <f t="shared" si="256"/>
        <v>0</v>
      </c>
      <c r="M1581">
        <f t="shared" si="256"/>
        <v>5</v>
      </c>
      <c r="N1581">
        <f t="shared" si="256"/>
        <v>1</v>
      </c>
      <c r="O1581">
        <f t="shared" si="256"/>
        <v>0</v>
      </c>
      <c r="P1581">
        <f t="shared" si="256"/>
        <v>0</v>
      </c>
      <c r="Q1581">
        <f t="shared" si="256"/>
        <v>0</v>
      </c>
      <c r="R1581">
        <f t="shared" si="256"/>
        <v>0</v>
      </c>
      <c r="S1581">
        <f t="shared" si="256"/>
        <v>0</v>
      </c>
      <c r="T1581">
        <f t="shared" si="256"/>
        <v>0</v>
      </c>
      <c r="U1581">
        <f t="shared" si="256"/>
        <v>0</v>
      </c>
      <c r="V1581">
        <f t="shared" si="256"/>
        <v>0</v>
      </c>
      <c r="W1581">
        <f t="shared" si="256"/>
        <v>0</v>
      </c>
      <c r="X1581">
        <f t="shared" si="256"/>
        <v>0</v>
      </c>
      <c r="Y1581">
        <f t="shared" si="255"/>
        <v>0</v>
      </c>
      <c r="Z1581">
        <f t="shared" si="255"/>
        <v>0</v>
      </c>
      <c r="AA1581">
        <f t="shared" si="255"/>
        <v>0</v>
      </c>
      <c r="AB1581">
        <f t="shared" si="255"/>
        <v>0</v>
      </c>
      <c r="AC1581">
        <f t="shared" si="255"/>
        <v>8</v>
      </c>
    </row>
    <row r="1582" spans="1:29">
      <c r="A1582">
        <f>Schools!A1582</f>
        <v>125480</v>
      </c>
      <c r="B1582" t="str">
        <f>Schools!B1582</f>
        <v>Philip Southcote School</v>
      </c>
      <c r="C1582" t="str">
        <f>Schools!C1582</f>
        <v>Special School</v>
      </c>
      <c r="D1582">
        <f>Schools!D1582</f>
        <v>0</v>
      </c>
      <c r="E1582" t="str">
        <f>Schools!E1582</f>
        <v>/provider/25/125480</v>
      </c>
      <c r="F1582" t="str">
        <f>Schools!F1582</f>
        <v>Addlestone Moor, Addlestone, Surrey, KT15 2QH</v>
      </c>
      <c r="G1582" s="17">
        <f>Schools!G1582</f>
        <v>43294</v>
      </c>
      <c r="H1582">
        <f>Schools!H1582</f>
        <v>2785559</v>
      </c>
      <c r="I1582" t="str">
        <f>Schools!I1582</f>
        <v>2785559.txt</v>
      </c>
      <c r="J1582" t="str">
        <f>Schools!J1582</f>
        <v>https://files.api.ofsted.gov.uk/v1/file/2785559</v>
      </c>
      <c r="K1582" t="str">
        <f>Schools!K1582</f>
        <v>Short inspection</v>
      </c>
      <c r="L1582" t="b">
        <f t="shared" ref="L1582:AA1591" si="257">VLOOKUP($A1582,rMentions,COLUMN()-9,FALSE)</f>
        <v>0</v>
      </c>
      <c r="M1582">
        <f t="shared" si="257"/>
        <v>0</v>
      </c>
      <c r="N1582">
        <f t="shared" si="257"/>
        <v>0</v>
      </c>
      <c r="O1582">
        <f t="shared" si="257"/>
        <v>0</v>
      </c>
      <c r="P1582">
        <f t="shared" si="257"/>
        <v>0</v>
      </c>
      <c r="Q1582">
        <f t="shared" si="257"/>
        <v>0</v>
      </c>
      <c r="R1582">
        <f t="shared" si="257"/>
        <v>0</v>
      </c>
      <c r="S1582">
        <f t="shared" si="257"/>
        <v>0</v>
      </c>
      <c r="T1582">
        <f t="shared" si="257"/>
        <v>0</v>
      </c>
      <c r="U1582">
        <f t="shared" si="257"/>
        <v>0</v>
      </c>
      <c r="V1582">
        <f t="shared" si="257"/>
        <v>0</v>
      </c>
      <c r="W1582">
        <f t="shared" si="257"/>
        <v>0</v>
      </c>
      <c r="X1582">
        <f t="shared" si="257"/>
        <v>0</v>
      </c>
      <c r="Y1582">
        <f t="shared" si="257"/>
        <v>0</v>
      </c>
      <c r="Z1582">
        <f t="shared" si="257"/>
        <v>0</v>
      </c>
      <c r="AA1582">
        <f t="shared" si="257"/>
        <v>0</v>
      </c>
      <c r="AB1582">
        <f t="shared" si="255"/>
        <v>0</v>
      </c>
      <c r="AC1582">
        <f t="shared" si="255"/>
        <v>0</v>
      </c>
    </row>
    <row r="1583" spans="1:29">
      <c r="A1583">
        <f>Schools!A1583</f>
        <v>130468</v>
      </c>
      <c r="B1583" t="str">
        <f>Schools!B1583</f>
        <v>Joseph Chamberlain Sixth Form College</v>
      </c>
      <c r="C1583" t="str">
        <f>Schools!C1583</f>
        <v>Sixth Form College</v>
      </c>
      <c r="D1583" t="str">
        <f>Schools!D1583</f>
        <v>Outstanding</v>
      </c>
      <c r="E1583" t="str">
        <f>Schools!E1583</f>
        <v>/provider/40/130468</v>
      </c>
      <c r="F1583" t="str">
        <f>Schools!F1583</f>
        <v>Belgrave Road, Highgate, Birmingham, West Midlands, B12 9FF</v>
      </c>
      <c r="G1583" s="17">
        <f>Schools!G1583</f>
        <v>43090</v>
      </c>
      <c r="H1583">
        <f>Schools!H1583</f>
        <v>2744889</v>
      </c>
      <c r="I1583" t="str">
        <f>Schools!I1583</f>
        <v>2744889.txt</v>
      </c>
      <c r="J1583" t="str">
        <f>Schools!J1583</f>
        <v>https://files.api.ofsted.gov.uk/v1/file/2744889</v>
      </c>
      <c r="K1583" t="str">
        <f>Schools!K1583</f>
        <v>Full inspection</v>
      </c>
      <c r="L1583" t="b">
        <f t="shared" si="257"/>
        <v>0</v>
      </c>
      <c r="M1583">
        <f t="shared" si="257"/>
        <v>7</v>
      </c>
      <c r="N1583">
        <f t="shared" si="257"/>
        <v>13</v>
      </c>
      <c r="O1583">
        <f t="shared" si="257"/>
        <v>0</v>
      </c>
      <c r="P1583">
        <f t="shared" si="257"/>
        <v>0</v>
      </c>
      <c r="Q1583">
        <f t="shared" si="257"/>
        <v>0</v>
      </c>
      <c r="R1583">
        <f t="shared" si="257"/>
        <v>0</v>
      </c>
      <c r="S1583">
        <f t="shared" si="257"/>
        <v>2</v>
      </c>
      <c r="T1583">
        <f t="shared" si="257"/>
        <v>0</v>
      </c>
      <c r="U1583">
        <f t="shared" si="257"/>
        <v>0</v>
      </c>
      <c r="V1583">
        <f t="shared" si="257"/>
        <v>0</v>
      </c>
      <c r="W1583">
        <f t="shared" si="257"/>
        <v>0</v>
      </c>
      <c r="X1583">
        <f t="shared" si="257"/>
        <v>0</v>
      </c>
      <c r="Y1583">
        <f t="shared" si="255"/>
        <v>4</v>
      </c>
      <c r="Z1583">
        <f t="shared" si="255"/>
        <v>1</v>
      </c>
      <c r="AA1583">
        <f t="shared" si="255"/>
        <v>2</v>
      </c>
      <c r="AB1583">
        <f t="shared" si="255"/>
        <v>2</v>
      </c>
      <c r="AC1583">
        <f t="shared" si="255"/>
        <v>18</v>
      </c>
    </row>
    <row r="1584" spans="1:29">
      <c r="A1584">
        <f>Schools!A1584</f>
        <v>130469</v>
      </c>
      <c r="B1584" t="str">
        <f>Schools!B1584</f>
        <v>Cadbury Sixth Form College</v>
      </c>
      <c r="C1584" t="str">
        <f>Schools!C1584</f>
        <v>Sixth Form College</v>
      </c>
      <c r="D1584" t="str">
        <f>Schools!D1584</f>
        <v>Requires Improvement</v>
      </c>
      <c r="E1584" t="str">
        <f>Schools!E1584</f>
        <v>/provider/40/130469</v>
      </c>
      <c r="F1584" t="str">
        <f>Schools!F1584</f>
        <v>Downland Close, Redditch Road, Kings Norton, Birmingham, West Midlands, B38 8QT</v>
      </c>
      <c r="G1584" s="17">
        <f>Schools!G1584</f>
        <v>43206</v>
      </c>
      <c r="H1584">
        <f>Schools!H1584</f>
        <v>2767155</v>
      </c>
      <c r="I1584" t="str">
        <f>Schools!I1584</f>
        <v>2767155.txt</v>
      </c>
      <c r="J1584" t="str">
        <f>Schools!J1584</f>
        <v>https://files.api.ofsted.gov.uk/v1/file/2767155</v>
      </c>
      <c r="K1584" t="str">
        <f>Schools!K1584</f>
        <v>Full inspection</v>
      </c>
      <c r="L1584" t="b">
        <f t="shared" si="257"/>
        <v>0</v>
      </c>
      <c r="M1584">
        <f t="shared" si="257"/>
        <v>4</v>
      </c>
      <c r="N1584">
        <f t="shared" si="257"/>
        <v>6</v>
      </c>
      <c r="O1584">
        <f t="shared" si="257"/>
        <v>0</v>
      </c>
      <c r="P1584">
        <f t="shared" si="257"/>
        <v>1</v>
      </c>
      <c r="Q1584">
        <f t="shared" si="257"/>
        <v>0</v>
      </c>
      <c r="R1584">
        <f t="shared" si="257"/>
        <v>0</v>
      </c>
      <c r="S1584">
        <f t="shared" si="257"/>
        <v>0</v>
      </c>
      <c r="T1584">
        <f t="shared" si="257"/>
        <v>0</v>
      </c>
      <c r="U1584">
        <f t="shared" si="257"/>
        <v>0</v>
      </c>
      <c r="V1584">
        <f t="shared" si="257"/>
        <v>0</v>
      </c>
      <c r="W1584">
        <f t="shared" si="257"/>
        <v>0</v>
      </c>
      <c r="X1584">
        <f t="shared" si="257"/>
        <v>0</v>
      </c>
      <c r="Y1584">
        <f t="shared" si="255"/>
        <v>0</v>
      </c>
      <c r="Z1584">
        <f t="shared" si="255"/>
        <v>1</v>
      </c>
      <c r="AA1584">
        <f t="shared" si="255"/>
        <v>2</v>
      </c>
      <c r="AB1584">
        <f t="shared" si="255"/>
        <v>0</v>
      </c>
      <c r="AC1584">
        <f t="shared" si="255"/>
        <v>7</v>
      </c>
    </row>
    <row r="1585" spans="1:29">
      <c r="A1585">
        <f>Schools!A1585</f>
        <v>145987</v>
      </c>
      <c r="B1585" t="str">
        <f>Schools!B1585</f>
        <v>Oak View School</v>
      </c>
      <c r="C1585" t="str">
        <f>Schools!C1585</f>
        <v>Special School</v>
      </c>
      <c r="D1585">
        <f>Schools!D1585</f>
        <v>0</v>
      </c>
      <c r="E1585" t="str">
        <f>Schools!E1585</f>
        <v>/provider/25/145987</v>
      </c>
      <c r="F1585" t="str">
        <f>Schools!F1585</f>
        <v>Whitehills Road, Loughton, Essex, IG10 1TS</v>
      </c>
      <c r="G1585" s="17">
        <f>Schools!G1585</f>
        <v>43285</v>
      </c>
      <c r="H1585">
        <f>Schools!H1585</f>
        <v>2783755</v>
      </c>
      <c r="I1585" t="str">
        <f>Schools!I1585</f>
        <v>2783755.txt</v>
      </c>
      <c r="J1585" t="str">
        <f>Schools!J1585</f>
        <v>https://files.api.ofsted.gov.uk/v1/file/2783755</v>
      </c>
      <c r="K1585" t="str">
        <f>Schools!K1585</f>
        <v>Academy conversion letter</v>
      </c>
      <c r="L1585" t="b">
        <f t="shared" si="257"/>
        <v>0</v>
      </c>
      <c r="M1585">
        <f t="shared" si="257"/>
        <v>0</v>
      </c>
      <c r="N1585">
        <f t="shared" si="257"/>
        <v>0</v>
      </c>
      <c r="O1585">
        <f t="shared" si="257"/>
        <v>0</v>
      </c>
      <c r="P1585">
        <f t="shared" si="257"/>
        <v>0</v>
      </c>
      <c r="Q1585">
        <f t="shared" si="257"/>
        <v>0</v>
      </c>
      <c r="R1585">
        <f t="shared" si="257"/>
        <v>0</v>
      </c>
      <c r="S1585">
        <f t="shared" si="257"/>
        <v>0</v>
      </c>
      <c r="T1585">
        <f t="shared" si="257"/>
        <v>0</v>
      </c>
      <c r="U1585">
        <f t="shared" si="257"/>
        <v>0</v>
      </c>
      <c r="V1585">
        <f t="shared" si="257"/>
        <v>0</v>
      </c>
      <c r="W1585">
        <f t="shared" si="257"/>
        <v>0</v>
      </c>
      <c r="X1585">
        <f t="shared" si="257"/>
        <v>0</v>
      </c>
      <c r="Y1585">
        <f t="shared" si="255"/>
        <v>0</v>
      </c>
      <c r="Z1585">
        <f t="shared" si="255"/>
        <v>0</v>
      </c>
      <c r="AA1585">
        <f t="shared" si="255"/>
        <v>0</v>
      </c>
      <c r="AB1585">
        <f t="shared" si="255"/>
        <v>0</v>
      </c>
      <c r="AC1585">
        <f t="shared" si="255"/>
        <v>0</v>
      </c>
    </row>
    <row r="1586" spans="1:29">
      <c r="A1586">
        <f>Schools!A1586</f>
        <v>146013</v>
      </c>
      <c r="B1586" t="str">
        <f>Schools!B1586</f>
        <v>New Siblands School</v>
      </c>
      <c r="C1586" t="str">
        <f>Schools!C1586</f>
        <v>Special School</v>
      </c>
      <c r="D1586">
        <f>Schools!D1586</f>
        <v>0</v>
      </c>
      <c r="E1586" t="str">
        <f>Schools!E1586</f>
        <v>/provider/25/146013</v>
      </c>
      <c r="F1586" t="str">
        <f>Schools!F1586</f>
        <v>Easton Hill Road, Thornbury, Bristol, BS35 2JU</v>
      </c>
      <c r="G1586" s="17">
        <f>Schools!G1586</f>
        <v>43285</v>
      </c>
      <c r="H1586">
        <f>Schools!H1586</f>
        <v>2783799</v>
      </c>
      <c r="I1586" t="str">
        <f>Schools!I1586</f>
        <v>2783799.txt</v>
      </c>
      <c r="J1586" t="str">
        <f>Schools!J1586</f>
        <v>https://files.api.ofsted.gov.uk/v1/file/2783799</v>
      </c>
      <c r="K1586" t="str">
        <f>Schools!K1586</f>
        <v>Academy conversion letter</v>
      </c>
      <c r="L1586" t="b">
        <f t="shared" si="257"/>
        <v>0</v>
      </c>
      <c r="M1586">
        <f t="shared" si="257"/>
        <v>0</v>
      </c>
      <c r="N1586">
        <f t="shared" si="257"/>
        <v>0</v>
      </c>
      <c r="O1586">
        <f t="shared" si="257"/>
        <v>0</v>
      </c>
      <c r="P1586">
        <f t="shared" si="257"/>
        <v>0</v>
      </c>
      <c r="Q1586">
        <f t="shared" si="257"/>
        <v>0</v>
      </c>
      <c r="R1586">
        <f t="shared" si="257"/>
        <v>0</v>
      </c>
      <c r="S1586">
        <f t="shared" si="257"/>
        <v>0</v>
      </c>
      <c r="T1586">
        <f t="shared" si="257"/>
        <v>0</v>
      </c>
      <c r="U1586">
        <f t="shared" si="257"/>
        <v>0</v>
      </c>
      <c r="V1586">
        <f t="shared" si="257"/>
        <v>0</v>
      </c>
      <c r="W1586">
        <f t="shared" si="257"/>
        <v>0</v>
      </c>
      <c r="X1586">
        <f t="shared" si="257"/>
        <v>0</v>
      </c>
      <c r="Y1586">
        <f t="shared" ref="Y1586:AC1601" si="258">VLOOKUP($A1586,rMentions,COLUMN()-9,FALSE)</f>
        <v>0</v>
      </c>
      <c r="Z1586">
        <f t="shared" si="258"/>
        <v>0</v>
      </c>
      <c r="AA1586">
        <f t="shared" si="258"/>
        <v>0</v>
      </c>
      <c r="AB1586">
        <f t="shared" si="258"/>
        <v>0</v>
      </c>
      <c r="AC1586">
        <f t="shared" si="258"/>
        <v>0</v>
      </c>
    </row>
    <row r="1587" spans="1:29">
      <c r="A1587">
        <f>Schools!A1587</f>
        <v>146014</v>
      </c>
      <c r="B1587" t="str">
        <f>Schools!B1587</f>
        <v>Culverhill School</v>
      </c>
      <c r="C1587" t="str">
        <f>Schools!C1587</f>
        <v>Special School</v>
      </c>
      <c r="D1587">
        <f>Schools!D1587</f>
        <v>0</v>
      </c>
      <c r="E1587" t="str">
        <f>Schools!E1587</f>
        <v>/provider/25/146014</v>
      </c>
      <c r="F1587" t="str">
        <f>Schools!F1587</f>
        <v>Kelston Close, Yate, Bristol, BS37 8SZ</v>
      </c>
      <c r="G1587" s="17">
        <f>Schools!G1587</f>
        <v>43285</v>
      </c>
      <c r="H1587">
        <f>Schools!H1587</f>
        <v>2783801</v>
      </c>
      <c r="I1587" t="str">
        <f>Schools!I1587</f>
        <v>2783801.txt</v>
      </c>
      <c r="J1587" t="str">
        <f>Schools!J1587</f>
        <v>https://files.api.ofsted.gov.uk/v1/file/2783801</v>
      </c>
      <c r="K1587" t="str">
        <f>Schools!K1587</f>
        <v>Academy conversion letter</v>
      </c>
      <c r="L1587" t="b">
        <f t="shared" si="257"/>
        <v>0</v>
      </c>
      <c r="M1587">
        <f t="shared" si="257"/>
        <v>0</v>
      </c>
      <c r="N1587">
        <f t="shared" si="257"/>
        <v>0</v>
      </c>
      <c r="O1587">
        <f t="shared" si="257"/>
        <v>0</v>
      </c>
      <c r="P1587">
        <f t="shared" si="257"/>
        <v>0</v>
      </c>
      <c r="Q1587">
        <f t="shared" si="257"/>
        <v>0</v>
      </c>
      <c r="R1587">
        <f t="shared" si="257"/>
        <v>0</v>
      </c>
      <c r="S1587">
        <f t="shared" si="257"/>
        <v>0</v>
      </c>
      <c r="T1587">
        <f t="shared" si="257"/>
        <v>0</v>
      </c>
      <c r="U1587">
        <f t="shared" si="257"/>
        <v>0</v>
      </c>
      <c r="V1587">
        <f t="shared" si="257"/>
        <v>0</v>
      </c>
      <c r="W1587">
        <f t="shared" si="257"/>
        <v>0</v>
      </c>
      <c r="X1587">
        <f t="shared" si="257"/>
        <v>0</v>
      </c>
      <c r="Y1587">
        <f t="shared" si="258"/>
        <v>0</v>
      </c>
      <c r="Z1587">
        <f t="shared" si="258"/>
        <v>0</v>
      </c>
      <c r="AA1587">
        <f t="shared" si="258"/>
        <v>0</v>
      </c>
      <c r="AB1587">
        <f t="shared" si="258"/>
        <v>0</v>
      </c>
      <c r="AC1587">
        <f t="shared" si="258"/>
        <v>0</v>
      </c>
    </row>
    <row r="1588" spans="1:29">
      <c r="A1588">
        <f>Schools!A1588</f>
        <v>142644</v>
      </c>
      <c r="B1588" t="str">
        <f>Schools!B1588</f>
        <v>Sarah Bonnell School</v>
      </c>
      <c r="C1588" t="str">
        <f>Schools!C1588</f>
        <v>Secondary</v>
      </c>
      <c r="D1588">
        <f>Schools!D1588</f>
        <v>0</v>
      </c>
      <c r="E1588" t="str">
        <f>Schools!E1588</f>
        <v>/provider/23/142644</v>
      </c>
      <c r="F1588" t="str">
        <f>Schools!F1588</f>
        <v>Deanery Road, London, E15 4LP</v>
      </c>
      <c r="G1588" s="17">
        <f>Schools!G1588</f>
        <v>43285</v>
      </c>
      <c r="H1588">
        <f>Schools!H1588</f>
        <v>2783719</v>
      </c>
      <c r="I1588" t="str">
        <f>Schools!I1588</f>
        <v>2783719.txt</v>
      </c>
      <c r="J1588" t="str">
        <f>Schools!J1588</f>
        <v>https://files.api.ofsted.gov.uk/v1/file/2783719</v>
      </c>
      <c r="K1588" t="str">
        <f>Schools!K1588</f>
        <v>Academy conversion letter</v>
      </c>
      <c r="L1588" t="b">
        <f t="shared" si="257"/>
        <v>0</v>
      </c>
      <c r="M1588">
        <f t="shared" si="257"/>
        <v>0</v>
      </c>
      <c r="N1588">
        <f t="shared" si="257"/>
        <v>0</v>
      </c>
      <c r="O1588">
        <f t="shared" si="257"/>
        <v>0</v>
      </c>
      <c r="P1588">
        <f t="shared" si="257"/>
        <v>0</v>
      </c>
      <c r="Q1588">
        <f t="shared" si="257"/>
        <v>0</v>
      </c>
      <c r="R1588">
        <f t="shared" si="257"/>
        <v>0</v>
      </c>
      <c r="S1588">
        <f t="shared" si="257"/>
        <v>0</v>
      </c>
      <c r="T1588">
        <f t="shared" si="257"/>
        <v>0</v>
      </c>
      <c r="U1588">
        <f t="shared" si="257"/>
        <v>0</v>
      </c>
      <c r="V1588">
        <f t="shared" si="257"/>
        <v>0</v>
      </c>
      <c r="W1588">
        <f t="shared" si="257"/>
        <v>0</v>
      </c>
      <c r="X1588">
        <f t="shared" si="257"/>
        <v>0</v>
      </c>
      <c r="Y1588">
        <f t="shared" si="258"/>
        <v>0</v>
      </c>
      <c r="Z1588">
        <f t="shared" si="258"/>
        <v>0</v>
      </c>
      <c r="AA1588">
        <f t="shared" si="258"/>
        <v>0</v>
      </c>
      <c r="AB1588">
        <f t="shared" si="258"/>
        <v>0</v>
      </c>
      <c r="AC1588">
        <f t="shared" si="258"/>
        <v>0</v>
      </c>
    </row>
    <row r="1589" spans="1:29">
      <c r="A1589">
        <f>Schools!A1589</f>
        <v>145707</v>
      </c>
      <c r="B1589" t="str">
        <f>Schools!B1589</f>
        <v>Ercall Wood Academy</v>
      </c>
      <c r="C1589" t="str">
        <f>Schools!C1589</f>
        <v>Secondary</v>
      </c>
      <c r="D1589">
        <f>Schools!D1589</f>
        <v>0</v>
      </c>
      <c r="E1589" t="str">
        <f>Schools!E1589</f>
        <v>/provider/23/145707</v>
      </c>
      <c r="F1589" t="str">
        <f>Schools!F1589</f>
        <v>Golf Links Lane, Wellington, Telford, Shropshire, TF1 2DT</v>
      </c>
      <c r="G1589" s="17">
        <f>Schools!G1589</f>
        <v>43285</v>
      </c>
      <c r="H1589">
        <f>Schools!H1589</f>
        <v>2783735</v>
      </c>
      <c r="I1589" t="str">
        <f>Schools!I1589</f>
        <v>2783735.txt</v>
      </c>
      <c r="J1589" t="str">
        <f>Schools!J1589</f>
        <v>https://files.api.ofsted.gov.uk/v1/file/2783735</v>
      </c>
      <c r="K1589" t="str">
        <f>Schools!K1589</f>
        <v>Academy conversion letter</v>
      </c>
      <c r="L1589" t="b">
        <f t="shared" si="257"/>
        <v>0</v>
      </c>
      <c r="M1589">
        <f t="shared" si="257"/>
        <v>0</v>
      </c>
      <c r="N1589">
        <f t="shared" si="257"/>
        <v>0</v>
      </c>
      <c r="O1589">
        <f t="shared" si="257"/>
        <v>0</v>
      </c>
      <c r="P1589">
        <f t="shared" si="257"/>
        <v>0</v>
      </c>
      <c r="Q1589">
        <f t="shared" si="257"/>
        <v>0</v>
      </c>
      <c r="R1589">
        <f t="shared" si="257"/>
        <v>0</v>
      </c>
      <c r="S1589">
        <f t="shared" si="257"/>
        <v>0</v>
      </c>
      <c r="T1589">
        <f t="shared" si="257"/>
        <v>0</v>
      </c>
      <c r="U1589">
        <f t="shared" si="257"/>
        <v>0</v>
      </c>
      <c r="V1589">
        <f t="shared" si="257"/>
        <v>0</v>
      </c>
      <c r="W1589">
        <f t="shared" si="257"/>
        <v>0</v>
      </c>
      <c r="X1589">
        <f t="shared" si="257"/>
        <v>0</v>
      </c>
      <c r="Y1589">
        <f t="shared" si="258"/>
        <v>0</v>
      </c>
      <c r="Z1589">
        <f t="shared" si="258"/>
        <v>0</v>
      </c>
      <c r="AA1589">
        <f t="shared" si="258"/>
        <v>0</v>
      </c>
      <c r="AB1589">
        <f t="shared" si="258"/>
        <v>0</v>
      </c>
      <c r="AC1589">
        <f t="shared" si="258"/>
        <v>0</v>
      </c>
    </row>
    <row r="1590" spans="1:29">
      <c r="A1590">
        <f>Schools!A1590</f>
        <v>145774</v>
      </c>
      <c r="B1590" t="str">
        <f>Schools!B1590</f>
        <v>Acklam Grange School</v>
      </c>
      <c r="C1590" t="str">
        <f>Schools!C1590</f>
        <v>Secondary</v>
      </c>
      <c r="D1590">
        <f>Schools!D1590</f>
        <v>0</v>
      </c>
      <c r="E1590" t="str">
        <f>Schools!E1590</f>
        <v>/provider/23/145774</v>
      </c>
      <c r="F1590" t="str">
        <f>Schools!F1590</f>
        <v>Lodore Grove, Middlesbrough, TS5 8PB</v>
      </c>
      <c r="G1590" s="17">
        <f>Schools!G1590</f>
        <v>43285</v>
      </c>
      <c r="H1590">
        <f>Schools!H1590</f>
        <v>2783767</v>
      </c>
      <c r="I1590" t="str">
        <f>Schools!I1590</f>
        <v>2783767.txt</v>
      </c>
      <c r="J1590" t="str">
        <f>Schools!J1590</f>
        <v>https://files.api.ofsted.gov.uk/v1/file/2783767</v>
      </c>
      <c r="K1590" t="str">
        <f>Schools!K1590</f>
        <v>Academy conversion letter</v>
      </c>
      <c r="L1590" t="b">
        <f t="shared" si="257"/>
        <v>0</v>
      </c>
      <c r="M1590">
        <f t="shared" si="257"/>
        <v>0</v>
      </c>
      <c r="N1590">
        <f t="shared" si="257"/>
        <v>0</v>
      </c>
      <c r="O1590">
        <f t="shared" si="257"/>
        <v>0</v>
      </c>
      <c r="P1590">
        <f t="shared" si="257"/>
        <v>0</v>
      </c>
      <c r="Q1590">
        <f t="shared" si="257"/>
        <v>0</v>
      </c>
      <c r="R1590">
        <f t="shared" si="257"/>
        <v>0</v>
      </c>
      <c r="S1590">
        <f t="shared" si="257"/>
        <v>0</v>
      </c>
      <c r="T1590">
        <f t="shared" si="257"/>
        <v>0</v>
      </c>
      <c r="U1590">
        <f t="shared" si="257"/>
        <v>0</v>
      </c>
      <c r="V1590">
        <f t="shared" si="257"/>
        <v>0</v>
      </c>
      <c r="W1590">
        <f t="shared" si="257"/>
        <v>0</v>
      </c>
      <c r="X1590">
        <f t="shared" si="257"/>
        <v>0</v>
      </c>
      <c r="Y1590">
        <f t="shared" si="258"/>
        <v>0</v>
      </c>
      <c r="Z1590">
        <f t="shared" si="258"/>
        <v>0</v>
      </c>
      <c r="AA1590">
        <f t="shared" si="258"/>
        <v>0</v>
      </c>
      <c r="AB1590">
        <f t="shared" si="258"/>
        <v>0</v>
      </c>
      <c r="AC1590">
        <f t="shared" si="258"/>
        <v>0</v>
      </c>
    </row>
    <row r="1591" spans="1:29">
      <c r="A1591">
        <f>Schools!A1591</f>
        <v>145811</v>
      </c>
      <c r="B1591" t="str">
        <f>Schools!B1591</f>
        <v>Lockyer's Middle School</v>
      </c>
      <c r="C1591" t="str">
        <f>Schools!C1591</f>
        <v>Secondary</v>
      </c>
      <c r="D1591">
        <f>Schools!D1591</f>
        <v>0</v>
      </c>
      <c r="E1591" t="str">
        <f>Schools!E1591</f>
        <v>/provider/23/145811</v>
      </c>
      <c r="F1591" t="str">
        <f>Schools!F1591</f>
        <v>Blandford Road, Corfe Mullen, Wimborne, Dorset, BH21 3HQ</v>
      </c>
      <c r="G1591" s="17">
        <f>Schools!G1591</f>
        <v>43285</v>
      </c>
      <c r="H1591">
        <f>Schools!H1591</f>
        <v>2783689</v>
      </c>
      <c r="I1591" t="str">
        <f>Schools!I1591</f>
        <v>2783689.txt</v>
      </c>
      <c r="J1591" t="str">
        <f>Schools!J1591</f>
        <v>https://files.api.ofsted.gov.uk/v1/file/2783689</v>
      </c>
      <c r="K1591" t="str">
        <f>Schools!K1591</f>
        <v>Academy conversion letter</v>
      </c>
      <c r="L1591" t="b">
        <f t="shared" si="257"/>
        <v>0</v>
      </c>
      <c r="M1591">
        <f t="shared" si="257"/>
        <v>0</v>
      </c>
      <c r="N1591">
        <f t="shared" si="257"/>
        <v>0</v>
      </c>
      <c r="O1591">
        <f t="shared" si="257"/>
        <v>0</v>
      </c>
      <c r="P1591">
        <f t="shared" si="257"/>
        <v>0</v>
      </c>
      <c r="Q1591">
        <f t="shared" si="257"/>
        <v>0</v>
      </c>
      <c r="R1591">
        <f t="shared" si="257"/>
        <v>0</v>
      </c>
      <c r="S1591">
        <f t="shared" si="257"/>
        <v>0</v>
      </c>
      <c r="T1591">
        <f t="shared" si="257"/>
        <v>0</v>
      </c>
      <c r="U1591">
        <f t="shared" si="257"/>
        <v>0</v>
      </c>
      <c r="V1591">
        <f t="shared" si="257"/>
        <v>0</v>
      </c>
      <c r="W1591">
        <f t="shared" si="257"/>
        <v>0</v>
      </c>
      <c r="X1591">
        <f t="shared" si="257"/>
        <v>0</v>
      </c>
      <c r="Y1591">
        <f t="shared" si="258"/>
        <v>0</v>
      </c>
      <c r="Z1591">
        <f t="shared" si="258"/>
        <v>0</v>
      </c>
      <c r="AA1591">
        <f t="shared" si="258"/>
        <v>0</v>
      </c>
      <c r="AB1591">
        <f t="shared" si="258"/>
        <v>0</v>
      </c>
      <c r="AC1591">
        <f t="shared" si="258"/>
        <v>0</v>
      </c>
    </row>
    <row r="1592" spans="1:29">
      <c r="A1592">
        <f>Schools!A1592</f>
        <v>130478</v>
      </c>
      <c r="B1592" t="str">
        <f>Schools!B1592</f>
        <v>King Edward VI College Stourbridge</v>
      </c>
      <c r="C1592" t="str">
        <f>Schools!C1592</f>
        <v>Sixth Form College</v>
      </c>
      <c r="D1592" t="str">
        <f>Schools!D1592</f>
        <v>Good</v>
      </c>
      <c r="E1592" t="str">
        <f>Schools!E1592</f>
        <v>/provider/40/130478</v>
      </c>
      <c r="F1592" t="str">
        <f>Schools!F1592</f>
        <v>Lower High Street, Stourbridge, West Midlands, DY8 1TD</v>
      </c>
      <c r="G1592" s="17">
        <f>Schools!G1592</f>
        <v>43046</v>
      </c>
      <c r="H1592">
        <f>Schools!H1592</f>
        <v>2735451</v>
      </c>
      <c r="I1592" t="str">
        <f>Schools!I1592</f>
        <v>2735451.txt</v>
      </c>
      <c r="J1592" t="str">
        <f>Schools!J1592</f>
        <v>https://files.api.ofsted.gov.uk/v1/file/2735451</v>
      </c>
      <c r="K1592" t="str">
        <f>Schools!K1592</f>
        <v>Full inspection</v>
      </c>
      <c r="L1592" t="b">
        <f t="shared" ref="L1592:AA1601" si="259">VLOOKUP($A1592,rMentions,COLUMN()-9,FALSE)</f>
        <v>0</v>
      </c>
      <c r="M1592">
        <f t="shared" si="259"/>
        <v>1</v>
      </c>
      <c r="N1592">
        <f t="shared" si="259"/>
        <v>9</v>
      </c>
      <c r="O1592">
        <f t="shared" si="259"/>
        <v>0</v>
      </c>
      <c r="P1592">
        <f t="shared" si="259"/>
        <v>0</v>
      </c>
      <c r="Q1592">
        <f t="shared" si="259"/>
        <v>0</v>
      </c>
      <c r="R1592">
        <f t="shared" si="259"/>
        <v>0</v>
      </c>
      <c r="S1592">
        <f t="shared" si="259"/>
        <v>0</v>
      </c>
      <c r="T1592">
        <f t="shared" si="259"/>
        <v>0</v>
      </c>
      <c r="U1592">
        <f t="shared" si="259"/>
        <v>0</v>
      </c>
      <c r="V1592">
        <f t="shared" si="259"/>
        <v>0</v>
      </c>
      <c r="W1592">
        <f t="shared" si="259"/>
        <v>0</v>
      </c>
      <c r="X1592">
        <f t="shared" si="259"/>
        <v>0</v>
      </c>
      <c r="Y1592">
        <f t="shared" si="259"/>
        <v>1</v>
      </c>
      <c r="Z1592">
        <f t="shared" si="259"/>
        <v>1</v>
      </c>
      <c r="AA1592">
        <f t="shared" si="259"/>
        <v>2</v>
      </c>
      <c r="AB1592">
        <f t="shared" si="258"/>
        <v>0</v>
      </c>
      <c r="AC1592">
        <f t="shared" si="258"/>
        <v>8</v>
      </c>
    </row>
    <row r="1593" spans="1:29">
      <c r="A1593">
        <f>Schools!A1593</f>
        <v>131531</v>
      </c>
      <c r="B1593" t="str">
        <f>Schools!B1593</f>
        <v>Tadley Court School</v>
      </c>
      <c r="C1593" t="str">
        <f>Schools!C1593</f>
        <v>Independent School</v>
      </c>
      <c r="D1593" t="str">
        <f>Schools!D1593</f>
        <v>Good</v>
      </c>
      <c r="E1593" t="str">
        <f>Schools!E1593</f>
        <v>/provider/27/131531</v>
      </c>
      <c r="F1593" t="str">
        <f>Schools!F1593</f>
        <v>Tadley Common Road, Tadley, Basingstoke, Hampshire, RG26 3TB</v>
      </c>
      <c r="G1593" s="17">
        <f>Schools!G1593</f>
        <v>43075</v>
      </c>
      <c r="H1593">
        <f>Schools!H1593</f>
        <v>2741369</v>
      </c>
      <c r="I1593" t="str">
        <f>Schools!I1593</f>
        <v>2741369.txt</v>
      </c>
      <c r="J1593" t="str">
        <f>Schools!J1593</f>
        <v>https://files.api.ofsted.gov.uk/v1/file/2741369</v>
      </c>
      <c r="K1593" t="str">
        <f>Schools!K1593</f>
        <v>Standard inspection</v>
      </c>
      <c r="L1593" t="b">
        <f t="shared" si="259"/>
        <v>0</v>
      </c>
      <c r="M1593">
        <f t="shared" si="259"/>
        <v>0</v>
      </c>
      <c r="N1593">
        <f t="shared" si="259"/>
        <v>8</v>
      </c>
      <c r="O1593">
        <f t="shared" si="259"/>
        <v>1</v>
      </c>
      <c r="P1593">
        <f t="shared" si="259"/>
        <v>0</v>
      </c>
      <c r="Q1593">
        <f t="shared" si="259"/>
        <v>0</v>
      </c>
      <c r="R1593">
        <f t="shared" si="259"/>
        <v>0</v>
      </c>
      <c r="S1593">
        <f t="shared" si="259"/>
        <v>0</v>
      </c>
      <c r="T1593">
        <f t="shared" si="259"/>
        <v>0</v>
      </c>
      <c r="U1593">
        <f t="shared" si="259"/>
        <v>0</v>
      </c>
      <c r="V1593">
        <f t="shared" si="259"/>
        <v>0</v>
      </c>
      <c r="W1593">
        <f t="shared" si="259"/>
        <v>0</v>
      </c>
      <c r="X1593">
        <f t="shared" si="259"/>
        <v>0</v>
      </c>
      <c r="Y1593">
        <f t="shared" si="258"/>
        <v>0</v>
      </c>
      <c r="Z1593">
        <f t="shared" si="258"/>
        <v>0</v>
      </c>
      <c r="AA1593">
        <f t="shared" si="258"/>
        <v>0</v>
      </c>
      <c r="AB1593">
        <f t="shared" si="258"/>
        <v>0</v>
      </c>
      <c r="AC1593">
        <f t="shared" si="258"/>
        <v>5</v>
      </c>
    </row>
    <row r="1594" spans="1:29">
      <c r="A1594">
        <f>Schools!A1594</f>
        <v>145962</v>
      </c>
      <c r="B1594" t="str">
        <f>Schools!B1594</f>
        <v>Potters Bar Clinic School</v>
      </c>
      <c r="C1594" t="str">
        <f>Schools!C1594</f>
        <v>Independent School</v>
      </c>
      <c r="D1594">
        <f>Schools!D1594</f>
        <v>0</v>
      </c>
      <c r="E1594" t="str">
        <f>Schools!E1594</f>
        <v>/provider/27/145962</v>
      </c>
      <c r="F1594" t="str">
        <f>Schools!F1594</f>
        <v>Potters Bar Clinic, 190 Barnet Road, Potters Bar, Hertfordshire, EN6 2SE</v>
      </c>
      <c r="G1594" s="17">
        <f>Schools!G1594</f>
        <v>43300</v>
      </c>
      <c r="H1594">
        <f>Schools!H1594</f>
        <v>50004824</v>
      </c>
      <c r="I1594" t="str">
        <f>Schools!I1594</f>
        <v>50004824.txt</v>
      </c>
      <c r="J1594" t="str">
        <f>Schools!J1594</f>
        <v>https://files.api.ofsted.gov.uk/v1/file/50004824</v>
      </c>
      <c r="K1594" t="str">
        <f>Schools!K1594</f>
        <v>Pre-registration inspection</v>
      </c>
      <c r="L1594" t="b">
        <f t="shared" si="259"/>
        <v>0</v>
      </c>
      <c r="M1594">
        <f t="shared" si="259"/>
        <v>1</v>
      </c>
      <c r="N1594">
        <f t="shared" si="259"/>
        <v>1</v>
      </c>
      <c r="O1594">
        <f t="shared" si="259"/>
        <v>0</v>
      </c>
      <c r="P1594">
        <f t="shared" si="259"/>
        <v>0</v>
      </c>
      <c r="Q1594">
        <f t="shared" si="259"/>
        <v>0</v>
      </c>
      <c r="R1594">
        <f t="shared" si="259"/>
        <v>0</v>
      </c>
      <c r="S1594">
        <f t="shared" si="259"/>
        <v>1</v>
      </c>
      <c r="T1594">
        <f t="shared" si="259"/>
        <v>0</v>
      </c>
      <c r="U1594">
        <f t="shared" si="259"/>
        <v>0</v>
      </c>
      <c r="V1594">
        <f t="shared" si="259"/>
        <v>0</v>
      </c>
      <c r="W1594">
        <f t="shared" si="259"/>
        <v>0</v>
      </c>
      <c r="X1594">
        <f t="shared" si="259"/>
        <v>0</v>
      </c>
      <c r="Y1594">
        <f t="shared" si="258"/>
        <v>0</v>
      </c>
      <c r="Z1594">
        <f t="shared" si="258"/>
        <v>0</v>
      </c>
      <c r="AA1594">
        <f t="shared" si="258"/>
        <v>0</v>
      </c>
      <c r="AB1594">
        <f t="shared" si="258"/>
        <v>0</v>
      </c>
      <c r="AC1594">
        <f t="shared" si="258"/>
        <v>1</v>
      </c>
    </row>
    <row r="1595" spans="1:29">
      <c r="A1595">
        <f>Schools!A1595</f>
        <v>1241781</v>
      </c>
      <c r="B1595" t="str">
        <f>Schools!B1595</f>
        <v>Kings Brighton</v>
      </c>
      <c r="C1595" t="str">
        <f>Schools!C1595</f>
        <v>Boarding School</v>
      </c>
      <c r="D1595" t="str">
        <f>Schools!D1595</f>
        <v>Good</v>
      </c>
      <c r="E1595" t="str">
        <f>Schools!E1595</f>
        <v>/provider/1/1241781</v>
      </c>
      <c r="F1595" t="str">
        <f>Schools!F1595</f>
        <v>27-33 Ditchling Road, Brighton, BN1 4SB</v>
      </c>
      <c r="G1595" s="17">
        <f>Schools!G1595</f>
        <v>43224</v>
      </c>
      <c r="H1595">
        <f>Schools!H1595</f>
        <v>50006422</v>
      </c>
      <c r="I1595" t="str">
        <f>Schools!I1595</f>
        <v>50006422.txt</v>
      </c>
      <c r="J1595" t="str">
        <f>Schools!J1595</f>
        <v>https://files.api.ofsted.gov.uk/v1/file/50006422</v>
      </c>
      <c r="K1595" t="str">
        <f>Schools!K1595</f>
        <v>Full inspection</v>
      </c>
      <c r="L1595" t="b">
        <f t="shared" si="259"/>
        <v>0</v>
      </c>
      <c r="M1595">
        <f t="shared" si="259"/>
        <v>0</v>
      </c>
      <c r="N1595">
        <f t="shared" si="259"/>
        <v>0</v>
      </c>
      <c r="O1595">
        <f t="shared" si="259"/>
        <v>0</v>
      </c>
      <c r="P1595">
        <f t="shared" si="259"/>
        <v>0</v>
      </c>
      <c r="Q1595">
        <f t="shared" si="259"/>
        <v>0</v>
      </c>
      <c r="R1595">
        <f t="shared" si="259"/>
        <v>0</v>
      </c>
      <c r="S1595">
        <f t="shared" si="259"/>
        <v>0</v>
      </c>
      <c r="T1595">
        <f t="shared" si="259"/>
        <v>0</v>
      </c>
      <c r="U1595">
        <f t="shared" si="259"/>
        <v>0</v>
      </c>
      <c r="V1595">
        <f t="shared" si="259"/>
        <v>0</v>
      </c>
      <c r="W1595">
        <f t="shared" si="259"/>
        <v>0</v>
      </c>
      <c r="X1595">
        <f t="shared" si="259"/>
        <v>0</v>
      </c>
      <c r="Y1595">
        <f t="shared" si="258"/>
        <v>0</v>
      </c>
      <c r="Z1595">
        <f t="shared" si="258"/>
        <v>0</v>
      </c>
      <c r="AA1595">
        <f t="shared" si="258"/>
        <v>0</v>
      </c>
      <c r="AB1595">
        <f t="shared" si="258"/>
        <v>0</v>
      </c>
      <c r="AC1595">
        <f t="shared" si="258"/>
        <v>1</v>
      </c>
    </row>
    <row r="1596" spans="1:29">
      <c r="A1596">
        <f>Schools!A1596</f>
        <v>131544</v>
      </c>
      <c r="B1596" t="str">
        <f>Schools!B1596</f>
        <v>Beacon Hill School</v>
      </c>
      <c r="C1596" t="str">
        <f>Schools!C1596</f>
        <v>Special School</v>
      </c>
      <c r="D1596" t="str">
        <f>Schools!D1596</f>
        <v>Good</v>
      </c>
      <c r="E1596" t="str">
        <f>Schools!E1596</f>
        <v>/provider/25/131544</v>
      </c>
      <c r="F1596" t="str">
        <f>Schools!F1596</f>
        <v>Rising Sun Cottages, Wallsend, Tyne and Wear, NE28 9JW</v>
      </c>
      <c r="G1596" s="17">
        <f>Schools!G1596</f>
        <v>43130</v>
      </c>
      <c r="H1596">
        <f>Schools!H1596</f>
        <v>2750237</v>
      </c>
      <c r="I1596" t="str">
        <f>Schools!I1596</f>
        <v>2750237.txt</v>
      </c>
      <c r="J1596" t="str">
        <f>Schools!J1596</f>
        <v>https://files.api.ofsted.gov.uk/v1/file/2750237</v>
      </c>
      <c r="K1596" t="str">
        <f>Schools!K1596</f>
        <v>Full inspection</v>
      </c>
      <c r="L1596" t="b">
        <f t="shared" si="259"/>
        <v>0</v>
      </c>
      <c r="M1596">
        <f t="shared" si="259"/>
        <v>0</v>
      </c>
      <c r="N1596">
        <f t="shared" si="259"/>
        <v>2</v>
      </c>
      <c r="O1596">
        <f t="shared" si="259"/>
        <v>0</v>
      </c>
      <c r="P1596">
        <f t="shared" si="259"/>
        <v>0</v>
      </c>
      <c r="Q1596">
        <f t="shared" si="259"/>
        <v>0</v>
      </c>
      <c r="R1596">
        <f t="shared" si="259"/>
        <v>0</v>
      </c>
      <c r="S1596">
        <f t="shared" si="259"/>
        <v>0</v>
      </c>
      <c r="T1596">
        <f t="shared" si="259"/>
        <v>0</v>
      </c>
      <c r="U1596">
        <f t="shared" si="259"/>
        <v>0</v>
      </c>
      <c r="V1596">
        <f t="shared" si="259"/>
        <v>0</v>
      </c>
      <c r="W1596">
        <f t="shared" si="259"/>
        <v>0</v>
      </c>
      <c r="X1596">
        <f t="shared" si="259"/>
        <v>0</v>
      </c>
      <c r="Y1596">
        <f t="shared" si="258"/>
        <v>0</v>
      </c>
      <c r="Z1596">
        <f t="shared" si="258"/>
        <v>0</v>
      </c>
      <c r="AA1596">
        <f t="shared" si="258"/>
        <v>0</v>
      </c>
      <c r="AB1596">
        <f t="shared" si="258"/>
        <v>0</v>
      </c>
      <c r="AC1596">
        <f t="shared" si="258"/>
        <v>2</v>
      </c>
    </row>
    <row r="1597" spans="1:29">
      <c r="A1597">
        <f>Schools!A1597</f>
        <v>124390</v>
      </c>
      <c r="B1597" t="str">
        <f>Schools!B1597</f>
        <v>Birches Head Academy</v>
      </c>
      <c r="C1597" t="str">
        <f>Schools!C1597</f>
        <v>Secondary</v>
      </c>
      <c r="D1597" t="str">
        <f>Schools!D1597</f>
        <v>Requires Improvement</v>
      </c>
      <c r="E1597" t="str">
        <f>Schools!E1597</f>
        <v>/provider/23/124390</v>
      </c>
      <c r="F1597" t="str">
        <f>Schools!F1597</f>
        <v>Birches Head Road, Hanley, Stoke-on-Trent, Staffordshire, ST2 8DD</v>
      </c>
      <c r="G1597" s="17">
        <f>Schools!G1597</f>
        <v>43300</v>
      </c>
      <c r="H1597">
        <f>Schools!H1597</f>
        <v>50004587</v>
      </c>
      <c r="I1597" t="str">
        <f>Schools!I1597</f>
        <v>50004587.txt</v>
      </c>
      <c r="J1597" t="str">
        <f>Schools!J1597</f>
        <v>https://files.api.ofsted.gov.uk/v1/file/50004587</v>
      </c>
      <c r="K1597" t="str">
        <f>Schools!K1597</f>
        <v>Full inspection</v>
      </c>
      <c r="L1597" t="b">
        <f t="shared" si="259"/>
        <v>0</v>
      </c>
      <c r="M1597">
        <f t="shared" si="259"/>
        <v>2</v>
      </c>
      <c r="N1597">
        <f t="shared" si="259"/>
        <v>4</v>
      </c>
      <c r="O1597">
        <f t="shared" si="259"/>
        <v>0</v>
      </c>
      <c r="P1597">
        <f t="shared" si="259"/>
        <v>0</v>
      </c>
      <c r="Q1597">
        <f t="shared" si="259"/>
        <v>0</v>
      </c>
      <c r="R1597">
        <f t="shared" si="259"/>
        <v>0</v>
      </c>
      <c r="S1597">
        <f t="shared" si="259"/>
        <v>0</v>
      </c>
      <c r="T1597">
        <f t="shared" si="259"/>
        <v>0</v>
      </c>
      <c r="U1597">
        <f t="shared" si="259"/>
        <v>0</v>
      </c>
      <c r="V1597">
        <f t="shared" si="259"/>
        <v>0</v>
      </c>
      <c r="W1597">
        <f t="shared" si="259"/>
        <v>0</v>
      </c>
      <c r="X1597">
        <f t="shared" si="259"/>
        <v>0</v>
      </c>
      <c r="Y1597">
        <f t="shared" si="258"/>
        <v>0</v>
      </c>
      <c r="Z1597">
        <f t="shared" si="258"/>
        <v>0</v>
      </c>
      <c r="AA1597">
        <f t="shared" si="258"/>
        <v>0</v>
      </c>
      <c r="AB1597">
        <f t="shared" si="258"/>
        <v>0</v>
      </c>
      <c r="AC1597">
        <f t="shared" si="258"/>
        <v>9</v>
      </c>
    </row>
    <row r="1598" spans="1:29">
      <c r="A1598">
        <f>Schools!A1598</f>
        <v>131563</v>
      </c>
      <c r="B1598" t="str">
        <f>Schools!B1598</f>
        <v>Trax Academy</v>
      </c>
      <c r="C1598" t="str">
        <f>Schools!C1598</f>
        <v>Independent School</v>
      </c>
      <c r="D1598" t="str">
        <f>Schools!D1598</f>
        <v>Good</v>
      </c>
      <c r="E1598" t="str">
        <f>Schools!E1598</f>
        <v>/provider/27/131563</v>
      </c>
      <c r="F1598" t="str">
        <f>Schools!F1598</f>
        <v>Clifton Drive North, Lytham St Annes, Lancashire, FY8 2PP</v>
      </c>
      <c r="G1598" s="17">
        <f>Schools!G1598</f>
        <v>43048</v>
      </c>
      <c r="H1598">
        <f>Schools!H1598</f>
        <v>2735853</v>
      </c>
      <c r="I1598" t="str">
        <f>Schools!I1598</f>
        <v>2735853.txt</v>
      </c>
      <c r="J1598" t="str">
        <f>Schools!J1598</f>
        <v>https://files.api.ofsted.gov.uk/v1/file/2735853</v>
      </c>
      <c r="K1598" t="str">
        <f>Schools!K1598</f>
        <v>Standard inspection</v>
      </c>
      <c r="L1598" t="b">
        <f t="shared" si="259"/>
        <v>0</v>
      </c>
      <c r="M1598">
        <f t="shared" si="259"/>
        <v>2</v>
      </c>
      <c r="N1598">
        <f t="shared" si="259"/>
        <v>9</v>
      </c>
      <c r="O1598">
        <f t="shared" si="259"/>
        <v>0</v>
      </c>
      <c r="P1598">
        <f t="shared" si="259"/>
        <v>1</v>
      </c>
      <c r="Q1598">
        <f t="shared" si="259"/>
        <v>0</v>
      </c>
      <c r="R1598">
        <f t="shared" si="259"/>
        <v>0</v>
      </c>
      <c r="S1598">
        <f t="shared" si="259"/>
        <v>0</v>
      </c>
      <c r="T1598">
        <f t="shared" si="259"/>
        <v>0</v>
      </c>
      <c r="U1598">
        <f t="shared" si="259"/>
        <v>0</v>
      </c>
      <c r="V1598">
        <f t="shared" si="259"/>
        <v>0</v>
      </c>
      <c r="W1598">
        <f t="shared" si="259"/>
        <v>0</v>
      </c>
      <c r="X1598">
        <f t="shared" si="259"/>
        <v>1</v>
      </c>
      <c r="Y1598">
        <f t="shared" si="258"/>
        <v>0</v>
      </c>
      <c r="Z1598">
        <f t="shared" si="258"/>
        <v>0</v>
      </c>
      <c r="AA1598">
        <f t="shared" si="258"/>
        <v>0</v>
      </c>
      <c r="AB1598">
        <f t="shared" si="258"/>
        <v>2</v>
      </c>
      <c r="AC1598">
        <f t="shared" si="258"/>
        <v>1</v>
      </c>
    </row>
    <row r="1599" spans="1:29">
      <c r="A1599">
        <f>Schools!A1599</f>
        <v>124400</v>
      </c>
      <c r="B1599" t="str">
        <f>Schools!B1599</f>
        <v>Codsall Community High School</v>
      </c>
      <c r="C1599" t="str">
        <f>Schools!C1599</f>
        <v>Secondary</v>
      </c>
      <c r="D1599">
        <f>Schools!D1599</f>
        <v>0</v>
      </c>
      <c r="E1599" t="str">
        <f>Schools!E1599</f>
        <v>/provider/23/124400</v>
      </c>
      <c r="F1599" t="str">
        <f>Schools!F1599</f>
        <v>Elliotts Lane, Codsall, Wolverhampton, Staffordshire, WV8 1PQ</v>
      </c>
      <c r="G1599" s="17">
        <f>Schools!G1599</f>
        <v>43182</v>
      </c>
      <c r="H1599">
        <f>Schools!H1599</f>
        <v>2762967</v>
      </c>
      <c r="I1599" t="str">
        <f>Schools!I1599</f>
        <v>2762967.txt</v>
      </c>
      <c r="J1599" t="str">
        <f>Schools!J1599</f>
        <v>https://files.api.ofsted.gov.uk/v1/file/2762967</v>
      </c>
      <c r="K1599" t="str">
        <f>Schools!K1599</f>
        <v>Short inspection</v>
      </c>
      <c r="L1599" t="b">
        <f t="shared" si="259"/>
        <v>0</v>
      </c>
      <c r="M1599">
        <f t="shared" si="259"/>
        <v>2</v>
      </c>
      <c r="N1599">
        <f t="shared" si="259"/>
        <v>1</v>
      </c>
      <c r="O1599">
        <f t="shared" si="259"/>
        <v>0</v>
      </c>
      <c r="P1599">
        <f t="shared" si="259"/>
        <v>0</v>
      </c>
      <c r="Q1599">
        <f t="shared" si="259"/>
        <v>0</v>
      </c>
      <c r="R1599">
        <f t="shared" si="259"/>
        <v>0</v>
      </c>
      <c r="S1599">
        <f t="shared" si="259"/>
        <v>1</v>
      </c>
      <c r="T1599">
        <f t="shared" si="259"/>
        <v>0</v>
      </c>
      <c r="U1599">
        <f t="shared" si="259"/>
        <v>0</v>
      </c>
      <c r="V1599">
        <f t="shared" si="259"/>
        <v>0</v>
      </c>
      <c r="W1599">
        <f t="shared" si="259"/>
        <v>0</v>
      </c>
      <c r="X1599">
        <f t="shared" si="259"/>
        <v>0</v>
      </c>
      <c r="Y1599">
        <f t="shared" si="258"/>
        <v>0</v>
      </c>
      <c r="Z1599">
        <f t="shared" si="258"/>
        <v>0</v>
      </c>
      <c r="AA1599">
        <f t="shared" si="258"/>
        <v>0</v>
      </c>
      <c r="AB1599">
        <f t="shared" si="258"/>
        <v>0</v>
      </c>
      <c r="AC1599">
        <f t="shared" si="258"/>
        <v>2</v>
      </c>
    </row>
    <row r="1600" spans="1:29">
      <c r="A1600">
        <f>Schools!A1600</f>
        <v>124408</v>
      </c>
      <c r="B1600" t="str">
        <f>Schools!B1600</f>
        <v>King Edward VI School</v>
      </c>
      <c r="C1600" t="str">
        <f>Schools!C1600</f>
        <v>Secondary</v>
      </c>
      <c r="D1600">
        <f>Schools!D1600</f>
        <v>0</v>
      </c>
      <c r="E1600" t="str">
        <f>Schools!E1600</f>
        <v>/provider/23/124408</v>
      </c>
      <c r="F1600" t="str">
        <f>Schools!F1600</f>
        <v>Upper St John Street, Lichfield, Staffordshire, WS14 9EE</v>
      </c>
      <c r="G1600" s="17">
        <f>Schools!G1600</f>
        <v>43047</v>
      </c>
      <c r="H1600">
        <f>Schools!H1600</f>
        <v>2735747</v>
      </c>
      <c r="I1600" t="str">
        <f>Schools!I1600</f>
        <v>2735747.txt</v>
      </c>
      <c r="J1600" t="str">
        <f>Schools!J1600</f>
        <v>https://files.api.ofsted.gov.uk/v1/file/2735747</v>
      </c>
      <c r="K1600" t="str">
        <f>Schools!K1600</f>
        <v>Short inspection</v>
      </c>
      <c r="L1600" t="b">
        <f t="shared" si="259"/>
        <v>0</v>
      </c>
      <c r="M1600">
        <f t="shared" si="259"/>
        <v>2</v>
      </c>
      <c r="N1600">
        <f t="shared" si="259"/>
        <v>1</v>
      </c>
      <c r="O1600">
        <f t="shared" si="259"/>
        <v>0</v>
      </c>
      <c r="P1600">
        <f t="shared" si="259"/>
        <v>1</v>
      </c>
      <c r="Q1600">
        <f t="shared" si="259"/>
        <v>0</v>
      </c>
      <c r="R1600">
        <f t="shared" si="259"/>
        <v>0</v>
      </c>
      <c r="S1600">
        <f t="shared" si="259"/>
        <v>0</v>
      </c>
      <c r="T1600">
        <f t="shared" si="259"/>
        <v>0</v>
      </c>
      <c r="U1600">
        <f t="shared" si="259"/>
        <v>0</v>
      </c>
      <c r="V1600">
        <f t="shared" si="259"/>
        <v>0</v>
      </c>
      <c r="W1600">
        <f t="shared" si="259"/>
        <v>0</v>
      </c>
      <c r="X1600">
        <f t="shared" si="259"/>
        <v>0</v>
      </c>
      <c r="Y1600">
        <f t="shared" si="258"/>
        <v>0</v>
      </c>
      <c r="Z1600">
        <f t="shared" si="258"/>
        <v>0</v>
      </c>
      <c r="AA1600">
        <f t="shared" si="258"/>
        <v>0</v>
      </c>
      <c r="AB1600">
        <f t="shared" si="258"/>
        <v>0</v>
      </c>
      <c r="AC1600">
        <f t="shared" si="258"/>
        <v>2</v>
      </c>
    </row>
    <row r="1601" spans="1:29">
      <c r="A1601">
        <f>Schools!A1601</f>
        <v>124422</v>
      </c>
      <c r="B1601" t="str">
        <f>Schools!B1601</f>
        <v>The Friary School</v>
      </c>
      <c r="C1601" t="str">
        <f>Schools!C1601</f>
        <v>Secondary</v>
      </c>
      <c r="D1601">
        <f>Schools!D1601</f>
        <v>0</v>
      </c>
      <c r="E1601" t="str">
        <f>Schools!E1601</f>
        <v>/provider/23/124422</v>
      </c>
      <c r="F1601" t="str">
        <f>Schools!F1601</f>
        <v>Eastern Avenue, Lichfield, Staffordshire, WS13 7EW</v>
      </c>
      <c r="G1601" s="17">
        <f>Schools!G1601</f>
        <v>43080</v>
      </c>
      <c r="H1601">
        <f>Schools!H1601</f>
        <v>2742361</v>
      </c>
      <c r="I1601" t="str">
        <f>Schools!I1601</f>
        <v>2742361.txt</v>
      </c>
      <c r="J1601" t="str">
        <f>Schools!J1601</f>
        <v>https://files.api.ofsted.gov.uk/v1/file/2742361</v>
      </c>
      <c r="K1601" t="str">
        <f>Schools!K1601</f>
        <v>Short inspection</v>
      </c>
      <c r="L1601" t="b">
        <f t="shared" si="259"/>
        <v>0</v>
      </c>
      <c r="M1601">
        <f t="shared" si="259"/>
        <v>1</v>
      </c>
      <c r="N1601">
        <f t="shared" si="259"/>
        <v>1</v>
      </c>
      <c r="O1601">
        <f t="shared" si="259"/>
        <v>0</v>
      </c>
      <c r="P1601">
        <f t="shared" si="259"/>
        <v>0</v>
      </c>
      <c r="Q1601">
        <f t="shared" si="259"/>
        <v>0</v>
      </c>
      <c r="R1601">
        <f t="shared" si="259"/>
        <v>0</v>
      </c>
      <c r="S1601">
        <f t="shared" si="259"/>
        <v>0</v>
      </c>
      <c r="T1601">
        <f t="shared" si="259"/>
        <v>0</v>
      </c>
      <c r="U1601">
        <f t="shared" si="259"/>
        <v>0</v>
      </c>
      <c r="V1601">
        <f t="shared" si="259"/>
        <v>0</v>
      </c>
      <c r="W1601">
        <f t="shared" si="259"/>
        <v>0</v>
      </c>
      <c r="X1601">
        <f t="shared" si="259"/>
        <v>0</v>
      </c>
      <c r="Y1601">
        <f t="shared" si="258"/>
        <v>0</v>
      </c>
      <c r="Z1601">
        <f t="shared" si="258"/>
        <v>0</v>
      </c>
      <c r="AA1601">
        <f t="shared" si="258"/>
        <v>0</v>
      </c>
      <c r="AB1601">
        <f t="shared" si="258"/>
        <v>0</v>
      </c>
      <c r="AC1601">
        <f t="shared" si="258"/>
        <v>2</v>
      </c>
    </row>
    <row r="1602" spans="1:29">
      <c r="A1602">
        <f>Schools!A1602</f>
        <v>124426</v>
      </c>
      <c r="B1602" t="str">
        <f>Schools!B1602</f>
        <v>Walton Priory Middle School</v>
      </c>
      <c r="C1602" t="str">
        <f>Schools!C1602</f>
        <v>Secondary</v>
      </c>
      <c r="D1602" t="str">
        <f>Schools!D1602</f>
        <v>Requires Improvement</v>
      </c>
      <c r="E1602" t="str">
        <f>Schools!E1602</f>
        <v>/provider/23/124426</v>
      </c>
      <c r="F1602" t="str">
        <f>Schools!F1602</f>
        <v>Beacon Rise, Walton, Stone, Staffordshire, ST15 0AL</v>
      </c>
      <c r="G1602" s="17">
        <f>Schools!G1602</f>
        <v>43042</v>
      </c>
      <c r="H1602">
        <f>Schools!H1602</f>
        <v>2734661</v>
      </c>
      <c r="I1602" t="str">
        <f>Schools!I1602</f>
        <v>2734661.txt</v>
      </c>
      <c r="J1602" t="str">
        <f>Schools!J1602</f>
        <v>https://files.api.ofsted.gov.uk/v1/file/2734661</v>
      </c>
      <c r="K1602" t="str">
        <f>Schools!K1602</f>
        <v>Full inspection</v>
      </c>
      <c r="L1602" t="b">
        <f t="shared" ref="L1602:AA1611" si="260">VLOOKUP($A1602,rMentions,COLUMN()-9,FALSE)</f>
        <v>0</v>
      </c>
      <c r="M1602">
        <f t="shared" si="260"/>
        <v>3</v>
      </c>
      <c r="N1602">
        <f t="shared" si="260"/>
        <v>13</v>
      </c>
      <c r="O1602">
        <f t="shared" si="260"/>
        <v>1</v>
      </c>
      <c r="P1602">
        <f t="shared" si="260"/>
        <v>0</v>
      </c>
      <c r="Q1602">
        <f t="shared" si="260"/>
        <v>0</v>
      </c>
      <c r="R1602">
        <f t="shared" si="260"/>
        <v>0</v>
      </c>
      <c r="S1602">
        <f t="shared" si="260"/>
        <v>0</v>
      </c>
      <c r="T1602">
        <f t="shared" si="260"/>
        <v>0</v>
      </c>
      <c r="U1602">
        <f t="shared" si="260"/>
        <v>0</v>
      </c>
      <c r="V1602">
        <f t="shared" si="260"/>
        <v>0</v>
      </c>
      <c r="W1602">
        <f t="shared" si="260"/>
        <v>0</v>
      </c>
      <c r="X1602">
        <f t="shared" si="260"/>
        <v>0</v>
      </c>
      <c r="Y1602">
        <f t="shared" si="260"/>
        <v>0</v>
      </c>
      <c r="Z1602">
        <f t="shared" si="260"/>
        <v>0</v>
      </c>
      <c r="AA1602">
        <f t="shared" si="260"/>
        <v>0</v>
      </c>
      <c r="AB1602">
        <f t="shared" ref="Y1602:AC1617" si="261">VLOOKUP($A1602,rMentions,COLUMN()-9,FALSE)</f>
        <v>0</v>
      </c>
      <c r="AC1602">
        <f t="shared" si="261"/>
        <v>7</v>
      </c>
    </row>
    <row r="1603" spans="1:29">
      <c r="A1603">
        <f>Schools!A1603</f>
        <v>124428</v>
      </c>
      <c r="B1603" t="str">
        <f>Schools!B1603</f>
        <v>James Bateman Junior High School</v>
      </c>
      <c r="C1603" t="str">
        <f>Schools!C1603</f>
        <v>Secondary</v>
      </c>
      <c r="D1603">
        <f>Schools!D1603</f>
        <v>0</v>
      </c>
      <c r="E1603" t="str">
        <f>Schools!E1603</f>
        <v>/provider/23/124428</v>
      </c>
      <c r="F1603" t="str">
        <f>Schools!F1603</f>
        <v>Park Lane, Knypersley, Stoke-on-Trent, Staffordshire, ST8 7AT</v>
      </c>
      <c r="G1603" s="17">
        <f>Schools!G1603</f>
        <v>43270</v>
      </c>
      <c r="H1603">
        <f>Schools!H1603</f>
        <v>2780553</v>
      </c>
      <c r="I1603" t="str">
        <f>Schools!I1603</f>
        <v>2780553.txt</v>
      </c>
      <c r="J1603" t="str">
        <f>Schools!J1603</f>
        <v>https://files.api.ofsted.gov.uk/v1/file/2780553</v>
      </c>
      <c r="K1603" t="str">
        <f>Schools!K1603</f>
        <v>Short inspection</v>
      </c>
      <c r="L1603" t="b">
        <f t="shared" si="260"/>
        <v>0</v>
      </c>
      <c r="M1603">
        <f t="shared" si="260"/>
        <v>1</v>
      </c>
      <c r="N1603">
        <f t="shared" si="260"/>
        <v>11</v>
      </c>
      <c r="O1603">
        <f t="shared" si="260"/>
        <v>0</v>
      </c>
      <c r="P1603">
        <f t="shared" si="260"/>
        <v>0</v>
      </c>
      <c r="Q1603">
        <f t="shared" si="260"/>
        <v>0</v>
      </c>
      <c r="R1603">
        <f t="shared" si="260"/>
        <v>0</v>
      </c>
      <c r="S1603">
        <f t="shared" si="260"/>
        <v>0</v>
      </c>
      <c r="T1603">
        <f t="shared" si="260"/>
        <v>0</v>
      </c>
      <c r="U1603">
        <f t="shared" si="260"/>
        <v>0</v>
      </c>
      <c r="V1603">
        <f t="shared" si="260"/>
        <v>0</v>
      </c>
      <c r="W1603">
        <f t="shared" si="260"/>
        <v>0</v>
      </c>
      <c r="X1603">
        <f t="shared" si="260"/>
        <v>0</v>
      </c>
      <c r="Y1603">
        <f t="shared" si="261"/>
        <v>0</v>
      </c>
      <c r="Z1603">
        <f t="shared" si="261"/>
        <v>0</v>
      </c>
      <c r="AA1603">
        <f t="shared" si="261"/>
        <v>0</v>
      </c>
      <c r="AB1603">
        <f t="shared" si="261"/>
        <v>0</v>
      </c>
      <c r="AC1603">
        <f t="shared" si="261"/>
        <v>3</v>
      </c>
    </row>
    <row r="1604" spans="1:29">
      <c r="A1604">
        <f>Schools!A1604</f>
        <v>123236</v>
      </c>
      <c r="B1604" t="str">
        <f>Schools!B1604</f>
        <v>Carterton Community College</v>
      </c>
      <c r="C1604" t="str">
        <f>Schools!C1604</f>
        <v>Secondary</v>
      </c>
      <c r="D1604" t="str">
        <f>Schools!D1604</f>
        <v>Requires Improvement</v>
      </c>
      <c r="E1604" t="str">
        <f>Schools!E1604</f>
        <v>/provider/23/123236</v>
      </c>
      <c r="F1604" t="str">
        <f>Schools!F1604</f>
        <v>Upavon Way, Carterton, Oxfordshire, OX18 1BU</v>
      </c>
      <c r="G1604" s="17">
        <f>Schools!G1604</f>
        <v>43262</v>
      </c>
      <c r="H1604">
        <f>Schools!H1604</f>
        <v>2778613</v>
      </c>
      <c r="I1604" t="str">
        <f>Schools!I1604</f>
        <v>2778613.txt</v>
      </c>
      <c r="J1604" t="str">
        <f>Schools!J1604</f>
        <v>https://files.api.ofsted.gov.uk/v1/file/2778613</v>
      </c>
      <c r="K1604" t="str">
        <f>Schools!K1604</f>
        <v>Full inspection</v>
      </c>
      <c r="L1604" t="b">
        <f t="shared" si="260"/>
        <v>0</v>
      </c>
      <c r="M1604">
        <f t="shared" si="260"/>
        <v>6</v>
      </c>
      <c r="N1604">
        <f t="shared" si="260"/>
        <v>3</v>
      </c>
      <c r="O1604">
        <f t="shared" si="260"/>
        <v>0</v>
      </c>
      <c r="P1604">
        <f t="shared" si="260"/>
        <v>0</v>
      </c>
      <c r="Q1604">
        <f t="shared" si="260"/>
        <v>0</v>
      </c>
      <c r="R1604">
        <f t="shared" si="260"/>
        <v>0</v>
      </c>
      <c r="S1604">
        <f t="shared" si="260"/>
        <v>0</v>
      </c>
      <c r="T1604">
        <f t="shared" si="260"/>
        <v>0</v>
      </c>
      <c r="U1604">
        <f t="shared" si="260"/>
        <v>0</v>
      </c>
      <c r="V1604">
        <f t="shared" si="260"/>
        <v>0</v>
      </c>
      <c r="W1604">
        <f t="shared" si="260"/>
        <v>0</v>
      </c>
      <c r="X1604">
        <f t="shared" si="260"/>
        <v>0</v>
      </c>
      <c r="Y1604">
        <f t="shared" si="261"/>
        <v>0</v>
      </c>
      <c r="Z1604">
        <f t="shared" si="261"/>
        <v>0</v>
      </c>
      <c r="AA1604">
        <f t="shared" si="261"/>
        <v>1</v>
      </c>
      <c r="AB1604">
        <f t="shared" si="261"/>
        <v>0</v>
      </c>
      <c r="AC1604">
        <f t="shared" si="261"/>
        <v>8</v>
      </c>
    </row>
    <row r="1605" spans="1:29">
      <c r="A1605">
        <f>Schools!A1605</f>
        <v>131601</v>
      </c>
      <c r="B1605" t="str">
        <f>Schools!B1605</f>
        <v>Peacehaven Community School</v>
      </c>
      <c r="C1605" t="str">
        <f>Schools!C1605</f>
        <v>Secondary</v>
      </c>
      <c r="D1605">
        <f>Schools!D1605</f>
        <v>0</v>
      </c>
      <c r="E1605" t="str">
        <f>Schools!E1605</f>
        <v>/provider/23/131601</v>
      </c>
      <c r="F1605" t="str">
        <f>Schools!F1605</f>
        <v>Greenwich Way, Peacehaven, East Sussex, BN10 8RB</v>
      </c>
      <c r="G1605" s="17">
        <f>Schools!G1605</f>
        <v>43217</v>
      </c>
      <c r="H1605">
        <f>Schools!H1605</f>
        <v>2770223</v>
      </c>
      <c r="I1605" t="str">
        <f>Schools!I1605</f>
        <v>2770223.txt</v>
      </c>
      <c r="J1605" t="str">
        <f>Schools!J1605</f>
        <v>https://files.api.ofsted.gov.uk/v1/file/2770223</v>
      </c>
      <c r="K1605" t="str">
        <f>Schools!K1605</f>
        <v>Monitoring visit</v>
      </c>
      <c r="L1605" t="b">
        <f t="shared" si="260"/>
        <v>0</v>
      </c>
      <c r="M1605">
        <f t="shared" si="260"/>
        <v>0</v>
      </c>
      <c r="N1605">
        <f t="shared" si="260"/>
        <v>0</v>
      </c>
      <c r="O1605">
        <f t="shared" si="260"/>
        <v>0</v>
      </c>
      <c r="P1605">
        <f t="shared" si="260"/>
        <v>1</v>
      </c>
      <c r="Q1605">
        <f t="shared" si="260"/>
        <v>0</v>
      </c>
      <c r="R1605">
        <f t="shared" si="260"/>
        <v>0</v>
      </c>
      <c r="S1605">
        <f t="shared" si="260"/>
        <v>0</v>
      </c>
      <c r="T1605">
        <f t="shared" si="260"/>
        <v>0</v>
      </c>
      <c r="U1605">
        <f t="shared" si="260"/>
        <v>0</v>
      </c>
      <c r="V1605">
        <f t="shared" si="260"/>
        <v>0</v>
      </c>
      <c r="W1605">
        <f t="shared" si="260"/>
        <v>0</v>
      </c>
      <c r="X1605">
        <f t="shared" si="260"/>
        <v>0</v>
      </c>
      <c r="Y1605">
        <f t="shared" si="261"/>
        <v>0</v>
      </c>
      <c r="Z1605">
        <f t="shared" si="261"/>
        <v>0</v>
      </c>
      <c r="AA1605">
        <f t="shared" si="261"/>
        <v>0</v>
      </c>
      <c r="AB1605">
        <f t="shared" si="261"/>
        <v>0</v>
      </c>
      <c r="AC1605">
        <f t="shared" si="261"/>
        <v>1</v>
      </c>
    </row>
    <row r="1606" spans="1:29">
      <c r="A1606">
        <f>Schools!A1606</f>
        <v>124437</v>
      </c>
      <c r="B1606" t="str">
        <f>Schools!B1606</f>
        <v>Perton Middle School</v>
      </c>
      <c r="C1606" t="str">
        <f>Schools!C1606</f>
        <v>Secondary</v>
      </c>
      <c r="D1606" t="str">
        <f>Schools!D1606</f>
        <v>Good</v>
      </c>
      <c r="E1606" t="str">
        <f>Schools!E1606</f>
        <v>/provider/23/124437</v>
      </c>
      <c r="F1606" t="str">
        <f>Schools!F1606</f>
        <v>Gainsborough Drive, Perton, Wolverhampton, Staffordshire, WV6 7NR</v>
      </c>
      <c r="G1606" s="17">
        <f>Schools!G1606</f>
        <v>42990</v>
      </c>
      <c r="H1606">
        <f>Schools!H1606</f>
        <v>2724865</v>
      </c>
      <c r="I1606" t="str">
        <f>Schools!I1606</f>
        <v>2724865.txt</v>
      </c>
      <c r="J1606" t="str">
        <f>Schools!J1606</f>
        <v>https://files.api.ofsted.gov.uk/v1/file/2724865</v>
      </c>
      <c r="K1606" t="str">
        <f>Schools!K1606</f>
        <v>Full inspection</v>
      </c>
      <c r="L1606" t="b">
        <f t="shared" si="260"/>
        <v>0</v>
      </c>
      <c r="M1606">
        <f t="shared" si="260"/>
        <v>4</v>
      </c>
      <c r="N1606">
        <f t="shared" si="260"/>
        <v>19</v>
      </c>
      <c r="O1606">
        <f t="shared" si="260"/>
        <v>1</v>
      </c>
      <c r="P1606">
        <f t="shared" si="260"/>
        <v>0</v>
      </c>
      <c r="Q1606">
        <f t="shared" si="260"/>
        <v>0</v>
      </c>
      <c r="R1606">
        <f t="shared" si="260"/>
        <v>0</v>
      </c>
      <c r="S1606">
        <f t="shared" si="260"/>
        <v>0</v>
      </c>
      <c r="T1606">
        <f t="shared" si="260"/>
        <v>0</v>
      </c>
      <c r="U1606">
        <f t="shared" si="260"/>
        <v>0</v>
      </c>
      <c r="V1606">
        <f t="shared" si="260"/>
        <v>0</v>
      </c>
      <c r="W1606">
        <f t="shared" si="260"/>
        <v>0</v>
      </c>
      <c r="X1606">
        <f t="shared" si="260"/>
        <v>0</v>
      </c>
      <c r="Y1606">
        <f t="shared" si="261"/>
        <v>0</v>
      </c>
      <c r="Z1606">
        <f t="shared" si="261"/>
        <v>0</v>
      </c>
      <c r="AA1606">
        <f t="shared" si="261"/>
        <v>0</v>
      </c>
      <c r="AB1606">
        <f t="shared" si="261"/>
        <v>1</v>
      </c>
      <c r="AC1606">
        <f t="shared" si="261"/>
        <v>14</v>
      </c>
    </row>
    <row r="1607" spans="1:29">
      <c r="A1607">
        <f>Schools!A1607</f>
        <v>131609</v>
      </c>
      <c r="B1607" t="str">
        <f>Schools!B1607</f>
        <v>The Bridge Academy</v>
      </c>
      <c r="C1607" t="str">
        <f>Schools!C1607</f>
        <v>Secondary</v>
      </c>
      <c r="D1607">
        <f>Schools!D1607</f>
        <v>0</v>
      </c>
      <c r="E1607" t="str">
        <f>Schools!E1607</f>
        <v>/provider/23/131609</v>
      </c>
      <c r="F1607" t="str">
        <f>Schools!F1607</f>
        <v>Laburnum Street, Hackney, London, E2 8BA</v>
      </c>
      <c r="G1607" s="17">
        <f>Schools!G1607</f>
        <v>43143</v>
      </c>
      <c r="H1607">
        <f>Schools!H1607</f>
        <v>2753597</v>
      </c>
      <c r="I1607" t="str">
        <f>Schools!I1607</f>
        <v>2753597.txt</v>
      </c>
      <c r="J1607" t="str">
        <f>Schools!J1607</f>
        <v>https://files.api.ofsted.gov.uk/v1/file/2753597</v>
      </c>
      <c r="K1607" t="str">
        <f>Schools!K1607</f>
        <v>Short inspection</v>
      </c>
      <c r="L1607" t="b">
        <f t="shared" si="260"/>
        <v>0</v>
      </c>
      <c r="M1607">
        <f t="shared" si="260"/>
        <v>0</v>
      </c>
      <c r="N1607">
        <f t="shared" si="260"/>
        <v>7</v>
      </c>
      <c r="O1607">
        <f t="shared" si="260"/>
        <v>0</v>
      </c>
      <c r="P1607">
        <f t="shared" si="260"/>
        <v>0</v>
      </c>
      <c r="Q1607">
        <f t="shared" si="260"/>
        <v>0</v>
      </c>
      <c r="R1607">
        <f t="shared" si="260"/>
        <v>0</v>
      </c>
      <c r="S1607">
        <f t="shared" si="260"/>
        <v>0</v>
      </c>
      <c r="T1607">
        <f t="shared" si="260"/>
        <v>0</v>
      </c>
      <c r="U1607">
        <f t="shared" si="260"/>
        <v>0</v>
      </c>
      <c r="V1607">
        <f t="shared" si="260"/>
        <v>0</v>
      </c>
      <c r="W1607">
        <f t="shared" si="260"/>
        <v>0</v>
      </c>
      <c r="X1607">
        <f t="shared" si="260"/>
        <v>0</v>
      </c>
      <c r="Y1607">
        <f t="shared" si="261"/>
        <v>0</v>
      </c>
      <c r="Z1607">
        <f t="shared" si="261"/>
        <v>0</v>
      </c>
      <c r="AA1607">
        <f t="shared" si="261"/>
        <v>0</v>
      </c>
      <c r="AB1607">
        <f t="shared" si="261"/>
        <v>0</v>
      </c>
      <c r="AC1607">
        <f t="shared" si="261"/>
        <v>1</v>
      </c>
    </row>
    <row r="1608" spans="1:29">
      <c r="A1608">
        <f>Schools!A1608</f>
        <v>130580</v>
      </c>
      <c r="B1608" t="str">
        <f>Schools!B1608</f>
        <v>Wilberforce College</v>
      </c>
      <c r="C1608" t="str">
        <f>Schools!C1608</f>
        <v>Sixth Form College</v>
      </c>
      <c r="D1608" t="str">
        <f>Schools!D1608</f>
        <v>Good</v>
      </c>
      <c r="E1608" t="str">
        <f>Schools!E1608</f>
        <v>/provider/40/130580</v>
      </c>
      <c r="F1608" t="str">
        <f>Schools!F1608</f>
        <v>Saltshouse Road, Kingston-upon-Hull, HU8 9HD</v>
      </c>
      <c r="G1608" s="17">
        <f>Schools!G1608</f>
        <v>43171</v>
      </c>
      <c r="H1608">
        <f>Schools!H1608</f>
        <v>2760199</v>
      </c>
      <c r="I1608" t="str">
        <f>Schools!I1608</f>
        <v>2760199.txt</v>
      </c>
      <c r="J1608" t="str">
        <f>Schools!J1608</f>
        <v>https://files.api.ofsted.gov.uk/v1/file/2760199</v>
      </c>
      <c r="K1608" t="str">
        <f>Schools!K1608</f>
        <v>Short inspection</v>
      </c>
      <c r="L1608" t="b">
        <f t="shared" si="260"/>
        <v>0</v>
      </c>
      <c r="M1608">
        <f t="shared" si="260"/>
        <v>0</v>
      </c>
      <c r="N1608">
        <f t="shared" si="260"/>
        <v>2</v>
      </c>
      <c r="O1608">
        <f t="shared" si="260"/>
        <v>0</v>
      </c>
      <c r="P1608">
        <f t="shared" si="260"/>
        <v>0</v>
      </c>
      <c r="Q1608">
        <f t="shared" si="260"/>
        <v>0</v>
      </c>
      <c r="R1608">
        <f t="shared" si="260"/>
        <v>0</v>
      </c>
      <c r="S1608">
        <f t="shared" si="260"/>
        <v>0</v>
      </c>
      <c r="T1608">
        <f t="shared" si="260"/>
        <v>0</v>
      </c>
      <c r="U1608">
        <f t="shared" si="260"/>
        <v>0</v>
      </c>
      <c r="V1608">
        <f t="shared" si="260"/>
        <v>0</v>
      </c>
      <c r="W1608">
        <f t="shared" si="260"/>
        <v>0</v>
      </c>
      <c r="X1608">
        <f t="shared" si="260"/>
        <v>0</v>
      </c>
      <c r="Y1608">
        <f t="shared" si="261"/>
        <v>0</v>
      </c>
      <c r="Z1608">
        <f t="shared" si="261"/>
        <v>0</v>
      </c>
      <c r="AA1608">
        <f t="shared" si="261"/>
        <v>0</v>
      </c>
      <c r="AB1608">
        <f t="shared" si="261"/>
        <v>0</v>
      </c>
      <c r="AC1608">
        <f t="shared" si="261"/>
        <v>3</v>
      </c>
    </row>
    <row r="1609" spans="1:29">
      <c r="A1609">
        <f>Schools!A1609</f>
        <v>130581</v>
      </c>
      <c r="B1609" t="str">
        <f>Schools!B1609</f>
        <v>Wyke Sixth Form College</v>
      </c>
      <c r="C1609" t="str">
        <f>Schools!C1609</f>
        <v>Sixth Form College</v>
      </c>
      <c r="D1609" t="str">
        <f>Schools!D1609</f>
        <v>Good</v>
      </c>
      <c r="E1609" t="str">
        <f>Schools!E1609</f>
        <v>/provider/40/130581</v>
      </c>
      <c r="F1609" t="str">
        <f>Schools!F1609</f>
        <v>Bricknell Avenue, Hull, HU5 4NT</v>
      </c>
      <c r="G1609" s="17">
        <f>Schools!G1609</f>
        <v>43087</v>
      </c>
      <c r="H1609">
        <f>Schools!H1609</f>
        <v>2744883</v>
      </c>
      <c r="I1609" t="str">
        <f>Schools!I1609</f>
        <v>2744883.txt</v>
      </c>
      <c r="J1609" t="str">
        <f>Schools!J1609</f>
        <v>https://files.api.ofsted.gov.uk/v1/file/2744883</v>
      </c>
      <c r="K1609" t="str">
        <f>Schools!K1609</f>
        <v>Short inspection</v>
      </c>
      <c r="L1609" t="b">
        <f t="shared" si="260"/>
        <v>0</v>
      </c>
      <c r="M1609">
        <f t="shared" si="260"/>
        <v>1</v>
      </c>
      <c r="N1609">
        <f t="shared" si="260"/>
        <v>0</v>
      </c>
      <c r="O1609">
        <f t="shared" si="260"/>
        <v>0</v>
      </c>
      <c r="P1609">
        <f t="shared" si="260"/>
        <v>0</v>
      </c>
      <c r="Q1609">
        <f t="shared" si="260"/>
        <v>0</v>
      </c>
      <c r="R1609">
        <f t="shared" si="260"/>
        <v>0</v>
      </c>
      <c r="S1609">
        <f t="shared" si="260"/>
        <v>0</v>
      </c>
      <c r="T1609">
        <f t="shared" si="260"/>
        <v>0</v>
      </c>
      <c r="U1609">
        <f t="shared" si="260"/>
        <v>0</v>
      </c>
      <c r="V1609">
        <f t="shared" si="260"/>
        <v>0</v>
      </c>
      <c r="W1609">
        <f t="shared" si="260"/>
        <v>0</v>
      </c>
      <c r="X1609">
        <f t="shared" si="260"/>
        <v>0</v>
      </c>
      <c r="Y1609">
        <f t="shared" si="261"/>
        <v>0</v>
      </c>
      <c r="Z1609">
        <f t="shared" si="261"/>
        <v>0</v>
      </c>
      <c r="AA1609">
        <f t="shared" si="261"/>
        <v>0</v>
      </c>
      <c r="AB1609">
        <f t="shared" si="261"/>
        <v>0</v>
      </c>
      <c r="AC1609">
        <f t="shared" si="261"/>
        <v>2</v>
      </c>
    </row>
    <row r="1610" spans="1:29">
      <c r="A1610">
        <f>Schools!A1610</f>
        <v>130588</v>
      </c>
      <c r="B1610" t="str">
        <f>Schools!B1610</f>
        <v>John Leggott Sixth Form College</v>
      </c>
      <c r="C1610" t="str">
        <f>Schools!C1610</f>
        <v>Sixth Form College</v>
      </c>
      <c r="D1610" t="str">
        <f>Schools!D1610</f>
        <v>Good</v>
      </c>
      <c r="E1610" t="str">
        <f>Schools!E1610</f>
        <v>/provider/40/130588</v>
      </c>
      <c r="F1610" t="str">
        <f>Schools!F1610</f>
        <v>West Common Lane, Scunthorpe, Lincolnshire, DN17 1DS</v>
      </c>
      <c r="G1610" s="17">
        <f>Schools!G1610</f>
        <v>43265</v>
      </c>
      <c r="H1610">
        <f>Schools!H1610</f>
        <v>2779651</v>
      </c>
      <c r="I1610" t="str">
        <f>Schools!I1610</f>
        <v>2779651.txt</v>
      </c>
      <c r="J1610" t="str">
        <f>Schools!J1610</f>
        <v>https://files.api.ofsted.gov.uk/v1/file/2779651</v>
      </c>
      <c r="K1610" t="str">
        <f>Schools!K1610</f>
        <v>Short inspection</v>
      </c>
      <c r="L1610" t="b">
        <f t="shared" si="260"/>
        <v>0</v>
      </c>
      <c r="M1610">
        <f t="shared" si="260"/>
        <v>0</v>
      </c>
      <c r="N1610">
        <f t="shared" si="260"/>
        <v>1</v>
      </c>
      <c r="O1610">
        <f t="shared" si="260"/>
        <v>0</v>
      </c>
      <c r="P1610">
        <f t="shared" si="260"/>
        <v>1</v>
      </c>
      <c r="Q1610">
        <f t="shared" si="260"/>
        <v>0</v>
      </c>
      <c r="R1610">
        <f t="shared" si="260"/>
        <v>0</v>
      </c>
      <c r="S1610">
        <f t="shared" si="260"/>
        <v>1</v>
      </c>
      <c r="T1610">
        <f t="shared" si="260"/>
        <v>0</v>
      </c>
      <c r="U1610">
        <f t="shared" si="260"/>
        <v>0</v>
      </c>
      <c r="V1610">
        <f t="shared" si="260"/>
        <v>0</v>
      </c>
      <c r="W1610">
        <f t="shared" si="260"/>
        <v>0</v>
      </c>
      <c r="X1610">
        <f t="shared" si="260"/>
        <v>0</v>
      </c>
      <c r="Y1610">
        <f t="shared" si="261"/>
        <v>0</v>
      </c>
      <c r="Z1610">
        <f t="shared" si="261"/>
        <v>0</v>
      </c>
      <c r="AA1610">
        <f t="shared" si="261"/>
        <v>0</v>
      </c>
      <c r="AB1610">
        <f t="shared" si="261"/>
        <v>0</v>
      </c>
      <c r="AC1610">
        <f t="shared" si="261"/>
        <v>1</v>
      </c>
    </row>
    <row r="1611" spans="1:29">
      <c r="A1611">
        <f>Schools!A1611</f>
        <v>124453</v>
      </c>
      <c r="B1611" t="str">
        <f>Schools!B1611</f>
        <v>Bilbrook CofE (VC) Middle School</v>
      </c>
      <c r="C1611" t="str">
        <f>Schools!C1611</f>
        <v>Secondary</v>
      </c>
      <c r="D1611" t="str">
        <f>Schools!D1611</f>
        <v>Good</v>
      </c>
      <c r="E1611" t="str">
        <f>Schools!E1611</f>
        <v>/provider/23/124453</v>
      </c>
      <c r="F1611" t="str">
        <f>Schools!F1611</f>
        <v>Bilbrook Road, Codsall, Wolverhampton, Staffordshire, WV8 1EU</v>
      </c>
      <c r="G1611" s="17">
        <f>Schools!G1611</f>
        <v>43266</v>
      </c>
      <c r="H1611">
        <f>Schools!H1611</f>
        <v>2780917</v>
      </c>
      <c r="I1611" t="str">
        <f>Schools!I1611</f>
        <v>2780917.txt</v>
      </c>
      <c r="J1611" t="str">
        <f>Schools!J1611</f>
        <v>https://files.api.ofsted.gov.uk/v1/file/2780917</v>
      </c>
      <c r="K1611" t="str">
        <f>Schools!K1611</f>
        <v>Full inspection</v>
      </c>
      <c r="L1611" t="b">
        <f t="shared" si="260"/>
        <v>0</v>
      </c>
      <c r="M1611">
        <f t="shared" si="260"/>
        <v>1</v>
      </c>
      <c r="N1611">
        <f t="shared" si="260"/>
        <v>6</v>
      </c>
      <c r="O1611">
        <f t="shared" si="260"/>
        <v>0</v>
      </c>
      <c r="P1611">
        <f t="shared" si="260"/>
        <v>0</v>
      </c>
      <c r="Q1611">
        <f t="shared" si="260"/>
        <v>0</v>
      </c>
      <c r="R1611">
        <f t="shared" si="260"/>
        <v>0</v>
      </c>
      <c r="S1611">
        <f t="shared" si="260"/>
        <v>0</v>
      </c>
      <c r="T1611">
        <f t="shared" si="260"/>
        <v>0</v>
      </c>
      <c r="U1611">
        <f t="shared" si="260"/>
        <v>0</v>
      </c>
      <c r="V1611">
        <f t="shared" si="260"/>
        <v>0</v>
      </c>
      <c r="W1611">
        <f t="shared" si="260"/>
        <v>1</v>
      </c>
      <c r="X1611">
        <f t="shared" si="260"/>
        <v>0</v>
      </c>
      <c r="Y1611">
        <f t="shared" si="261"/>
        <v>0</v>
      </c>
      <c r="Z1611">
        <f t="shared" si="261"/>
        <v>0</v>
      </c>
      <c r="AA1611">
        <f t="shared" si="261"/>
        <v>0</v>
      </c>
      <c r="AB1611">
        <f t="shared" si="261"/>
        <v>0</v>
      </c>
      <c r="AC1611">
        <f t="shared" si="261"/>
        <v>3</v>
      </c>
    </row>
    <row r="1612" spans="1:29">
      <c r="A1612">
        <f>Schools!A1612</f>
        <v>130600</v>
      </c>
      <c r="B1612" t="str">
        <f>Schools!B1612</f>
        <v>Luton Sixth Form College</v>
      </c>
      <c r="C1612" t="str">
        <f>Schools!C1612</f>
        <v>Sixth Form College</v>
      </c>
      <c r="D1612" t="str">
        <f>Schools!D1612</f>
        <v>Good</v>
      </c>
      <c r="E1612" t="str">
        <f>Schools!E1612</f>
        <v>/provider/40/130600</v>
      </c>
      <c r="F1612" t="str">
        <f>Schools!F1612</f>
        <v>Bradgers Hill Road, Luton, Bedfordshire, LU2 7EW</v>
      </c>
      <c r="G1612" s="17">
        <f>Schools!G1612</f>
        <v>43123</v>
      </c>
      <c r="H1612">
        <f>Schools!H1612</f>
        <v>2749257</v>
      </c>
      <c r="I1612" t="str">
        <f>Schools!I1612</f>
        <v>2749257.txt</v>
      </c>
      <c r="J1612" t="str">
        <f>Schools!J1612</f>
        <v>https://files.api.ofsted.gov.uk/v1/file/2749257</v>
      </c>
      <c r="K1612" t="str">
        <f>Schools!K1612</f>
        <v>Full inspection</v>
      </c>
      <c r="L1612" t="b">
        <f t="shared" ref="L1612:AA1621" si="262">VLOOKUP($A1612,rMentions,COLUMN()-9,FALSE)</f>
        <v>0</v>
      </c>
      <c r="M1612">
        <f t="shared" si="262"/>
        <v>6</v>
      </c>
      <c r="N1612">
        <f t="shared" si="262"/>
        <v>21</v>
      </c>
      <c r="O1612">
        <f t="shared" si="262"/>
        <v>0</v>
      </c>
      <c r="P1612">
        <f t="shared" si="262"/>
        <v>0</v>
      </c>
      <c r="Q1612">
        <f t="shared" si="262"/>
        <v>0</v>
      </c>
      <c r="R1612">
        <f t="shared" si="262"/>
        <v>0</v>
      </c>
      <c r="S1612">
        <f t="shared" si="262"/>
        <v>0</v>
      </c>
      <c r="T1612">
        <f t="shared" si="262"/>
        <v>0</v>
      </c>
      <c r="U1612">
        <f t="shared" si="262"/>
        <v>0</v>
      </c>
      <c r="V1612">
        <f t="shared" si="262"/>
        <v>0</v>
      </c>
      <c r="W1612">
        <f t="shared" si="262"/>
        <v>0</v>
      </c>
      <c r="X1612">
        <f t="shared" si="262"/>
        <v>0</v>
      </c>
      <c r="Y1612">
        <f t="shared" si="262"/>
        <v>1</v>
      </c>
      <c r="Z1612">
        <f t="shared" si="262"/>
        <v>1</v>
      </c>
      <c r="AA1612">
        <f t="shared" si="262"/>
        <v>2</v>
      </c>
      <c r="AB1612">
        <f t="shared" si="261"/>
        <v>3</v>
      </c>
      <c r="AC1612">
        <f t="shared" si="261"/>
        <v>18</v>
      </c>
    </row>
    <row r="1613" spans="1:29">
      <c r="A1613">
        <f>Schools!A1613</f>
        <v>124467</v>
      </c>
      <c r="B1613" t="str">
        <f>Schools!B1613</f>
        <v>Stafford Manor High School</v>
      </c>
      <c r="C1613" t="str">
        <f>Schools!C1613</f>
        <v>Secondary</v>
      </c>
      <c r="D1613" t="str">
        <f>Schools!D1613</f>
        <v>Good</v>
      </c>
      <c r="E1613" t="str">
        <f>Schools!E1613</f>
        <v>/provider/23/124467</v>
      </c>
      <c r="F1613" t="str">
        <f>Schools!F1613</f>
        <v>Wolverhampton Road, Stafford, Staffordshire, ST17 9DJ</v>
      </c>
      <c r="G1613" s="17">
        <f>Schools!G1613</f>
        <v>43157</v>
      </c>
      <c r="H1613">
        <f>Schools!H1613</f>
        <v>2756673</v>
      </c>
      <c r="I1613" t="str">
        <f>Schools!I1613</f>
        <v>2756673.txt</v>
      </c>
      <c r="J1613" t="str">
        <f>Schools!J1613</f>
        <v>https://files.api.ofsted.gov.uk/v1/file/2756673</v>
      </c>
      <c r="K1613" t="str">
        <f>Schools!K1613</f>
        <v>Full inspection</v>
      </c>
      <c r="L1613" t="b">
        <f t="shared" si="262"/>
        <v>0</v>
      </c>
      <c r="M1613">
        <f t="shared" si="262"/>
        <v>0</v>
      </c>
      <c r="N1613">
        <f t="shared" si="262"/>
        <v>5</v>
      </c>
      <c r="O1613">
        <f t="shared" si="262"/>
        <v>0</v>
      </c>
      <c r="P1613">
        <f t="shared" si="262"/>
        <v>0</v>
      </c>
      <c r="Q1613">
        <f t="shared" si="262"/>
        <v>0</v>
      </c>
      <c r="R1613">
        <f t="shared" si="262"/>
        <v>0</v>
      </c>
      <c r="S1613">
        <f t="shared" si="262"/>
        <v>3</v>
      </c>
      <c r="T1613">
        <f t="shared" si="262"/>
        <v>0</v>
      </c>
      <c r="U1613">
        <f t="shared" si="262"/>
        <v>0</v>
      </c>
      <c r="V1613">
        <f t="shared" si="262"/>
        <v>0</v>
      </c>
      <c r="W1613">
        <f t="shared" si="262"/>
        <v>0</v>
      </c>
      <c r="X1613">
        <f t="shared" si="262"/>
        <v>0</v>
      </c>
      <c r="Y1613">
        <f t="shared" si="261"/>
        <v>0</v>
      </c>
      <c r="Z1613">
        <f t="shared" si="261"/>
        <v>0</v>
      </c>
      <c r="AA1613">
        <f t="shared" si="261"/>
        <v>0</v>
      </c>
      <c r="AB1613">
        <f t="shared" si="261"/>
        <v>0</v>
      </c>
      <c r="AC1613">
        <f t="shared" si="261"/>
        <v>8</v>
      </c>
    </row>
    <row r="1614" spans="1:29">
      <c r="A1614">
        <f>Schools!A1614</f>
        <v>124468</v>
      </c>
      <c r="B1614" t="str">
        <f>Schools!B1614</f>
        <v>Cardinal Griffin Catholic College</v>
      </c>
      <c r="C1614" t="str">
        <f>Schools!C1614</f>
        <v>Secondary</v>
      </c>
      <c r="D1614" t="str">
        <f>Schools!D1614</f>
        <v>Good</v>
      </c>
      <c r="E1614" t="str">
        <f>Schools!E1614</f>
        <v>/provider/23/124468</v>
      </c>
      <c r="F1614" t="str">
        <f>Schools!F1614</f>
        <v>Cardinal Way, Stafford Road, Cannock, Staffordshire, WS11 4AW</v>
      </c>
      <c r="G1614" s="17">
        <f>Schools!G1614</f>
        <v>43174</v>
      </c>
      <c r="H1614">
        <f>Schools!H1614</f>
        <v>2761231</v>
      </c>
      <c r="I1614" t="str">
        <f>Schools!I1614</f>
        <v>2761231.txt</v>
      </c>
      <c r="J1614" t="str">
        <f>Schools!J1614</f>
        <v>https://files.api.ofsted.gov.uk/v1/file/2761231</v>
      </c>
      <c r="K1614" t="str">
        <f>Schools!K1614</f>
        <v>Full inspection</v>
      </c>
      <c r="L1614" t="b">
        <f t="shared" si="262"/>
        <v>0</v>
      </c>
      <c r="M1614">
        <f t="shared" si="262"/>
        <v>4</v>
      </c>
      <c r="N1614">
        <f t="shared" si="262"/>
        <v>7</v>
      </c>
      <c r="O1614">
        <f t="shared" si="262"/>
        <v>0</v>
      </c>
      <c r="P1614">
        <f t="shared" si="262"/>
        <v>1</v>
      </c>
      <c r="Q1614">
        <f t="shared" si="262"/>
        <v>0</v>
      </c>
      <c r="R1614">
        <f t="shared" si="262"/>
        <v>0</v>
      </c>
      <c r="S1614">
        <f t="shared" si="262"/>
        <v>2</v>
      </c>
      <c r="T1614">
        <f t="shared" si="262"/>
        <v>0</v>
      </c>
      <c r="U1614">
        <f t="shared" si="262"/>
        <v>0</v>
      </c>
      <c r="V1614">
        <f t="shared" si="262"/>
        <v>0</v>
      </c>
      <c r="W1614">
        <f t="shared" si="262"/>
        <v>0</v>
      </c>
      <c r="X1614">
        <f t="shared" si="262"/>
        <v>0</v>
      </c>
      <c r="Y1614">
        <f t="shared" si="261"/>
        <v>1</v>
      </c>
      <c r="Z1614">
        <f t="shared" si="261"/>
        <v>0</v>
      </c>
      <c r="AA1614">
        <f t="shared" si="261"/>
        <v>0</v>
      </c>
      <c r="AB1614">
        <f t="shared" si="261"/>
        <v>0</v>
      </c>
      <c r="AC1614">
        <f t="shared" si="261"/>
        <v>8</v>
      </c>
    </row>
    <row r="1615" spans="1:29">
      <c r="A1615">
        <f>Schools!A1615</f>
        <v>131666</v>
      </c>
      <c r="B1615" t="str">
        <f>Schools!B1615</f>
        <v>Oakfield House School</v>
      </c>
      <c r="C1615" t="str">
        <f>Schools!C1615</f>
        <v>Independent School</v>
      </c>
      <c r="D1615" t="str">
        <f>Schools!D1615</f>
        <v>Outstanding</v>
      </c>
      <c r="E1615" t="str">
        <f>Schools!E1615</f>
        <v>/provider/27/131666</v>
      </c>
      <c r="F1615" t="str">
        <f>Schools!F1615</f>
        <v>Station Road, Salwick, Preston, Lancashire, PR4 0YH</v>
      </c>
      <c r="G1615" s="17">
        <f>Schools!G1615</f>
        <v>43213</v>
      </c>
      <c r="H1615">
        <f>Schools!H1615</f>
        <v>2769147</v>
      </c>
      <c r="I1615" t="str">
        <f>Schools!I1615</f>
        <v>2769147.txt</v>
      </c>
      <c r="J1615" t="str">
        <f>Schools!J1615</f>
        <v>https://files.api.ofsted.gov.uk/v1/file/2769147</v>
      </c>
      <c r="K1615" t="str">
        <f>Schools!K1615</f>
        <v>Standard inspection</v>
      </c>
      <c r="L1615" t="b">
        <f t="shared" si="262"/>
        <v>0</v>
      </c>
      <c r="M1615">
        <f t="shared" si="262"/>
        <v>5</v>
      </c>
      <c r="N1615">
        <f t="shared" si="262"/>
        <v>12</v>
      </c>
      <c r="O1615">
        <f t="shared" si="262"/>
        <v>1</v>
      </c>
      <c r="P1615">
        <f t="shared" si="262"/>
        <v>1</v>
      </c>
      <c r="Q1615">
        <f t="shared" si="262"/>
        <v>0</v>
      </c>
      <c r="R1615">
        <f t="shared" si="262"/>
        <v>1</v>
      </c>
      <c r="S1615">
        <f t="shared" si="262"/>
        <v>0</v>
      </c>
      <c r="T1615">
        <f t="shared" si="262"/>
        <v>0</v>
      </c>
      <c r="U1615">
        <f t="shared" si="262"/>
        <v>0</v>
      </c>
      <c r="V1615">
        <f t="shared" si="262"/>
        <v>0</v>
      </c>
      <c r="W1615">
        <f t="shared" si="262"/>
        <v>0</v>
      </c>
      <c r="X1615">
        <f t="shared" si="262"/>
        <v>0</v>
      </c>
      <c r="Y1615">
        <f t="shared" si="261"/>
        <v>0</v>
      </c>
      <c r="Z1615">
        <f t="shared" si="261"/>
        <v>0</v>
      </c>
      <c r="AA1615">
        <f t="shared" si="261"/>
        <v>0</v>
      </c>
      <c r="AB1615">
        <f t="shared" si="261"/>
        <v>1</v>
      </c>
      <c r="AC1615">
        <f t="shared" si="261"/>
        <v>1</v>
      </c>
    </row>
    <row r="1616" spans="1:29">
      <c r="A1616">
        <f>Schools!A1616</f>
        <v>131669</v>
      </c>
      <c r="B1616" t="str">
        <f>Schools!B1616</f>
        <v>Causeway School</v>
      </c>
      <c r="C1616" t="str">
        <f>Schools!C1616</f>
        <v>Secondary</v>
      </c>
      <c r="D1616">
        <f>Schools!D1616</f>
        <v>0</v>
      </c>
      <c r="E1616" t="str">
        <f>Schools!E1616</f>
        <v>/provider/23/131669</v>
      </c>
      <c r="F1616" t="str">
        <f>Schools!F1616</f>
        <v>Larkspur Drive, Eastbourne, East Sussex, BN23 8EJ</v>
      </c>
      <c r="G1616" s="17">
        <f>Schools!G1616</f>
        <v>43104</v>
      </c>
      <c r="H1616">
        <f>Schools!H1616</f>
        <v>2746761</v>
      </c>
      <c r="I1616" t="str">
        <f>Schools!I1616</f>
        <v>2746761.txt</v>
      </c>
      <c r="J1616" t="str">
        <f>Schools!J1616</f>
        <v>https://files.api.ofsted.gov.uk/v1/file/2746761</v>
      </c>
      <c r="K1616" t="str">
        <f>Schools!K1616</f>
        <v>Monitoring visit</v>
      </c>
      <c r="L1616" t="b">
        <f t="shared" si="262"/>
        <v>0</v>
      </c>
      <c r="M1616">
        <f t="shared" si="262"/>
        <v>0</v>
      </c>
      <c r="N1616">
        <f t="shared" si="262"/>
        <v>0</v>
      </c>
      <c r="O1616">
        <f t="shared" si="262"/>
        <v>0</v>
      </c>
      <c r="P1616">
        <f t="shared" si="262"/>
        <v>0</v>
      </c>
      <c r="Q1616">
        <f t="shared" si="262"/>
        <v>0</v>
      </c>
      <c r="R1616">
        <f t="shared" si="262"/>
        <v>0</v>
      </c>
      <c r="S1616">
        <f t="shared" si="262"/>
        <v>0</v>
      </c>
      <c r="T1616">
        <f t="shared" si="262"/>
        <v>0</v>
      </c>
      <c r="U1616">
        <f t="shared" si="262"/>
        <v>0</v>
      </c>
      <c r="V1616">
        <f t="shared" si="262"/>
        <v>0</v>
      </c>
      <c r="W1616">
        <f t="shared" si="262"/>
        <v>0</v>
      </c>
      <c r="X1616">
        <f t="shared" si="262"/>
        <v>0</v>
      </c>
      <c r="Y1616">
        <f t="shared" si="261"/>
        <v>0</v>
      </c>
      <c r="Z1616">
        <f t="shared" si="261"/>
        <v>0</v>
      </c>
      <c r="AA1616">
        <f t="shared" si="261"/>
        <v>0</v>
      </c>
      <c r="AB1616">
        <f t="shared" si="261"/>
        <v>0</v>
      </c>
      <c r="AC1616">
        <f t="shared" si="261"/>
        <v>0</v>
      </c>
    </row>
    <row r="1617" spans="1:29">
      <c r="A1617">
        <f>Schools!A1617</f>
        <v>124488</v>
      </c>
      <c r="B1617" t="str">
        <f>Schools!B1617</f>
        <v>Maple Hayes Hall School</v>
      </c>
      <c r="C1617" t="str">
        <f>Schools!C1617</f>
        <v>Independent School</v>
      </c>
      <c r="D1617" t="str">
        <f>Schools!D1617</f>
        <v>Outstanding</v>
      </c>
      <c r="E1617" t="str">
        <f>Schools!E1617</f>
        <v>/provider/27/124488</v>
      </c>
      <c r="F1617" t="str">
        <f>Schools!F1617</f>
        <v>Abnalls Lane, Lichfield, Staffordshire, WS13 8BL</v>
      </c>
      <c r="G1617" s="17">
        <f>Schools!G1617</f>
        <v>43063</v>
      </c>
      <c r="H1617">
        <f>Schools!H1617</f>
        <v>2738939</v>
      </c>
      <c r="I1617" t="str">
        <f>Schools!I1617</f>
        <v>2738939.txt</v>
      </c>
      <c r="J1617" t="str">
        <f>Schools!J1617</f>
        <v>https://files.api.ofsted.gov.uk/v1/file/2738939</v>
      </c>
      <c r="K1617" t="str">
        <f>Schools!K1617</f>
        <v>Standard inspection</v>
      </c>
      <c r="L1617" t="b">
        <f t="shared" si="262"/>
        <v>0</v>
      </c>
      <c r="M1617">
        <f t="shared" si="262"/>
        <v>0</v>
      </c>
      <c r="N1617">
        <f t="shared" si="262"/>
        <v>2</v>
      </c>
      <c r="O1617">
        <f t="shared" si="262"/>
        <v>0</v>
      </c>
      <c r="P1617">
        <f t="shared" si="262"/>
        <v>0</v>
      </c>
      <c r="Q1617">
        <f t="shared" si="262"/>
        <v>0</v>
      </c>
      <c r="R1617">
        <f t="shared" si="262"/>
        <v>0</v>
      </c>
      <c r="S1617">
        <f t="shared" si="262"/>
        <v>0</v>
      </c>
      <c r="T1617">
        <f t="shared" si="262"/>
        <v>0</v>
      </c>
      <c r="U1617">
        <f t="shared" si="262"/>
        <v>0</v>
      </c>
      <c r="V1617">
        <f t="shared" si="262"/>
        <v>0</v>
      </c>
      <c r="W1617">
        <f t="shared" si="262"/>
        <v>0</v>
      </c>
      <c r="X1617">
        <f t="shared" si="262"/>
        <v>0</v>
      </c>
      <c r="Y1617">
        <f t="shared" si="261"/>
        <v>0</v>
      </c>
      <c r="Z1617">
        <f t="shared" si="261"/>
        <v>0</v>
      </c>
      <c r="AA1617">
        <f t="shared" si="261"/>
        <v>1</v>
      </c>
      <c r="AB1617">
        <f t="shared" si="261"/>
        <v>0</v>
      </c>
      <c r="AC1617">
        <f t="shared" si="261"/>
        <v>2</v>
      </c>
    </row>
    <row r="1618" spans="1:29">
      <c r="A1618">
        <f>Schools!A1618</f>
        <v>124498</v>
      </c>
      <c r="B1618" t="str">
        <f>Schools!B1618</f>
        <v>Portland School and Specialist College</v>
      </c>
      <c r="C1618" t="str">
        <f>Schools!C1618</f>
        <v>Special School</v>
      </c>
      <c r="D1618">
        <f>Schools!D1618</f>
        <v>0</v>
      </c>
      <c r="E1618" t="str">
        <f>Schools!E1618</f>
        <v>/provider/25/124498</v>
      </c>
      <c r="F1618" t="str">
        <f>Schools!F1618</f>
        <v>Uttoxeter Road, Blythe Bridge, Stoke-on-Trent, Staffordshire, ST11 9JG</v>
      </c>
      <c r="G1618" s="17">
        <f>Schools!G1618</f>
        <v>43137</v>
      </c>
      <c r="H1618">
        <f>Schools!H1618</f>
        <v>2751845</v>
      </c>
      <c r="I1618" t="str">
        <f>Schools!I1618</f>
        <v>2751845.txt</v>
      </c>
      <c r="J1618" t="str">
        <f>Schools!J1618</f>
        <v>https://files.api.ofsted.gov.uk/v1/file/2751845</v>
      </c>
      <c r="K1618" t="str">
        <f>Schools!K1618</f>
        <v>Short inspection</v>
      </c>
      <c r="L1618" t="b">
        <f t="shared" si="262"/>
        <v>0</v>
      </c>
      <c r="M1618">
        <f t="shared" si="262"/>
        <v>1</v>
      </c>
      <c r="N1618">
        <f t="shared" si="262"/>
        <v>2</v>
      </c>
      <c r="O1618">
        <f t="shared" si="262"/>
        <v>0</v>
      </c>
      <c r="P1618">
        <f t="shared" si="262"/>
        <v>0</v>
      </c>
      <c r="Q1618">
        <f t="shared" si="262"/>
        <v>0</v>
      </c>
      <c r="R1618">
        <f t="shared" si="262"/>
        <v>0</v>
      </c>
      <c r="S1618">
        <f t="shared" si="262"/>
        <v>0</v>
      </c>
      <c r="T1618">
        <f t="shared" si="262"/>
        <v>0</v>
      </c>
      <c r="U1618">
        <f t="shared" si="262"/>
        <v>0</v>
      </c>
      <c r="V1618">
        <f t="shared" si="262"/>
        <v>0</v>
      </c>
      <c r="W1618">
        <f t="shared" si="262"/>
        <v>0</v>
      </c>
      <c r="X1618">
        <f t="shared" si="262"/>
        <v>0</v>
      </c>
      <c r="Y1618">
        <f t="shared" ref="Y1618:AC1633" si="263">VLOOKUP($A1618,rMentions,COLUMN()-9,FALSE)</f>
        <v>0</v>
      </c>
      <c r="Z1618">
        <f t="shared" si="263"/>
        <v>0</v>
      </c>
      <c r="AA1618">
        <f t="shared" si="263"/>
        <v>0</v>
      </c>
      <c r="AB1618">
        <f t="shared" si="263"/>
        <v>0</v>
      </c>
      <c r="AC1618">
        <f t="shared" si="263"/>
        <v>1</v>
      </c>
    </row>
    <row r="1619" spans="1:29">
      <c r="A1619">
        <f>Schools!A1619</f>
        <v>124500</v>
      </c>
      <c r="B1619" t="str">
        <f>Schools!B1619</f>
        <v>Abbey Hill School and Performing Arts College</v>
      </c>
      <c r="C1619" t="str">
        <f>Schools!C1619</f>
        <v>Special School</v>
      </c>
      <c r="D1619">
        <f>Schools!D1619</f>
        <v>0</v>
      </c>
      <c r="E1619" t="str">
        <f>Schools!E1619</f>
        <v>/provider/25/124500</v>
      </c>
      <c r="F1619" t="str">
        <f>Schools!F1619</f>
        <v>Box Lane, Meir, Stoke-on-Trent, Staffordshire, ST3 5PP</v>
      </c>
      <c r="G1619" s="17">
        <f>Schools!G1619</f>
        <v>43273</v>
      </c>
      <c r="H1619">
        <f>Schools!H1619</f>
        <v>2781235</v>
      </c>
      <c r="I1619" t="str">
        <f>Schools!I1619</f>
        <v>2781235.txt</v>
      </c>
      <c r="J1619" t="str">
        <f>Schools!J1619</f>
        <v>https://files.api.ofsted.gov.uk/v1/file/2781235</v>
      </c>
      <c r="K1619" t="str">
        <f>Schools!K1619</f>
        <v>Short inspection</v>
      </c>
      <c r="L1619" t="b">
        <f t="shared" si="262"/>
        <v>0</v>
      </c>
      <c r="M1619">
        <f t="shared" si="262"/>
        <v>0</v>
      </c>
      <c r="N1619">
        <f t="shared" si="262"/>
        <v>2</v>
      </c>
      <c r="O1619">
        <f t="shared" si="262"/>
        <v>0</v>
      </c>
      <c r="P1619">
        <f t="shared" si="262"/>
        <v>0</v>
      </c>
      <c r="Q1619">
        <f t="shared" si="262"/>
        <v>0</v>
      </c>
      <c r="R1619">
        <f t="shared" si="262"/>
        <v>0</v>
      </c>
      <c r="S1619">
        <f t="shared" si="262"/>
        <v>0</v>
      </c>
      <c r="T1619">
        <f t="shared" si="262"/>
        <v>0</v>
      </c>
      <c r="U1619">
        <f t="shared" si="262"/>
        <v>0</v>
      </c>
      <c r="V1619">
        <f t="shared" si="262"/>
        <v>0</v>
      </c>
      <c r="W1619">
        <f t="shared" si="262"/>
        <v>0</v>
      </c>
      <c r="X1619">
        <f t="shared" si="262"/>
        <v>0</v>
      </c>
      <c r="Y1619">
        <f t="shared" si="263"/>
        <v>0</v>
      </c>
      <c r="Z1619">
        <f t="shared" si="263"/>
        <v>0</v>
      </c>
      <c r="AA1619">
        <f t="shared" si="263"/>
        <v>0</v>
      </c>
      <c r="AB1619">
        <f t="shared" si="263"/>
        <v>0</v>
      </c>
      <c r="AC1619">
        <f t="shared" si="263"/>
        <v>1</v>
      </c>
    </row>
    <row r="1620" spans="1:29">
      <c r="A1620">
        <f>Schools!A1620</f>
        <v>124501</v>
      </c>
      <c r="B1620" t="str">
        <f>Schools!B1620</f>
        <v>Watermill School</v>
      </c>
      <c r="C1620" t="str">
        <f>Schools!C1620</f>
        <v>Special School</v>
      </c>
      <c r="D1620">
        <f>Schools!D1620</f>
        <v>0</v>
      </c>
      <c r="E1620" t="str">
        <f>Schools!E1620</f>
        <v>/provider/25/124501</v>
      </c>
      <c r="F1620" t="str">
        <f>Schools!F1620</f>
        <v>Turnhurst Road, Chell, Stoke-on-Trent, Staffordshire, ST6 6JZ</v>
      </c>
      <c r="G1620" s="17">
        <f>Schools!G1620</f>
        <v>43028</v>
      </c>
      <c r="H1620">
        <f>Schools!H1620</f>
        <v>2731911</v>
      </c>
      <c r="I1620" t="str">
        <f>Schools!I1620</f>
        <v>2731911.txt</v>
      </c>
      <c r="J1620" t="str">
        <f>Schools!J1620</f>
        <v>https://files.api.ofsted.gov.uk/v1/file/2731911</v>
      </c>
      <c r="K1620" t="str">
        <f>Schools!K1620</f>
        <v>Short inspection</v>
      </c>
      <c r="L1620" t="b">
        <f t="shared" si="262"/>
        <v>0</v>
      </c>
      <c r="M1620">
        <f t="shared" si="262"/>
        <v>0</v>
      </c>
      <c r="N1620">
        <f t="shared" si="262"/>
        <v>4</v>
      </c>
      <c r="O1620">
        <f t="shared" si="262"/>
        <v>0</v>
      </c>
      <c r="P1620">
        <f t="shared" si="262"/>
        <v>0</v>
      </c>
      <c r="Q1620">
        <f t="shared" si="262"/>
        <v>0</v>
      </c>
      <c r="R1620">
        <f t="shared" si="262"/>
        <v>0</v>
      </c>
      <c r="S1620">
        <f t="shared" si="262"/>
        <v>0</v>
      </c>
      <c r="T1620">
        <f t="shared" si="262"/>
        <v>2</v>
      </c>
      <c r="U1620">
        <f t="shared" si="262"/>
        <v>0</v>
      </c>
      <c r="V1620">
        <f t="shared" si="262"/>
        <v>0</v>
      </c>
      <c r="W1620">
        <f t="shared" si="262"/>
        <v>0</v>
      </c>
      <c r="X1620">
        <f t="shared" si="262"/>
        <v>0</v>
      </c>
      <c r="Y1620">
        <f t="shared" si="263"/>
        <v>0</v>
      </c>
      <c r="Z1620">
        <f t="shared" si="263"/>
        <v>0</v>
      </c>
      <c r="AA1620">
        <f t="shared" si="263"/>
        <v>0</v>
      </c>
      <c r="AB1620">
        <f t="shared" si="263"/>
        <v>0</v>
      </c>
      <c r="AC1620">
        <f t="shared" si="263"/>
        <v>0</v>
      </c>
    </row>
    <row r="1621" spans="1:29">
      <c r="A1621">
        <f>Schools!A1621</f>
        <v>124503</v>
      </c>
      <c r="B1621" t="str">
        <f>Schools!B1621</f>
        <v>Kemball Special School</v>
      </c>
      <c r="C1621" t="str">
        <f>Schools!C1621</f>
        <v>Special School</v>
      </c>
      <c r="D1621">
        <f>Schools!D1621</f>
        <v>0</v>
      </c>
      <c r="E1621" t="str">
        <f>Schools!E1621</f>
        <v>/provider/25/124503</v>
      </c>
      <c r="F1621" t="str">
        <f>Schools!F1621</f>
        <v>Beaconsfield Drive, Blurton, Stoke-on-Trent, Staffordshire, ST3 3JD</v>
      </c>
      <c r="G1621" s="17">
        <f>Schools!G1621</f>
        <v>43049</v>
      </c>
      <c r="H1621">
        <f>Schools!H1621</f>
        <v>2736163</v>
      </c>
      <c r="I1621" t="str">
        <f>Schools!I1621</f>
        <v>2736163.txt</v>
      </c>
      <c r="J1621" t="str">
        <f>Schools!J1621</f>
        <v>https://files.api.ofsted.gov.uk/v1/file/2736163</v>
      </c>
      <c r="K1621" t="str">
        <f>Schools!K1621</f>
        <v>Short inspection</v>
      </c>
      <c r="L1621" t="b">
        <f t="shared" si="262"/>
        <v>0</v>
      </c>
      <c r="M1621">
        <f t="shared" si="262"/>
        <v>0</v>
      </c>
      <c r="N1621">
        <f t="shared" si="262"/>
        <v>2</v>
      </c>
      <c r="O1621">
        <f t="shared" si="262"/>
        <v>0</v>
      </c>
      <c r="P1621">
        <f t="shared" si="262"/>
        <v>1</v>
      </c>
      <c r="Q1621">
        <f t="shared" si="262"/>
        <v>0</v>
      </c>
      <c r="R1621">
        <f t="shared" si="262"/>
        <v>0</v>
      </c>
      <c r="S1621">
        <f t="shared" si="262"/>
        <v>0</v>
      </c>
      <c r="T1621">
        <f t="shared" si="262"/>
        <v>0</v>
      </c>
      <c r="U1621">
        <f t="shared" si="262"/>
        <v>0</v>
      </c>
      <c r="V1621">
        <f t="shared" si="262"/>
        <v>0</v>
      </c>
      <c r="W1621">
        <f t="shared" si="262"/>
        <v>0</v>
      </c>
      <c r="X1621">
        <f t="shared" si="262"/>
        <v>0</v>
      </c>
      <c r="Y1621">
        <f t="shared" si="263"/>
        <v>0</v>
      </c>
      <c r="Z1621">
        <f t="shared" si="263"/>
        <v>0</v>
      </c>
      <c r="AA1621">
        <f t="shared" si="263"/>
        <v>0</v>
      </c>
      <c r="AB1621">
        <f t="shared" si="263"/>
        <v>0</v>
      </c>
      <c r="AC1621">
        <f t="shared" si="263"/>
        <v>1</v>
      </c>
    </row>
    <row r="1622" spans="1:29">
      <c r="A1622">
        <f>Schools!A1622</f>
        <v>131690</v>
      </c>
      <c r="B1622" t="str">
        <f>Schools!B1622</f>
        <v>Arts and Media School Islington</v>
      </c>
      <c r="C1622" t="str">
        <f>Schools!C1622</f>
        <v>Secondary</v>
      </c>
      <c r="D1622" t="str">
        <f>Schools!D1622</f>
        <v>Good</v>
      </c>
      <c r="E1622" t="str">
        <f>Schools!E1622</f>
        <v>/provider/23/131690</v>
      </c>
      <c r="F1622" t="str">
        <f>Schools!F1622</f>
        <v>Turle Road, London, N4 3LS</v>
      </c>
      <c r="G1622" s="17">
        <f>Schools!G1622</f>
        <v>43076</v>
      </c>
      <c r="H1622">
        <f>Schools!H1622</f>
        <v>2741761</v>
      </c>
      <c r="I1622" t="str">
        <f>Schools!I1622</f>
        <v>2741761.txt</v>
      </c>
      <c r="J1622" t="str">
        <f>Schools!J1622</f>
        <v>https://files.api.ofsted.gov.uk/v1/file/2741761</v>
      </c>
      <c r="K1622" t="str">
        <f>Schools!K1622</f>
        <v>Full inspection</v>
      </c>
      <c r="L1622" t="b">
        <f t="shared" ref="L1622:AA1631" si="264">VLOOKUP($A1622,rMentions,COLUMN()-9,FALSE)</f>
        <v>0</v>
      </c>
      <c r="M1622">
        <f t="shared" si="264"/>
        <v>3</v>
      </c>
      <c r="N1622">
        <f t="shared" si="264"/>
        <v>2</v>
      </c>
      <c r="O1622">
        <f t="shared" si="264"/>
        <v>1</v>
      </c>
      <c r="P1622">
        <f t="shared" si="264"/>
        <v>0</v>
      </c>
      <c r="Q1622">
        <f t="shared" si="264"/>
        <v>0</v>
      </c>
      <c r="R1622">
        <f t="shared" si="264"/>
        <v>0</v>
      </c>
      <c r="S1622">
        <f t="shared" si="264"/>
        <v>1</v>
      </c>
      <c r="T1622">
        <f t="shared" si="264"/>
        <v>0</v>
      </c>
      <c r="U1622">
        <f t="shared" si="264"/>
        <v>0</v>
      </c>
      <c r="V1622">
        <f t="shared" si="264"/>
        <v>0</v>
      </c>
      <c r="W1622">
        <f t="shared" si="264"/>
        <v>0</v>
      </c>
      <c r="X1622">
        <f t="shared" si="264"/>
        <v>0</v>
      </c>
      <c r="Y1622">
        <f t="shared" si="264"/>
        <v>0</v>
      </c>
      <c r="Z1622">
        <f t="shared" si="264"/>
        <v>0</v>
      </c>
      <c r="AA1622">
        <f t="shared" si="264"/>
        <v>0</v>
      </c>
      <c r="AB1622">
        <f t="shared" si="263"/>
        <v>0</v>
      </c>
      <c r="AC1622">
        <f t="shared" si="263"/>
        <v>4</v>
      </c>
    </row>
    <row r="1623" spans="1:29">
      <c r="A1623">
        <f>Schools!A1623</f>
        <v>123322</v>
      </c>
      <c r="B1623" t="str">
        <f>Schools!B1623</f>
        <v>The Unicorn School</v>
      </c>
      <c r="C1623" t="str">
        <f>Schools!C1623</f>
        <v>Independent School</v>
      </c>
      <c r="D1623" t="str">
        <f>Schools!D1623</f>
        <v>Good</v>
      </c>
      <c r="E1623" t="str">
        <f>Schools!E1623</f>
        <v>/provider/27/123322</v>
      </c>
      <c r="F1623" t="str">
        <f>Schools!F1623</f>
        <v>20 Marcham Road, Abingdon, Oxfordshire, OX14 1AA</v>
      </c>
      <c r="G1623" s="17">
        <f>Schools!G1623</f>
        <v>42990</v>
      </c>
      <c r="H1623">
        <f>Schools!H1623</f>
        <v>2724913</v>
      </c>
      <c r="I1623" t="str">
        <f>Schools!I1623</f>
        <v>2724913.txt</v>
      </c>
      <c r="J1623" t="str">
        <f>Schools!J1623</f>
        <v>https://files.api.ofsted.gov.uk/v1/file/2724913</v>
      </c>
      <c r="K1623" t="str">
        <f>Schools!K1623</f>
        <v>Standard inspection</v>
      </c>
      <c r="L1623" t="b">
        <f t="shared" si="264"/>
        <v>0</v>
      </c>
      <c r="M1623">
        <f t="shared" si="264"/>
        <v>4</v>
      </c>
      <c r="N1623">
        <f t="shared" si="264"/>
        <v>9</v>
      </c>
      <c r="O1623">
        <f t="shared" si="264"/>
        <v>1</v>
      </c>
      <c r="P1623">
        <f t="shared" si="264"/>
        <v>0</v>
      </c>
      <c r="Q1623">
        <f t="shared" si="264"/>
        <v>0</v>
      </c>
      <c r="R1623">
        <f t="shared" si="264"/>
        <v>0</v>
      </c>
      <c r="S1623">
        <f t="shared" si="264"/>
        <v>0</v>
      </c>
      <c r="T1623">
        <f t="shared" si="264"/>
        <v>0</v>
      </c>
      <c r="U1623">
        <f t="shared" si="264"/>
        <v>0</v>
      </c>
      <c r="V1623">
        <f t="shared" si="264"/>
        <v>0</v>
      </c>
      <c r="W1623">
        <f t="shared" si="264"/>
        <v>0</v>
      </c>
      <c r="X1623">
        <f t="shared" si="264"/>
        <v>0</v>
      </c>
      <c r="Y1623">
        <f t="shared" si="263"/>
        <v>0</v>
      </c>
      <c r="Z1623">
        <f t="shared" si="263"/>
        <v>0</v>
      </c>
      <c r="AA1623">
        <f t="shared" si="263"/>
        <v>0</v>
      </c>
      <c r="AB1623">
        <f t="shared" si="263"/>
        <v>0</v>
      </c>
      <c r="AC1623">
        <f t="shared" si="263"/>
        <v>2</v>
      </c>
    </row>
    <row r="1624" spans="1:29">
      <c r="A1624">
        <f>Schools!A1624</f>
        <v>123326</v>
      </c>
      <c r="B1624" t="str">
        <f>Schools!B1624</f>
        <v>Hillcrest Park School</v>
      </c>
      <c r="C1624" t="str">
        <f>Schools!C1624</f>
        <v>Independent School</v>
      </c>
      <c r="D1624" t="str">
        <f>Schools!D1624</f>
        <v>Outstanding</v>
      </c>
      <c r="E1624" t="str">
        <f>Schools!E1624</f>
        <v>/provider/27/123326</v>
      </c>
      <c r="F1624" t="str">
        <f>Schools!F1624</f>
        <v>Southcombe, Chipping Norton, Oxford, Oxfordshire, OX7 5QH</v>
      </c>
      <c r="G1624" s="17">
        <f>Schools!G1624</f>
        <v>43206</v>
      </c>
      <c r="H1624">
        <f>Schools!H1624</f>
        <v>2767227</v>
      </c>
      <c r="I1624" t="str">
        <f>Schools!I1624</f>
        <v>2767227.txt</v>
      </c>
      <c r="J1624" t="str">
        <f>Schools!J1624</f>
        <v>https://files.api.ofsted.gov.uk/v1/file/2767227</v>
      </c>
      <c r="K1624" t="str">
        <f>Schools!K1624</f>
        <v>Standard inspection</v>
      </c>
      <c r="L1624" t="b">
        <f t="shared" si="264"/>
        <v>0</v>
      </c>
      <c r="M1624">
        <f t="shared" si="264"/>
        <v>1</v>
      </c>
      <c r="N1624">
        <f t="shared" si="264"/>
        <v>1</v>
      </c>
      <c r="O1624">
        <f t="shared" si="264"/>
        <v>0</v>
      </c>
      <c r="P1624">
        <f t="shared" si="264"/>
        <v>0</v>
      </c>
      <c r="Q1624">
        <f t="shared" si="264"/>
        <v>0</v>
      </c>
      <c r="R1624">
        <f t="shared" si="264"/>
        <v>0</v>
      </c>
      <c r="S1624">
        <f t="shared" si="264"/>
        <v>1</v>
      </c>
      <c r="T1624">
        <f t="shared" si="264"/>
        <v>0</v>
      </c>
      <c r="U1624">
        <f t="shared" si="264"/>
        <v>0</v>
      </c>
      <c r="V1624">
        <f t="shared" si="264"/>
        <v>0</v>
      </c>
      <c r="W1624">
        <f t="shared" si="264"/>
        <v>0</v>
      </c>
      <c r="X1624">
        <f t="shared" si="264"/>
        <v>0</v>
      </c>
      <c r="Y1624">
        <f t="shared" si="263"/>
        <v>0</v>
      </c>
      <c r="Z1624">
        <f t="shared" si="263"/>
        <v>0</v>
      </c>
      <c r="AA1624">
        <f t="shared" si="263"/>
        <v>0</v>
      </c>
      <c r="AB1624">
        <f t="shared" si="263"/>
        <v>0</v>
      </c>
      <c r="AC1624">
        <f t="shared" si="263"/>
        <v>1</v>
      </c>
    </row>
    <row r="1625" spans="1:29">
      <c r="A1625">
        <f>Schools!A1625</f>
        <v>123329</v>
      </c>
      <c r="B1625" t="str">
        <f>Schools!B1625</f>
        <v>Woodeaton Manor School</v>
      </c>
      <c r="C1625" t="str">
        <f>Schools!C1625</f>
        <v>Special School</v>
      </c>
      <c r="D1625">
        <f>Schools!D1625</f>
        <v>0</v>
      </c>
      <c r="E1625" t="str">
        <f>Schools!E1625</f>
        <v>/provider/25/123329</v>
      </c>
      <c r="F1625" t="str">
        <f>Schools!F1625</f>
        <v>Woodeaton, Woodeaton, Oxford, Oxfordshire, OX3 9TS</v>
      </c>
      <c r="G1625" s="17">
        <f>Schools!G1625</f>
        <v>43262</v>
      </c>
      <c r="H1625">
        <f>Schools!H1625</f>
        <v>2778743</v>
      </c>
      <c r="I1625" t="str">
        <f>Schools!I1625</f>
        <v>2778743.txt</v>
      </c>
      <c r="J1625" t="str">
        <f>Schools!J1625</f>
        <v>https://files.api.ofsted.gov.uk/v1/file/2778743</v>
      </c>
      <c r="K1625" t="str">
        <f>Schools!K1625</f>
        <v>Short inspection</v>
      </c>
      <c r="L1625" t="b">
        <f t="shared" si="264"/>
        <v>0</v>
      </c>
      <c r="M1625">
        <f t="shared" si="264"/>
        <v>0</v>
      </c>
      <c r="N1625">
        <f t="shared" si="264"/>
        <v>0</v>
      </c>
      <c r="O1625">
        <f t="shared" si="264"/>
        <v>0</v>
      </c>
      <c r="P1625">
        <f t="shared" si="264"/>
        <v>0</v>
      </c>
      <c r="Q1625">
        <f t="shared" si="264"/>
        <v>0</v>
      </c>
      <c r="R1625">
        <f t="shared" si="264"/>
        <v>0</v>
      </c>
      <c r="S1625">
        <f t="shared" si="264"/>
        <v>0</v>
      </c>
      <c r="T1625">
        <f t="shared" si="264"/>
        <v>0</v>
      </c>
      <c r="U1625">
        <f t="shared" si="264"/>
        <v>0</v>
      </c>
      <c r="V1625">
        <f t="shared" si="264"/>
        <v>0</v>
      </c>
      <c r="W1625">
        <f t="shared" si="264"/>
        <v>0</v>
      </c>
      <c r="X1625">
        <f t="shared" si="264"/>
        <v>0</v>
      </c>
      <c r="Y1625">
        <f t="shared" si="263"/>
        <v>0</v>
      </c>
      <c r="Z1625">
        <f t="shared" si="263"/>
        <v>0</v>
      </c>
      <c r="AA1625">
        <f t="shared" si="263"/>
        <v>0</v>
      </c>
      <c r="AB1625">
        <f t="shared" si="263"/>
        <v>0</v>
      </c>
      <c r="AC1625">
        <f t="shared" si="263"/>
        <v>1</v>
      </c>
    </row>
    <row r="1626" spans="1:29">
      <c r="A1626">
        <f>Schools!A1626</f>
        <v>123330</v>
      </c>
      <c r="B1626" t="str">
        <f>Schools!B1626</f>
        <v>Mulberry Bush School</v>
      </c>
      <c r="C1626" t="str">
        <f>Schools!C1626</f>
        <v>Special School</v>
      </c>
      <c r="D1626">
        <f>Schools!D1626</f>
        <v>0</v>
      </c>
      <c r="E1626" t="str">
        <f>Schools!E1626</f>
        <v>/provider/25/123330</v>
      </c>
      <c r="F1626" t="str">
        <f>Schools!F1626</f>
        <v>Abingdon Road, Standlake, Witney, Oxfordshire, OX29 7RW</v>
      </c>
      <c r="G1626" s="17">
        <f>Schools!G1626</f>
        <v>43140</v>
      </c>
      <c r="H1626">
        <f>Schools!H1626</f>
        <v>2753135</v>
      </c>
      <c r="I1626" t="str">
        <f>Schools!I1626</f>
        <v>2753135.txt</v>
      </c>
      <c r="J1626" t="str">
        <f>Schools!J1626</f>
        <v>https://files.api.ofsted.gov.uk/v1/file/2753135</v>
      </c>
      <c r="K1626" t="str">
        <f>Schools!K1626</f>
        <v>Short inspection</v>
      </c>
      <c r="L1626" t="b">
        <f t="shared" si="264"/>
        <v>0</v>
      </c>
      <c r="M1626">
        <f t="shared" si="264"/>
        <v>0</v>
      </c>
      <c r="N1626">
        <f t="shared" si="264"/>
        <v>3</v>
      </c>
      <c r="O1626">
        <f t="shared" si="264"/>
        <v>0</v>
      </c>
      <c r="P1626">
        <f t="shared" si="264"/>
        <v>0</v>
      </c>
      <c r="Q1626">
        <f t="shared" si="264"/>
        <v>0</v>
      </c>
      <c r="R1626">
        <f t="shared" si="264"/>
        <v>0</v>
      </c>
      <c r="S1626">
        <f t="shared" si="264"/>
        <v>0</v>
      </c>
      <c r="T1626">
        <f t="shared" si="264"/>
        <v>0</v>
      </c>
      <c r="U1626">
        <f t="shared" si="264"/>
        <v>0</v>
      </c>
      <c r="V1626">
        <f t="shared" si="264"/>
        <v>0</v>
      </c>
      <c r="W1626">
        <f t="shared" si="264"/>
        <v>0</v>
      </c>
      <c r="X1626">
        <f t="shared" si="264"/>
        <v>0</v>
      </c>
      <c r="Y1626">
        <f t="shared" si="263"/>
        <v>0</v>
      </c>
      <c r="Z1626">
        <f t="shared" si="263"/>
        <v>0</v>
      </c>
      <c r="AA1626">
        <f t="shared" si="263"/>
        <v>0</v>
      </c>
      <c r="AB1626">
        <f t="shared" si="263"/>
        <v>0</v>
      </c>
      <c r="AC1626">
        <f t="shared" si="263"/>
        <v>0</v>
      </c>
    </row>
    <row r="1627" spans="1:29">
      <c r="A1627">
        <f>Schools!A1627</f>
        <v>123337</v>
      </c>
      <c r="B1627" t="str">
        <f>Schools!B1627</f>
        <v>Oxfordshire Hospital School</v>
      </c>
      <c r="C1627" t="str">
        <f>Schools!C1627</f>
        <v>Special School</v>
      </c>
      <c r="D1627" t="str">
        <f>Schools!D1627</f>
        <v>Outstanding</v>
      </c>
      <c r="E1627" t="str">
        <f>Schools!E1627</f>
        <v>/provider/25/123337</v>
      </c>
      <c r="F1627" t="str">
        <f>Schools!F1627</f>
        <v>C/O St Nicholas Primary, Raymund Road, Old Marston, Oxford, Oxfordshire, OX3 0PJ</v>
      </c>
      <c r="G1627" s="17">
        <f>Schools!G1627</f>
        <v>42993</v>
      </c>
      <c r="H1627">
        <f>Schools!H1627</f>
        <v>2725547</v>
      </c>
      <c r="I1627" t="str">
        <f>Schools!I1627</f>
        <v>2725547.txt</v>
      </c>
      <c r="J1627" t="str">
        <f>Schools!J1627</f>
        <v>https://files.api.ofsted.gov.uk/v1/file/2725547</v>
      </c>
      <c r="K1627" t="str">
        <f>Schools!K1627</f>
        <v>Full inspection</v>
      </c>
      <c r="L1627" t="b">
        <f t="shared" si="264"/>
        <v>0</v>
      </c>
      <c r="M1627">
        <f t="shared" si="264"/>
        <v>1</v>
      </c>
      <c r="N1627">
        <f t="shared" si="264"/>
        <v>5</v>
      </c>
      <c r="O1627">
        <f t="shared" si="264"/>
        <v>0</v>
      </c>
      <c r="P1627">
        <f t="shared" si="264"/>
        <v>1</v>
      </c>
      <c r="Q1627">
        <f t="shared" si="264"/>
        <v>0</v>
      </c>
      <c r="R1627">
        <f t="shared" si="264"/>
        <v>0</v>
      </c>
      <c r="S1627">
        <f t="shared" si="264"/>
        <v>0</v>
      </c>
      <c r="T1627">
        <f t="shared" si="264"/>
        <v>0</v>
      </c>
      <c r="U1627">
        <f t="shared" si="264"/>
        <v>0</v>
      </c>
      <c r="V1627">
        <f t="shared" si="264"/>
        <v>0</v>
      </c>
      <c r="W1627">
        <f t="shared" si="264"/>
        <v>0</v>
      </c>
      <c r="X1627">
        <f t="shared" si="264"/>
        <v>0</v>
      </c>
      <c r="Y1627">
        <f t="shared" si="263"/>
        <v>0</v>
      </c>
      <c r="Z1627">
        <f t="shared" si="263"/>
        <v>0</v>
      </c>
      <c r="AA1627">
        <f t="shared" si="263"/>
        <v>0</v>
      </c>
      <c r="AB1627">
        <f t="shared" si="263"/>
        <v>0</v>
      </c>
      <c r="AC1627">
        <f t="shared" si="263"/>
        <v>5</v>
      </c>
    </row>
    <row r="1628" spans="1:29">
      <c r="A1628">
        <f>Schools!A1628</f>
        <v>123339</v>
      </c>
      <c r="B1628" t="str">
        <f>Schools!B1628</f>
        <v>Mabel Prichard School</v>
      </c>
      <c r="C1628" t="str">
        <f>Schools!C1628</f>
        <v>Special School</v>
      </c>
      <c r="D1628">
        <f>Schools!D1628</f>
        <v>0</v>
      </c>
      <c r="E1628" t="str">
        <f>Schools!E1628</f>
        <v>/provider/25/123339</v>
      </c>
      <c r="F1628" t="str">
        <f>Schools!F1628</f>
        <v>Cuddesdon Way, Oxford, OX4 6SB</v>
      </c>
      <c r="G1628" s="17">
        <f>Schools!G1628</f>
        <v>43214</v>
      </c>
      <c r="H1628">
        <f>Schools!H1628</f>
        <v>2769221</v>
      </c>
      <c r="I1628" t="str">
        <f>Schools!I1628</f>
        <v>2769221.txt</v>
      </c>
      <c r="J1628" t="str">
        <f>Schools!J1628</f>
        <v>https://files.api.ofsted.gov.uk/v1/file/2769221</v>
      </c>
      <c r="K1628" t="str">
        <f>Schools!K1628</f>
        <v>Short inspection</v>
      </c>
      <c r="L1628" t="b">
        <f t="shared" si="264"/>
        <v>0</v>
      </c>
      <c r="M1628">
        <f t="shared" si="264"/>
        <v>0</v>
      </c>
      <c r="N1628">
        <f t="shared" si="264"/>
        <v>0</v>
      </c>
      <c r="O1628">
        <f t="shared" si="264"/>
        <v>0</v>
      </c>
      <c r="P1628">
        <f t="shared" si="264"/>
        <v>0</v>
      </c>
      <c r="Q1628">
        <f t="shared" si="264"/>
        <v>0</v>
      </c>
      <c r="R1628">
        <f t="shared" si="264"/>
        <v>0</v>
      </c>
      <c r="S1628">
        <f t="shared" si="264"/>
        <v>0</v>
      </c>
      <c r="T1628">
        <f t="shared" si="264"/>
        <v>0</v>
      </c>
      <c r="U1628">
        <f t="shared" si="264"/>
        <v>0</v>
      </c>
      <c r="V1628">
        <f t="shared" si="264"/>
        <v>0</v>
      </c>
      <c r="W1628">
        <f t="shared" si="264"/>
        <v>0</v>
      </c>
      <c r="X1628">
        <f t="shared" si="264"/>
        <v>0</v>
      </c>
      <c r="Y1628">
        <f t="shared" si="263"/>
        <v>0</v>
      </c>
      <c r="Z1628">
        <f t="shared" si="263"/>
        <v>0</v>
      </c>
      <c r="AA1628">
        <f t="shared" si="263"/>
        <v>0</v>
      </c>
      <c r="AB1628">
        <f t="shared" si="263"/>
        <v>0</v>
      </c>
      <c r="AC1628">
        <f t="shared" si="263"/>
        <v>0</v>
      </c>
    </row>
    <row r="1629" spans="1:29">
      <c r="A1629">
        <f>Schools!A1629</f>
        <v>124521</v>
      </c>
      <c r="B1629" t="str">
        <f>Schools!B1629</f>
        <v>Queen's Croft High School</v>
      </c>
      <c r="C1629" t="str">
        <f>Schools!C1629</f>
        <v>Special School</v>
      </c>
      <c r="D1629" t="str">
        <f>Schools!D1629</f>
        <v>Good</v>
      </c>
      <c r="E1629" t="str">
        <f>Schools!E1629</f>
        <v>/provider/25/124521</v>
      </c>
      <c r="F1629" t="str">
        <f>Schools!F1629</f>
        <v>Birmingham Road, Lichfield, Staffordshire, WS13 6PJ</v>
      </c>
      <c r="G1629" s="17">
        <f>Schools!G1629</f>
        <v>43255</v>
      </c>
      <c r="H1629">
        <f>Schools!H1629</f>
        <v>2777177</v>
      </c>
      <c r="I1629" t="str">
        <f>Schools!I1629</f>
        <v>2777177.txt</v>
      </c>
      <c r="J1629" t="str">
        <f>Schools!J1629</f>
        <v>https://files.api.ofsted.gov.uk/v1/file/2777177</v>
      </c>
      <c r="K1629" t="str">
        <f>Schools!K1629</f>
        <v>Full inspection</v>
      </c>
      <c r="L1629" t="b">
        <f t="shared" si="264"/>
        <v>0</v>
      </c>
      <c r="M1629">
        <f t="shared" si="264"/>
        <v>1</v>
      </c>
      <c r="N1629">
        <f t="shared" si="264"/>
        <v>6</v>
      </c>
      <c r="O1629">
        <f t="shared" si="264"/>
        <v>0</v>
      </c>
      <c r="P1629">
        <f t="shared" si="264"/>
        <v>0</v>
      </c>
      <c r="Q1629">
        <f t="shared" si="264"/>
        <v>0</v>
      </c>
      <c r="R1629">
        <f t="shared" si="264"/>
        <v>0</v>
      </c>
      <c r="S1629">
        <f t="shared" si="264"/>
        <v>0</v>
      </c>
      <c r="T1629">
        <f t="shared" si="264"/>
        <v>0</v>
      </c>
      <c r="U1629">
        <f t="shared" si="264"/>
        <v>0</v>
      </c>
      <c r="V1629">
        <f t="shared" si="264"/>
        <v>0</v>
      </c>
      <c r="W1629">
        <f t="shared" si="264"/>
        <v>0</v>
      </c>
      <c r="X1629">
        <f t="shared" si="264"/>
        <v>0</v>
      </c>
      <c r="Y1629">
        <f t="shared" si="263"/>
        <v>0</v>
      </c>
      <c r="Z1629">
        <f t="shared" si="263"/>
        <v>0</v>
      </c>
      <c r="AA1629">
        <f t="shared" si="263"/>
        <v>0</v>
      </c>
      <c r="AB1629">
        <f t="shared" si="263"/>
        <v>0</v>
      </c>
      <c r="AC1629">
        <f t="shared" si="263"/>
        <v>5</v>
      </c>
    </row>
    <row r="1630" spans="1:29">
      <c r="A1630">
        <f>Schools!A1630</f>
        <v>123345</v>
      </c>
      <c r="B1630" t="str">
        <f>Schools!B1630</f>
        <v>Bishopswood School</v>
      </c>
      <c r="C1630" t="str">
        <f>Schools!C1630</f>
        <v>Special School</v>
      </c>
      <c r="D1630">
        <f>Schools!D1630</f>
        <v>0</v>
      </c>
      <c r="E1630" t="str">
        <f>Schools!E1630</f>
        <v>/provider/25/123345</v>
      </c>
      <c r="F1630" t="str">
        <f>Schools!F1630</f>
        <v>Grove Road, Reading, RG4 9RH</v>
      </c>
      <c r="G1630" s="17">
        <f>Schools!G1630</f>
        <v>43108</v>
      </c>
      <c r="H1630">
        <f>Schools!H1630</f>
        <v>2747293</v>
      </c>
      <c r="I1630" t="str">
        <f>Schools!I1630</f>
        <v>2747293.txt</v>
      </c>
      <c r="J1630" t="str">
        <f>Schools!J1630</f>
        <v>https://files.api.ofsted.gov.uk/v1/file/2747293</v>
      </c>
      <c r="K1630" t="str">
        <f>Schools!K1630</f>
        <v>Short inspection</v>
      </c>
      <c r="L1630" t="b">
        <f t="shared" si="264"/>
        <v>0</v>
      </c>
      <c r="M1630">
        <f t="shared" si="264"/>
        <v>0</v>
      </c>
      <c r="N1630">
        <f t="shared" si="264"/>
        <v>4</v>
      </c>
      <c r="O1630">
        <f t="shared" si="264"/>
        <v>0</v>
      </c>
      <c r="P1630">
        <f t="shared" si="264"/>
        <v>0</v>
      </c>
      <c r="Q1630">
        <f t="shared" si="264"/>
        <v>0</v>
      </c>
      <c r="R1630">
        <f t="shared" si="264"/>
        <v>0</v>
      </c>
      <c r="S1630">
        <f t="shared" si="264"/>
        <v>0</v>
      </c>
      <c r="T1630">
        <f t="shared" si="264"/>
        <v>0</v>
      </c>
      <c r="U1630">
        <f t="shared" si="264"/>
        <v>0</v>
      </c>
      <c r="V1630">
        <f t="shared" si="264"/>
        <v>0</v>
      </c>
      <c r="W1630">
        <f t="shared" si="264"/>
        <v>0</v>
      </c>
      <c r="X1630">
        <f t="shared" si="264"/>
        <v>0</v>
      </c>
      <c r="Y1630">
        <f t="shared" si="263"/>
        <v>0</v>
      </c>
      <c r="Z1630">
        <f t="shared" si="263"/>
        <v>0</v>
      </c>
      <c r="AA1630">
        <f t="shared" si="263"/>
        <v>0</v>
      </c>
      <c r="AB1630">
        <f t="shared" si="263"/>
        <v>1</v>
      </c>
      <c r="AC1630">
        <f t="shared" si="263"/>
        <v>4</v>
      </c>
    </row>
    <row r="1631" spans="1:29">
      <c r="A1631">
        <f>Schools!A1631</f>
        <v>130680</v>
      </c>
      <c r="B1631" t="str">
        <f>Schools!B1631</f>
        <v>The Sixth Form College Colchester</v>
      </c>
      <c r="C1631" t="str">
        <f>Schools!C1631</f>
        <v>Sixth Form College</v>
      </c>
      <c r="D1631" t="str">
        <f>Schools!D1631</f>
        <v>Good</v>
      </c>
      <c r="E1631" t="str">
        <f>Schools!E1631</f>
        <v>/provider/40/130680</v>
      </c>
      <c r="F1631" t="str">
        <f>Schools!F1631</f>
        <v>North Hill, Colchester, Essex, CO1 1SN</v>
      </c>
      <c r="G1631" s="17">
        <f>Schools!G1631</f>
        <v>43125</v>
      </c>
      <c r="H1631">
        <f>Schools!H1631</f>
        <v>2749573</v>
      </c>
      <c r="I1631" t="str">
        <f>Schools!I1631</f>
        <v>2749573.txt</v>
      </c>
      <c r="J1631" t="str">
        <f>Schools!J1631</f>
        <v>https://files.api.ofsted.gov.uk/v1/file/2749573</v>
      </c>
      <c r="K1631" t="str">
        <f>Schools!K1631</f>
        <v>Short inspection</v>
      </c>
      <c r="L1631" t="b">
        <f t="shared" si="264"/>
        <v>0</v>
      </c>
      <c r="M1631">
        <f t="shared" si="264"/>
        <v>0</v>
      </c>
      <c r="N1631">
        <f t="shared" si="264"/>
        <v>3</v>
      </c>
      <c r="O1631">
        <f t="shared" si="264"/>
        <v>0</v>
      </c>
      <c r="P1631">
        <f t="shared" si="264"/>
        <v>0</v>
      </c>
      <c r="Q1631">
        <f t="shared" si="264"/>
        <v>0</v>
      </c>
      <c r="R1631">
        <f t="shared" si="264"/>
        <v>0</v>
      </c>
      <c r="S1631">
        <f t="shared" si="264"/>
        <v>0</v>
      </c>
      <c r="T1631">
        <f t="shared" si="264"/>
        <v>0</v>
      </c>
      <c r="U1631">
        <f t="shared" si="264"/>
        <v>0</v>
      </c>
      <c r="V1631">
        <f t="shared" si="264"/>
        <v>0</v>
      </c>
      <c r="W1631">
        <f t="shared" si="264"/>
        <v>0</v>
      </c>
      <c r="X1631">
        <f t="shared" si="264"/>
        <v>0</v>
      </c>
      <c r="Y1631">
        <f t="shared" si="263"/>
        <v>0</v>
      </c>
      <c r="Z1631">
        <f t="shared" si="263"/>
        <v>0</v>
      </c>
      <c r="AA1631">
        <f t="shared" si="263"/>
        <v>1</v>
      </c>
      <c r="AB1631">
        <f t="shared" si="263"/>
        <v>0</v>
      </c>
      <c r="AC1631">
        <f t="shared" si="263"/>
        <v>4</v>
      </c>
    </row>
    <row r="1632" spans="1:29">
      <c r="A1632">
        <f>Schools!A1632</f>
        <v>131745</v>
      </c>
      <c r="B1632" t="str">
        <f>Schools!B1632</f>
        <v>Darul Hadis Latifiah</v>
      </c>
      <c r="C1632" t="str">
        <f>Schools!C1632</f>
        <v>Independent School</v>
      </c>
      <c r="D1632" t="str">
        <f>Schools!D1632</f>
        <v>Inadequate</v>
      </c>
      <c r="E1632" t="str">
        <f>Schools!E1632</f>
        <v>/provider/27/131745</v>
      </c>
      <c r="F1632" t="str">
        <f>Schools!F1632</f>
        <v>1 Cornwall Avenue, London, E2 0HW</v>
      </c>
      <c r="G1632" s="17">
        <f>Schools!G1632</f>
        <v>43179</v>
      </c>
      <c r="H1632">
        <f>Schools!H1632</f>
        <v>2762097</v>
      </c>
      <c r="I1632" t="str">
        <f>Schools!I1632</f>
        <v>2762097.txt</v>
      </c>
      <c r="J1632" t="str">
        <f>Schools!J1632</f>
        <v>https://files.api.ofsted.gov.uk/v1/file/2762097</v>
      </c>
      <c r="K1632" t="str">
        <f>Schools!K1632</f>
        <v>Standard inspection</v>
      </c>
      <c r="L1632" t="b">
        <f t="shared" ref="L1632:AA1641" si="265">VLOOKUP($A1632,rMentions,COLUMN()-9,FALSE)</f>
        <v>0</v>
      </c>
      <c r="M1632">
        <f t="shared" si="265"/>
        <v>2</v>
      </c>
      <c r="N1632">
        <f t="shared" si="265"/>
        <v>11</v>
      </c>
      <c r="O1632">
        <f t="shared" si="265"/>
        <v>0</v>
      </c>
      <c r="P1632">
        <f t="shared" si="265"/>
        <v>2</v>
      </c>
      <c r="Q1632">
        <f t="shared" si="265"/>
        <v>0</v>
      </c>
      <c r="R1632">
        <f t="shared" si="265"/>
        <v>0</v>
      </c>
      <c r="S1632">
        <f t="shared" si="265"/>
        <v>0</v>
      </c>
      <c r="T1632">
        <f t="shared" si="265"/>
        <v>0</v>
      </c>
      <c r="U1632">
        <f t="shared" si="265"/>
        <v>0</v>
      </c>
      <c r="V1632">
        <f t="shared" si="265"/>
        <v>0</v>
      </c>
      <c r="W1632">
        <f t="shared" si="265"/>
        <v>0</v>
      </c>
      <c r="X1632">
        <f t="shared" si="265"/>
        <v>0</v>
      </c>
      <c r="Y1632">
        <f t="shared" si="265"/>
        <v>0</v>
      </c>
      <c r="Z1632">
        <f t="shared" si="265"/>
        <v>0</v>
      </c>
      <c r="AA1632">
        <f t="shared" si="265"/>
        <v>0</v>
      </c>
      <c r="AB1632">
        <f t="shared" si="263"/>
        <v>0</v>
      </c>
      <c r="AC1632">
        <f t="shared" si="263"/>
        <v>8</v>
      </c>
    </row>
    <row r="1633" spans="1:29">
      <c r="A1633">
        <f>Schools!A1633</f>
        <v>131748</v>
      </c>
      <c r="B1633" t="str">
        <f>Schools!B1633</f>
        <v>The Wyvern School (Buxford)</v>
      </c>
      <c r="C1633" t="str">
        <f>Schools!C1633</f>
        <v>Special School</v>
      </c>
      <c r="D1633">
        <f>Schools!D1633</f>
        <v>0</v>
      </c>
      <c r="E1633" t="str">
        <f>Schools!E1633</f>
        <v>/provider/25/131748</v>
      </c>
      <c r="F1633" t="str">
        <f>Schools!F1633</f>
        <v>Great Chart Bypass, Ashford, Kent, TN23 4ER</v>
      </c>
      <c r="G1633" s="17">
        <f>Schools!G1633</f>
        <v>43010</v>
      </c>
      <c r="H1633">
        <f>Schools!H1633</f>
        <v>2727793</v>
      </c>
      <c r="I1633" t="str">
        <f>Schools!I1633</f>
        <v>2727793.txt</v>
      </c>
      <c r="J1633" t="str">
        <f>Schools!J1633</f>
        <v>https://files.api.ofsted.gov.uk/v1/file/2727793</v>
      </c>
      <c r="K1633" t="str">
        <f>Schools!K1633</f>
        <v>Short inspection</v>
      </c>
      <c r="L1633" t="b">
        <f t="shared" si="265"/>
        <v>0</v>
      </c>
      <c r="M1633">
        <f t="shared" si="265"/>
        <v>0</v>
      </c>
      <c r="N1633">
        <f t="shared" si="265"/>
        <v>0</v>
      </c>
      <c r="O1633">
        <f t="shared" si="265"/>
        <v>0</v>
      </c>
      <c r="P1633">
        <f t="shared" si="265"/>
        <v>0</v>
      </c>
      <c r="Q1633">
        <f t="shared" si="265"/>
        <v>0</v>
      </c>
      <c r="R1633">
        <f t="shared" si="265"/>
        <v>0</v>
      </c>
      <c r="S1633">
        <f t="shared" si="265"/>
        <v>0</v>
      </c>
      <c r="T1633">
        <f t="shared" si="265"/>
        <v>0</v>
      </c>
      <c r="U1633">
        <f t="shared" si="265"/>
        <v>0</v>
      </c>
      <c r="V1633">
        <f t="shared" si="265"/>
        <v>0</v>
      </c>
      <c r="W1633">
        <f t="shared" si="265"/>
        <v>0</v>
      </c>
      <c r="X1633">
        <f t="shared" si="265"/>
        <v>0</v>
      </c>
      <c r="Y1633">
        <f t="shared" si="263"/>
        <v>0</v>
      </c>
      <c r="Z1633">
        <f t="shared" si="263"/>
        <v>0</v>
      </c>
      <c r="AA1633">
        <f t="shared" si="263"/>
        <v>0</v>
      </c>
      <c r="AB1633">
        <f t="shared" si="263"/>
        <v>0</v>
      </c>
      <c r="AC1633">
        <f t="shared" si="263"/>
        <v>0</v>
      </c>
    </row>
    <row r="1634" spans="1:29">
      <c r="A1634">
        <f>Schools!A1634</f>
        <v>125764</v>
      </c>
      <c r="B1634" t="str">
        <f>Schools!B1634</f>
        <v>The Avon Valley School and Performing Arts College</v>
      </c>
      <c r="C1634" t="str">
        <f>Schools!C1634</f>
        <v>Secondary</v>
      </c>
      <c r="D1634">
        <f>Schools!D1634</f>
        <v>0</v>
      </c>
      <c r="E1634" t="str">
        <f>Schools!E1634</f>
        <v>/provider/23/125764</v>
      </c>
      <c r="F1634" t="str">
        <f>Schools!F1634</f>
        <v>Newbold Road, Newbold-on-Avon, Rugby, Warwickshire, CV21 1EH</v>
      </c>
      <c r="G1634" s="17">
        <f>Schools!G1634</f>
        <v>42979</v>
      </c>
      <c r="H1634">
        <f>Schools!H1634</f>
        <v>2722941</v>
      </c>
      <c r="I1634" t="str">
        <f>Schools!I1634</f>
        <v>2722941.txt</v>
      </c>
      <c r="J1634" t="str">
        <f>Schools!J1634</f>
        <v>https://files.api.ofsted.gov.uk/v1/file/2722941</v>
      </c>
      <c r="K1634" t="str">
        <f>Schools!K1634</f>
        <v>Short inspection</v>
      </c>
      <c r="L1634" t="b">
        <f t="shared" si="265"/>
        <v>0</v>
      </c>
      <c r="M1634">
        <f t="shared" si="265"/>
        <v>1</v>
      </c>
      <c r="N1634">
        <f t="shared" si="265"/>
        <v>0</v>
      </c>
      <c r="O1634">
        <f t="shared" si="265"/>
        <v>0</v>
      </c>
      <c r="P1634">
        <f t="shared" si="265"/>
        <v>1</v>
      </c>
      <c r="Q1634">
        <f t="shared" si="265"/>
        <v>0</v>
      </c>
      <c r="R1634">
        <f t="shared" si="265"/>
        <v>0</v>
      </c>
      <c r="S1634">
        <f t="shared" si="265"/>
        <v>0</v>
      </c>
      <c r="T1634">
        <f t="shared" si="265"/>
        <v>0</v>
      </c>
      <c r="U1634">
        <f t="shared" si="265"/>
        <v>0</v>
      </c>
      <c r="V1634">
        <f t="shared" si="265"/>
        <v>0</v>
      </c>
      <c r="W1634">
        <f t="shared" si="265"/>
        <v>0</v>
      </c>
      <c r="X1634">
        <f t="shared" si="265"/>
        <v>0</v>
      </c>
      <c r="Y1634">
        <f t="shared" ref="Y1634:AC1649" si="266">VLOOKUP($A1634,rMentions,COLUMN()-9,FALSE)</f>
        <v>0</v>
      </c>
      <c r="Z1634">
        <f t="shared" si="266"/>
        <v>0</v>
      </c>
      <c r="AA1634">
        <f t="shared" si="266"/>
        <v>0</v>
      </c>
      <c r="AB1634">
        <f t="shared" si="266"/>
        <v>0</v>
      </c>
      <c r="AC1634">
        <f t="shared" si="266"/>
        <v>0</v>
      </c>
    </row>
    <row r="1635" spans="1:29">
      <c r="A1635">
        <f>Schools!A1635</f>
        <v>131756</v>
      </c>
      <c r="B1635" t="str">
        <f>Schools!B1635</f>
        <v>South Shields School</v>
      </c>
      <c r="C1635" t="str">
        <f>Schools!C1635</f>
        <v>Secondary</v>
      </c>
      <c r="D1635">
        <f>Schools!D1635</f>
        <v>0</v>
      </c>
      <c r="E1635" t="str">
        <f>Schools!E1635</f>
        <v>/provider/23/131756</v>
      </c>
      <c r="F1635" t="str">
        <f>Schools!F1635</f>
        <v>Nevinson Avenue, South Shields, Tyne and Wear, NE34 8BT</v>
      </c>
      <c r="G1635" s="17">
        <f>Schools!G1635</f>
        <v>43265</v>
      </c>
      <c r="H1635">
        <f>Schools!H1635</f>
        <v>2779619</v>
      </c>
      <c r="I1635" t="str">
        <f>Schools!I1635</f>
        <v>2779619.txt</v>
      </c>
      <c r="J1635" t="str">
        <f>Schools!J1635</f>
        <v>https://files.api.ofsted.gov.uk/v1/file/2779619</v>
      </c>
      <c r="K1635" t="str">
        <f>Schools!K1635</f>
        <v>Monitoring visit</v>
      </c>
      <c r="L1635" t="b">
        <f t="shared" si="265"/>
        <v>0</v>
      </c>
      <c r="M1635">
        <f t="shared" si="265"/>
        <v>0</v>
      </c>
      <c r="N1635">
        <f t="shared" si="265"/>
        <v>3</v>
      </c>
      <c r="O1635">
        <f t="shared" si="265"/>
        <v>0</v>
      </c>
      <c r="P1635">
        <f t="shared" si="265"/>
        <v>0</v>
      </c>
      <c r="Q1635">
        <f t="shared" si="265"/>
        <v>0</v>
      </c>
      <c r="R1635">
        <f t="shared" si="265"/>
        <v>0</v>
      </c>
      <c r="S1635">
        <f t="shared" si="265"/>
        <v>0</v>
      </c>
      <c r="T1635">
        <f t="shared" si="265"/>
        <v>0</v>
      </c>
      <c r="U1635">
        <f t="shared" si="265"/>
        <v>0</v>
      </c>
      <c r="V1635">
        <f t="shared" si="265"/>
        <v>0</v>
      </c>
      <c r="W1635">
        <f t="shared" si="265"/>
        <v>0</v>
      </c>
      <c r="X1635">
        <f t="shared" si="265"/>
        <v>0</v>
      </c>
      <c r="Y1635">
        <f t="shared" si="266"/>
        <v>0</v>
      </c>
      <c r="Z1635">
        <f t="shared" si="266"/>
        <v>0</v>
      </c>
      <c r="AA1635">
        <f t="shared" si="266"/>
        <v>0</v>
      </c>
      <c r="AB1635">
        <f t="shared" si="266"/>
        <v>0</v>
      </c>
      <c r="AC1635">
        <f t="shared" si="266"/>
        <v>2</v>
      </c>
    </row>
    <row r="1636" spans="1:29">
      <c r="A1636">
        <f>Schools!A1636</f>
        <v>131757</v>
      </c>
      <c r="B1636" t="str">
        <f>Schools!B1636</f>
        <v>Park View School</v>
      </c>
      <c r="C1636" t="str">
        <f>Schools!C1636</f>
        <v>Secondary</v>
      </c>
      <c r="D1636">
        <f>Schools!D1636</f>
        <v>0</v>
      </c>
      <c r="E1636" t="str">
        <f>Schools!E1636</f>
        <v>/provider/23/131757</v>
      </c>
      <c r="F1636" t="str">
        <f>Schools!F1636</f>
        <v>252 West Green Road, London, N15 3QR</v>
      </c>
      <c r="G1636" s="17">
        <f>Schools!G1636</f>
        <v>43054</v>
      </c>
      <c r="H1636">
        <f>Schools!H1636</f>
        <v>2736953</v>
      </c>
      <c r="I1636" t="str">
        <f>Schools!I1636</f>
        <v>2736953.txt</v>
      </c>
      <c r="J1636" t="str">
        <f>Schools!J1636</f>
        <v>https://files.api.ofsted.gov.uk/v1/file/2736953</v>
      </c>
      <c r="K1636" t="str">
        <f>Schools!K1636</f>
        <v>Short inspection</v>
      </c>
      <c r="L1636" t="b">
        <f t="shared" si="265"/>
        <v>0</v>
      </c>
      <c r="M1636">
        <f t="shared" si="265"/>
        <v>3</v>
      </c>
      <c r="N1636">
        <f t="shared" si="265"/>
        <v>1</v>
      </c>
      <c r="O1636">
        <f t="shared" si="265"/>
        <v>0</v>
      </c>
      <c r="P1636">
        <f t="shared" si="265"/>
        <v>1</v>
      </c>
      <c r="Q1636">
        <f t="shared" si="265"/>
        <v>0</v>
      </c>
      <c r="R1636">
        <f t="shared" si="265"/>
        <v>0</v>
      </c>
      <c r="S1636">
        <f t="shared" si="265"/>
        <v>0</v>
      </c>
      <c r="T1636">
        <f t="shared" si="265"/>
        <v>0</v>
      </c>
      <c r="U1636">
        <f t="shared" si="265"/>
        <v>0</v>
      </c>
      <c r="V1636">
        <f t="shared" si="265"/>
        <v>0</v>
      </c>
      <c r="W1636">
        <f t="shared" si="265"/>
        <v>0</v>
      </c>
      <c r="X1636">
        <f t="shared" si="265"/>
        <v>0</v>
      </c>
      <c r="Y1636">
        <f t="shared" si="266"/>
        <v>0</v>
      </c>
      <c r="Z1636">
        <f t="shared" si="266"/>
        <v>0</v>
      </c>
      <c r="AA1636">
        <f t="shared" si="266"/>
        <v>0</v>
      </c>
      <c r="AB1636">
        <f t="shared" si="266"/>
        <v>0</v>
      </c>
      <c r="AC1636">
        <f t="shared" si="266"/>
        <v>2</v>
      </c>
    </row>
    <row r="1637" spans="1:29">
      <c r="A1637">
        <f>Schools!A1637</f>
        <v>131778</v>
      </c>
      <c r="B1637" t="str">
        <f>Schools!B1637</f>
        <v>Tabernacle School</v>
      </c>
      <c r="C1637" t="str">
        <f>Schools!C1637</f>
        <v>Independent School</v>
      </c>
      <c r="D1637" t="str">
        <f>Schools!D1637</f>
        <v>Requires Improvement</v>
      </c>
      <c r="E1637" t="str">
        <f>Schools!E1637</f>
        <v>/provider/27/131778</v>
      </c>
      <c r="F1637" t="str">
        <f>Schools!F1637</f>
        <v>32 St Ann's Villas, Holland Park, London, W11 4RS</v>
      </c>
      <c r="G1637" s="17">
        <f>Schools!G1637</f>
        <v>43067</v>
      </c>
      <c r="H1637">
        <f>Schools!H1637</f>
        <v>2739501</v>
      </c>
      <c r="I1637" t="str">
        <f>Schools!I1637</f>
        <v>2739501.txt</v>
      </c>
      <c r="J1637" t="str">
        <f>Schools!J1637</f>
        <v>https://files.api.ofsted.gov.uk/v1/file/2739501</v>
      </c>
      <c r="K1637" t="str">
        <f>Schools!K1637</f>
        <v>Standard inspection</v>
      </c>
      <c r="L1637" t="b">
        <f t="shared" si="265"/>
        <v>0</v>
      </c>
      <c r="M1637">
        <f t="shared" si="265"/>
        <v>2</v>
      </c>
      <c r="N1637">
        <f t="shared" si="265"/>
        <v>3</v>
      </c>
      <c r="O1637">
        <f t="shared" si="265"/>
        <v>0</v>
      </c>
      <c r="P1637">
        <f t="shared" si="265"/>
        <v>1</v>
      </c>
      <c r="Q1637">
        <f t="shared" si="265"/>
        <v>0</v>
      </c>
      <c r="R1637">
        <f t="shared" si="265"/>
        <v>0</v>
      </c>
      <c r="S1637">
        <f t="shared" si="265"/>
        <v>0</v>
      </c>
      <c r="T1637">
        <f t="shared" si="265"/>
        <v>0</v>
      </c>
      <c r="U1637">
        <f t="shared" si="265"/>
        <v>0</v>
      </c>
      <c r="V1637">
        <f t="shared" si="265"/>
        <v>0</v>
      </c>
      <c r="W1637">
        <f t="shared" si="265"/>
        <v>0</v>
      </c>
      <c r="X1637">
        <f t="shared" si="265"/>
        <v>0</v>
      </c>
      <c r="Y1637">
        <f t="shared" si="266"/>
        <v>0</v>
      </c>
      <c r="Z1637">
        <f t="shared" si="266"/>
        <v>0</v>
      </c>
      <c r="AA1637">
        <f t="shared" si="266"/>
        <v>0</v>
      </c>
      <c r="AB1637">
        <f t="shared" si="266"/>
        <v>0</v>
      </c>
      <c r="AC1637">
        <f t="shared" si="266"/>
        <v>1</v>
      </c>
    </row>
    <row r="1638" spans="1:29">
      <c r="A1638">
        <f>Schools!A1638</f>
        <v>125789</v>
      </c>
      <c r="B1638" t="str">
        <f>Schools!B1638</f>
        <v>Milverton House School</v>
      </c>
      <c r="C1638" t="str">
        <f>Schools!C1638</f>
        <v>Independent School</v>
      </c>
      <c r="D1638">
        <f>Schools!D1638</f>
        <v>0</v>
      </c>
      <c r="E1638" t="str">
        <f>Schools!E1638</f>
        <v>/provider/27/125789</v>
      </c>
      <c r="F1638" t="str">
        <f>Schools!F1638</f>
        <v>Park Street, Attleborough, Nuneaton, Warwickshire, CV11 4NS</v>
      </c>
      <c r="G1638" s="17">
        <f>Schools!G1638</f>
        <v>42996</v>
      </c>
      <c r="H1638">
        <f>Schools!H1638</f>
        <v>2725741</v>
      </c>
      <c r="I1638" t="str">
        <f>Schools!I1638</f>
        <v>2725741.txt</v>
      </c>
      <c r="J1638" t="str">
        <f>Schools!J1638</f>
        <v>https://files.api.ofsted.gov.uk/v1/file/2725741</v>
      </c>
      <c r="K1638" t="str">
        <f>Schools!K1638</f>
        <v>Standard inspection</v>
      </c>
      <c r="L1638" t="b">
        <f t="shared" si="265"/>
        <v>0</v>
      </c>
      <c r="M1638">
        <f t="shared" si="265"/>
        <v>1</v>
      </c>
      <c r="N1638">
        <f t="shared" si="265"/>
        <v>5</v>
      </c>
      <c r="O1638">
        <f t="shared" si="265"/>
        <v>0</v>
      </c>
      <c r="P1638">
        <f t="shared" si="265"/>
        <v>2</v>
      </c>
      <c r="Q1638">
        <f t="shared" si="265"/>
        <v>0</v>
      </c>
      <c r="R1638">
        <f t="shared" si="265"/>
        <v>0</v>
      </c>
      <c r="S1638">
        <f t="shared" si="265"/>
        <v>0</v>
      </c>
      <c r="T1638">
        <f t="shared" si="265"/>
        <v>0</v>
      </c>
      <c r="U1638">
        <f t="shared" si="265"/>
        <v>0</v>
      </c>
      <c r="V1638">
        <f t="shared" si="265"/>
        <v>0</v>
      </c>
      <c r="W1638">
        <f t="shared" si="265"/>
        <v>0</v>
      </c>
      <c r="X1638">
        <f t="shared" si="265"/>
        <v>0</v>
      </c>
      <c r="Y1638">
        <f t="shared" si="266"/>
        <v>0</v>
      </c>
      <c r="Z1638">
        <f t="shared" si="266"/>
        <v>0</v>
      </c>
      <c r="AA1638">
        <f t="shared" si="266"/>
        <v>0</v>
      </c>
      <c r="AB1638">
        <f t="shared" si="266"/>
        <v>0</v>
      </c>
      <c r="AC1638">
        <f t="shared" si="266"/>
        <v>3</v>
      </c>
    </row>
    <row r="1639" spans="1:29">
      <c r="A1639">
        <f>Schools!A1639</f>
        <v>125790</v>
      </c>
      <c r="B1639" t="str">
        <f>Schools!B1639</f>
        <v>Arc School Old Arley</v>
      </c>
      <c r="C1639" t="str">
        <f>Schools!C1639</f>
        <v>Independent School</v>
      </c>
      <c r="D1639" t="str">
        <f>Schools!D1639</f>
        <v>Good</v>
      </c>
      <c r="E1639" t="str">
        <f>Schools!E1639</f>
        <v>/provider/27/125790</v>
      </c>
      <c r="F1639" t="str">
        <f>Schools!F1639</f>
        <v>Ansley Lane, Old Arley, Warwickshire, CV7 8NU</v>
      </c>
      <c r="G1639" s="17">
        <f>Schools!G1639</f>
        <v>43269</v>
      </c>
      <c r="H1639">
        <f>Schools!H1639</f>
        <v>2780399</v>
      </c>
      <c r="I1639" t="str">
        <f>Schools!I1639</f>
        <v>2780399.txt</v>
      </c>
      <c r="J1639" t="str">
        <f>Schools!J1639</f>
        <v>https://files.api.ofsted.gov.uk/v1/file/2780399</v>
      </c>
      <c r="K1639" t="str">
        <f>Schools!K1639</f>
        <v>Standard inspection</v>
      </c>
      <c r="L1639" t="b">
        <f t="shared" si="265"/>
        <v>0</v>
      </c>
      <c r="M1639">
        <f t="shared" si="265"/>
        <v>6</v>
      </c>
      <c r="N1639">
        <f t="shared" si="265"/>
        <v>6</v>
      </c>
      <c r="O1639">
        <f t="shared" si="265"/>
        <v>0</v>
      </c>
      <c r="P1639">
        <f t="shared" si="265"/>
        <v>0</v>
      </c>
      <c r="Q1639">
        <f t="shared" si="265"/>
        <v>0</v>
      </c>
      <c r="R1639">
        <f t="shared" si="265"/>
        <v>0</v>
      </c>
      <c r="S1639">
        <f t="shared" si="265"/>
        <v>2</v>
      </c>
      <c r="T1639">
        <f t="shared" si="265"/>
        <v>0</v>
      </c>
      <c r="U1639">
        <f t="shared" si="265"/>
        <v>0</v>
      </c>
      <c r="V1639">
        <f t="shared" si="265"/>
        <v>0</v>
      </c>
      <c r="W1639">
        <f t="shared" si="265"/>
        <v>0</v>
      </c>
      <c r="X1639">
        <f t="shared" si="265"/>
        <v>0</v>
      </c>
      <c r="Y1639">
        <f t="shared" si="266"/>
        <v>0</v>
      </c>
      <c r="Z1639">
        <f t="shared" si="266"/>
        <v>0</v>
      </c>
      <c r="AA1639">
        <f t="shared" si="266"/>
        <v>0</v>
      </c>
      <c r="AB1639">
        <f t="shared" si="266"/>
        <v>0</v>
      </c>
      <c r="AC1639">
        <f t="shared" si="266"/>
        <v>8</v>
      </c>
    </row>
    <row r="1640" spans="1:29">
      <c r="A1640">
        <f>Schools!A1640</f>
        <v>130755</v>
      </c>
      <c r="B1640" t="str">
        <f>Schools!B1640</f>
        <v>Gateway Sixth Form College</v>
      </c>
      <c r="C1640" t="str">
        <f>Schools!C1640</f>
        <v>Sixth Form College</v>
      </c>
      <c r="D1640" t="str">
        <f>Schools!D1640</f>
        <v>Requires Improvement</v>
      </c>
      <c r="E1640" t="str">
        <f>Schools!E1640</f>
        <v>/provider/40/130755</v>
      </c>
      <c r="F1640" t="str">
        <f>Schools!F1640</f>
        <v>Colin Grundy Drive, Leicester, Leicestershire, LE5 1GA</v>
      </c>
      <c r="G1640" s="17">
        <f>Schools!G1640</f>
        <v>43152</v>
      </c>
      <c r="H1640">
        <f>Schools!H1640</f>
        <v>2755493</v>
      </c>
      <c r="I1640" t="str">
        <f>Schools!I1640</f>
        <v>2755493.txt</v>
      </c>
      <c r="J1640" t="str">
        <f>Schools!J1640</f>
        <v>https://files.api.ofsted.gov.uk/v1/file/2755493</v>
      </c>
      <c r="K1640" t="str">
        <f>Schools!K1640</f>
        <v>Full inspection</v>
      </c>
      <c r="L1640" t="b">
        <f t="shared" si="265"/>
        <v>0</v>
      </c>
      <c r="M1640">
        <f t="shared" si="265"/>
        <v>5</v>
      </c>
      <c r="N1640">
        <f t="shared" si="265"/>
        <v>15</v>
      </c>
      <c r="O1640">
        <f t="shared" si="265"/>
        <v>0</v>
      </c>
      <c r="P1640">
        <f t="shared" si="265"/>
        <v>2</v>
      </c>
      <c r="Q1640">
        <f t="shared" si="265"/>
        <v>0</v>
      </c>
      <c r="R1640">
        <f t="shared" si="265"/>
        <v>0</v>
      </c>
      <c r="S1640">
        <f t="shared" si="265"/>
        <v>0</v>
      </c>
      <c r="T1640">
        <f t="shared" si="265"/>
        <v>0</v>
      </c>
      <c r="U1640">
        <f t="shared" si="265"/>
        <v>0</v>
      </c>
      <c r="V1640">
        <f t="shared" si="265"/>
        <v>0</v>
      </c>
      <c r="W1640">
        <f t="shared" si="265"/>
        <v>0</v>
      </c>
      <c r="X1640">
        <f t="shared" si="265"/>
        <v>0</v>
      </c>
      <c r="Y1640">
        <f t="shared" si="266"/>
        <v>0</v>
      </c>
      <c r="Z1640">
        <f t="shared" si="266"/>
        <v>0</v>
      </c>
      <c r="AA1640">
        <f t="shared" si="266"/>
        <v>0</v>
      </c>
      <c r="AB1640">
        <f t="shared" si="266"/>
        <v>2</v>
      </c>
      <c r="AC1640">
        <f t="shared" si="266"/>
        <v>16</v>
      </c>
    </row>
    <row r="1641" spans="1:29">
      <c r="A1641">
        <f>Schools!A1641</f>
        <v>131791</v>
      </c>
      <c r="B1641" t="str">
        <f>Schools!B1641</f>
        <v>Greater Grace School of Christian Education</v>
      </c>
      <c r="C1641" t="str">
        <f>Schools!C1641</f>
        <v>Independent School</v>
      </c>
      <c r="D1641">
        <f>Schools!D1641</f>
        <v>0</v>
      </c>
      <c r="E1641" t="str">
        <f>Schools!E1641</f>
        <v>/provider/27/131791</v>
      </c>
      <c r="F1641" t="str">
        <f>Schools!F1641</f>
        <v>Church Lane, Backford, Chester, Cheshire, CH2 4BE</v>
      </c>
      <c r="G1641" s="17">
        <f>Schools!G1641</f>
        <v>43178</v>
      </c>
      <c r="H1641">
        <f>Schools!H1641</f>
        <v>2761983</v>
      </c>
      <c r="I1641" t="str">
        <f>Schools!I1641</f>
        <v>2761983.txt</v>
      </c>
      <c r="J1641" t="str">
        <f>Schools!J1641</f>
        <v>https://files.api.ofsted.gov.uk/v1/file/2761983</v>
      </c>
      <c r="K1641" t="str">
        <f>Schools!K1641</f>
        <v>Additional inspection</v>
      </c>
      <c r="L1641" t="b">
        <f t="shared" si="265"/>
        <v>0</v>
      </c>
      <c r="M1641">
        <f t="shared" si="265"/>
        <v>0</v>
      </c>
      <c r="N1641">
        <f t="shared" si="265"/>
        <v>0</v>
      </c>
      <c r="O1641">
        <f t="shared" si="265"/>
        <v>0</v>
      </c>
      <c r="P1641">
        <f t="shared" si="265"/>
        <v>0</v>
      </c>
      <c r="Q1641">
        <f t="shared" si="265"/>
        <v>0</v>
      </c>
      <c r="R1641">
        <f t="shared" si="265"/>
        <v>0</v>
      </c>
      <c r="S1641">
        <f t="shared" si="265"/>
        <v>0</v>
      </c>
      <c r="T1641">
        <f t="shared" si="265"/>
        <v>0</v>
      </c>
      <c r="U1641">
        <f t="shared" si="265"/>
        <v>0</v>
      </c>
      <c r="V1641">
        <f t="shared" si="265"/>
        <v>0</v>
      </c>
      <c r="W1641">
        <f t="shared" si="265"/>
        <v>0</v>
      </c>
      <c r="X1641">
        <f t="shared" si="265"/>
        <v>0</v>
      </c>
      <c r="Y1641">
        <f t="shared" si="266"/>
        <v>0</v>
      </c>
      <c r="Z1641">
        <f t="shared" si="266"/>
        <v>0</v>
      </c>
      <c r="AA1641">
        <f t="shared" si="266"/>
        <v>0</v>
      </c>
      <c r="AB1641">
        <f t="shared" si="266"/>
        <v>0</v>
      </c>
      <c r="AC1641">
        <f t="shared" si="266"/>
        <v>0</v>
      </c>
    </row>
    <row r="1642" spans="1:29">
      <c r="A1642">
        <f>Schools!A1642</f>
        <v>131802</v>
      </c>
      <c r="B1642" t="str">
        <f>Schools!B1642</f>
        <v>Cambian Northampton School</v>
      </c>
      <c r="C1642" t="str">
        <f>Schools!C1642</f>
        <v>Independent School</v>
      </c>
      <c r="D1642">
        <f>Schools!D1642</f>
        <v>0</v>
      </c>
      <c r="E1642" t="str">
        <f>Schools!E1642</f>
        <v>/provider/27/131802</v>
      </c>
      <c r="F1642" t="str">
        <f>Schools!F1642</f>
        <v>67a Queens Park Parade, Kingsthorpe, Northampton, Northamptonshire, NN2 6LR</v>
      </c>
      <c r="G1642" s="17">
        <f>Schools!G1642</f>
        <v>43045</v>
      </c>
      <c r="H1642">
        <f>Schools!H1642</f>
        <v>2735117</v>
      </c>
      <c r="I1642" t="str">
        <f>Schools!I1642</f>
        <v>2735117.txt</v>
      </c>
      <c r="J1642" t="str">
        <f>Schools!J1642</f>
        <v>https://files.api.ofsted.gov.uk/v1/file/2735117</v>
      </c>
      <c r="K1642" t="str">
        <f>Schools!K1642</f>
        <v>Additional inspection</v>
      </c>
      <c r="L1642" t="b">
        <f t="shared" ref="L1642:AA1651" si="267">VLOOKUP($A1642,rMentions,COLUMN()-9,FALSE)</f>
        <v>0</v>
      </c>
      <c r="M1642">
        <f t="shared" si="267"/>
        <v>1</v>
      </c>
      <c r="N1642">
        <f t="shared" si="267"/>
        <v>1</v>
      </c>
      <c r="O1642">
        <f t="shared" si="267"/>
        <v>0</v>
      </c>
      <c r="P1642">
        <f t="shared" si="267"/>
        <v>0</v>
      </c>
      <c r="Q1642">
        <f t="shared" si="267"/>
        <v>0</v>
      </c>
      <c r="R1642">
        <f t="shared" si="267"/>
        <v>0</v>
      </c>
      <c r="S1642">
        <f t="shared" si="267"/>
        <v>0</v>
      </c>
      <c r="T1642">
        <f t="shared" si="267"/>
        <v>0</v>
      </c>
      <c r="U1642">
        <f t="shared" si="267"/>
        <v>0</v>
      </c>
      <c r="V1642">
        <f t="shared" si="267"/>
        <v>0</v>
      </c>
      <c r="W1642">
        <f t="shared" si="267"/>
        <v>0</v>
      </c>
      <c r="X1642">
        <f t="shared" si="267"/>
        <v>0</v>
      </c>
      <c r="Y1642">
        <f t="shared" si="267"/>
        <v>0</v>
      </c>
      <c r="Z1642">
        <f t="shared" si="267"/>
        <v>0</v>
      </c>
      <c r="AA1642">
        <f t="shared" si="267"/>
        <v>0</v>
      </c>
      <c r="AB1642">
        <f t="shared" si="266"/>
        <v>1</v>
      </c>
      <c r="AC1642">
        <f t="shared" si="266"/>
        <v>1</v>
      </c>
    </row>
    <row r="1643" spans="1:29">
      <c r="A1643">
        <f>Schools!A1643</f>
        <v>131810</v>
      </c>
      <c r="B1643" t="str">
        <f>Schools!B1643</f>
        <v>Little Acorns School</v>
      </c>
      <c r="C1643" t="str">
        <f>Schools!C1643</f>
        <v>Independent School</v>
      </c>
      <c r="D1643">
        <f>Schools!D1643</f>
        <v>0</v>
      </c>
      <c r="E1643" t="str">
        <f>Schools!E1643</f>
        <v>/provider/27/131810</v>
      </c>
      <c r="F1643" t="str">
        <f>Schools!F1643</f>
        <v>London Beach Farm, Ashford Road, St Michael's, Tenterden, Kent, TN30 6SR</v>
      </c>
      <c r="G1643" s="17">
        <f>Schools!G1643</f>
        <v>43053</v>
      </c>
      <c r="H1643">
        <f>Schools!H1643</f>
        <v>2736689</v>
      </c>
      <c r="I1643" t="str">
        <f>Schools!I1643</f>
        <v>2736689.txt</v>
      </c>
      <c r="J1643" t="str">
        <f>Schools!J1643</f>
        <v>https://files.api.ofsted.gov.uk/v1/file/2736689</v>
      </c>
      <c r="K1643" t="str">
        <f>Schools!K1643</f>
        <v>Additional inspection</v>
      </c>
      <c r="L1643" t="b">
        <f t="shared" si="267"/>
        <v>0</v>
      </c>
      <c r="M1643">
        <f t="shared" si="267"/>
        <v>0</v>
      </c>
      <c r="N1643">
        <f t="shared" si="267"/>
        <v>0</v>
      </c>
      <c r="O1643">
        <f t="shared" si="267"/>
        <v>0</v>
      </c>
      <c r="P1643">
        <f t="shared" si="267"/>
        <v>0</v>
      </c>
      <c r="Q1643">
        <f t="shared" si="267"/>
        <v>0</v>
      </c>
      <c r="R1643">
        <f t="shared" si="267"/>
        <v>0</v>
      </c>
      <c r="S1643">
        <f t="shared" si="267"/>
        <v>0</v>
      </c>
      <c r="T1643">
        <f t="shared" si="267"/>
        <v>0</v>
      </c>
      <c r="U1643">
        <f t="shared" si="267"/>
        <v>0</v>
      </c>
      <c r="V1643">
        <f t="shared" si="267"/>
        <v>0</v>
      </c>
      <c r="W1643">
        <f t="shared" si="267"/>
        <v>0</v>
      </c>
      <c r="X1643">
        <f t="shared" si="267"/>
        <v>0</v>
      </c>
      <c r="Y1643">
        <f t="shared" si="266"/>
        <v>0</v>
      </c>
      <c r="Z1643">
        <f t="shared" si="266"/>
        <v>0</v>
      </c>
      <c r="AA1643">
        <f t="shared" si="266"/>
        <v>0</v>
      </c>
      <c r="AB1643">
        <f t="shared" si="266"/>
        <v>0</v>
      </c>
      <c r="AC1643">
        <f t="shared" si="266"/>
        <v>0</v>
      </c>
    </row>
    <row r="1644" spans="1:29">
      <c r="A1644">
        <f>Schools!A1644</f>
        <v>131895</v>
      </c>
      <c r="B1644" t="str">
        <f>Schools!B1644</f>
        <v>Sheffield Park Academy</v>
      </c>
      <c r="C1644" t="str">
        <f>Schools!C1644</f>
        <v>Secondary</v>
      </c>
      <c r="D1644">
        <f>Schools!D1644</f>
        <v>0</v>
      </c>
      <c r="E1644" t="str">
        <f>Schools!E1644</f>
        <v>/provider/23/131895</v>
      </c>
      <c r="F1644" t="str">
        <f>Schools!F1644</f>
        <v>Beaumont Road North, Sheffield, South Yorkshire, S2 1SN</v>
      </c>
      <c r="G1644" s="17">
        <f>Schools!G1644</f>
        <v>43055</v>
      </c>
      <c r="H1644">
        <f>Schools!H1644</f>
        <v>2737209</v>
      </c>
      <c r="I1644" t="str">
        <f>Schools!I1644</f>
        <v>2737209.txt</v>
      </c>
      <c r="J1644" t="str">
        <f>Schools!J1644</f>
        <v>https://files.api.ofsted.gov.uk/v1/file/2737209</v>
      </c>
      <c r="K1644" t="str">
        <f>Schools!K1644</f>
        <v>Short inspection</v>
      </c>
      <c r="L1644" t="b">
        <f t="shared" si="267"/>
        <v>0</v>
      </c>
      <c r="M1644">
        <f t="shared" si="267"/>
        <v>0</v>
      </c>
      <c r="N1644">
        <f t="shared" si="267"/>
        <v>3</v>
      </c>
      <c r="O1644">
        <f t="shared" si="267"/>
        <v>0</v>
      </c>
      <c r="P1644">
        <f t="shared" si="267"/>
        <v>1</v>
      </c>
      <c r="Q1644">
        <f t="shared" si="267"/>
        <v>0</v>
      </c>
      <c r="R1644">
        <f t="shared" si="267"/>
        <v>0</v>
      </c>
      <c r="S1644">
        <f t="shared" si="267"/>
        <v>0</v>
      </c>
      <c r="T1644">
        <f t="shared" si="267"/>
        <v>0</v>
      </c>
      <c r="U1644">
        <f t="shared" si="267"/>
        <v>0</v>
      </c>
      <c r="V1644">
        <f t="shared" si="267"/>
        <v>0</v>
      </c>
      <c r="W1644">
        <f t="shared" si="267"/>
        <v>0</v>
      </c>
      <c r="X1644">
        <f t="shared" si="267"/>
        <v>0</v>
      </c>
      <c r="Y1644">
        <f t="shared" si="266"/>
        <v>0</v>
      </c>
      <c r="Z1644">
        <f t="shared" si="266"/>
        <v>0</v>
      </c>
      <c r="AA1644">
        <f t="shared" si="266"/>
        <v>0</v>
      </c>
      <c r="AB1644">
        <f t="shared" si="266"/>
        <v>0</v>
      </c>
      <c r="AC1644">
        <f t="shared" si="266"/>
        <v>5</v>
      </c>
    </row>
    <row r="1645" spans="1:29">
      <c r="A1645">
        <f>Schools!A1645</f>
        <v>131940</v>
      </c>
      <c r="B1645" t="str">
        <f>Schools!B1645</f>
        <v>Hillingdon Manor School</v>
      </c>
      <c r="C1645" t="str">
        <f>Schools!C1645</f>
        <v>Independent School</v>
      </c>
      <c r="D1645" t="str">
        <f>Schools!D1645</f>
        <v>Good</v>
      </c>
      <c r="E1645" t="str">
        <f>Schools!E1645</f>
        <v>/provider/27/131940</v>
      </c>
      <c r="F1645" t="str">
        <f>Schools!F1645</f>
        <v>Harlington Road, Hillingdon, Middlesex, UB8 3HD</v>
      </c>
      <c r="G1645" s="17">
        <f>Schools!G1645</f>
        <v>43217</v>
      </c>
      <c r="H1645">
        <f>Schools!H1645</f>
        <v>2770197</v>
      </c>
      <c r="I1645" t="str">
        <f>Schools!I1645</f>
        <v>2770197.txt</v>
      </c>
      <c r="J1645" t="str">
        <f>Schools!J1645</f>
        <v>https://files.api.ofsted.gov.uk/v1/file/2770197</v>
      </c>
      <c r="K1645" t="str">
        <f>Schools!K1645</f>
        <v>Standard inspection</v>
      </c>
      <c r="L1645" t="b">
        <f t="shared" si="267"/>
        <v>0</v>
      </c>
      <c r="M1645">
        <f t="shared" si="267"/>
        <v>8</v>
      </c>
      <c r="N1645">
        <f t="shared" si="267"/>
        <v>8</v>
      </c>
      <c r="O1645">
        <f t="shared" si="267"/>
        <v>0</v>
      </c>
      <c r="P1645">
        <f t="shared" si="267"/>
        <v>2</v>
      </c>
      <c r="Q1645">
        <f t="shared" si="267"/>
        <v>0</v>
      </c>
      <c r="R1645">
        <f t="shared" si="267"/>
        <v>0</v>
      </c>
      <c r="S1645">
        <f t="shared" si="267"/>
        <v>0</v>
      </c>
      <c r="T1645">
        <f t="shared" si="267"/>
        <v>1</v>
      </c>
      <c r="U1645">
        <f t="shared" si="267"/>
        <v>0</v>
      </c>
      <c r="V1645">
        <f t="shared" si="267"/>
        <v>0</v>
      </c>
      <c r="W1645">
        <f t="shared" si="267"/>
        <v>0</v>
      </c>
      <c r="X1645">
        <f t="shared" si="267"/>
        <v>0</v>
      </c>
      <c r="Y1645">
        <f t="shared" si="266"/>
        <v>0</v>
      </c>
      <c r="Z1645">
        <f t="shared" si="266"/>
        <v>0</v>
      </c>
      <c r="AA1645">
        <f t="shared" si="266"/>
        <v>0</v>
      </c>
      <c r="AB1645">
        <f t="shared" si="266"/>
        <v>1</v>
      </c>
      <c r="AC1645">
        <f t="shared" si="266"/>
        <v>8</v>
      </c>
    </row>
    <row r="1646" spans="1:29">
      <c r="A1646">
        <f>Schools!A1646</f>
        <v>131945</v>
      </c>
      <c r="B1646" t="str">
        <f>Schools!B1646</f>
        <v>New College Leicester</v>
      </c>
      <c r="C1646" t="str">
        <f>Schools!C1646</f>
        <v>Secondary</v>
      </c>
      <c r="D1646" t="str">
        <f>Schools!D1646</f>
        <v>Good</v>
      </c>
      <c r="E1646" t="str">
        <f>Schools!E1646</f>
        <v>/provider/23/131945</v>
      </c>
      <c r="F1646" t="str">
        <f>Schools!F1646</f>
        <v>Glenfield Road, Leicester, Leicestershire, LE3 6DN</v>
      </c>
      <c r="G1646" s="17">
        <f>Schools!G1646</f>
        <v>43083</v>
      </c>
      <c r="H1646">
        <f>Schools!H1646</f>
        <v>2743085</v>
      </c>
      <c r="I1646" t="str">
        <f>Schools!I1646</f>
        <v>2743085.txt</v>
      </c>
      <c r="J1646" t="str">
        <f>Schools!J1646</f>
        <v>https://files.api.ofsted.gov.uk/v1/file/2743085</v>
      </c>
      <c r="K1646" t="str">
        <f>Schools!K1646</f>
        <v>Full inspection</v>
      </c>
      <c r="L1646" t="b">
        <f t="shared" si="267"/>
        <v>0</v>
      </c>
      <c r="M1646">
        <f t="shared" si="267"/>
        <v>4</v>
      </c>
      <c r="N1646">
        <f t="shared" si="267"/>
        <v>9</v>
      </c>
      <c r="O1646">
        <f t="shared" si="267"/>
        <v>0</v>
      </c>
      <c r="P1646">
        <f t="shared" si="267"/>
        <v>1</v>
      </c>
      <c r="Q1646">
        <f t="shared" si="267"/>
        <v>0</v>
      </c>
      <c r="R1646">
        <f t="shared" si="267"/>
        <v>0</v>
      </c>
      <c r="S1646">
        <f t="shared" si="267"/>
        <v>1</v>
      </c>
      <c r="T1646">
        <f t="shared" si="267"/>
        <v>0</v>
      </c>
      <c r="U1646">
        <f t="shared" si="267"/>
        <v>0</v>
      </c>
      <c r="V1646">
        <f t="shared" si="267"/>
        <v>0</v>
      </c>
      <c r="W1646">
        <f t="shared" si="267"/>
        <v>0</v>
      </c>
      <c r="X1646">
        <f t="shared" si="267"/>
        <v>0</v>
      </c>
      <c r="Y1646">
        <f t="shared" si="266"/>
        <v>0</v>
      </c>
      <c r="Z1646">
        <f t="shared" si="266"/>
        <v>0</v>
      </c>
      <c r="AA1646">
        <f t="shared" si="266"/>
        <v>0</v>
      </c>
      <c r="AB1646">
        <f t="shared" si="266"/>
        <v>0</v>
      </c>
      <c r="AC1646">
        <f t="shared" si="266"/>
        <v>7</v>
      </c>
    </row>
    <row r="1647" spans="1:29">
      <c r="A1647">
        <f>Schools!A1647</f>
        <v>131978</v>
      </c>
      <c r="B1647" t="str">
        <f>Schools!B1647</f>
        <v>Maria Montessori School</v>
      </c>
      <c r="C1647" t="str">
        <f>Schools!C1647</f>
        <v>Independent School</v>
      </c>
      <c r="D1647" t="str">
        <f>Schools!D1647</f>
        <v>Good</v>
      </c>
      <c r="E1647" t="str">
        <f>Schools!E1647</f>
        <v>/provider/27/131978</v>
      </c>
      <c r="F1647" t="str">
        <f>Schools!F1647</f>
        <v>26 Lyndhurst Gardens, London, NW3 5NW</v>
      </c>
      <c r="G1647" s="17">
        <f>Schools!G1647</f>
        <v>43122</v>
      </c>
      <c r="H1647">
        <f>Schools!H1647</f>
        <v>2749187</v>
      </c>
      <c r="I1647" t="str">
        <f>Schools!I1647</f>
        <v>2749187.txt</v>
      </c>
      <c r="J1647" t="str">
        <f>Schools!J1647</f>
        <v>https://files.api.ofsted.gov.uk/v1/file/2749187</v>
      </c>
      <c r="K1647" t="str">
        <f>Schools!K1647</f>
        <v>Standard inspection</v>
      </c>
      <c r="L1647" t="b">
        <f t="shared" si="267"/>
        <v>0</v>
      </c>
      <c r="M1647">
        <f t="shared" si="267"/>
        <v>0</v>
      </c>
      <c r="N1647">
        <f t="shared" si="267"/>
        <v>5</v>
      </c>
      <c r="O1647">
        <f t="shared" si="267"/>
        <v>0</v>
      </c>
      <c r="P1647">
        <f t="shared" si="267"/>
        <v>0</v>
      </c>
      <c r="Q1647">
        <f t="shared" si="267"/>
        <v>0</v>
      </c>
      <c r="R1647">
        <f t="shared" si="267"/>
        <v>0</v>
      </c>
      <c r="S1647">
        <f t="shared" si="267"/>
        <v>0</v>
      </c>
      <c r="T1647">
        <f t="shared" si="267"/>
        <v>0</v>
      </c>
      <c r="U1647">
        <f t="shared" si="267"/>
        <v>0</v>
      </c>
      <c r="V1647">
        <f t="shared" si="267"/>
        <v>0</v>
      </c>
      <c r="W1647">
        <f t="shared" si="267"/>
        <v>0</v>
      </c>
      <c r="X1647">
        <f t="shared" si="267"/>
        <v>0</v>
      </c>
      <c r="Y1647">
        <f t="shared" si="266"/>
        <v>0</v>
      </c>
      <c r="Z1647">
        <f t="shared" si="266"/>
        <v>0</v>
      </c>
      <c r="AA1647">
        <f t="shared" si="266"/>
        <v>0</v>
      </c>
      <c r="AB1647">
        <f t="shared" si="266"/>
        <v>0</v>
      </c>
      <c r="AC1647">
        <f t="shared" si="266"/>
        <v>8</v>
      </c>
    </row>
    <row r="1648" spans="1:29">
      <c r="A1648">
        <f>Schools!A1648</f>
        <v>132003</v>
      </c>
      <c r="B1648" t="str">
        <f>Schools!B1648</f>
        <v>Priors Court School</v>
      </c>
      <c r="C1648" t="str">
        <f>Schools!C1648</f>
        <v>Independent School</v>
      </c>
      <c r="D1648" t="str">
        <f>Schools!D1648</f>
        <v>Outstanding</v>
      </c>
      <c r="E1648" t="str">
        <f>Schools!E1648</f>
        <v>/provider/27/132003</v>
      </c>
      <c r="F1648" t="str">
        <f>Schools!F1648</f>
        <v>Prior's Court Road, Hermitage, Thatcham, Berkshire, RG18 9NU</v>
      </c>
      <c r="G1648" s="17">
        <f>Schools!G1648</f>
        <v>43117</v>
      </c>
      <c r="H1648">
        <f>Schools!H1648</f>
        <v>2748675</v>
      </c>
      <c r="I1648" t="str">
        <f>Schools!I1648</f>
        <v>2748675.txt</v>
      </c>
      <c r="J1648" t="str">
        <f>Schools!J1648</f>
        <v>https://files.api.ofsted.gov.uk/v1/file/2748675</v>
      </c>
      <c r="K1648" t="str">
        <f>Schools!K1648</f>
        <v>Standard inspection</v>
      </c>
      <c r="L1648" t="b">
        <f t="shared" si="267"/>
        <v>0</v>
      </c>
      <c r="M1648">
        <f t="shared" si="267"/>
        <v>0</v>
      </c>
      <c r="N1648">
        <f t="shared" si="267"/>
        <v>2</v>
      </c>
      <c r="O1648">
        <f t="shared" si="267"/>
        <v>0</v>
      </c>
      <c r="P1648">
        <f t="shared" si="267"/>
        <v>0</v>
      </c>
      <c r="Q1648">
        <f t="shared" si="267"/>
        <v>0</v>
      </c>
      <c r="R1648">
        <f t="shared" si="267"/>
        <v>1</v>
      </c>
      <c r="S1648">
        <f t="shared" si="267"/>
        <v>0</v>
      </c>
      <c r="T1648">
        <f t="shared" si="267"/>
        <v>0</v>
      </c>
      <c r="U1648">
        <f t="shared" si="267"/>
        <v>0</v>
      </c>
      <c r="V1648">
        <f t="shared" si="267"/>
        <v>0</v>
      </c>
      <c r="W1648">
        <f t="shared" si="267"/>
        <v>0</v>
      </c>
      <c r="X1648">
        <f t="shared" si="267"/>
        <v>0</v>
      </c>
      <c r="Y1648">
        <f t="shared" si="266"/>
        <v>0</v>
      </c>
      <c r="Z1648">
        <f t="shared" si="266"/>
        <v>0</v>
      </c>
      <c r="AA1648">
        <f t="shared" si="266"/>
        <v>0</v>
      </c>
      <c r="AB1648">
        <f t="shared" si="266"/>
        <v>0</v>
      </c>
      <c r="AC1648">
        <f t="shared" si="266"/>
        <v>2</v>
      </c>
    </row>
    <row r="1649" spans="1:29">
      <c r="A1649">
        <f>Schools!A1649</f>
        <v>132069</v>
      </c>
      <c r="B1649" t="str">
        <f>Schools!B1649</f>
        <v>Apple Orchard Slinfold</v>
      </c>
      <c r="C1649" t="str">
        <f>Schools!C1649</f>
        <v>Independent School</v>
      </c>
      <c r="D1649" t="str">
        <f>Schools!D1649</f>
        <v>Outstanding</v>
      </c>
      <c r="E1649" t="str">
        <f>Schools!E1649</f>
        <v>/provider/27/132069</v>
      </c>
      <c r="F1649" t="str">
        <f>Schools!F1649</f>
        <v>Apple Orchard, Five Oaks Road, Slinfold, Horsham, West Sussex, RH13 0RQ</v>
      </c>
      <c r="G1649" s="17">
        <f>Schools!G1649</f>
        <v>43126</v>
      </c>
      <c r="H1649">
        <f>Schools!H1649</f>
        <v>2749765</v>
      </c>
      <c r="I1649" t="str">
        <f>Schools!I1649</f>
        <v>2749765.txt</v>
      </c>
      <c r="J1649" t="str">
        <f>Schools!J1649</f>
        <v>https://files.api.ofsted.gov.uk/v1/file/2749765</v>
      </c>
      <c r="K1649" t="str">
        <f>Schools!K1649</f>
        <v>Standard inspection</v>
      </c>
      <c r="L1649" t="b">
        <f t="shared" si="267"/>
        <v>0</v>
      </c>
      <c r="M1649">
        <f t="shared" si="267"/>
        <v>1</v>
      </c>
      <c r="N1649">
        <f t="shared" si="267"/>
        <v>2</v>
      </c>
      <c r="O1649">
        <f t="shared" si="267"/>
        <v>0</v>
      </c>
      <c r="P1649">
        <f t="shared" si="267"/>
        <v>1</v>
      </c>
      <c r="Q1649">
        <f t="shared" si="267"/>
        <v>0</v>
      </c>
      <c r="R1649">
        <f t="shared" si="267"/>
        <v>0</v>
      </c>
      <c r="S1649">
        <f t="shared" si="267"/>
        <v>0</v>
      </c>
      <c r="T1649">
        <f t="shared" si="267"/>
        <v>0</v>
      </c>
      <c r="U1649">
        <f t="shared" si="267"/>
        <v>0</v>
      </c>
      <c r="V1649">
        <f t="shared" si="267"/>
        <v>0</v>
      </c>
      <c r="W1649">
        <f t="shared" si="267"/>
        <v>0</v>
      </c>
      <c r="X1649">
        <f t="shared" si="267"/>
        <v>0</v>
      </c>
      <c r="Y1649">
        <f t="shared" si="266"/>
        <v>0</v>
      </c>
      <c r="Z1649">
        <f t="shared" si="266"/>
        <v>0</v>
      </c>
      <c r="AA1649">
        <f t="shared" si="266"/>
        <v>0</v>
      </c>
      <c r="AB1649">
        <f t="shared" si="266"/>
        <v>0</v>
      </c>
      <c r="AC1649">
        <f t="shared" si="266"/>
        <v>0</v>
      </c>
    </row>
    <row r="1650" spans="1:29">
      <c r="A1650">
        <f>Schools!A1650</f>
        <v>132120</v>
      </c>
      <c r="B1650" t="str">
        <f>Schools!B1650</f>
        <v>Pegasus School</v>
      </c>
      <c r="C1650" t="str">
        <f>Schools!C1650</f>
        <v>Independent School</v>
      </c>
      <c r="D1650" t="str">
        <f>Schools!D1650</f>
        <v>Good</v>
      </c>
      <c r="E1650" t="str">
        <f>Schools!E1650</f>
        <v>/provider/27/132120</v>
      </c>
      <c r="F1650" t="str">
        <f>Schools!F1650</f>
        <v>Main Street, Caldwell, Swadlincote, Derbyshire, DE12 6RS</v>
      </c>
      <c r="G1650" s="17">
        <f>Schools!G1650</f>
        <v>43298</v>
      </c>
      <c r="H1650">
        <f>Schools!H1650</f>
        <v>2786217</v>
      </c>
      <c r="I1650" t="str">
        <f>Schools!I1650</f>
        <v>2786217.txt</v>
      </c>
      <c r="J1650" t="str">
        <f>Schools!J1650</f>
        <v>https://files.api.ofsted.gov.uk/v1/file/2786217</v>
      </c>
      <c r="K1650" t="str">
        <f>Schools!K1650</f>
        <v>Standard inspection</v>
      </c>
      <c r="L1650" t="b">
        <f t="shared" si="267"/>
        <v>0</v>
      </c>
      <c r="M1650">
        <f t="shared" si="267"/>
        <v>0</v>
      </c>
      <c r="N1650">
        <f t="shared" si="267"/>
        <v>0</v>
      </c>
      <c r="O1650">
        <f t="shared" si="267"/>
        <v>0</v>
      </c>
      <c r="P1650">
        <f t="shared" si="267"/>
        <v>0</v>
      </c>
      <c r="Q1650">
        <f t="shared" si="267"/>
        <v>0</v>
      </c>
      <c r="R1650">
        <f t="shared" si="267"/>
        <v>0</v>
      </c>
      <c r="S1650">
        <f t="shared" si="267"/>
        <v>0</v>
      </c>
      <c r="T1650">
        <f t="shared" si="267"/>
        <v>0</v>
      </c>
      <c r="U1650">
        <f t="shared" si="267"/>
        <v>0</v>
      </c>
      <c r="V1650">
        <f t="shared" si="267"/>
        <v>0</v>
      </c>
      <c r="W1650">
        <f t="shared" si="267"/>
        <v>0</v>
      </c>
      <c r="X1650">
        <f t="shared" si="267"/>
        <v>0</v>
      </c>
      <c r="Y1650">
        <f t="shared" ref="Y1650:AC1665" si="268">VLOOKUP($A1650,rMentions,COLUMN()-9,FALSE)</f>
        <v>0</v>
      </c>
      <c r="Z1650">
        <f t="shared" si="268"/>
        <v>0</v>
      </c>
      <c r="AA1650">
        <f t="shared" si="268"/>
        <v>0</v>
      </c>
      <c r="AB1650">
        <f t="shared" si="268"/>
        <v>4</v>
      </c>
      <c r="AC1650">
        <f t="shared" si="268"/>
        <v>0</v>
      </c>
    </row>
    <row r="1651" spans="1:29">
      <c r="A1651">
        <f>Schools!A1651</f>
        <v>135479</v>
      </c>
      <c r="B1651" t="str">
        <f>Schools!B1651</f>
        <v>All Saints Catholic High School</v>
      </c>
      <c r="C1651" t="str">
        <f>Schools!C1651</f>
        <v>Secondary</v>
      </c>
      <c r="D1651" t="str">
        <f>Schools!D1651</f>
        <v>Requires Improvement</v>
      </c>
      <c r="E1651" t="str">
        <f>Schools!E1651</f>
        <v>/provider/23/135479</v>
      </c>
      <c r="F1651" t="str">
        <f>Schools!F1651</f>
        <v>Roughwood Drive, Kirkby, Knowsley, Merseyside, L33 8XF</v>
      </c>
      <c r="G1651" s="17">
        <f>Schools!G1651</f>
        <v>43231</v>
      </c>
      <c r="H1651">
        <f>Schools!H1651</f>
        <v>2772805</v>
      </c>
      <c r="I1651" t="str">
        <f>Schools!I1651</f>
        <v>2772805.txt</v>
      </c>
      <c r="J1651" t="str">
        <f>Schools!J1651</f>
        <v>https://files.api.ofsted.gov.uk/v1/file/2772805</v>
      </c>
      <c r="K1651" t="str">
        <f>Schools!K1651</f>
        <v>Full inspection</v>
      </c>
      <c r="L1651" t="b">
        <f t="shared" si="267"/>
        <v>0</v>
      </c>
      <c r="M1651">
        <f t="shared" si="267"/>
        <v>1</v>
      </c>
      <c r="N1651">
        <f t="shared" si="267"/>
        <v>9</v>
      </c>
      <c r="O1651">
        <f t="shared" si="267"/>
        <v>0</v>
      </c>
      <c r="P1651">
        <f t="shared" si="267"/>
        <v>0</v>
      </c>
      <c r="Q1651">
        <f t="shared" si="267"/>
        <v>0</v>
      </c>
      <c r="R1651">
        <f t="shared" si="267"/>
        <v>0</v>
      </c>
      <c r="S1651">
        <f t="shared" si="267"/>
        <v>1</v>
      </c>
      <c r="T1651">
        <f t="shared" si="267"/>
        <v>0</v>
      </c>
      <c r="U1651">
        <f t="shared" si="267"/>
        <v>0</v>
      </c>
      <c r="V1651">
        <f t="shared" si="267"/>
        <v>0</v>
      </c>
      <c r="W1651">
        <f t="shared" si="267"/>
        <v>0</v>
      </c>
      <c r="X1651">
        <f t="shared" si="267"/>
        <v>0</v>
      </c>
      <c r="Y1651">
        <f t="shared" si="268"/>
        <v>0</v>
      </c>
      <c r="Z1651">
        <f t="shared" si="268"/>
        <v>0</v>
      </c>
      <c r="AA1651">
        <f t="shared" si="268"/>
        <v>0</v>
      </c>
      <c r="AB1651">
        <f t="shared" si="268"/>
        <v>0</v>
      </c>
      <c r="AC1651">
        <f t="shared" si="268"/>
        <v>11</v>
      </c>
    </row>
    <row r="1652" spans="1:29">
      <c r="A1652">
        <f>Schools!A1652</f>
        <v>135481</v>
      </c>
      <c r="B1652" t="str">
        <f>Schools!B1652</f>
        <v>Saint Edmund Arrowsmith Catholic High School</v>
      </c>
      <c r="C1652" t="str">
        <f>Schools!C1652</f>
        <v>Secondary</v>
      </c>
      <c r="D1652">
        <f>Schools!D1652</f>
        <v>0</v>
      </c>
      <c r="E1652" t="str">
        <f>Schools!E1652</f>
        <v>/provider/23/135481</v>
      </c>
      <c r="F1652" t="str">
        <f>Schools!F1652</f>
        <v>Cumber Lane, Whiston, Liverpool, Merseyside, L35 2XG</v>
      </c>
      <c r="G1652" s="17">
        <f>Schools!G1652</f>
        <v>43287</v>
      </c>
      <c r="H1652">
        <f>Schools!H1652</f>
        <v>2784163</v>
      </c>
      <c r="I1652" t="str">
        <f>Schools!I1652</f>
        <v>2784163.txt</v>
      </c>
      <c r="J1652" t="str">
        <f>Schools!J1652</f>
        <v>https://files.api.ofsted.gov.uk/v1/file/2784163</v>
      </c>
      <c r="K1652" t="str">
        <f>Schools!K1652</f>
        <v>Monitoring visit</v>
      </c>
      <c r="L1652" t="b">
        <f t="shared" ref="L1652:AA1661" si="269">VLOOKUP($A1652,rMentions,COLUMN()-9,FALSE)</f>
        <v>0</v>
      </c>
      <c r="M1652">
        <f t="shared" si="269"/>
        <v>1</v>
      </c>
      <c r="N1652">
        <f t="shared" si="269"/>
        <v>1</v>
      </c>
      <c r="O1652">
        <f t="shared" si="269"/>
        <v>0</v>
      </c>
      <c r="P1652">
        <f t="shared" si="269"/>
        <v>1</v>
      </c>
      <c r="Q1652">
        <f t="shared" si="269"/>
        <v>0</v>
      </c>
      <c r="R1652">
        <f t="shared" si="269"/>
        <v>0</v>
      </c>
      <c r="S1652">
        <f t="shared" si="269"/>
        <v>0</v>
      </c>
      <c r="T1652">
        <f t="shared" si="269"/>
        <v>0</v>
      </c>
      <c r="U1652">
        <f t="shared" si="269"/>
        <v>0</v>
      </c>
      <c r="V1652">
        <f t="shared" si="269"/>
        <v>0</v>
      </c>
      <c r="W1652">
        <f t="shared" si="269"/>
        <v>0</v>
      </c>
      <c r="X1652">
        <f t="shared" si="269"/>
        <v>0</v>
      </c>
      <c r="Y1652">
        <f t="shared" si="269"/>
        <v>0</v>
      </c>
      <c r="Z1652">
        <f t="shared" si="269"/>
        <v>0</v>
      </c>
      <c r="AA1652">
        <f t="shared" si="269"/>
        <v>0</v>
      </c>
      <c r="AB1652">
        <f t="shared" si="268"/>
        <v>0</v>
      </c>
      <c r="AC1652">
        <f t="shared" si="268"/>
        <v>1</v>
      </c>
    </row>
    <row r="1653" spans="1:29">
      <c r="A1653">
        <f>Schools!A1653</f>
        <v>135483</v>
      </c>
      <c r="B1653" t="str">
        <f>Schools!B1653</f>
        <v>Abu Bakr Boys School</v>
      </c>
      <c r="C1653" t="str">
        <f>Schools!C1653</f>
        <v>Independent School</v>
      </c>
      <c r="D1653" t="str">
        <f>Schools!D1653</f>
        <v>Good</v>
      </c>
      <c r="E1653" t="str">
        <f>Schools!E1653</f>
        <v>/provider/27/135483</v>
      </c>
      <c r="F1653" t="str">
        <f>Schools!F1653</f>
        <v>Kent Street, Walsall, West Midlands, WS2 7AN</v>
      </c>
      <c r="G1653" s="17">
        <f>Schools!G1653</f>
        <v>43262</v>
      </c>
      <c r="H1653">
        <f>Schools!H1653</f>
        <v>2778721</v>
      </c>
      <c r="I1653" t="str">
        <f>Schools!I1653</f>
        <v>2778721.txt</v>
      </c>
      <c r="J1653" t="str">
        <f>Schools!J1653</f>
        <v>https://files.api.ofsted.gov.uk/v1/file/2778721</v>
      </c>
      <c r="K1653" t="str">
        <f>Schools!K1653</f>
        <v>Standard inspection</v>
      </c>
      <c r="L1653" t="b">
        <f t="shared" si="269"/>
        <v>0</v>
      </c>
      <c r="M1653">
        <f t="shared" si="269"/>
        <v>8</v>
      </c>
      <c r="N1653">
        <f t="shared" si="269"/>
        <v>7</v>
      </c>
      <c r="O1653">
        <f t="shared" si="269"/>
        <v>1</v>
      </c>
      <c r="P1653">
        <f t="shared" si="269"/>
        <v>0</v>
      </c>
      <c r="Q1653">
        <f t="shared" si="269"/>
        <v>0</v>
      </c>
      <c r="R1653">
        <f t="shared" si="269"/>
        <v>0</v>
      </c>
      <c r="S1653">
        <f t="shared" si="269"/>
        <v>0</v>
      </c>
      <c r="T1653">
        <f t="shared" si="269"/>
        <v>0</v>
      </c>
      <c r="U1653">
        <f t="shared" si="269"/>
        <v>0</v>
      </c>
      <c r="V1653">
        <f t="shared" si="269"/>
        <v>0</v>
      </c>
      <c r="W1653">
        <f t="shared" si="269"/>
        <v>0</v>
      </c>
      <c r="X1653">
        <f t="shared" si="269"/>
        <v>0</v>
      </c>
      <c r="Y1653">
        <f t="shared" si="268"/>
        <v>0</v>
      </c>
      <c r="Z1653">
        <f t="shared" si="268"/>
        <v>0</v>
      </c>
      <c r="AA1653">
        <f t="shared" si="268"/>
        <v>0</v>
      </c>
      <c r="AB1653">
        <f t="shared" si="268"/>
        <v>3</v>
      </c>
      <c r="AC1653">
        <f t="shared" si="268"/>
        <v>6</v>
      </c>
    </row>
    <row r="1654" spans="1:29">
      <c r="A1654">
        <f>Schools!A1654</f>
        <v>134137</v>
      </c>
      <c r="B1654" t="str">
        <f>Schools!B1654</f>
        <v>On Track Education Centre (Silsoe)</v>
      </c>
      <c r="C1654" t="str">
        <f>Schools!C1654</f>
        <v>Independent School</v>
      </c>
      <c r="D1654" t="str">
        <f>Schools!D1654</f>
        <v>Good</v>
      </c>
      <c r="E1654" t="str">
        <f>Schools!E1654</f>
        <v>/provider/27/134137</v>
      </c>
      <c r="F1654" t="str">
        <f>Schools!F1654</f>
        <v>Building 53, Wrest Park, Silsoe, Bedfordshire, MK45 4HS</v>
      </c>
      <c r="G1654" s="17">
        <f>Schools!G1654</f>
        <v>43110</v>
      </c>
      <c r="H1654">
        <f>Schools!H1654</f>
        <v>2747613</v>
      </c>
      <c r="I1654" t="str">
        <f>Schools!I1654</f>
        <v>2747613.txt</v>
      </c>
      <c r="J1654" t="str">
        <f>Schools!J1654</f>
        <v>https://files.api.ofsted.gov.uk/v1/file/2747613</v>
      </c>
      <c r="K1654" t="str">
        <f>Schools!K1654</f>
        <v>Standard inspection</v>
      </c>
      <c r="L1654" t="b">
        <f t="shared" si="269"/>
        <v>0</v>
      </c>
      <c r="M1654">
        <f t="shared" si="269"/>
        <v>3</v>
      </c>
      <c r="N1654">
        <f t="shared" si="269"/>
        <v>3</v>
      </c>
      <c r="O1654">
        <f t="shared" si="269"/>
        <v>0</v>
      </c>
      <c r="P1654">
        <f t="shared" si="269"/>
        <v>0</v>
      </c>
      <c r="Q1654">
        <f t="shared" si="269"/>
        <v>0</v>
      </c>
      <c r="R1654">
        <f t="shared" si="269"/>
        <v>0</v>
      </c>
      <c r="S1654">
        <f t="shared" si="269"/>
        <v>0</v>
      </c>
      <c r="T1654">
        <f t="shared" si="269"/>
        <v>0</v>
      </c>
      <c r="U1654">
        <f t="shared" si="269"/>
        <v>0</v>
      </c>
      <c r="V1654">
        <f t="shared" si="269"/>
        <v>0</v>
      </c>
      <c r="W1654">
        <f t="shared" si="269"/>
        <v>0</v>
      </c>
      <c r="X1654">
        <f t="shared" si="269"/>
        <v>0</v>
      </c>
      <c r="Y1654">
        <f t="shared" si="268"/>
        <v>0</v>
      </c>
      <c r="Z1654">
        <f t="shared" si="268"/>
        <v>0</v>
      </c>
      <c r="AA1654">
        <f t="shared" si="268"/>
        <v>0</v>
      </c>
      <c r="AB1654">
        <f t="shared" si="268"/>
        <v>0</v>
      </c>
      <c r="AC1654">
        <f t="shared" si="268"/>
        <v>3</v>
      </c>
    </row>
    <row r="1655" spans="1:29">
      <c r="A1655">
        <f>Schools!A1655</f>
        <v>134140</v>
      </c>
      <c r="B1655" t="str">
        <f>Schools!B1655</f>
        <v>Darul Uloom Dawatul Imaan</v>
      </c>
      <c r="C1655" t="str">
        <f>Schools!C1655</f>
        <v>Independent School</v>
      </c>
      <c r="D1655" t="str">
        <f>Schools!D1655</f>
        <v>Good</v>
      </c>
      <c r="E1655" t="str">
        <f>Schools!E1655</f>
        <v>/provider/27/134140</v>
      </c>
      <c r="F1655" t="str">
        <f>Schools!F1655</f>
        <v>Harry Street, Off Wakefield Road, Bradford, West Yorkshire, BD4 9PH</v>
      </c>
      <c r="G1655" s="17">
        <f>Schools!G1655</f>
        <v>43089</v>
      </c>
      <c r="H1655">
        <f>Schools!H1655</f>
        <v>2744363</v>
      </c>
      <c r="I1655" t="str">
        <f>Schools!I1655</f>
        <v>2744363.txt</v>
      </c>
      <c r="J1655" t="str">
        <f>Schools!J1655</f>
        <v>https://files.api.ofsted.gov.uk/v1/file/2744363</v>
      </c>
      <c r="K1655" t="str">
        <f>Schools!K1655</f>
        <v>Standard inspection</v>
      </c>
      <c r="L1655" t="b">
        <f t="shared" si="269"/>
        <v>0</v>
      </c>
      <c r="M1655">
        <f t="shared" si="269"/>
        <v>5</v>
      </c>
      <c r="N1655">
        <f t="shared" si="269"/>
        <v>3</v>
      </c>
      <c r="O1655">
        <f t="shared" si="269"/>
        <v>0</v>
      </c>
      <c r="P1655">
        <f t="shared" si="269"/>
        <v>1</v>
      </c>
      <c r="Q1655">
        <f t="shared" si="269"/>
        <v>0</v>
      </c>
      <c r="R1655">
        <f t="shared" si="269"/>
        <v>0</v>
      </c>
      <c r="S1655">
        <f t="shared" si="269"/>
        <v>0</v>
      </c>
      <c r="T1655">
        <f t="shared" si="269"/>
        <v>0</v>
      </c>
      <c r="U1655">
        <f t="shared" si="269"/>
        <v>0</v>
      </c>
      <c r="V1655">
        <f t="shared" si="269"/>
        <v>0</v>
      </c>
      <c r="W1655">
        <f t="shared" si="269"/>
        <v>0</v>
      </c>
      <c r="X1655">
        <f t="shared" si="269"/>
        <v>0</v>
      </c>
      <c r="Y1655">
        <f t="shared" si="268"/>
        <v>0</v>
      </c>
      <c r="Z1655">
        <f t="shared" si="268"/>
        <v>0</v>
      </c>
      <c r="AA1655">
        <f t="shared" si="268"/>
        <v>0</v>
      </c>
      <c r="AB1655">
        <f t="shared" si="268"/>
        <v>2</v>
      </c>
      <c r="AC1655">
        <f t="shared" si="268"/>
        <v>1</v>
      </c>
    </row>
    <row r="1656" spans="1:29">
      <c r="A1656">
        <f>Schools!A1656</f>
        <v>134148</v>
      </c>
      <c r="B1656" t="str">
        <f>Schools!B1656</f>
        <v>Headstart</v>
      </c>
      <c r="C1656" t="str">
        <f>Schools!C1656</f>
        <v>Independent School</v>
      </c>
      <c r="D1656" t="str">
        <f>Schools!D1656</f>
        <v>Good</v>
      </c>
      <c r="E1656" t="str">
        <f>Schools!E1656</f>
        <v>/provider/27/134148</v>
      </c>
      <c r="F1656" t="str">
        <f>Schools!F1656</f>
        <v>Crouch Lane, Ninfield, Battle, East Sussex, TN33 9EG</v>
      </c>
      <c r="G1656" s="17">
        <f>Schools!G1656</f>
        <v>42992</v>
      </c>
      <c r="H1656">
        <f>Schools!H1656</f>
        <v>2725367</v>
      </c>
      <c r="I1656" t="str">
        <f>Schools!I1656</f>
        <v>2725367.txt</v>
      </c>
      <c r="J1656" t="str">
        <f>Schools!J1656</f>
        <v>https://files.api.ofsted.gov.uk/v1/file/2725367</v>
      </c>
      <c r="K1656" t="str">
        <f>Schools!K1656</f>
        <v>Standard inspection</v>
      </c>
      <c r="L1656" t="b">
        <f t="shared" si="269"/>
        <v>0</v>
      </c>
      <c r="M1656">
        <f t="shared" si="269"/>
        <v>0</v>
      </c>
      <c r="N1656">
        <f t="shared" si="269"/>
        <v>2</v>
      </c>
      <c r="O1656">
        <f t="shared" si="269"/>
        <v>0</v>
      </c>
      <c r="P1656">
        <f t="shared" si="269"/>
        <v>1</v>
      </c>
      <c r="Q1656">
        <f t="shared" si="269"/>
        <v>0</v>
      </c>
      <c r="R1656">
        <f t="shared" si="269"/>
        <v>0</v>
      </c>
      <c r="S1656">
        <f t="shared" si="269"/>
        <v>0</v>
      </c>
      <c r="T1656">
        <f t="shared" si="269"/>
        <v>0</v>
      </c>
      <c r="U1656">
        <f t="shared" si="269"/>
        <v>0</v>
      </c>
      <c r="V1656">
        <f t="shared" si="269"/>
        <v>0</v>
      </c>
      <c r="W1656">
        <f t="shared" si="269"/>
        <v>0</v>
      </c>
      <c r="X1656">
        <f t="shared" si="269"/>
        <v>0</v>
      </c>
      <c r="Y1656">
        <f t="shared" si="268"/>
        <v>0</v>
      </c>
      <c r="Z1656">
        <f t="shared" si="268"/>
        <v>0</v>
      </c>
      <c r="AA1656">
        <f t="shared" si="268"/>
        <v>0</v>
      </c>
      <c r="AB1656">
        <f t="shared" si="268"/>
        <v>0</v>
      </c>
      <c r="AC1656">
        <f t="shared" si="268"/>
        <v>3</v>
      </c>
    </row>
    <row r="1657" spans="1:29">
      <c r="A1657">
        <f>Schools!A1657</f>
        <v>135526</v>
      </c>
      <c r="B1657" t="str">
        <f>Schools!B1657</f>
        <v>Penarth Group School</v>
      </c>
      <c r="C1657" t="str">
        <f>Schools!C1657</f>
        <v>Independent School</v>
      </c>
      <c r="D1657" t="str">
        <f>Schools!D1657</f>
        <v>Requires Improvement</v>
      </c>
      <c r="E1657" t="str">
        <f>Schools!E1657</f>
        <v>/provider/27/135526</v>
      </c>
      <c r="F1657" t="str">
        <f>Schools!F1657</f>
        <v>128 Reddish Road, South Reddish, Stockport, Cheshire, SK5 7JG</v>
      </c>
      <c r="G1657" s="17">
        <f>Schools!G1657</f>
        <v>43066</v>
      </c>
      <c r="H1657">
        <f>Schools!H1657</f>
        <v>2739437</v>
      </c>
      <c r="I1657" t="str">
        <f>Schools!I1657</f>
        <v>2739437.txt</v>
      </c>
      <c r="J1657" t="str">
        <f>Schools!J1657</f>
        <v>https://files.api.ofsted.gov.uk/v1/file/2739437</v>
      </c>
      <c r="K1657" t="str">
        <f>Schools!K1657</f>
        <v>Standard inspection</v>
      </c>
      <c r="L1657" t="b">
        <f t="shared" si="269"/>
        <v>0</v>
      </c>
      <c r="M1657">
        <f t="shared" si="269"/>
        <v>4</v>
      </c>
      <c r="N1657">
        <f t="shared" si="269"/>
        <v>6</v>
      </c>
      <c r="O1657">
        <f t="shared" si="269"/>
        <v>0</v>
      </c>
      <c r="P1657">
        <f t="shared" si="269"/>
        <v>0</v>
      </c>
      <c r="Q1657">
        <f t="shared" si="269"/>
        <v>0</v>
      </c>
      <c r="R1657">
        <f t="shared" si="269"/>
        <v>0</v>
      </c>
      <c r="S1657">
        <f t="shared" si="269"/>
        <v>0</v>
      </c>
      <c r="T1657">
        <f t="shared" si="269"/>
        <v>1</v>
      </c>
      <c r="U1657">
        <f t="shared" si="269"/>
        <v>0</v>
      </c>
      <c r="V1657">
        <f t="shared" si="269"/>
        <v>0</v>
      </c>
      <c r="W1657">
        <f t="shared" si="269"/>
        <v>0</v>
      </c>
      <c r="X1657">
        <f t="shared" si="269"/>
        <v>0</v>
      </c>
      <c r="Y1657">
        <f t="shared" si="268"/>
        <v>0</v>
      </c>
      <c r="Z1657">
        <f t="shared" si="268"/>
        <v>0</v>
      </c>
      <c r="AA1657">
        <f t="shared" si="268"/>
        <v>0</v>
      </c>
      <c r="AB1657">
        <f t="shared" si="268"/>
        <v>1</v>
      </c>
      <c r="AC1657">
        <f t="shared" si="268"/>
        <v>9</v>
      </c>
    </row>
    <row r="1658" spans="1:29">
      <c r="A1658">
        <f>Schools!A1658</f>
        <v>134186</v>
      </c>
      <c r="B1658" t="str">
        <f>Schools!B1658</f>
        <v>Bright Futures</v>
      </c>
      <c r="C1658" t="str">
        <f>Schools!C1658</f>
        <v>Independent School</v>
      </c>
      <c r="D1658" t="str">
        <f>Schools!D1658</f>
        <v>Outstanding</v>
      </c>
      <c r="E1658" t="str">
        <f>Schools!E1658</f>
        <v>/provider/27/134186</v>
      </c>
      <c r="F1658" t="str">
        <f>Schools!F1658</f>
        <v>Willow Tree Park, Beech House, Booths Lane, Lymm, Cheshire, WA13 0GH</v>
      </c>
      <c r="G1658" s="17">
        <f>Schools!G1658</f>
        <v>43061</v>
      </c>
      <c r="H1658">
        <f>Schools!H1658</f>
        <v>2738385</v>
      </c>
      <c r="I1658" t="str">
        <f>Schools!I1658</f>
        <v>2738385.txt</v>
      </c>
      <c r="J1658" t="str">
        <f>Schools!J1658</f>
        <v>https://files.api.ofsted.gov.uk/v1/file/2738385</v>
      </c>
      <c r="K1658" t="str">
        <f>Schools!K1658</f>
        <v>Standard inspection</v>
      </c>
      <c r="L1658" t="b">
        <f t="shared" si="269"/>
        <v>0</v>
      </c>
      <c r="M1658">
        <f t="shared" si="269"/>
        <v>0</v>
      </c>
      <c r="N1658">
        <f t="shared" si="269"/>
        <v>2</v>
      </c>
      <c r="O1658">
        <f t="shared" si="269"/>
        <v>0</v>
      </c>
      <c r="P1658">
        <f t="shared" si="269"/>
        <v>0</v>
      </c>
      <c r="Q1658">
        <f t="shared" si="269"/>
        <v>0</v>
      </c>
      <c r="R1658">
        <f t="shared" si="269"/>
        <v>0</v>
      </c>
      <c r="S1658">
        <f t="shared" si="269"/>
        <v>0</v>
      </c>
      <c r="T1658">
        <f t="shared" si="269"/>
        <v>0</v>
      </c>
      <c r="U1658">
        <f t="shared" si="269"/>
        <v>0</v>
      </c>
      <c r="V1658">
        <f t="shared" si="269"/>
        <v>0</v>
      </c>
      <c r="W1658">
        <f t="shared" si="269"/>
        <v>0</v>
      </c>
      <c r="X1658">
        <f t="shared" si="269"/>
        <v>0</v>
      </c>
      <c r="Y1658">
        <f t="shared" si="268"/>
        <v>0</v>
      </c>
      <c r="Z1658">
        <f t="shared" si="268"/>
        <v>0</v>
      </c>
      <c r="AA1658">
        <f t="shared" si="268"/>
        <v>0</v>
      </c>
      <c r="AB1658">
        <f t="shared" si="268"/>
        <v>4</v>
      </c>
      <c r="AC1658">
        <f t="shared" si="268"/>
        <v>2</v>
      </c>
    </row>
    <row r="1659" spans="1:29">
      <c r="A1659">
        <f>Schools!A1659</f>
        <v>134190</v>
      </c>
      <c r="B1659" t="str">
        <f>Schools!B1659</f>
        <v>Heart of the Forest Community Special School</v>
      </c>
      <c r="C1659" t="str">
        <f>Schools!C1659</f>
        <v>Special School</v>
      </c>
      <c r="D1659">
        <f>Schools!D1659</f>
        <v>0</v>
      </c>
      <c r="E1659" t="str">
        <f>Schools!E1659</f>
        <v>/provider/25/134190</v>
      </c>
      <c r="F1659" t="str">
        <f>Schools!F1659</f>
        <v>Speech House, Coleford, Gloucestershire, GL16 7EJ</v>
      </c>
      <c r="G1659" s="17">
        <f>Schools!G1659</f>
        <v>43157</v>
      </c>
      <c r="H1659">
        <f>Schools!H1659</f>
        <v>2756467</v>
      </c>
      <c r="I1659" t="str">
        <f>Schools!I1659</f>
        <v>2756467.txt</v>
      </c>
      <c r="J1659" t="str">
        <f>Schools!J1659</f>
        <v>https://files.api.ofsted.gov.uk/v1/file/2756467</v>
      </c>
      <c r="K1659" t="str">
        <f>Schools!K1659</f>
        <v>Short inspection</v>
      </c>
      <c r="L1659" t="b">
        <f t="shared" si="269"/>
        <v>0</v>
      </c>
      <c r="M1659">
        <f t="shared" si="269"/>
        <v>0</v>
      </c>
      <c r="N1659">
        <f t="shared" si="269"/>
        <v>0</v>
      </c>
      <c r="O1659">
        <f t="shared" si="269"/>
        <v>0</v>
      </c>
      <c r="P1659">
        <f t="shared" si="269"/>
        <v>0</v>
      </c>
      <c r="Q1659">
        <f t="shared" si="269"/>
        <v>0</v>
      </c>
      <c r="R1659">
        <f t="shared" si="269"/>
        <v>0</v>
      </c>
      <c r="S1659">
        <f t="shared" si="269"/>
        <v>0</v>
      </c>
      <c r="T1659">
        <f t="shared" si="269"/>
        <v>0</v>
      </c>
      <c r="U1659">
        <f t="shared" si="269"/>
        <v>0</v>
      </c>
      <c r="V1659">
        <f t="shared" si="269"/>
        <v>0</v>
      </c>
      <c r="W1659">
        <f t="shared" si="269"/>
        <v>0</v>
      </c>
      <c r="X1659">
        <f t="shared" si="269"/>
        <v>0</v>
      </c>
      <c r="Y1659">
        <f t="shared" si="268"/>
        <v>0</v>
      </c>
      <c r="Z1659">
        <f t="shared" si="268"/>
        <v>0</v>
      </c>
      <c r="AA1659">
        <f t="shared" si="268"/>
        <v>0</v>
      </c>
      <c r="AB1659">
        <f t="shared" si="268"/>
        <v>0</v>
      </c>
      <c r="AC1659">
        <f t="shared" si="268"/>
        <v>0</v>
      </c>
    </row>
    <row r="1660" spans="1:29">
      <c r="A1660">
        <f>Schools!A1660</f>
        <v>134193</v>
      </c>
      <c r="B1660" t="str">
        <f>Schools!B1660</f>
        <v>The Harbour School</v>
      </c>
      <c r="C1660" t="str">
        <f>Schools!C1660</f>
        <v>Special School</v>
      </c>
      <c r="D1660">
        <f>Schools!D1660</f>
        <v>0</v>
      </c>
      <c r="E1660" t="str">
        <f>Schools!E1660</f>
        <v>/provider/25/134193</v>
      </c>
      <c r="F1660" t="str">
        <f>Schools!F1660</f>
        <v>Station Road, Wilburton, Ely, Cambridgeshire, CB6 3RR</v>
      </c>
      <c r="G1660" s="17">
        <f>Schools!G1660</f>
        <v>42983</v>
      </c>
      <c r="H1660">
        <f>Schools!H1660</f>
        <v>2723323</v>
      </c>
      <c r="I1660" t="str">
        <f>Schools!I1660</f>
        <v>2723323.txt</v>
      </c>
      <c r="J1660" t="str">
        <f>Schools!J1660</f>
        <v>https://files.api.ofsted.gov.uk/v1/file/2723323</v>
      </c>
      <c r="K1660" t="str">
        <f>Schools!K1660</f>
        <v>Monitoring visit</v>
      </c>
      <c r="L1660" t="b">
        <f t="shared" si="269"/>
        <v>0</v>
      </c>
      <c r="M1660">
        <f t="shared" si="269"/>
        <v>0</v>
      </c>
      <c r="N1660">
        <f t="shared" si="269"/>
        <v>3</v>
      </c>
      <c r="O1660">
        <f t="shared" si="269"/>
        <v>0</v>
      </c>
      <c r="P1660">
        <f t="shared" si="269"/>
        <v>0</v>
      </c>
      <c r="Q1660">
        <f t="shared" si="269"/>
        <v>0</v>
      </c>
      <c r="R1660">
        <f t="shared" si="269"/>
        <v>0</v>
      </c>
      <c r="S1660">
        <f t="shared" si="269"/>
        <v>0</v>
      </c>
      <c r="T1660">
        <f t="shared" si="269"/>
        <v>0</v>
      </c>
      <c r="U1660">
        <f t="shared" si="269"/>
        <v>0</v>
      </c>
      <c r="V1660">
        <f t="shared" si="269"/>
        <v>0</v>
      </c>
      <c r="W1660">
        <f t="shared" si="269"/>
        <v>0</v>
      </c>
      <c r="X1660">
        <f t="shared" si="269"/>
        <v>0</v>
      </c>
      <c r="Y1660">
        <f t="shared" si="268"/>
        <v>0</v>
      </c>
      <c r="Z1660">
        <f t="shared" si="268"/>
        <v>0</v>
      </c>
      <c r="AA1660">
        <f t="shared" si="268"/>
        <v>0</v>
      </c>
      <c r="AB1660">
        <f t="shared" si="268"/>
        <v>1</v>
      </c>
      <c r="AC1660">
        <f t="shared" si="268"/>
        <v>4</v>
      </c>
    </row>
    <row r="1661" spans="1:29">
      <c r="A1661">
        <f>Schools!A1661</f>
        <v>135534</v>
      </c>
      <c r="B1661" t="str">
        <f>Schools!B1661</f>
        <v>Treehouse School</v>
      </c>
      <c r="C1661" t="str">
        <f>Schools!C1661</f>
        <v>Special School</v>
      </c>
      <c r="D1661">
        <f>Schools!D1661</f>
        <v>0</v>
      </c>
      <c r="E1661" t="str">
        <f>Schools!E1661</f>
        <v>/provider/25/135534</v>
      </c>
      <c r="F1661" t="str">
        <f>Schools!F1661</f>
        <v>Woodside Avenue, Muswell Hill, London, N10 3JA</v>
      </c>
      <c r="G1661" s="17">
        <f>Schools!G1661</f>
        <v>43090</v>
      </c>
      <c r="H1661">
        <f>Schools!H1661</f>
        <v>2744665</v>
      </c>
      <c r="I1661" t="str">
        <f>Schools!I1661</f>
        <v>2744665.txt</v>
      </c>
      <c r="J1661" t="str">
        <f>Schools!J1661</f>
        <v>https://files.api.ofsted.gov.uk/v1/file/2744665</v>
      </c>
      <c r="K1661" t="str">
        <f>Schools!K1661</f>
        <v>Short inspection</v>
      </c>
      <c r="L1661" t="b">
        <f t="shared" si="269"/>
        <v>0</v>
      </c>
      <c r="M1661">
        <f t="shared" si="269"/>
        <v>0</v>
      </c>
      <c r="N1661">
        <f t="shared" si="269"/>
        <v>1</v>
      </c>
      <c r="O1661">
        <f t="shared" si="269"/>
        <v>0</v>
      </c>
      <c r="P1661">
        <f t="shared" si="269"/>
        <v>0</v>
      </c>
      <c r="Q1661">
        <f t="shared" si="269"/>
        <v>0</v>
      </c>
      <c r="R1661">
        <f t="shared" si="269"/>
        <v>0</v>
      </c>
      <c r="S1661">
        <f t="shared" si="269"/>
        <v>0</v>
      </c>
      <c r="T1661">
        <f t="shared" si="269"/>
        <v>0</v>
      </c>
      <c r="U1661">
        <f t="shared" si="269"/>
        <v>0</v>
      </c>
      <c r="V1661">
        <f t="shared" si="269"/>
        <v>0</v>
      </c>
      <c r="W1661">
        <f t="shared" si="269"/>
        <v>0</v>
      </c>
      <c r="X1661">
        <f t="shared" si="269"/>
        <v>0</v>
      </c>
      <c r="Y1661">
        <f t="shared" si="268"/>
        <v>0</v>
      </c>
      <c r="Z1661">
        <f t="shared" si="268"/>
        <v>0</v>
      </c>
      <c r="AA1661">
        <f t="shared" si="268"/>
        <v>0</v>
      </c>
      <c r="AB1661">
        <f t="shared" si="268"/>
        <v>1</v>
      </c>
      <c r="AC1661">
        <f t="shared" si="268"/>
        <v>1</v>
      </c>
    </row>
    <row r="1662" spans="1:29">
      <c r="A1662">
        <f>Schools!A1662</f>
        <v>135546</v>
      </c>
      <c r="B1662" t="str">
        <f>Schools!B1662</f>
        <v>Coppice School</v>
      </c>
      <c r="C1662" t="str">
        <f>Schools!C1662</f>
        <v>Special School</v>
      </c>
      <c r="D1662">
        <f>Schools!D1662</f>
        <v>0</v>
      </c>
      <c r="E1662" t="str">
        <f>Schools!E1662</f>
        <v>/provider/25/135546</v>
      </c>
      <c r="F1662" t="str">
        <f>Schools!F1662</f>
        <v>Ash Hill Road, Hatfield, Doncaster, South Yorkshire, DN7 6JH</v>
      </c>
      <c r="G1662" s="17">
        <f>Schools!G1662</f>
        <v>42989</v>
      </c>
      <c r="H1662">
        <f>Schools!H1662</f>
        <v>2724571</v>
      </c>
      <c r="I1662" t="str">
        <f>Schools!I1662</f>
        <v>2724571.txt</v>
      </c>
      <c r="J1662" t="str">
        <f>Schools!J1662</f>
        <v>https://files.api.ofsted.gov.uk/v1/file/2724571</v>
      </c>
      <c r="K1662" t="str">
        <f>Schools!K1662</f>
        <v>Short inspection</v>
      </c>
      <c r="L1662" t="b">
        <f t="shared" ref="L1662:AA1671" si="270">VLOOKUP($A1662,rMentions,COLUMN()-9,FALSE)</f>
        <v>0</v>
      </c>
      <c r="M1662">
        <f t="shared" si="270"/>
        <v>0</v>
      </c>
      <c r="N1662">
        <f t="shared" si="270"/>
        <v>2</v>
      </c>
      <c r="O1662">
        <f t="shared" si="270"/>
        <v>0</v>
      </c>
      <c r="P1662">
        <f t="shared" si="270"/>
        <v>0</v>
      </c>
      <c r="Q1662">
        <f t="shared" si="270"/>
        <v>0</v>
      </c>
      <c r="R1662">
        <f t="shared" si="270"/>
        <v>0</v>
      </c>
      <c r="S1662">
        <f t="shared" si="270"/>
        <v>0</v>
      </c>
      <c r="T1662">
        <f t="shared" si="270"/>
        <v>0</v>
      </c>
      <c r="U1662">
        <f t="shared" si="270"/>
        <v>0</v>
      </c>
      <c r="V1662">
        <f t="shared" si="270"/>
        <v>0</v>
      </c>
      <c r="W1662">
        <f t="shared" si="270"/>
        <v>0</v>
      </c>
      <c r="X1662">
        <f t="shared" si="270"/>
        <v>0</v>
      </c>
      <c r="Y1662">
        <f t="shared" si="270"/>
        <v>0</v>
      </c>
      <c r="Z1662">
        <f t="shared" si="270"/>
        <v>0</v>
      </c>
      <c r="AA1662">
        <f t="shared" si="270"/>
        <v>0</v>
      </c>
      <c r="AB1662">
        <f t="shared" si="268"/>
        <v>1</v>
      </c>
      <c r="AC1662">
        <f t="shared" si="268"/>
        <v>1</v>
      </c>
    </row>
    <row r="1663" spans="1:29">
      <c r="A1663">
        <f>Schools!A1663</f>
        <v>132231</v>
      </c>
      <c r="B1663" t="str">
        <f>Schools!B1663</f>
        <v>The Meadows School</v>
      </c>
      <c r="C1663" t="str">
        <f>Schools!C1663</f>
        <v>Special School</v>
      </c>
      <c r="D1663">
        <f>Schools!D1663</f>
        <v>0</v>
      </c>
      <c r="E1663" t="str">
        <f>Schools!E1663</f>
        <v>/provider/25/132231</v>
      </c>
      <c r="F1663" t="str">
        <f>Schools!F1663</f>
        <v>Dudley Road East, Oldbury, West Midlands, B69 3BU</v>
      </c>
      <c r="G1663" s="17">
        <f>Schools!G1663</f>
        <v>43014</v>
      </c>
      <c r="H1663">
        <f>Schools!H1663</f>
        <v>2728813</v>
      </c>
      <c r="I1663" t="str">
        <f>Schools!I1663</f>
        <v>2728813.txt</v>
      </c>
      <c r="J1663" t="str">
        <f>Schools!J1663</f>
        <v>https://files.api.ofsted.gov.uk/v1/file/2728813</v>
      </c>
      <c r="K1663" t="str">
        <f>Schools!K1663</f>
        <v>Short inspection</v>
      </c>
      <c r="L1663" t="b">
        <f t="shared" si="270"/>
        <v>0</v>
      </c>
      <c r="M1663">
        <f t="shared" si="270"/>
        <v>0</v>
      </c>
      <c r="N1663">
        <f t="shared" si="270"/>
        <v>0</v>
      </c>
      <c r="O1663">
        <f t="shared" si="270"/>
        <v>0</v>
      </c>
      <c r="P1663">
        <f t="shared" si="270"/>
        <v>0</v>
      </c>
      <c r="Q1663">
        <f t="shared" si="270"/>
        <v>0</v>
      </c>
      <c r="R1663">
        <f t="shared" si="270"/>
        <v>0</v>
      </c>
      <c r="S1663">
        <f t="shared" si="270"/>
        <v>0</v>
      </c>
      <c r="T1663">
        <f t="shared" si="270"/>
        <v>1</v>
      </c>
      <c r="U1663">
        <f t="shared" si="270"/>
        <v>0</v>
      </c>
      <c r="V1663">
        <f t="shared" si="270"/>
        <v>0</v>
      </c>
      <c r="W1663">
        <f t="shared" si="270"/>
        <v>0</v>
      </c>
      <c r="X1663">
        <f t="shared" si="270"/>
        <v>0</v>
      </c>
      <c r="Y1663">
        <f t="shared" si="268"/>
        <v>0</v>
      </c>
      <c r="Z1663">
        <f t="shared" si="268"/>
        <v>0</v>
      </c>
      <c r="AA1663">
        <f t="shared" si="268"/>
        <v>0</v>
      </c>
      <c r="AB1663">
        <f t="shared" si="268"/>
        <v>0</v>
      </c>
      <c r="AC1663">
        <f t="shared" si="268"/>
        <v>0</v>
      </c>
    </row>
    <row r="1664" spans="1:29">
      <c r="A1664">
        <f>Schools!A1664</f>
        <v>132233</v>
      </c>
      <c r="B1664" t="str">
        <f>Schools!B1664</f>
        <v>The Westminster School</v>
      </c>
      <c r="C1664" t="str">
        <f>Schools!C1664</f>
        <v>Special School</v>
      </c>
      <c r="D1664" t="str">
        <f>Schools!D1664</f>
        <v>Outstanding</v>
      </c>
      <c r="E1664" t="str">
        <f>Schools!E1664</f>
        <v>/provider/25/132233</v>
      </c>
      <c r="F1664" t="str">
        <f>Schools!F1664</f>
        <v>Curral Road, Rowley Regis, West Midlands, B65 9AN</v>
      </c>
      <c r="G1664" s="17">
        <f>Schools!G1664</f>
        <v>43104</v>
      </c>
      <c r="H1664">
        <f>Schools!H1664</f>
        <v>2746753</v>
      </c>
      <c r="I1664" t="str">
        <f>Schools!I1664</f>
        <v>2746753.txt</v>
      </c>
      <c r="J1664" t="str">
        <f>Schools!J1664</f>
        <v>https://files.api.ofsted.gov.uk/v1/file/2746753</v>
      </c>
      <c r="K1664" t="str">
        <f>Schools!K1664</f>
        <v>Full inspection</v>
      </c>
      <c r="L1664" t="b">
        <f t="shared" si="270"/>
        <v>0</v>
      </c>
      <c r="M1664">
        <f t="shared" si="270"/>
        <v>2</v>
      </c>
      <c r="N1664">
        <f t="shared" si="270"/>
        <v>5</v>
      </c>
      <c r="O1664">
        <f t="shared" si="270"/>
        <v>1</v>
      </c>
      <c r="P1664">
        <f t="shared" si="270"/>
        <v>0</v>
      </c>
      <c r="Q1664">
        <f t="shared" si="270"/>
        <v>0</v>
      </c>
      <c r="R1664">
        <f t="shared" si="270"/>
        <v>0</v>
      </c>
      <c r="S1664">
        <f t="shared" si="270"/>
        <v>0</v>
      </c>
      <c r="T1664">
        <f t="shared" si="270"/>
        <v>0</v>
      </c>
      <c r="U1664">
        <f t="shared" si="270"/>
        <v>0</v>
      </c>
      <c r="V1664">
        <f t="shared" si="270"/>
        <v>0</v>
      </c>
      <c r="W1664">
        <f t="shared" si="270"/>
        <v>0</v>
      </c>
      <c r="X1664">
        <f t="shared" si="270"/>
        <v>0</v>
      </c>
      <c r="Y1664">
        <f t="shared" si="268"/>
        <v>0</v>
      </c>
      <c r="Z1664">
        <f t="shared" si="268"/>
        <v>0</v>
      </c>
      <c r="AA1664">
        <f t="shared" si="268"/>
        <v>0</v>
      </c>
      <c r="AB1664">
        <f t="shared" si="268"/>
        <v>0</v>
      </c>
      <c r="AC1664">
        <f t="shared" si="268"/>
        <v>2</v>
      </c>
    </row>
    <row r="1665" spans="1:29">
      <c r="A1665">
        <f>Schools!A1665</f>
        <v>134224</v>
      </c>
      <c r="B1665" t="str">
        <f>Schools!B1665</f>
        <v>Manchester Academy</v>
      </c>
      <c r="C1665" t="str">
        <f>Schools!C1665</f>
        <v>Secondary</v>
      </c>
      <c r="D1665">
        <f>Schools!D1665</f>
        <v>0</v>
      </c>
      <c r="E1665" t="str">
        <f>Schools!E1665</f>
        <v>/provider/23/134224</v>
      </c>
      <c r="F1665" t="str">
        <f>Schools!F1665</f>
        <v>Moss Lane East, Moss Side, Manchester, M14 4PX</v>
      </c>
      <c r="G1665" s="17">
        <f>Schools!G1665</f>
        <v>43073</v>
      </c>
      <c r="H1665">
        <f>Schools!H1665</f>
        <v>2740869</v>
      </c>
      <c r="I1665" t="str">
        <f>Schools!I1665</f>
        <v>2740869.txt</v>
      </c>
      <c r="J1665" t="str">
        <f>Schools!J1665</f>
        <v>https://files.api.ofsted.gov.uk/v1/file/2740869</v>
      </c>
      <c r="K1665" t="str">
        <f>Schools!K1665</f>
        <v>Monitoring visit</v>
      </c>
      <c r="L1665" t="b">
        <f t="shared" si="270"/>
        <v>0</v>
      </c>
      <c r="M1665">
        <f t="shared" si="270"/>
        <v>2</v>
      </c>
      <c r="N1665">
        <f t="shared" si="270"/>
        <v>0</v>
      </c>
      <c r="O1665">
        <f t="shared" si="270"/>
        <v>0</v>
      </c>
      <c r="P1665">
        <f t="shared" si="270"/>
        <v>0</v>
      </c>
      <c r="Q1665">
        <f t="shared" si="270"/>
        <v>0</v>
      </c>
      <c r="R1665">
        <f t="shared" si="270"/>
        <v>0</v>
      </c>
      <c r="S1665">
        <f t="shared" si="270"/>
        <v>0</v>
      </c>
      <c r="T1665">
        <f t="shared" si="270"/>
        <v>1</v>
      </c>
      <c r="U1665">
        <f t="shared" si="270"/>
        <v>0</v>
      </c>
      <c r="V1665">
        <f t="shared" si="270"/>
        <v>0</v>
      </c>
      <c r="W1665">
        <f t="shared" si="270"/>
        <v>0</v>
      </c>
      <c r="X1665">
        <f t="shared" si="270"/>
        <v>0</v>
      </c>
      <c r="Y1665">
        <f t="shared" si="268"/>
        <v>0</v>
      </c>
      <c r="Z1665">
        <f t="shared" si="268"/>
        <v>0</v>
      </c>
      <c r="AA1665">
        <f t="shared" si="268"/>
        <v>0</v>
      </c>
      <c r="AB1665">
        <f t="shared" si="268"/>
        <v>0</v>
      </c>
      <c r="AC1665">
        <f t="shared" si="268"/>
        <v>1</v>
      </c>
    </row>
    <row r="1666" spans="1:29">
      <c r="A1666">
        <f>Schools!A1666</f>
        <v>135555</v>
      </c>
      <c r="B1666" t="str">
        <f>Schools!B1666</f>
        <v>Progress Schools - Carlisle</v>
      </c>
      <c r="C1666" t="str">
        <f>Schools!C1666</f>
        <v>Independent School</v>
      </c>
      <c r="D1666">
        <f>Schools!D1666</f>
        <v>0</v>
      </c>
      <c r="E1666" t="str">
        <f>Schools!E1666</f>
        <v>/provider/27/135555</v>
      </c>
      <c r="F1666" t="str">
        <f>Schools!F1666</f>
        <v>7 Victoria Place, Carlisle, Cumbria, CA1 1EJ</v>
      </c>
      <c r="G1666" s="17">
        <f>Schools!G1666</f>
        <v>43119</v>
      </c>
      <c r="H1666">
        <f>Schools!H1666</f>
        <v>2748973</v>
      </c>
      <c r="I1666" t="str">
        <f>Schools!I1666</f>
        <v>2748973.txt</v>
      </c>
      <c r="J1666" t="str">
        <f>Schools!J1666</f>
        <v>https://files.api.ofsted.gov.uk/v1/file/2748973</v>
      </c>
      <c r="K1666" t="str">
        <f>Schools!K1666</f>
        <v>Additional inspection</v>
      </c>
      <c r="L1666" t="b">
        <f t="shared" si="270"/>
        <v>0</v>
      </c>
      <c r="M1666">
        <f t="shared" si="270"/>
        <v>2</v>
      </c>
      <c r="N1666">
        <f t="shared" si="270"/>
        <v>1</v>
      </c>
      <c r="O1666">
        <f t="shared" si="270"/>
        <v>0</v>
      </c>
      <c r="P1666">
        <f t="shared" si="270"/>
        <v>0</v>
      </c>
      <c r="Q1666">
        <f t="shared" si="270"/>
        <v>0</v>
      </c>
      <c r="R1666">
        <f t="shared" si="270"/>
        <v>0</v>
      </c>
      <c r="S1666">
        <f t="shared" si="270"/>
        <v>0</v>
      </c>
      <c r="T1666">
        <f t="shared" si="270"/>
        <v>0</v>
      </c>
      <c r="U1666">
        <f t="shared" si="270"/>
        <v>0</v>
      </c>
      <c r="V1666">
        <f t="shared" si="270"/>
        <v>0</v>
      </c>
      <c r="W1666">
        <f t="shared" si="270"/>
        <v>0</v>
      </c>
      <c r="X1666">
        <f t="shared" si="270"/>
        <v>0</v>
      </c>
      <c r="Y1666">
        <f t="shared" ref="Y1666:AC1681" si="271">VLOOKUP($A1666,rMentions,COLUMN()-9,FALSE)</f>
        <v>0</v>
      </c>
      <c r="Z1666">
        <f t="shared" si="271"/>
        <v>0</v>
      </c>
      <c r="AA1666">
        <f t="shared" si="271"/>
        <v>0</v>
      </c>
      <c r="AB1666">
        <f t="shared" si="271"/>
        <v>0</v>
      </c>
      <c r="AC1666">
        <f t="shared" si="271"/>
        <v>1</v>
      </c>
    </row>
    <row r="1667" spans="1:29">
      <c r="A1667">
        <f>Schools!A1667</f>
        <v>135557</v>
      </c>
      <c r="B1667" t="str">
        <f>Schools!B1667</f>
        <v>Cambian Tyldesley School</v>
      </c>
      <c r="C1667" t="str">
        <f>Schools!C1667</f>
        <v>Independent School</v>
      </c>
      <c r="D1667">
        <f>Schools!D1667</f>
        <v>0</v>
      </c>
      <c r="E1667" t="str">
        <f>Schools!E1667</f>
        <v>/provider/27/135557</v>
      </c>
      <c r="F1667" t="str">
        <f>Schools!F1667</f>
        <v>Shuttle Street, Tyldesley, Wigan, Manchester, M29 8BS</v>
      </c>
      <c r="G1667" s="17">
        <f>Schools!G1667</f>
        <v>43047</v>
      </c>
      <c r="H1667">
        <f>Schools!H1667</f>
        <v>2735723</v>
      </c>
      <c r="I1667" t="str">
        <f>Schools!I1667</f>
        <v>2735723.txt</v>
      </c>
      <c r="J1667" t="str">
        <f>Schools!J1667</f>
        <v>https://files.api.ofsted.gov.uk/v1/file/2735723</v>
      </c>
      <c r="K1667" t="str">
        <f>Schools!K1667</f>
        <v>Additional inspection</v>
      </c>
      <c r="L1667" t="b">
        <f t="shared" si="270"/>
        <v>0</v>
      </c>
      <c r="M1667">
        <f t="shared" si="270"/>
        <v>0</v>
      </c>
      <c r="N1667">
        <f t="shared" si="270"/>
        <v>1</v>
      </c>
      <c r="O1667">
        <f t="shared" si="270"/>
        <v>0</v>
      </c>
      <c r="P1667">
        <f t="shared" si="270"/>
        <v>0</v>
      </c>
      <c r="Q1667">
        <f t="shared" si="270"/>
        <v>0</v>
      </c>
      <c r="R1667">
        <f t="shared" si="270"/>
        <v>0</v>
      </c>
      <c r="S1667">
        <f t="shared" si="270"/>
        <v>0</v>
      </c>
      <c r="T1667">
        <f t="shared" si="270"/>
        <v>0</v>
      </c>
      <c r="U1667">
        <f t="shared" si="270"/>
        <v>0</v>
      </c>
      <c r="V1667">
        <f t="shared" si="270"/>
        <v>0</v>
      </c>
      <c r="W1667">
        <f t="shared" si="270"/>
        <v>0</v>
      </c>
      <c r="X1667">
        <f t="shared" si="270"/>
        <v>0</v>
      </c>
      <c r="Y1667">
        <f t="shared" si="271"/>
        <v>0</v>
      </c>
      <c r="Z1667">
        <f t="shared" si="271"/>
        <v>0</v>
      </c>
      <c r="AA1667">
        <f t="shared" si="271"/>
        <v>0</v>
      </c>
      <c r="AB1667">
        <f t="shared" si="271"/>
        <v>0</v>
      </c>
      <c r="AC1667">
        <f t="shared" si="271"/>
        <v>1</v>
      </c>
    </row>
    <row r="1668" spans="1:29">
      <c r="A1668">
        <f>Schools!A1668</f>
        <v>135561</v>
      </c>
      <c r="B1668" t="str">
        <f>Schools!B1668</f>
        <v>Flexible Learning Centre</v>
      </c>
      <c r="C1668" t="str">
        <f>Schools!C1668</f>
        <v>Independent School</v>
      </c>
      <c r="D1668" t="str">
        <f>Schools!D1668</f>
        <v>Good</v>
      </c>
      <c r="E1668" t="str">
        <f>Schools!E1668</f>
        <v>/provider/27/135561</v>
      </c>
      <c r="F1668" t="str">
        <f>Schools!F1668</f>
        <v>204 Slade Road, Erdington, Birmingham, B23 7RJ</v>
      </c>
      <c r="G1668" s="17">
        <f>Schools!G1668</f>
        <v>43125</v>
      </c>
      <c r="H1668">
        <f>Schools!H1668</f>
        <v>2749571</v>
      </c>
      <c r="I1668" t="str">
        <f>Schools!I1668</f>
        <v>2749571.txt</v>
      </c>
      <c r="J1668" t="str">
        <f>Schools!J1668</f>
        <v>https://files.api.ofsted.gov.uk/v1/file/2749571</v>
      </c>
      <c r="K1668" t="str">
        <f>Schools!K1668</f>
        <v>Standard inspection</v>
      </c>
      <c r="L1668" t="b">
        <f t="shared" si="270"/>
        <v>0</v>
      </c>
      <c r="M1668">
        <f t="shared" si="270"/>
        <v>5</v>
      </c>
      <c r="N1668">
        <f t="shared" si="270"/>
        <v>6</v>
      </c>
      <c r="O1668">
        <f t="shared" si="270"/>
        <v>0</v>
      </c>
      <c r="P1668">
        <f t="shared" si="270"/>
        <v>0</v>
      </c>
      <c r="Q1668">
        <f t="shared" si="270"/>
        <v>0</v>
      </c>
      <c r="R1668">
        <f t="shared" si="270"/>
        <v>1</v>
      </c>
      <c r="S1668">
        <f t="shared" si="270"/>
        <v>0</v>
      </c>
      <c r="T1668">
        <f t="shared" si="270"/>
        <v>0</v>
      </c>
      <c r="U1668">
        <f t="shared" si="270"/>
        <v>0</v>
      </c>
      <c r="V1668">
        <f t="shared" si="270"/>
        <v>0</v>
      </c>
      <c r="W1668">
        <f t="shared" si="270"/>
        <v>0</v>
      </c>
      <c r="X1668">
        <f t="shared" si="270"/>
        <v>0</v>
      </c>
      <c r="Y1668">
        <f t="shared" si="271"/>
        <v>0</v>
      </c>
      <c r="Z1668">
        <f t="shared" si="271"/>
        <v>0</v>
      </c>
      <c r="AA1668">
        <f t="shared" si="271"/>
        <v>0</v>
      </c>
      <c r="AB1668">
        <f t="shared" si="271"/>
        <v>0</v>
      </c>
      <c r="AC1668">
        <f t="shared" si="271"/>
        <v>5</v>
      </c>
    </row>
    <row r="1669" spans="1:29">
      <c r="A1669">
        <f>Schools!A1669</f>
        <v>135573</v>
      </c>
      <c r="B1669" t="str">
        <f>Schools!B1669</f>
        <v>Oak Field School and Specialist Sports College</v>
      </c>
      <c r="C1669" t="str">
        <f>Schools!C1669</f>
        <v>Special School</v>
      </c>
      <c r="D1669">
        <f>Schools!D1669</f>
        <v>0</v>
      </c>
      <c r="E1669" t="str">
        <f>Schools!E1669</f>
        <v>/provider/25/135573</v>
      </c>
      <c r="F1669" t="str">
        <f>Schools!F1669</f>
        <v>Wigman Road, Bilborough, Nottingham, Nottinghamshire, NG8 3HW</v>
      </c>
      <c r="G1669" s="17">
        <f>Schools!G1669</f>
        <v>43213</v>
      </c>
      <c r="H1669">
        <f>Schools!H1669</f>
        <v>2769101</v>
      </c>
      <c r="I1669" t="str">
        <f>Schools!I1669</f>
        <v>2769101.txt</v>
      </c>
      <c r="J1669" t="str">
        <f>Schools!J1669</f>
        <v>https://files.api.ofsted.gov.uk/v1/file/2769101</v>
      </c>
      <c r="K1669" t="str">
        <f>Schools!K1669</f>
        <v>Short inspection</v>
      </c>
      <c r="L1669" t="b">
        <f t="shared" si="270"/>
        <v>0</v>
      </c>
      <c r="M1669">
        <f t="shared" si="270"/>
        <v>0</v>
      </c>
      <c r="N1669">
        <f t="shared" si="270"/>
        <v>1</v>
      </c>
      <c r="O1669">
        <f t="shared" si="270"/>
        <v>0</v>
      </c>
      <c r="P1669">
        <f t="shared" si="270"/>
        <v>0</v>
      </c>
      <c r="Q1669">
        <f t="shared" si="270"/>
        <v>0</v>
      </c>
      <c r="R1669">
        <f t="shared" si="270"/>
        <v>0</v>
      </c>
      <c r="S1669">
        <f t="shared" si="270"/>
        <v>0</v>
      </c>
      <c r="T1669">
        <f t="shared" si="270"/>
        <v>0</v>
      </c>
      <c r="U1669">
        <f t="shared" si="270"/>
        <v>0</v>
      </c>
      <c r="V1669">
        <f t="shared" si="270"/>
        <v>0</v>
      </c>
      <c r="W1669">
        <f t="shared" si="270"/>
        <v>0</v>
      </c>
      <c r="X1669">
        <f t="shared" si="270"/>
        <v>0</v>
      </c>
      <c r="Y1669">
        <f t="shared" si="271"/>
        <v>0</v>
      </c>
      <c r="Z1669">
        <f t="shared" si="271"/>
        <v>0</v>
      </c>
      <c r="AA1669">
        <f t="shared" si="271"/>
        <v>0</v>
      </c>
      <c r="AB1669">
        <f t="shared" si="271"/>
        <v>1</v>
      </c>
      <c r="AC1669">
        <f t="shared" si="271"/>
        <v>1</v>
      </c>
    </row>
    <row r="1670" spans="1:29">
      <c r="A1670">
        <f>Schools!A1670</f>
        <v>134253</v>
      </c>
      <c r="B1670" t="str">
        <f>Schools!B1670</f>
        <v>Djanogly City Academy</v>
      </c>
      <c r="C1670" t="str">
        <f>Schools!C1670</f>
        <v>Secondary</v>
      </c>
      <c r="D1670" t="str">
        <f>Schools!D1670</f>
        <v>Good</v>
      </c>
      <c r="E1670" t="str">
        <f>Schools!E1670</f>
        <v>/provider/23/134253</v>
      </c>
      <c r="F1670" t="str">
        <f>Schools!F1670</f>
        <v>Gregory Boulevard, Nottingham Road, Nottingham, Nottinghamshire, NG7 6ND</v>
      </c>
      <c r="G1670" s="17">
        <f>Schools!G1670</f>
        <v>43242</v>
      </c>
      <c r="H1670">
        <f>Schools!H1670</f>
        <v>2774875</v>
      </c>
      <c r="I1670" t="str">
        <f>Schools!I1670</f>
        <v>2774875.txt</v>
      </c>
      <c r="J1670" t="str">
        <f>Schools!J1670</f>
        <v>https://files.api.ofsted.gov.uk/v1/file/2774875</v>
      </c>
      <c r="K1670" t="str">
        <f>Schools!K1670</f>
        <v>Full inspection</v>
      </c>
      <c r="L1670" t="b">
        <f t="shared" si="270"/>
        <v>0</v>
      </c>
      <c r="M1670">
        <f t="shared" si="270"/>
        <v>3</v>
      </c>
      <c r="N1670">
        <f t="shared" si="270"/>
        <v>8</v>
      </c>
      <c r="O1670">
        <f t="shared" si="270"/>
        <v>0</v>
      </c>
      <c r="P1670">
        <f t="shared" si="270"/>
        <v>1</v>
      </c>
      <c r="Q1670">
        <f t="shared" si="270"/>
        <v>0</v>
      </c>
      <c r="R1670">
        <f t="shared" si="270"/>
        <v>0</v>
      </c>
      <c r="S1670">
        <f t="shared" si="270"/>
        <v>2</v>
      </c>
      <c r="T1670">
        <f t="shared" si="270"/>
        <v>0</v>
      </c>
      <c r="U1670">
        <f t="shared" si="270"/>
        <v>0</v>
      </c>
      <c r="V1670">
        <f t="shared" si="270"/>
        <v>0</v>
      </c>
      <c r="W1670">
        <f t="shared" si="270"/>
        <v>0</v>
      </c>
      <c r="X1670">
        <f t="shared" si="270"/>
        <v>0</v>
      </c>
      <c r="Y1670">
        <f t="shared" si="271"/>
        <v>0</v>
      </c>
      <c r="Z1670">
        <f t="shared" si="271"/>
        <v>0</v>
      </c>
      <c r="AA1670">
        <f t="shared" si="271"/>
        <v>0</v>
      </c>
      <c r="AB1670">
        <f t="shared" si="271"/>
        <v>0</v>
      </c>
      <c r="AC1670">
        <f t="shared" si="271"/>
        <v>14</v>
      </c>
    </row>
    <row r="1671" spans="1:29">
      <c r="A1671">
        <f>Schools!A1671</f>
        <v>135583</v>
      </c>
      <c r="B1671" t="str">
        <f>Schools!B1671</f>
        <v>Samworth Church Academy</v>
      </c>
      <c r="C1671" t="str">
        <f>Schools!C1671</f>
        <v>Secondary</v>
      </c>
      <c r="D1671">
        <f>Schools!D1671</f>
        <v>0</v>
      </c>
      <c r="E1671" t="str">
        <f>Schools!E1671</f>
        <v>/provider/23/135583</v>
      </c>
      <c r="F1671" t="str">
        <f>Schools!F1671</f>
        <v>Sherwood Hall Road, Mansfield, Nottinghamshire, NG18 2DY</v>
      </c>
      <c r="G1671" s="17">
        <f>Schools!G1671</f>
        <v>43262</v>
      </c>
      <c r="H1671">
        <f>Schools!H1671</f>
        <v>2778655</v>
      </c>
      <c r="I1671" t="str">
        <f>Schools!I1671</f>
        <v>2778655.txt</v>
      </c>
      <c r="J1671" t="str">
        <f>Schools!J1671</f>
        <v>https://files.api.ofsted.gov.uk/v1/file/2778655</v>
      </c>
      <c r="K1671" t="str">
        <f>Schools!K1671</f>
        <v>Short inspection</v>
      </c>
      <c r="L1671" t="b">
        <f t="shared" si="270"/>
        <v>0</v>
      </c>
      <c r="M1671">
        <f t="shared" si="270"/>
        <v>1</v>
      </c>
      <c r="N1671">
        <f t="shared" si="270"/>
        <v>1</v>
      </c>
      <c r="O1671">
        <f t="shared" si="270"/>
        <v>0</v>
      </c>
      <c r="P1671">
        <f t="shared" si="270"/>
        <v>0</v>
      </c>
      <c r="Q1671">
        <f t="shared" si="270"/>
        <v>0</v>
      </c>
      <c r="R1671">
        <f t="shared" si="270"/>
        <v>0</v>
      </c>
      <c r="S1671">
        <f t="shared" si="270"/>
        <v>1</v>
      </c>
      <c r="T1671">
        <f t="shared" si="270"/>
        <v>0</v>
      </c>
      <c r="U1671">
        <f t="shared" si="270"/>
        <v>0</v>
      </c>
      <c r="V1671">
        <f t="shared" si="270"/>
        <v>0</v>
      </c>
      <c r="W1671">
        <f t="shared" si="270"/>
        <v>0</v>
      </c>
      <c r="X1671">
        <f t="shared" si="270"/>
        <v>0</v>
      </c>
      <c r="Y1671">
        <f t="shared" si="271"/>
        <v>0</v>
      </c>
      <c r="Z1671">
        <f t="shared" si="271"/>
        <v>0</v>
      </c>
      <c r="AA1671">
        <f t="shared" si="271"/>
        <v>0</v>
      </c>
      <c r="AB1671">
        <f t="shared" si="271"/>
        <v>0</v>
      </c>
      <c r="AC1671">
        <f t="shared" si="271"/>
        <v>1</v>
      </c>
    </row>
    <row r="1672" spans="1:29">
      <c r="A1672">
        <f>Schools!A1672</f>
        <v>135587</v>
      </c>
      <c r="B1672" t="str">
        <f>Schools!B1672</f>
        <v>City of London Academy Islington</v>
      </c>
      <c r="C1672" t="str">
        <f>Schools!C1672</f>
        <v>Secondary</v>
      </c>
      <c r="D1672">
        <f>Schools!D1672</f>
        <v>0</v>
      </c>
      <c r="E1672" t="str">
        <f>Schools!E1672</f>
        <v>/provider/23/135587</v>
      </c>
      <c r="F1672" t="str">
        <f>Schools!F1672</f>
        <v>Prebend Street, Islington, London, N1 8PQ</v>
      </c>
      <c r="G1672" s="17">
        <f>Schools!G1672</f>
        <v>43271</v>
      </c>
      <c r="H1672">
        <f>Schools!H1672</f>
        <v>2780641</v>
      </c>
      <c r="I1672" t="str">
        <f>Schools!I1672</f>
        <v>2780641.txt</v>
      </c>
      <c r="J1672" t="str">
        <f>Schools!J1672</f>
        <v>https://files.api.ofsted.gov.uk/v1/file/2780641</v>
      </c>
      <c r="K1672" t="str">
        <f>Schools!K1672</f>
        <v>Short inspection</v>
      </c>
      <c r="L1672" t="b">
        <f t="shared" ref="L1672:AA1681" si="272">VLOOKUP($A1672,rMentions,COLUMN()-9,FALSE)</f>
        <v>0</v>
      </c>
      <c r="M1672">
        <f t="shared" si="272"/>
        <v>3</v>
      </c>
      <c r="N1672">
        <f t="shared" si="272"/>
        <v>1</v>
      </c>
      <c r="O1672">
        <f t="shared" si="272"/>
        <v>0</v>
      </c>
      <c r="P1672">
        <f t="shared" si="272"/>
        <v>0</v>
      </c>
      <c r="Q1672">
        <f t="shared" si="272"/>
        <v>0</v>
      </c>
      <c r="R1672">
        <f t="shared" si="272"/>
        <v>0</v>
      </c>
      <c r="S1672">
        <f t="shared" si="272"/>
        <v>0</v>
      </c>
      <c r="T1672">
        <f t="shared" si="272"/>
        <v>0</v>
      </c>
      <c r="U1672">
        <f t="shared" si="272"/>
        <v>0</v>
      </c>
      <c r="V1672">
        <f t="shared" si="272"/>
        <v>0</v>
      </c>
      <c r="W1672">
        <f t="shared" si="272"/>
        <v>0</v>
      </c>
      <c r="X1672">
        <f t="shared" si="272"/>
        <v>0</v>
      </c>
      <c r="Y1672">
        <f t="shared" si="272"/>
        <v>0</v>
      </c>
      <c r="Z1672">
        <f t="shared" si="272"/>
        <v>0</v>
      </c>
      <c r="AA1672">
        <f t="shared" si="272"/>
        <v>0</v>
      </c>
      <c r="AB1672">
        <f t="shared" si="271"/>
        <v>0</v>
      </c>
      <c r="AC1672">
        <f t="shared" si="271"/>
        <v>2</v>
      </c>
    </row>
    <row r="1673" spans="1:29">
      <c r="A1673">
        <f>Schools!A1673</f>
        <v>135597</v>
      </c>
      <c r="B1673" t="str">
        <f>Schools!B1673</f>
        <v>Merchants' Academy</v>
      </c>
      <c r="C1673" t="str">
        <f>Schools!C1673</f>
        <v>Other schools</v>
      </c>
      <c r="D1673">
        <f>Schools!D1673</f>
        <v>0</v>
      </c>
      <c r="E1673" t="str">
        <f>Schools!E1673</f>
        <v>/provider/28/135597</v>
      </c>
      <c r="F1673" t="str">
        <f>Schools!F1673</f>
        <v>Gatehouse Avenue, Withywood, Bristol, BS13 9AJ</v>
      </c>
      <c r="G1673" s="17">
        <f>Schools!G1673</f>
        <v>43222</v>
      </c>
      <c r="H1673">
        <f>Schools!H1673</f>
        <v>2771091</v>
      </c>
      <c r="I1673" t="str">
        <f>Schools!I1673</f>
        <v>2771091.txt</v>
      </c>
      <c r="J1673" t="str">
        <f>Schools!J1673</f>
        <v>https://files.api.ofsted.gov.uk/v1/file/2771091</v>
      </c>
      <c r="K1673" t="str">
        <f>Schools!K1673</f>
        <v>Monitoring visit</v>
      </c>
      <c r="L1673" t="b">
        <f t="shared" si="272"/>
        <v>0</v>
      </c>
      <c r="M1673">
        <f t="shared" si="272"/>
        <v>3</v>
      </c>
      <c r="N1673">
        <f t="shared" si="272"/>
        <v>5</v>
      </c>
      <c r="O1673">
        <f t="shared" si="272"/>
        <v>0</v>
      </c>
      <c r="P1673">
        <f t="shared" si="272"/>
        <v>1</v>
      </c>
      <c r="Q1673">
        <f t="shared" si="272"/>
        <v>0</v>
      </c>
      <c r="R1673">
        <f t="shared" si="272"/>
        <v>1</v>
      </c>
      <c r="S1673">
        <f t="shared" si="272"/>
        <v>0</v>
      </c>
      <c r="T1673">
        <f t="shared" si="272"/>
        <v>0</v>
      </c>
      <c r="U1673">
        <f t="shared" si="272"/>
        <v>0</v>
      </c>
      <c r="V1673">
        <f t="shared" si="272"/>
        <v>0</v>
      </c>
      <c r="W1673">
        <f t="shared" si="272"/>
        <v>0</v>
      </c>
      <c r="X1673">
        <f t="shared" si="272"/>
        <v>0</v>
      </c>
      <c r="Y1673">
        <f t="shared" si="271"/>
        <v>0</v>
      </c>
      <c r="Z1673">
        <f t="shared" si="271"/>
        <v>0</v>
      </c>
      <c r="AA1673">
        <f t="shared" si="271"/>
        <v>0</v>
      </c>
      <c r="AB1673">
        <f t="shared" si="271"/>
        <v>0</v>
      </c>
      <c r="AC1673">
        <f t="shared" si="271"/>
        <v>1</v>
      </c>
    </row>
    <row r="1674" spans="1:29">
      <c r="A1674">
        <f>Schools!A1674</f>
        <v>135598</v>
      </c>
      <c r="B1674" t="str">
        <f>Schools!B1674</f>
        <v>Archbishop Sentamu Academy</v>
      </c>
      <c r="C1674" t="str">
        <f>Schools!C1674</f>
        <v>Secondary</v>
      </c>
      <c r="D1674" t="str">
        <f>Schools!D1674</f>
        <v>Requires Improvement</v>
      </c>
      <c r="E1674" t="str">
        <f>Schools!E1674</f>
        <v>/provider/23/135598</v>
      </c>
      <c r="F1674" t="str">
        <f>Schools!F1674</f>
        <v>1 Bilton Grove, Hull, HU9 5YB</v>
      </c>
      <c r="G1674" s="17">
        <f>Schools!G1674</f>
        <v>43180</v>
      </c>
      <c r="H1674">
        <f>Schools!H1674</f>
        <v>2762459</v>
      </c>
      <c r="I1674" t="str">
        <f>Schools!I1674</f>
        <v>2762459.txt</v>
      </c>
      <c r="J1674" t="str">
        <f>Schools!J1674</f>
        <v>https://files.api.ofsted.gov.uk/v1/file/2762459</v>
      </c>
      <c r="K1674" t="str">
        <f>Schools!K1674</f>
        <v>Full inspection</v>
      </c>
      <c r="L1674" t="b">
        <f t="shared" si="272"/>
        <v>0</v>
      </c>
      <c r="M1674">
        <f t="shared" si="272"/>
        <v>11</v>
      </c>
      <c r="N1674">
        <f t="shared" si="272"/>
        <v>10</v>
      </c>
      <c r="O1674">
        <f t="shared" si="272"/>
        <v>0</v>
      </c>
      <c r="P1674">
        <f t="shared" si="272"/>
        <v>1</v>
      </c>
      <c r="Q1674">
        <f t="shared" si="272"/>
        <v>0</v>
      </c>
      <c r="R1674">
        <f t="shared" si="272"/>
        <v>0</v>
      </c>
      <c r="S1674">
        <f t="shared" si="272"/>
        <v>4</v>
      </c>
      <c r="T1674">
        <f t="shared" si="272"/>
        <v>0</v>
      </c>
      <c r="U1674">
        <f t="shared" si="272"/>
        <v>0</v>
      </c>
      <c r="V1674">
        <f t="shared" si="272"/>
        <v>0</v>
      </c>
      <c r="W1674">
        <f t="shared" si="272"/>
        <v>0</v>
      </c>
      <c r="X1674">
        <f t="shared" si="272"/>
        <v>0</v>
      </c>
      <c r="Y1674">
        <f t="shared" si="271"/>
        <v>1</v>
      </c>
      <c r="Z1674">
        <f t="shared" si="271"/>
        <v>1</v>
      </c>
      <c r="AA1674">
        <f t="shared" si="271"/>
        <v>1</v>
      </c>
      <c r="AB1674">
        <f t="shared" si="271"/>
        <v>0</v>
      </c>
      <c r="AC1674">
        <f t="shared" si="271"/>
        <v>10</v>
      </c>
    </row>
    <row r="1675" spans="1:29">
      <c r="A1675">
        <f>Schools!A1675</f>
        <v>134283</v>
      </c>
      <c r="B1675" t="str">
        <f>Schools!B1675</f>
        <v>Alder Community High School</v>
      </c>
      <c r="C1675" t="str">
        <f>Schools!C1675</f>
        <v>Secondary</v>
      </c>
      <c r="D1675">
        <f>Schools!D1675</f>
        <v>0</v>
      </c>
      <c r="E1675" t="str">
        <f>Schools!E1675</f>
        <v>/provider/23/134283</v>
      </c>
      <c r="F1675" t="str">
        <f>Schools!F1675</f>
        <v>Mottram Old Road, Gee Cross, Hyde, Cheshire, SK14 5NJ</v>
      </c>
      <c r="G1675" s="17">
        <f>Schools!G1675</f>
        <v>43070</v>
      </c>
      <c r="H1675">
        <f>Schools!H1675</f>
        <v>2740449</v>
      </c>
      <c r="I1675" t="str">
        <f>Schools!I1675</f>
        <v>2740449.txt</v>
      </c>
      <c r="J1675" t="str">
        <f>Schools!J1675</f>
        <v>https://files.api.ofsted.gov.uk/v1/file/2740449</v>
      </c>
      <c r="K1675" t="str">
        <f>Schools!K1675</f>
        <v>Short inspection</v>
      </c>
      <c r="L1675" t="b">
        <f t="shared" si="272"/>
        <v>0</v>
      </c>
      <c r="M1675">
        <f t="shared" si="272"/>
        <v>0</v>
      </c>
      <c r="N1675">
        <f t="shared" si="272"/>
        <v>2</v>
      </c>
      <c r="O1675">
        <f t="shared" si="272"/>
        <v>0</v>
      </c>
      <c r="P1675">
        <f t="shared" si="272"/>
        <v>0</v>
      </c>
      <c r="Q1675">
        <f t="shared" si="272"/>
        <v>0</v>
      </c>
      <c r="R1675">
        <f t="shared" si="272"/>
        <v>0</v>
      </c>
      <c r="S1675">
        <f t="shared" si="272"/>
        <v>0</v>
      </c>
      <c r="T1675">
        <f t="shared" si="272"/>
        <v>0</v>
      </c>
      <c r="U1675">
        <f t="shared" si="272"/>
        <v>0</v>
      </c>
      <c r="V1675">
        <f t="shared" si="272"/>
        <v>0</v>
      </c>
      <c r="W1675">
        <f t="shared" si="272"/>
        <v>0</v>
      </c>
      <c r="X1675">
        <f t="shared" si="272"/>
        <v>0</v>
      </c>
      <c r="Y1675">
        <f t="shared" si="271"/>
        <v>0</v>
      </c>
      <c r="Z1675">
        <f t="shared" si="271"/>
        <v>0</v>
      </c>
      <c r="AA1675">
        <f t="shared" si="271"/>
        <v>0</v>
      </c>
      <c r="AB1675">
        <f t="shared" si="271"/>
        <v>0</v>
      </c>
      <c r="AC1675">
        <f t="shared" si="271"/>
        <v>2</v>
      </c>
    </row>
    <row r="1676" spans="1:29">
      <c r="A1676">
        <f>Schools!A1676</f>
        <v>134294</v>
      </c>
      <c r="B1676" t="str">
        <f>Schools!B1676</f>
        <v>Normanton House School</v>
      </c>
      <c r="C1676" t="str">
        <f>Schools!C1676</f>
        <v>Independent School</v>
      </c>
      <c r="D1676" t="str">
        <f>Schools!D1676</f>
        <v>Requires Improvement</v>
      </c>
      <c r="E1676" t="str">
        <f>Schools!E1676</f>
        <v>/provider/27/134294</v>
      </c>
      <c r="F1676" t="str">
        <f>Schools!F1676</f>
        <v>Normanton House, Village Street, Derby, Derbyshire, DE23 8DF</v>
      </c>
      <c r="G1676" s="17">
        <f>Schools!G1676</f>
        <v>43052</v>
      </c>
      <c r="H1676">
        <f>Schools!H1676</f>
        <v>2736577</v>
      </c>
      <c r="I1676" t="str">
        <f>Schools!I1676</f>
        <v>2736577.txt</v>
      </c>
      <c r="J1676" t="str">
        <f>Schools!J1676</f>
        <v>https://files.api.ofsted.gov.uk/v1/file/2736577</v>
      </c>
      <c r="K1676" t="str">
        <f>Schools!K1676</f>
        <v>Standard inspection</v>
      </c>
      <c r="L1676" t="b">
        <f t="shared" si="272"/>
        <v>0</v>
      </c>
      <c r="M1676">
        <f t="shared" si="272"/>
        <v>3</v>
      </c>
      <c r="N1676">
        <f t="shared" si="272"/>
        <v>6</v>
      </c>
      <c r="O1676">
        <f t="shared" si="272"/>
        <v>0</v>
      </c>
      <c r="P1676">
        <f t="shared" si="272"/>
        <v>2</v>
      </c>
      <c r="Q1676">
        <f t="shared" si="272"/>
        <v>0</v>
      </c>
      <c r="R1676">
        <f t="shared" si="272"/>
        <v>0</v>
      </c>
      <c r="S1676">
        <f t="shared" si="272"/>
        <v>0</v>
      </c>
      <c r="T1676">
        <f t="shared" si="272"/>
        <v>0</v>
      </c>
      <c r="U1676">
        <f t="shared" si="272"/>
        <v>0</v>
      </c>
      <c r="V1676">
        <f t="shared" si="272"/>
        <v>0</v>
      </c>
      <c r="W1676">
        <f t="shared" si="272"/>
        <v>0</v>
      </c>
      <c r="X1676">
        <f t="shared" si="272"/>
        <v>0</v>
      </c>
      <c r="Y1676">
        <f t="shared" si="271"/>
        <v>0</v>
      </c>
      <c r="Z1676">
        <f t="shared" si="271"/>
        <v>0</v>
      </c>
      <c r="AA1676">
        <f t="shared" si="271"/>
        <v>0</v>
      </c>
      <c r="AB1676">
        <f t="shared" si="271"/>
        <v>0</v>
      </c>
      <c r="AC1676">
        <f t="shared" si="271"/>
        <v>3</v>
      </c>
    </row>
    <row r="1677" spans="1:29">
      <c r="A1677">
        <f>Schools!A1677</f>
        <v>135608</v>
      </c>
      <c r="B1677" t="str">
        <f>Schools!B1677</f>
        <v>TLG North Birmingham</v>
      </c>
      <c r="C1677" t="str">
        <f>Schools!C1677</f>
        <v>Independent School</v>
      </c>
      <c r="D1677" t="str">
        <f>Schools!D1677</f>
        <v>Good</v>
      </c>
      <c r="E1677" t="str">
        <f>Schools!E1677</f>
        <v>/provider/27/135608</v>
      </c>
      <c r="F1677" t="str">
        <f>Schools!F1677</f>
        <v>610 Kingstanding Road, Kingstanding, Birmingham, West Midlands, B44 9SH</v>
      </c>
      <c r="G1677" s="17">
        <f>Schools!G1677</f>
        <v>43045</v>
      </c>
      <c r="H1677">
        <f>Schools!H1677</f>
        <v>2735203</v>
      </c>
      <c r="I1677" t="str">
        <f>Schools!I1677</f>
        <v>2735203.txt</v>
      </c>
      <c r="J1677" t="str">
        <f>Schools!J1677</f>
        <v>https://files.api.ofsted.gov.uk/v1/file/2735203</v>
      </c>
      <c r="K1677" t="str">
        <f>Schools!K1677</f>
        <v>Standard inspection</v>
      </c>
      <c r="L1677" t="b">
        <f t="shared" si="272"/>
        <v>0</v>
      </c>
      <c r="M1677">
        <f t="shared" si="272"/>
        <v>0</v>
      </c>
      <c r="N1677">
        <f t="shared" si="272"/>
        <v>9</v>
      </c>
      <c r="O1677">
        <f t="shared" si="272"/>
        <v>0</v>
      </c>
      <c r="P1677">
        <f t="shared" si="272"/>
        <v>1</v>
      </c>
      <c r="Q1677">
        <f t="shared" si="272"/>
        <v>0</v>
      </c>
      <c r="R1677">
        <f t="shared" si="272"/>
        <v>0</v>
      </c>
      <c r="S1677">
        <f t="shared" si="272"/>
        <v>0</v>
      </c>
      <c r="T1677">
        <f t="shared" si="272"/>
        <v>0</v>
      </c>
      <c r="U1677">
        <f t="shared" si="272"/>
        <v>0</v>
      </c>
      <c r="V1677">
        <f t="shared" si="272"/>
        <v>0</v>
      </c>
      <c r="W1677">
        <f t="shared" si="272"/>
        <v>0</v>
      </c>
      <c r="X1677">
        <f t="shared" si="272"/>
        <v>0</v>
      </c>
      <c r="Y1677">
        <f t="shared" si="271"/>
        <v>0</v>
      </c>
      <c r="Z1677">
        <f t="shared" si="271"/>
        <v>0</v>
      </c>
      <c r="AA1677">
        <f t="shared" si="271"/>
        <v>0</v>
      </c>
      <c r="AB1677">
        <f t="shared" si="271"/>
        <v>0</v>
      </c>
      <c r="AC1677">
        <f t="shared" si="271"/>
        <v>1</v>
      </c>
    </row>
    <row r="1678" spans="1:29">
      <c r="A1678">
        <f>Schools!A1678</f>
        <v>132727</v>
      </c>
      <c r="B1678" t="str">
        <f>Schools!B1678</f>
        <v>Walthamstow Academy</v>
      </c>
      <c r="C1678" t="str">
        <f>Schools!C1678</f>
        <v>Secondary</v>
      </c>
      <c r="D1678">
        <f>Schools!D1678</f>
        <v>0</v>
      </c>
      <c r="E1678" t="str">
        <f>Schools!E1678</f>
        <v>/provider/23/132727</v>
      </c>
      <c r="F1678" t="str">
        <f>Schools!F1678</f>
        <v>Billet Road, Walthamstow, London, E17 5DP</v>
      </c>
      <c r="G1678" s="17">
        <f>Schools!G1678</f>
        <v>43031</v>
      </c>
      <c r="H1678">
        <f>Schools!H1678</f>
        <v>2732215</v>
      </c>
      <c r="I1678" t="str">
        <f>Schools!I1678</f>
        <v>2732215.txt</v>
      </c>
      <c r="J1678" t="str">
        <f>Schools!J1678</f>
        <v>https://files.api.ofsted.gov.uk/v1/file/2732215</v>
      </c>
      <c r="K1678" t="str">
        <f>Schools!K1678</f>
        <v>Short inspection</v>
      </c>
      <c r="L1678" t="b">
        <f t="shared" si="272"/>
        <v>0</v>
      </c>
      <c r="M1678">
        <f t="shared" si="272"/>
        <v>0</v>
      </c>
      <c r="N1678">
        <f t="shared" si="272"/>
        <v>2</v>
      </c>
      <c r="O1678">
        <f t="shared" si="272"/>
        <v>0</v>
      </c>
      <c r="P1678">
        <f t="shared" si="272"/>
        <v>0</v>
      </c>
      <c r="Q1678">
        <f t="shared" si="272"/>
        <v>0</v>
      </c>
      <c r="R1678">
        <f t="shared" si="272"/>
        <v>0</v>
      </c>
      <c r="S1678">
        <f t="shared" si="272"/>
        <v>0</v>
      </c>
      <c r="T1678">
        <f t="shared" si="272"/>
        <v>0</v>
      </c>
      <c r="U1678">
        <f t="shared" si="272"/>
        <v>0</v>
      </c>
      <c r="V1678">
        <f t="shared" si="272"/>
        <v>0</v>
      </c>
      <c r="W1678">
        <f t="shared" si="272"/>
        <v>0</v>
      </c>
      <c r="X1678">
        <f t="shared" si="272"/>
        <v>0</v>
      </c>
      <c r="Y1678">
        <f t="shared" si="271"/>
        <v>0</v>
      </c>
      <c r="Z1678">
        <f t="shared" si="271"/>
        <v>0</v>
      </c>
      <c r="AA1678">
        <f t="shared" si="271"/>
        <v>0</v>
      </c>
      <c r="AB1678">
        <f t="shared" si="271"/>
        <v>0</v>
      </c>
      <c r="AC1678">
        <f t="shared" si="271"/>
        <v>2</v>
      </c>
    </row>
    <row r="1679" spans="1:29">
      <c r="A1679">
        <f>Schools!A1679</f>
        <v>135620</v>
      </c>
      <c r="B1679" t="str">
        <f>Schools!B1679</f>
        <v>Richard Rose Morton Academy</v>
      </c>
      <c r="C1679" t="str">
        <f>Schools!C1679</f>
        <v>Secondary</v>
      </c>
      <c r="D1679" t="str">
        <f>Schools!D1679</f>
        <v>Good</v>
      </c>
      <c r="E1679" t="str">
        <f>Schools!E1679</f>
        <v>/provider/23/135620</v>
      </c>
      <c r="F1679" t="str">
        <f>Schools!F1679</f>
        <v>Wigton Road, Carlisle, Cumbria, CA2 6LB</v>
      </c>
      <c r="G1679" s="17">
        <f>Schools!G1679</f>
        <v>43041</v>
      </c>
      <c r="H1679">
        <f>Schools!H1679</f>
        <v>2734373</v>
      </c>
      <c r="I1679" t="str">
        <f>Schools!I1679</f>
        <v>2734373.txt</v>
      </c>
      <c r="J1679" t="str">
        <f>Schools!J1679</f>
        <v>https://files.api.ofsted.gov.uk/v1/file/2734373</v>
      </c>
      <c r="K1679" t="str">
        <f>Schools!K1679</f>
        <v>Full inspection</v>
      </c>
      <c r="L1679" t="b">
        <f t="shared" si="272"/>
        <v>0</v>
      </c>
      <c r="M1679">
        <f t="shared" si="272"/>
        <v>1</v>
      </c>
      <c r="N1679">
        <f t="shared" si="272"/>
        <v>11</v>
      </c>
      <c r="O1679">
        <f t="shared" si="272"/>
        <v>0</v>
      </c>
      <c r="P1679">
        <f t="shared" si="272"/>
        <v>1</v>
      </c>
      <c r="Q1679">
        <f t="shared" si="272"/>
        <v>0</v>
      </c>
      <c r="R1679">
        <f t="shared" si="272"/>
        <v>0</v>
      </c>
      <c r="S1679">
        <f t="shared" si="272"/>
        <v>0</v>
      </c>
      <c r="T1679">
        <f t="shared" si="272"/>
        <v>2</v>
      </c>
      <c r="U1679">
        <f t="shared" si="272"/>
        <v>0</v>
      </c>
      <c r="V1679">
        <f t="shared" si="272"/>
        <v>0</v>
      </c>
      <c r="W1679">
        <f t="shared" si="272"/>
        <v>0</v>
      </c>
      <c r="X1679">
        <f t="shared" si="272"/>
        <v>0</v>
      </c>
      <c r="Y1679">
        <f t="shared" si="271"/>
        <v>0</v>
      </c>
      <c r="Z1679">
        <f t="shared" si="271"/>
        <v>0</v>
      </c>
      <c r="AA1679">
        <f t="shared" si="271"/>
        <v>0</v>
      </c>
      <c r="AB1679">
        <f t="shared" si="271"/>
        <v>0</v>
      </c>
      <c r="AC1679">
        <f t="shared" si="271"/>
        <v>12</v>
      </c>
    </row>
    <row r="1680" spans="1:29">
      <c r="A1680">
        <f>Schools!A1680</f>
        <v>134311</v>
      </c>
      <c r="B1680" t="str">
        <f>Schools!B1680</f>
        <v>Oasis Academy Enfield</v>
      </c>
      <c r="C1680" t="str">
        <f>Schools!C1680</f>
        <v>Secondary</v>
      </c>
      <c r="D1680">
        <f>Schools!D1680</f>
        <v>0</v>
      </c>
      <c r="E1680" t="str">
        <f>Schools!E1680</f>
        <v>/provider/23/134311</v>
      </c>
      <c r="F1680" t="str">
        <f>Schools!F1680</f>
        <v>Kinetic Crescent, Innova Park, Enfield, Middlesex, EN3 7XH</v>
      </c>
      <c r="G1680" s="17">
        <f>Schools!G1680</f>
        <v>43284</v>
      </c>
      <c r="H1680">
        <f>Schools!H1680</f>
        <v>2783151</v>
      </c>
      <c r="I1680" t="str">
        <f>Schools!I1680</f>
        <v>2783151.txt</v>
      </c>
      <c r="J1680" t="str">
        <f>Schools!J1680</f>
        <v>https://files.api.ofsted.gov.uk/v1/file/2783151</v>
      </c>
      <c r="K1680" t="str">
        <f>Schools!K1680</f>
        <v>Short inspection</v>
      </c>
      <c r="L1680" t="b">
        <f t="shared" si="272"/>
        <v>0</v>
      </c>
      <c r="M1680">
        <f t="shared" si="272"/>
        <v>8</v>
      </c>
      <c r="N1680">
        <f t="shared" si="272"/>
        <v>4</v>
      </c>
      <c r="O1680">
        <f t="shared" si="272"/>
        <v>0</v>
      </c>
      <c r="P1680">
        <f t="shared" si="272"/>
        <v>0</v>
      </c>
      <c r="Q1680">
        <f t="shared" si="272"/>
        <v>0</v>
      </c>
      <c r="R1680">
        <f t="shared" si="272"/>
        <v>0</v>
      </c>
      <c r="S1680">
        <f t="shared" si="272"/>
        <v>0</v>
      </c>
      <c r="T1680">
        <f t="shared" si="272"/>
        <v>0</v>
      </c>
      <c r="U1680">
        <f t="shared" si="272"/>
        <v>0</v>
      </c>
      <c r="V1680">
        <f t="shared" si="272"/>
        <v>0</v>
      </c>
      <c r="W1680">
        <f t="shared" si="272"/>
        <v>0</v>
      </c>
      <c r="X1680">
        <f t="shared" si="272"/>
        <v>0</v>
      </c>
      <c r="Y1680">
        <f t="shared" si="271"/>
        <v>0</v>
      </c>
      <c r="Z1680">
        <f t="shared" si="271"/>
        <v>0</v>
      </c>
      <c r="AA1680">
        <f t="shared" si="271"/>
        <v>0</v>
      </c>
      <c r="AB1680">
        <f t="shared" si="271"/>
        <v>0</v>
      </c>
      <c r="AC1680">
        <f t="shared" si="271"/>
        <v>14</v>
      </c>
    </row>
    <row r="1681" spans="1:29">
      <c r="A1681">
        <f>Schools!A1681</f>
        <v>132731</v>
      </c>
      <c r="B1681" t="str">
        <f>Schools!B1681</f>
        <v>Chasetown Community School</v>
      </c>
      <c r="C1681" t="str">
        <f>Schools!C1681</f>
        <v>Special School</v>
      </c>
      <c r="D1681">
        <f>Schools!D1681</f>
        <v>0</v>
      </c>
      <c r="E1681" t="str">
        <f>Schools!E1681</f>
        <v>/provider/25/132731</v>
      </c>
      <c r="F1681" t="str">
        <f>Schools!F1681</f>
        <v>Church Street, Chasetown, Burntwood, Staffordshire, WS7 3QL</v>
      </c>
      <c r="G1681" s="17">
        <f>Schools!G1681</f>
        <v>43180</v>
      </c>
      <c r="H1681">
        <f>Schools!H1681</f>
        <v>2762471</v>
      </c>
      <c r="I1681" t="str">
        <f>Schools!I1681</f>
        <v>2762471.txt</v>
      </c>
      <c r="J1681" t="str">
        <f>Schools!J1681</f>
        <v>https://files.api.ofsted.gov.uk/v1/file/2762471</v>
      </c>
      <c r="K1681" t="str">
        <f>Schools!K1681</f>
        <v>Short inspection</v>
      </c>
      <c r="L1681" t="b">
        <f t="shared" si="272"/>
        <v>0</v>
      </c>
      <c r="M1681">
        <f t="shared" si="272"/>
        <v>0</v>
      </c>
      <c r="N1681">
        <f t="shared" si="272"/>
        <v>0</v>
      </c>
      <c r="O1681">
        <f t="shared" si="272"/>
        <v>0</v>
      </c>
      <c r="P1681">
        <f t="shared" si="272"/>
        <v>0</v>
      </c>
      <c r="Q1681">
        <f t="shared" si="272"/>
        <v>0</v>
      </c>
      <c r="R1681">
        <f t="shared" si="272"/>
        <v>1</v>
      </c>
      <c r="S1681">
        <f t="shared" si="272"/>
        <v>0</v>
      </c>
      <c r="T1681">
        <f t="shared" si="272"/>
        <v>0</v>
      </c>
      <c r="U1681">
        <f t="shared" si="272"/>
        <v>0</v>
      </c>
      <c r="V1681">
        <f t="shared" si="272"/>
        <v>0</v>
      </c>
      <c r="W1681">
        <f t="shared" si="272"/>
        <v>0</v>
      </c>
      <c r="X1681">
        <f t="shared" si="272"/>
        <v>0</v>
      </c>
      <c r="Y1681">
        <f t="shared" si="271"/>
        <v>0</v>
      </c>
      <c r="Z1681">
        <f t="shared" si="271"/>
        <v>0</v>
      </c>
      <c r="AA1681">
        <f t="shared" si="271"/>
        <v>0</v>
      </c>
      <c r="AB1681">
        <f t="shared" si="271"/>
        <v>0</v>
      </c>
      <c r="AC1681">
        <f t="shared" si="271"/>
        <v>0</v>
      </c>
    </row>
    <row r="1682" spans="1:29">
      <c r="A1682">
        <f>Schools!A1682</f>
        <v>132732</v>
      </c>
      <c r="B1682" t="str">
        <f>Schools!B1682</f>
        <v>Brian Jackson College</v>
      </c>
      <c r="C1682" t="str">
        <f>Schools!C1682</f>
        <v>Independent School</v>
      </c>
      <c r="D1682">
        <f>Schools!D1682</f>
        <v>0</v>
      </c>
      <c r="E1682" t="str">
        <f>Schools!E1682</f>
        <v>/provider/27/132732</v>
      </c>
      <c r="F1682" t="str">
        <f>Schools!F1682</f>
        <v>Vision House, Units 1 - 6 Grove Mills, High Street, Heckmondwike, West Yorkshire, WF16 0AD</v>
      </c>
      <c r="G1682" s="17">
        <f>Schools!G1682</f>
        <v>43311</v>
      </c>
      <c r="H1682">
        <f>Schools!H1682</f>
        <v>50008577</v>
      </c>
      <c r="I1682" t="str">
        <f>Schools!I1682</f>
        <v>50008577.txt</v>
      </c>
      <c r="J1682" t="str">
        <f>Schools!J1682</f>
        <v>https://files.api.ofsted.gov.uk/v1/file/50008577</v>
      </c>
      <c r="K1682" t="str">
        <f>Schools!K1682</f>
        <v>Additional inspection</v>
      </c>
      <c r="L1682" t="b">
        <f t="shared" ref="L1682:AA1691" si="273">VLOOKUP($A1682,rMentions,COLUMN()-9,FALSE)</f>
        <v>0</v>
      </c>
      <c r="M1682">
        <f t="shared" si="273"/>
        <v>2</v>
      </c>
      <c r="N1682">
        <f t="shared" si="273"/>
        <v>3</v>
      </c>
      <c r="O1682">
        <f t="shared" si="273"/>
        <v>0</v>
      </c>
      <c r="P1682">
        <f t="shared" si="273"/>
        <v>0</v>
      </c>
      <c r="Q1682">
        <f t="shared" si="273"/>
        <v>0</v>
      </c>
      <c r="R1682">
        <f t="shared" si="273"/>
        <v>0</v>
      </c>
      <c r="S1682">
        <f t="shared" si="273"/>
        <v>0</v>
      </c>
      <c r="T1682">
        <f t="shared" si="273"/>
        <v>0</v>
      </c>
      <c r="U1682">
        <f t="shared" si="273"/>
        <v>0</v>
      </c>
      <c r="V1682">
        <f t="shared" si="273"/>
        <v>0</v>
      </c>
      <c r="W1682">
        <f t="shared" si="273"/>
        <v>0</v>
      </c>
      <c r="X1682">
        <f t="shared" si="273"/>
        <v>0</v>
      </c>
      <c r="Y1682">
        <f t="shared" si="273"/>
        <v>0</v>
      </c>
      <c r="Z1682">
        <f t="shared" si="273"/>
        <v>0</v>
      </c>
      <c r="AA1682">
        <f t="shared" si="273"/>
        <v>0</v>
      </c>
      <c r="AB1682">
        <f t="shared" ref="Y1682:AC1697" si="274">VLOOKUP($A1682,rMentions,COLUMN()-9,FALSE)</f>
        <v>0</v>
      </c>
      <c r="AC1682">
        <f t="shared" si="274"/>
        <v>3</v>
      </c>
    </row>
    <row r="1683" spans="1:29">
      <c r="A1683">
        <f>Schools!A1683</f>
        <v>132735</v>
      </c>
      <c r="B1683" t="str">
        <f>Schools!B1683</f>
        <v>Rugeley School</v>
      </c>
      <c r="C1683" t="str">
        <f>Schools!C1683</f>
        <v>Independent School</v>
      </c>
      <c r="D1683" t="str">
        <f>Schools!D1683</f>
        <v>Requires Improvement</v>
      </c>
      <c r="E1683" t="str">
        <f>Schools!E1683</f>
        <v>/provider/27/132735</v>
      </c>
      <c r="F1683" t="str">
        <f>Schools!F1683</f>
        <v>Blithbury Road, Blithbury, Rugeley, Staffordshire, WS15 3JQ</v>
      </c>
      <c r="G1683" s="17">
        <f>Schools!G1683</f>
        <v>43048</v>
      </c>
      <c r="H1683">
        <f>Schools!H1683</f>
        <v>2735803</v>
      </c>
      <c r="I1683" t="str">
        <f>Schools!I1683</f>
        <v>2735803.txt</v>
      </c>
      <c r="J1683" t="str">
        <f>Schools!J1683</f>
        <v>https://files.api.ofsted.gov.uk/v1/file/2735803</v>
      </c>
      <c r="K1683" t="str">
        <f>Schools!K1683</f>
        <v>Standard inspection</v>
      </c>
      <c r="L1683" t="b">
        <f t="shared" si="273"/>
        <v>0</v>
      </c>
      <c r="M1683">
        <f t="shared" si="273"/>
        <v>0</v>
      </c>
      <c r="N1683">
        <f t="shared" si="273"/>
        <v>0</v>
      </c>
      <c r="O1683">
        <f t="shared" si="273"/>
        <v>0</v>
      </c>
      <c r="P1683">
        <f t="shared" si="273"/>
        <v>0</v>
      </c>
      <c r="Q1683">
        <f t="shared" si="273"/>
        <v>0</v>
      </c>
      <c r="R1683">
        <f t="shared" si="273"/>
        <v>0</v>
      </c>
      <c r="S1683">
        <f t="shared" si="273"/>
        <v>0</v>
      </c>
      <c r="T1683">
        <f t="shared" si="273"/>
        <v>4</v>
      </c>
      <c r="U1683">
        <f t="shared" si="273"/>
        <v>0</v>
      </c>
      <c r="V1683">
        <f t="shared" si="273"/>
        <v>0</v>
      </c>
      <c r="W1683">
        <f t="shared" si="273"/>
        <v>0</v>
      </c>
      <c r="X1683">
        <f t="shared" si="273"/>
        <v>0</v>
      </c>
      <c r="Y1683">
        <f t="shared" si="274"/>
        <v>0</v>
      </c>
      <c r="Z1683">
        <f t="shared" si="274"/>
        <v>0</v>
      </c>
      <c r="AA1683">
        <f t="shared" si="274"/>
        <v>0</v>
      </c>
      <c r="AB1683">
        <f t="shared" si="274"/>
        <v>1</v>
      </c>
      <c r="AC1683">
        <f t="shared" si="274"/>
        <v>0</v>
      </c>
    </row>
    <row r="1684" spans="1:29">
      <c r="A1684">
        <f>Schools!A1684</f>
        <v>135631</v>
      </c>
      <c r="B1684" t="str">
        <f>Schools!B1684</f>
        <v>The Langley Academy</v>
      </c>
      <c r="C1684" t="str">
        <f>Schools!C1684</f>
        <v>Secondary</v>
      </c>
      <c r="D1684">
        <f>Schools!D1684</f>
        <v>0</v>
      </c>
      <c r="E1684" t="str">
        <f>Schools!E1684</f>
        <v>/provider/23/135631</v>
      </c>
      <c r="F1684" t="str">
        <f>Schools!F1684</f>
        <v>Langley Road, Langley, Slough, Berkshire, SL3 7EF</v>
      </c>
      <c r="G1684" s="17">
        <f>Schools!G1684</f>
        <v>43089</v>
      </c>
      <c r="H1684">
        <f>Schools!H1684</f>
        <v>2744337</v>
      </c>
      <c r="I1684" t="str">
        <f>Schools!I1684</f>
        <v>2744337.txt</v>
      </c>
      <c r="J1684" t="str">
        <f>Schools!J1684</f>
        <v>https://files.api.ofsted.gov.uk/v1/file/2744337</v>
      </c>
      <c r="K1684" t="str">
        <f>Schools!K1684</f>
        <v>Short inspection</v>
      </c>
      <c r="L1684" t="b">
        <f t="shared" si="273"/>
        <v>0</v>
      </c>
      <c r="M1684">
        <f t="shared" si="273"/>
        <v>5</v>
      </c>
      <c r="N1684">
        <f t="shared" si="273"/>
        <v>6</v>
      </c>
      <c r="O1684">
        <f t="shared" si="273"/>
        <v>0</v>
      </c>
      <c r="P1684">
        <f t="shared" si="273"/>
        <v>0</v>
      </c>
      <c r="Q1684">
        <f t="shared" si="273"/>
        <v>0</v>
      </c>
      <c r="R1684">
        <f t="shared" si="273"/>
        <v>0</v>
      </c>
      <c r="S1684">
        <f t="shared" si="273"/>
        <v>2</v>
      </c>
      <c r="T1684">
        <f t="shared" si="273"/>
        <v>0</v>
      </c>
      <c r="U1684">
        <f t="shared" si="273"/>
        <v>0</v>
      </c>
      <c r="V1684">
        <f t="shared" si="273"/>
        <v>0</v>
      </c>
      <c r="W1684">
        <f t="shared" si="273"/>
        <v>0</v>
      </c>
      <c r="X1684">
        <f t="shared" si="273"/>
        <v>0</v>
      </c>
      <c r="Y1684">
        <f t="shared" si="274"/>
        <v>0</v>
      </c>
      <c r="Z1684">
        <f t="shared" si="274"/>
        <v>0</v>
      </c>
      <c r="AA1684">
        <f t="shared" si="274"/>
        <v>0</v>
      </c>
      <c r="AB1684">
        <f t="shared" si="274"/>
        <v>0</v>
      </c>
      <c r="AC1684">
        <f t="shared" si="274"/>
        <v>7</v>
      </c>
    </row>
    <row r="1685" spans="1:29">
      <c r="A1685">
        <f>Schools!A1685</f>
        <v>132750</v>
      </c>
      <c r="B1685" t="str">
        <f>Schools!B1685</f>
        <v>Abu Bakr Girls School</v>
      </c>
      <c r="C1685" t="str">
        <f>Schools!C1685</f>
        <v>Independent School</v>
      </c>
      <c r="D1685" t="str">
        <f>Schools!D1685</f>
        <v>Good</v>
      </c>
      <c r="E1685" t="str">
        <f>Schools!E1685</f>
        <v>/provider/27/132750</v>
      </c>
      <c r="F1685" t="str">
        <f>Schools!F1685</f>
        <v>154-160 Wednesbury Road, Palfrey, Walsall, West Midlands, WS1 4JJ</v>
      </c>
      <c r="G1685" s="17">
        <f>Schools!G1685</f>
        <v>43139</v>
      </c>
      <c r="H1685">
        <f>Schools!H1685</f>
        <v>2752769</v>
      </c>
      <c r="I1685" t="str">
        <f>Schools!I1685</f>
        <v>2752769.txt</v>
      </c>
      <c r="J1685" t="str">
        <f>Schools!J1685</f>
        <v>https://files.api.ofsted.gov.uk/v1/file/2752769</v>
      </c>
      <c r="K1685" t="str">
        <f>Schools!K1685</f>
        <v>Standard inspection</v>
      </c>
      <c r="L1685" t="b">
        <f t="shared" si="273"/>
        <v>0</v>
      </c>
      <c r="M1685">
        <f t="shared" si="273"/>
        <v>0</v>
      </c>
      <c r="N1685">
        <f t="shared" si="273"/>
        <v>2</v>
      </c>
      <c r="O1685">
        <f t="shared" si="273"/>
        <v>0</v>
      </c>
      <c r="P1685">
        <f t="shared" si="273"/>
        <v>0</v>
      </c>
      <c r="Q1685">
        <f t="shared" si="273"/>
        <v>0</v>
      </c>
      <c r="R1685">
        <f t="shared" si="273"/>
        <v>0</v>
      </c>
      <c r="S1685">
        <f t="shared" si="273"/>
        <v>0</v>
      </c>
      <c r="T1685">
        <f t="shared" si="273"/>
        <v>0</v>
      </c>
      <c r="U1685">
        <f t="shared" si="273"/>
        <v>0</v>
      </c>
      <c r="V1685">
        <f t="shared" si="273"/>
        <v>0</v>
      </c>
      <c r="W1685">
        <f t="shared" si="273"/>
        <v>0</v>
      </c>
      <c r="X1685">
        <f t="shared" si="273"/>
        <v>0</v>
      </c>
      <c r="Y1685">
        <f t="shared" si="274"/>
        <v>0</v>
      </c>
      <c r="Z1685">
        <f t="shared" si="274"/>
        <v>0</v>
      </c>
      <c r="AA1685">
        <f t="shared" si="274"/>
        <v>0</v>
      </c>
      <c r="AB1685">
        <f t="shared" si="274"/>
        <v>0</v>
      </c>
      <c r="AC1685">
        <f t="shared" si="274"/>
        <v>0</v>
      </c>
    </row>
    <row r="1686" spans="1:29">
      <c r="A1686">
        <f>Schools!A1686</f>
        <v>134369</v>
      </c>
      <c r="B1686" t="str">
        <f>Schools!B1686</f>
        <v>Alec Reed Academy</v>
      </c>
      <c r="C1686" t="str">
        <f>Schools!C1686</f>
        <v>Other schools</v>
      </c>
      <c r="D1686">
        <f>Schools!D1686</f>
        <v>0</v>
      </c>
      <c r="E1686" t="str">
        <f>Schools!E1686</f>
        <v>/provider/28/134369</v>
      </c>
      <c r="F1686" t="str">
        <f>Schools!F1686</f>
        <v>Bengarth Road, Northolt, Middlesex, UB5 5LQ</v>
      </c>
      <c r="G1686" s="17">
        <f>Schools!G1686</f>
        <v>43294</v>
      </c>
      <c r="H1686">
        <f>Schools!H1686</f>
        <v>2785579</v>
      </c>
      <c r="I1686" t="str">
        <f>Schools!I1686</f>
        <v>2785579.txt</v>
      </c>
      <c r="J1686" t="str">
        <f>Schools!J1686</f>
        <v>https://files.api.ofsted.gov.uk/v1/file/2785579</v>
      </c>
      <c r="K1686" t="str">
        <f>Schools!K1686</f>
        <v>Short inspection</v>
      </c>
      <c r="L1686" t="b">
        <f t="shared" si="273"/>
        <v>0</v>
      </c>
      <c r="M1686">
        <f t="shared" si="273"/>
        <v>0</v>
      </c>
      <c r="N1686">
        <f t="shared" si="273"/>
        <v>2</v>
      </c>
      <c r="O1686">
        <f t="shared" si="273"/>
        <v>0</v>
      </c>
      <c r="P1686">
        <f t="shared" si="273"/>
        <v>0</v>
      </c>
      <c r="Q1686">
        <f t="shared" si="273"/>
        <v>0</v>
      </c>
      <c r="R1686">
        <f t="shared" si="273"/>
        <v>0</v>
      </c>
      <c r="S1686">
        <f t="shared" si="273"/>
        <v>0</v>
      </c>
      <c r="T1686">
        <f t="shared" si="273"/>
        <v>0</v>
      </c>
      <c r="U1686">
        <f t="shared" si="273"/>
        <v>0</v>
      </c>
      <c r="V1686">
        <f t="shared" si="273"/>
        <v>0</v>
      </c>
      <c r="W1686">
        <f t="shared" si="273"/>
        <v>0</v>
      </c>
      <c r="X1686">
        <f t="shared" si="273"/>
        <v>0</v>
      </c>
      <c r="Y1686">
        <f t="shared" si="274"/>
        <v>0</v>
      </c>
      <c r="Z1686">
        <f t="shared" si="274"/>
        <v>0</v>
      </c>
      <c r="AA1686">
        <f t="shared" si="274"/>
        <v>0</v>
      </c>
      <c r="AB1686">
        <f t="shared" si="274"/>
        <v>0</v>
      </c>
      <c r="AC1686">
        <f t="shared" si="274"/>
        <v>0</v>
      </c>
    </row>
    <row r="1687" spans="1:29">
      <c r="A1687">
        <f>Schools!A1687</f>
        <v>135651</v>
      </c>
      <c r="B1687" t="str">
        <f>Schools!B1687</f>
        <v>New Rickstones Academy</v>
      </c>
      <c r="C1687" t="str">
        <f>Schools!C1687</f>
        <v>Secondary</v>
      </c>
      <c r="D1687" t="str">
        <f>Schools!D1687</f>
        <v>Good</v>
      </c>
      <c r="E1687" t="str">
        <f>Schools!E1687</f>
        <v>/provider/23/135651</v>
      </c>
      <c r="F1687" t="str">
        <f>Schools!F1687</f>
        <v>Conrad Road, Witham, Essex, CM8 2SD</v>
      </c>
      <c r="G1687" s="17">
        <f>Schools!G1687</f>
        <v>43271</v>
      </c>
      <c r="H1687">
        <f>Schools!H1687</f>
        <v>2780645</v>
      </c>
      <c r="I1687" t="str">
        <f>Schools!I1687</f>
        <v>2780645.txt</v>
      </c>
      <c r="J1687" t="str">
        <f>Schools!J1687</f>
        <v>https://files.api.ofsted.gov.uk/v1/file/2780645</v>
      </c>
      <c r="K1687" t="str">
        <f>Schools!K1687</f>
        <v>Full inspection</v>
      </c>
      <c r="L1687" t="b">
        <f t="shared" si="273"/>
        <v>0</v>
      </c>
      <c r="M1687">
        <f t="shared" si="273"/>
        <v>6</v>
      </c>
      <c r="N1687">
        <f t="shared" si="273"/>
        <v>14</v>
      </c>
      <c r="O1687">
        <f t="shared" si="273"/>
        <v>0</v>
      </c>
      <c r="P1687">
        <f t="shared" si="273"/>
        <v>1</v>
      </c>
      <c r="Q1687">
        <f t="shared" si="273"/>
        <v>0</v>
      </c>
      <c r="R1687">
        <f t="shared" si="273"/>
        <v>0</v>
      </c>
      <c r="S1687">
        <f t="shared" si="273"/>
        <v>2</v>
      </c>
      <c r="T1687">
        <f t="shared" si="273"/>
        <v>0</v>
      </c>
      <c r="U1687">
        <f t="shared" si="273"/>
        <v>0</v>
      </c>
      <c r="V1687">
        <f t="shared" si="273"/>
        <v>0</v>
      </c>
      <c r="W1687">
        <f t="shared" si="273"/>
        <v>0</v>
      </c>
      <c r="X1687">
        <f t="shared" si="273"/>
        <v>0</v>
      </c>
      <c r="Y1687">
        <f t="shared" si="274"/>
        <v>1</v>
      </c>
      <c r="Z1687">
        <f t="shared" si="274"/>
        <v>0</v>
      </c>
      <c r="AA1687">
        <f t="shared" si="274"/>
        <v>0</v>
      </c>
      <c r="AB1687">
        <f t="shared" si="274"/>
        <v>0</v>
      </c>
      <c r="AC1687">
        <f t="shared" si="274"/>
        <v>10</v>
      </c>
    </row>
    <row r="1688" spans="1:29">
      <c r="A1688">
        <f>Schools!A1688</f>
        <v>135652</v>
      </c>
      <c r="B1688" t="str">
        <f>Schools!B1688</f>
        <v>Greensward Academy</v>
      </c>
      <c r="C1688" t="str">
        <f>Schools!C1688</f>
        <v>Secondary</v>
      </c>
      <c r="D1688">
        <f>Schools!D1688</f>
        <v>0</v>
      </c>
      <c r="E1688" t="str">
        <f>Schools!E1688</f>
        <v>/provider/23/135652</v>
      </c>
      <c r="F1688" t="str">
        <f>Schools!F1688</f>
        <v>Greensward Lane, Hockley, Essex, SS5 5HG</v>
      </c>
      <c r="G1688" s="17">
        <f>Schools!G1688</f>
        <v>43179</v>
      </c>
      <c r="H1688">
        <f>Schools!H1688</f>
        <v>2762119</v>
      </c>
      <c r="I1688" t="str">
        <f>Schools!I1688</f>
        <v>2762119.txt</v>
      </c>
      <c r="J1688" t="str">
        <f>Schools!J1688</f>
        <v>https://files.api.ofsted.gov.uk/v1/file/2762119</v>
      </c>
      <c r="K1688" t="str">
        <f>Schools!K1688</f>
        <v>Short inspection</v>
      </c>
      <c r="L1688" t="b">
        <f t="shared" si="273"/>
        <v>0</v>
      </c>
      <c r="M1688">
        <f t="shared" si="273"/>
        <v>6</v>
      </c>
      <c r="N1688">
        <f t="shared" si="273"/>
        <v>1</v>
      </c>
      <c r="O1688">
        <f t="shared" si="273"/>
        <v>0</v>
      </c>
      <c r="P1688">
        <f t="shared" si="273"/>
        <v>0</v>
      </c>
      <c r="Q1688">
        <f t="shared" si="273"/>
        <v>0</v>
      </c>
      <c r="R1688">
        <f t="shared" si="273"/>
        <v>0</v>
      </c>
      <c r="S1688">
        <f t="shared" si="273"/>
        <v>0</v>
      </c>
      <c r="T1688">
        <f t="shared" si="273"/>
        <v>0</v>
      </c>
      <c r="U1688">
        <f t="shared" si="273"/>
        <v>0</v>
      </c>
      <c r="V1688">
        <f t="shared" si="273"/>
        <v>0</v>
      </c>
      <c r="W1688">
        <f t="shared" si="273"/>
        <v>0</v>
      </c>
      <c r="X1688">
        <f t="shared" si="273"/>
        <v>0</v>
      </c>
      <c r="Y1688">
        <f t="shared" si="274"/>
        <v>0</v>
      </c>
      <c r="Z1688">
        <f t="shared" si="274"/>
        <v>0</v>
      </c>
      <c r="AA1688">
        <f t="shared" si="274"/>
        <v>0</v>
      </c>
      <c r="AB1688">
        <f t="shared" si="274"/>
        <v>0</v>
      </c>
      <c r="AC1688">
        <f t="shared" si="274"/>
        <v>2</v>
      </c>
    </row>
    <row r="1689" spans="1:29">
      <c r="A1689">
        <f>Schools!A1689</f>
        <v>135653</v>
      </c>
      <c r="B1689" t="str">
        <f>Schools!B1689</f>
        <v>Maltings Academy</v>
      </c>
      <c r="C1689" t="str">
        <f>Schools!C1689</f>
        <v>Secondary</v>
      </c>
      <c r="D1689">
        <f>Schools!D1689</f>
        <v>0</v>
      </c>
      <c r="E1689" t="str">
        <f>Schools!E1689</f>
        <v>/provider/23/135653</v>
      </c>
      <c r="F1689" t="str">
        <f>Schools!F1689</f>
        <v>Spinks Lane, Witham, Essex, CM8 1EP</v>
      </c>
      <c r="G1689" s="17">
        <f>Schools!G1689</f>
        <v>43131</v>
      </c>
      <c r="H1689">
        <f>Schools!H1689</f>
        <v>2750661</v>
      </c>
      <c r="I1689" t="str">
        <f>Schools!I1689</f>
        <v>2750661.txt</v>
      </c>
      <c r="J1689" t="str">
        <f>Schools!J1689</f>
        <v>https://files.api.ofsted.gov.uk/v1/file/2750661</v>
      </c>
      <c r="K1689" t="str">
        <f>Schools!K1689</f>
        <v>Monitoring visit</v>
      </c>
      <c r="L1689" t="b">
        <f t="shared" si="273"/>
        <v>0</v>
      </c>
      <c r="M1689">
        <f t="shared" si="273"/>
        <v>0</v>
      </c>
      <c r="N1689">
        <f t="shared" si="273"/>
        <v>0</v>
      </c>
      <c r="O1689">
        <f t="shared" si="273"/>
        <v>0</v>
      </c>
      <c r="P1689">
        <f t="shared" si="273"/>
        <v>0</v>
      </c>
      <c r="Q1689">
        <f t="shared" si="273"/>
        <v>0</v>
      </c>
      <c r="R1689">
        <f t="shared" si="273"/>
        <v>0</v>
      </c>
      <c r="S1689">
        <f t="shared" si="273"/>
        <v>0</v>
      </c>
      <c r="T1689">
        <f t="shared" si="273"/>
        <v>0</v>
      </c>
      <c r="U1689">
        <f t="shared" si="273"/>
        <v>0</v>
      </c>
      <c r="V1689">
        <f t="shared" si="273"/>
        <v>0</v>
      </c>
      <c r="W1689">
        <f t="shared" si="273"/>
        <v>0</v>
      </c>
      <c r="X1689">
        <f t="shared" si="273"/>
        <v>0</v>
      </c>
      <c r="Y1689">
        <f t="shared" si="274"/>
        <v>0</v>
      </c>
      <c r="Z1689">
        <f t="shared" si="274"/>
        <v>0</v>
      </c>
      <c r="AA1689">
        <f t="shared" si="274"/>
        <v>0</v>
      </c>
      <c r="AB1689">
        <f t="shared" si="274"/>
        <v>0</v>
      </c>
      <c r="AC1689">
        <f t="shared" si="274"/>
        <v>0</v>
      </c>
    </row>
    <row r="1690" spans="1:29">
      <c r="A1690">
        <f>Schools!A1690</f>
        <v>134388</v>
      </c>
      <c r="B1690" t="str">
        <f>Schools!B1690</f>
        <v>Hopewell School (Harmony House)</v>
      </c>
      <c r="C1690" t="str">
        <f>Schools!C1690</f>
        <v>Independent School</v>
      </c>
      <c r="D1690" t="str">
        <f>Schools!D1690</f>
        <v>Requires Improvement</v>
      </c>
      <c r="E1690" t="str">
        <f>Schools!E1690</f>
        <v>/provider/27/134388</v>
      </c>
      <c r="F1690" t="str">
        <f>Schools!F1690</f>
        <v>Harmony House, Baden Powell Close, Dagenham, Essex, RM9 6XN</v>
      </c>
      <c r="G1690" s="17">
        <f>Schools!G1690</f>
        <v>43097</v>
      </c>
      <c r="H1690">
        <f>Schools!H1690</f>
        <v>2745665</v>
      </c>
      <c r="I1690" t="str">
        <f>Schools!I1690</f>
        <v>2745665.txt</v>
      </c>
      <c r="J1690" t="str">
        <f>Schools!J1690</f>
        <v>https://files.api.ofsted.gov.uk/v1/file/2745665</v>
      </c>
      <c r="K1690" t="str">
        <f>Schools!K1690</f>
        <v>Standard inspection</v>
      </c>
      <c r="L1690" t="b">
        <f t="shared" si="273"/>
        <v>0</v>
      </c>
      <c r="M1690">
        <f t="shared" si="273"/>
        <v>6</v>
      </c>
      <c r="N1690">
        <f t="shared" si="273"/>
        <v>3</v>
      </c>
      <c r="O1690">
        <f t="shared" si="273"/>
        <v>0</v>
      </c>
      <c r="P1690">
        <f t="shared" si="273"/>
        <v>1</v>
      </c>
      <c r="Q1690">
        <f t="shared" si="273"/>
        <v>0</v>
      </c>
      <c r="R1690">
        <f t="shared" si="273"/>
        <v>0</v>
      </c>
      <c r="S1690">
        <f t="shared" si="273"/>
        <v>0</v>
      </c>
      <c r="T1690">
        <f t="shared" si="273"/>
        <v>0</v>
      </c>
      <c r="U1690">
        <f t="shared" si="273"/>
        <v>0</v>
      </c>
      <c r="V1690">
        <f t="shared" si="273"/>
        <v>0</v>
      </c>
      <c r="W1690">
        <f t="shared" si="273"/>
        <v>0</v>
      </c>
      <c r="X1690">
        <f t="shared" si="273"/>
        <v>0</v>
      </c>
      <c r="Y1690">
        <f t="shared" si="274"/>
        <v>0</v>
      </c>
      <c r="Z1690">
        <f t="shared" si="274"/>
        <v>0</v>
      </c>
      <c r="AA1690">
        <f t="shared" si="274"/>
        <v>0</v>
      </c>
      <c r="AB1690">
        <f t="shared" si="274"/>
        <v>0</v>
      </c>
      <c r="AC1690">
        <f t="shared" si="274"/>
        <v>2</v>
      </c>
    </row>
    <row r="1691" spans="1:29">
      <c r="A1691">
        <f>Schools!A1691</f>
        <v>135662</v>
      </c>
      <c r="B1691" t="str">
        <f>Schools!B1691</f>
        <v>The Hereford Academy</v>
      </c>
      <c r="C1691" t="str">
        <f>Schools!C1691</f>
        <v>Secondary</v>
      </c>
      <c r="D1691">
        <f>Schools!D1691</f>
        <v>0</v>
      </c>
      <c r="E1691" t="str">
        <f>Schools!E1691</f>
        <v>/provider/23/135662</v>
      </c>
      <c r="F1691" t="str">
        <f>Schools!F1691</f>
        <v>Marlbrook Road, Redhill, Hereford, Herefordshire, HR2 7NG</v>
      </c>
      <c r="G1691" s="17">
        <f>Schools!G1691</f>
        <v>43158</v>
      </c>
      <c r="H1691">
        <f>Schools!H1691</f>
        <v>2756697</v>
      </c>
      <c r="I1691" t="str">
        <f>Schools!I1691</f>
        <v>2756697.txt</v>
      </c>
      <c r="J1691" t="str">
        <f>Schools!J1691</f>
        <v>https://files.api.ofsted.gov.uk/v1/file/2756697</v>
      </c>
      <c r="K1691" t="str">
        <f>Schools!K1691</f>
        <v>Monitoring visit</v>
      </c>
      <c r="L1691" t="b">
        <f t="shared" si="273"/>
        <v>0</v>
      </c>
      <c r="M1691">
        <f t="shared" si="273"/>
        <v>1</v>
      </c>
      <c r="N1691">
        <f t="shared" si="273"/>
        <v>3</v>
      </c>
      <c r="O1691">
        <f t="shared" si="273"/>
        <v>0</v>
      </c>
      <c r="P1691">
        <f t="shared" si="273"/>
        <v>0</v>
      </c>
      <c r="Q1691">
        <f t="shared" si="273"/>
        <v>0</v>
      </c>
      <c r="R1691">
        <f t="shared" si="273"/>
        <v>0</v>
      </c>
      <c r="S1691">
        <f t="shared" si="273"/>
        <v>0</v>
      </c>
      <c r="T1691">
        <f t="shared" si="273"/>
        <v>0</v>
      </c>
      <c r="U1691">
        <f t="shared" si="273"/>
        <v>0</v>
      </c>
      <c r="V1691">
        <f t="shared" si="273"/>
        <v>0</v>
      </c>
      <c r="W1691">
        <f t="shared" si="273"/>
        <v>0</v>
      </c>
      <c r="X1691">
        <f t="shared" si="273"/>
        <v>0</v>
      </c>
      <c r="Y1691">
        <f t="shared" si="274"/>
        <v>0</v>
      </c>
      <c r="Z1691">
        <f t="shared" si="274"/>
        <v>0</v>
      </c>
      <c r="AA1691">
        <f t="shared" si="274"/>
        <v>0</v>
      </c>
      <c r="AB1691">
        <f t="shared" si="274"/>
        <v>0</v>
      </c>
      <c r="AC1691">
        <f t="shared" si="274"/>
        <v>0</v>
      </c>
    </row>
    <row r="1692" spans="1:29">
      <c r="A1692">
        <f>Schools!A1692</f>
        <v>135663</v>
      </c>
      <c r="B1692" t="str">
        <f>Schools!B1692</f>
        <v>Oasis Academy John Williams</v>
      </c>
      <c r="C1692" t="str">
        <f>Schools!C1692</f>
        <v>Secondary</v>
      </c>
      <c r="D1692">
        <f>Schools!D1692</f>
        <v>0</v>
      </c>
      <c r="E1692" t="str">
        <f>Schools!E1692</f>
        <v>/provider/23/135663</v>
      </c>
      <c r="F1692" t="str">
        <f>Schools!F1692</f>
        <v>Petherton Road, Hengrove, Bristol, BS14 9BU</v>
      </c>
      <c r="G1692" s="17">
        <f>Schools!G1692</f>
        <v>43012</v>
      </c>
      <c r="H1692">
        <f>Schools!H1692</f>
        <v>2728347</v>
      </c>
      <c r="I1692" t="str">
        <f>Schools!I1692</f>
        <v>2728347.txt</v>
      </c>
      <c r="J1692" t="str">
        <f>Schools!J1692</f>
        <v>https://files.api.ofsted.gov.uk/v1/file/2728347</v>
      </c>
      <c r="K1692" t="str">
        <f>Schools!K1692</f>
        <v>Short inspection</v>
      </c>
      <c r="L1692" t="b">
        <f t="shared" ref="L1692:AA1701" si="275">VLOOKUP($A1692,rMentions,COLUMN()-9,FALSE)</f>
        <v>0</v>
      </c>
      <c r="M1692">
        <f t="shared" si="275"/>
        <v>2</v>
      </c>
      <c r="N1692">
        <f t="shared" si="275"/>
        <v>2</v>
      </c>
      <c r="O1692">
        <f t="shared" si="275"/>
        <v>0</v>
      </c>
      <c r="P1692">
        <f t="shared" si="275"/>
        <v>0</v>
      </c>
      <c r="Q1692">
        <f t="shared" si="275"/>
        <v>0</v>
      </c>
      <c r="R1692">
        <f t="shared" si="275"/>
        <v>0</v>
      </c>
      <c r="S1692">
        <f t="shared" si="275"/>
        <v>1</v>
      </c>
      <c r="T1692">
        <f t="shared" si="275"/>
        <v>0</v>
      </c>
      <c r="U1692">
        <f t="shared" si="275"/>
        <v>0</v>
      </c>
      <c r="V1692">
        <f t="shared" si="275"/>
        <v>0</v>
      </c>
      <c r="W1692">
        <f t="shared" si="275"/>
        <v>0</v>
      </c>
      <c r="X1692">
        <f t="shared" si="275"/>
        <v>0</v>
      </c>
      <c r="Y1692">
        <f t="shared" si="275"/>
        <v>0</v>
      </c>
      <c r="Z1692">
        <f t="shared" si="275"/>
        <v>0</v>
      </c>
      <c r="AA1692">
        <f t="shared" si="275"/>
        <v>0</v>
      </c>
      <c r="AB1692">
        <f t="shared" si="274"/>
        <v>0</v>
      </c>
      <c r="AC1692">
        <f t="shared" si="274"/>
        <v>3</v>
      </c>
    </row>
    <row r="1693" spans="1:29">
      <c r="A1693">
        <f>Schools!A1693</f>
        <v>135665</v>
      </c>
      <c r="B1693" t="str">
        <f>Schools!B1693</f>
        <v>The Milton Keynes Academy</v>
      </c>
      <c r="C1693" t="str">
        <f>Schools!C1693</f>
        <v>Secondary</v>
      </c>
      <c r="D1693">
        <f>Schools!D1693</f>
        <v>0</v>
      </c>
      <c r="E1693" t="str">
        <f>Schools!E1693</f>
        <v>/provider/23/135665</v>
      </c>
      <c r="F1693" t="str">
        <f>Schools!F1693</f>
        <v>Fulwoods Drive, Milton Keynes, Buckinghamshire, MK6 5LA</v>
      </c>
      <c r="G1693" s="17">
        <f>Schools!G1693</f>
        <v>43049</v>
      </c>
      <c r="H1693">
        <f>Schools!H1693</f>
        <v>2736125</v>
      </c>
      <c r="I1693" t="str">
        <f>Schools!I1693</f>
        <v>2736125.txt</v>
      </c>
      <c r="J1693" t="str">
        <f>Schools!J1693</f>
        <v>https://files.api.ofsted.gov.uk/v1/file/2736125</v>
      </c>
      <c r="K1693" t="str">
        <f>Schools!K1693</f>
        <v>Short inspection</v>
      </c>
      <c r="L1693" t="b">
        <f t="shared" si="275"/>
        <v>0</v>
      </c>
      <c r="M1693">
        <f t="shared" si="275"/>
        <v>0</v>
      </c>
      <c r="N1693">
        <f t="shared" si="275"/>
        <v>7</v>
      </c>
      <c r="O1693">
        <f t="shared" si="275"/>
        <v>0</v>
      </c>
      <c r="P1693">
        <f t="shared" si="275"/>
        <v>0</v>
      </c>
      <c r="Q1693">
        <f t="shared" si="275"/>
        <v>0</v>
      </c>
      <c r="R1693">
        <f t="shared" si="275"/>
        <v>0</v>
      </c>
      <c r="S1693">
        <f t="shared" si="275"/>
        <v>0</v>
      </c>
      <c r="T1693">
        <f t="shared" si="275"/>
        <v>0</v>
      </c>
      <c r="U1693">
        <f t="shared" si="275"/>
        <v>0</v>
      </c>
      <c r="V1693">
        <f t="shared" si="275"/>
        <v>0</v>
      </c>
      <c r="W1693">
        <f t="shared" si="275"/>
        <v>0</v>
      </c>
      <c r="X1693">
        <f t="shared" si="275"/>
        <v>0</v>
      </c>
      <c r="Y1693">
        <f t="shared" si="274"/>
        <v>0</v>
      </c>
      <c r="Z1693">
        <f t="shared" si="274"/>
        <v>0</v>
      </c>
      <c r="AA1693">
        <f t="shared" si="274"/>
        <v>0</v>
      </c>
      <c r="AB1693">
        <f t="shared" si="274"/>
        <v>0</v>
      </c>
      <c r="AC1693">
        <f t="shared" si="274"/>
        <v>7</v>
      </c>
    </row>
    <row r="1694" spans="1:29">
      <c r="A1694">
        <f>Schools!A1694</f>
        <v>132774</v>
      </c>
      <c r="B1694" t="str">
        <f>Schools!B1694</f>
        <v>Carmel Christian School</v>
      </c>
      <c r="C1694" t="str">
        <f>Schools!C1694</f>
        <v>Independent School</v>
      </c>
      <c r="D1694" t="str">
        <f>Schools!D1694</f>
        <v>Requires Improvement</v>
      </c>
      <c r="E1694" t="str">
        <f>Schools!E1694</f>
        <v>/provider/27/132774</v>
      </c>
      <c r="F1694" t="str">
        <f>Schools!F1694</f>
        <v>817A Bath Road, Brislington, Bristol, BS4 5NL</v>
      </c>
      <c r="G1694" s="17">
        <f>Schools!G1694</f>
        <v>43171</v>
      </c>
      <c r="H1694">
        <f>Schools!H1694</f>
        <v>2760197</v>
      </c>
      <c r="I1694" t="str">
        <f>Schools!I1694</f>
        <v>2760197.txt</v>
      </c>
      <c r="J1694" t="str">
        <f>Schools!J1694</f>
        <v>https://files.api.ofsted.gov.uk/v1/file/2760197</v>
      </c>
      <c r="K1694" t="str">
        <f>Schools!K1694</f>
        <v>Additional inspection</v>
      </c>
      <c r="L1694" t="b">
        <f t="shared" si="275"/>
        <v>0</v>
      </c>
      <c r="M1694">
        <f t="shared" si="275"/>
        <v>0</v>
      </c>
      <c r="N1694">
        <f t="shared" si="275"/>
        <v>0</v>
      </c>
      <c r="O1694">
        <f t="shared" si="275"/>
        <v>0</v>
      </c>
      <c r="P1694">
        <f t="shared" si="275"/>
        <v>0</v>
      </c>
      <c r="Q1694">
        <f t="shared" si="275"/>
        <v>0</v>
      </c>
      <c r="R1694">
        <f t="shared" si="275"/>
        <v>0</v>
      </c>
      <c r="S1694">
        <f t="shared" si="275"/>
        <v>0</v>
      </c>
      <c r="T1694">
        <f t="shared" si="275"/>
        <v>0</v>
      </c>
      <c r="U1694">
        <f t="shared" si="275"/>
        <v>0</v>
      </c>
      <c r="V1694">
        <f t="shared" si="275"/>
        <v>0</v>
      </c>
      <c r="W1694">
        <f t="shared" si="275"/>
        <v>0</v>
      </c>
      <c r="X1694">
        <f t="shared" si="275"/>
        <v>0</v>
      </c>
      <c r="Y1694">
        <f t="shared" si="274"/>
        <v>0</v>
      </c>
      <c r="Z1694">
        <f t="shared" si="274"/>
        <v>0</v>
      </c>
      <c r="AA1694">
        <f t="shared" si="274"/>
        <v>0</v>
      </c>
      <c r="AB1694">
        <f t="shared" si="274"/>
        <v>0</v>
      </c>
      <c r="AC1694">
        <f t="shared" si="274"/>
        <v>1</v>
      </c>
    </row>
    <row r="1695" spans="1:29">
      <c r="A1695">
        <f>Schools!A1695</f>
        <v>134402</v>
      </c>
      <c r="B1695" t="str">
        <f>Schools!B1695</f>
        <v>Right Choice Independent Special School</v>
      </c>
      <c r="C1695" t="str">
        <f>Schools!C1695</f>
        <v>Independent School</v>
      </c>
      <c r="D1695" t="str">
        <f>Schools!D1695</f>
        <v>Good</v>
      </c>
      <c r="E1695" t="str">
        <f>Schools!E1695</f>
        <v>/provider/27/134402</v>
      </c>
      <c r="F1695" t="str">
        <f>Schools!F1695</f>
        <v>First Floor, 1-4 Beresford Square, Woolwich, London, SE18 6BB</v>
      </c>
      <c r="G1695" s="17">
        <f>Schools!G1695</f>
        <v>43285</v>
      </c>
      <c r="H1695">
        <f>Schools!H1695</f>
        <v>2783505</v>
      </c>
      <c r="I1695" t="str">
        <f>Schools!I1695</f>
        <v>2783505.txt</v>
      </c>
      <c r="J1695" t="str">
        <f>Schools!J1695</f>
        <v>https://files.api.ofsted.gov.uk/v1/file/2783505</v>
      </c>
      <c r="K1695" t="str">
        <f>Schools!K1695</f>
        <v>Standard inspection</v>
      </c>
      <c r="L1695" t="b">
        <f t="shared" si="275"/>
        <v>0</v>
      </c>
      <c r="M1695">
        <f t="shared" si="275"/>
        <v>1</v>
      </c>
      <c r="N1695">
        <f t="shared" si="275"/>
        <v>5</v>
      </c>
      <c r="O1695">
        <f t="shared" si="275"/>
        <v>0</v>
      </c>
      <c r="P1695">
        <f t="shared" si="275"/>
        <v>0</v>
      </c>
      <c r="Q1695">
        <f t="shared" si="275"/>
        <v>0</v>
      </c>
      <c r="R1695">
        <f t="shared" si="275"/>
        <v>0</v>
      </c>
      <c r="S1695">
        <f t="shared" si="275"/>
        <v>0</v>
      </c>
      <c r="T1695">
        <f t="shared" si="275"/>
        <v>0</v>
      </c>
      <c r="U1695">
        <f t="shared" si="275"/>
        <v>0</v>
      </c>
      <c r="V1695">
        <f t="shared" si="275"/>
        <v>0</v>
      </c>
      <c r="W1695">
        <f t="shared" si="275"/>
        <v>0</v>
      </c>
      <c r="X1695">
        <f t="shared" si="275"/>
        <v>0</v>
      </c>
      <c r="Y1695">
        <f t="shared" si="274"/>
        <v>0</v>
      </c>
      <c r="Z1695">
        <f t="shared" si="274"/>
        <v>0</v>
      </c>
      <c r="AA1695">
        <f t="shared" si="274"/>
        <v>0</v>
      </c>
      <c r="AB1695">
        <f t="shared" si="274"/>
        <v>2</v>
      </c>
      <c r="AC1695">
        <f t="shared" si="274"/>
        <v>5</v>
      </c>
    </row>
    <row r="1696" spans="1:29">
      <c r="A1696">
        <f>Schools!A1696</f>
        <v>132776</v>
      </c>
      <c r="B1696" t="str">
        <f>Schools!B1696</f>
        <v>CACFO UK Education Centre</v>
      </c>
      <c r="C1696" t="str">
        <f>Schools!C1696</f>
        <v>Independent School</v>
      </c>
      <c r="D1696">
        <f>Schools!D1696</f>
        <v>0</v>
      </c>
      <c r="E1696" t="str">
        <f>Schools!E1696</f>
        <v>/provider/27/132776</v>
      </c>
      <c r="F1696" t="str">
        <f>Schools!F1696</f>
        <v>40 Northwood Road, Thornton Heath, Surrey, CR7 8HQ</v>
      </c>
      <c r="G1696" s="17">
        <f>Schools!G1696</f>
        <v>43250</v>
      </c>
      <c r="H1696">
        <f>Schools!H1696</f>
        <v>2776305</v>
      </c>
      <c r="I1696" t="str">
        <f>Schools!I1696</f>
        <v>2776305.txt</v>
      </c>
      <c r="J1696" t="str">
        <f>Schools!J1696</f>
        <v>https://files.api.ofsted.gov.uk/v1/file/2776305</v>
      </c>
      <c r="K1696" t="str">
        <f>Schools!K1696</f>
        <v>Additional inspection</v>
      </c>
      <c r="L1696" t="b">
        <f t="shared" si="275"/>
        <v>0</v>
      </c>
      <c r="M1696">
        <f t="shared" si="275"/>
        <v>0</v>
      </c>
      <c r="N1696">
        <f t="shared" si="275"/>
        <v>0</v>
      </c>
      <c r="O1696">
        <f t="shared" si="275"/>
        <v>0</v>
      </c>
      <c r="P1696">
        <f t="shared" si="275"/>
        <v>0</v>
      </c>
      <c r="Q1696">
        <f t="shared" si="275"/>
        <v>0</v>
      </c>
      <c r="R1696">
        <f t="shared" si="275"/>
        <v>0</v>
      </c>
      <c r="S1696">
        <f t="shared" si="275"/>
        <v>0</v>
      </c>
      <c r="T1696">
        <f t="shared" si="275"/>
        <v>0</v>
      </c>
      <c r="U1696">
        <f t="shared" si="275"/>
        <v>0</v>
      </c>
      <c r="V1696">
        <f t="shared" si="275"/>
        <v>0</v>
      </c>
      <c r="W1696">
        <f t="shared" si="275"/>
        <v>0</v>
      </c>
      <c r="X1696">
        <f t="shared" si="275"/>
        <v>0</v>
      </c>
      <c r="Y1696">
        <f t="shared" si="274"/>
        <v>0</v>
      </c>
      <c r="Z1696">
        <f t="shared" si="274"/>
        <v>0</v>
      </c>
      <c r="AA1696">
        <f t="shared" si="274"/>
        <v>0</v>
      </c>
      <c r="AB1696">
        <f t="shared" si="274"/>
        <v>0</v>
      </c>
      <c r="AC1696">
        <f t="shared" si="274"/>
        <v>0</v>
      </c>
    </row>
    <row r="1697" spans="1:29">
      <c r="A1697">
        <f>Schools!A1697</f>
        <v>135670</v>
      </c>
      <c r="B1697" t="str">
        <f>Schools!B1697</f>
        <v>The Tutorial Foundation</v>
      </c>
      <c r="C1697" t="str">
        <f>Schools!C1697</f>
        <v>Independent School</v>
      </c>
      <c r="D1697" t="str">
        <f>Schools!D1697</f>
        <v>Good</v>
      </c>
      <c r="E1697" t="str">
        <f>Schools!E1697</f>
        <v>/provider/27/135670</v>
      </c>
      <c r="F1697" t="str">
        <f>Schools!F1697</f>
        <v>76 Freelands Road, Bromley, Kent, BR1 3HY</v>
      </c>
      <c r="G1697" s="17">
        <f>Schools!G1697</f>
        <v>43126</v>
      </c>
      <c r="H1697">
        <f>Schools!H1697</f>
        <v>2749771</v>
      </c>
      <c r="I1697" t="str">
        <f>Schools!I1697</f>
        <v>2749771.txt</v>
      </c>
      <c r="J1697" t="str">
        <f>Schools!J1697</f>
        <v>https://files.api.ofsted.gov.uk/v1/file/2749771</v>
      </c>
      <c r="K1697" t="str">
        <f>Schools!K1697</f>
        <v>Standard inspection</v>
      </c>
      <c r="L1697" t="b">
        <f t="shared" si="275"/>
        <v>0</v>
      </c>
      <c r="M1697">
        <f t="shared" si="275"/>
        <v>1</v>
      </c>
      <c r="N1697">
        <f t="shared" si="275"/>
        <v>2</v>
      </c>
      <c r="O1697">
        <f t="shared" si="275"/>
        <v>0</v>
      </c>
      <c r="P1697">
        <f t="shared" si="275"/>
        <v>0</v>
      </c>
      <c r="Q1697">
        <f t="shared" si="275"/>
        <v>0</v>
      </c>
      <c r="R1697">
        <f t="shared" si="275"/>
        <v>0</v>
      </c>
      <c r="S1697">
        <f t="shared" si="275"/>
        <v>0</v>
      </c>
      <c r="T1697">
        <f t="shared" si="275"/>
        <v>0</v>
      </c>
      <c r="U1697">
        <f t="shared" si="275"/>
        <v>0</v>
      </c>
      <c r="V1697">
        <f t="shared" si="275"/>
        <v>0</v>
      </c>
      <c r="W1697">
        <f t="shared" si="275"/>
        <v>0</v>
      </c>
      <c r="X1697">
        <f t="shared" si="275"/>
        <v>0</v>
      </c>
      <c r="Y1697">
        <f t="shared" si="274"/>
        <v>0</v>
      </c>
      <c r="Z1697">
        <f t="shared" si="274"/>
        <v>0</v>
      </c>
      <c r="AA1697">
        <f t="shared" si="274"/>
        <v>0</v>
      </c>
      <c r="AB1697">
        <f t="shared" si="274"/>
        <v>0</v>
      </c>
      <c r="AC1697">
        <f t="shared" si="274"/>
        <v>2</v>
      </c>
    </row>
    <row r="1698" spans="1:29">
      <c r="A1698">
        <f>Schools!A1698</f>
        <v>135672</v>
      </c>
      <c r="B1698" t="str">
        <f>Schools!B1698</f>
        <v>The Steiner Academy Hereford</v>
      </c>
      <c r="C1698" t="str">
        <f>Schools!C1698</f>
        <v>Other schools</v>
      </c>
      <c r="D1698">
        <f>Schools!D1698</f>
        <v>0</v>
      </c>
      <c r="E1698" t="str">
        <f>Schools!E1698</f>
        <v>/provider/28/135672</v>
      </c>
      <c r="F1698" t="str">
        <f>Schools!F1698</f>
        <v>Much Dewchurch, Hereford, Herefordshire, HR2 8DL</v>
      </c>
      <c r="G1698" s="17">
        <f>Schools!G1698</f>
        <v>43210</v>
      </c>
      <c r="H1698">
        <f>Schools!H1698</f>
        <v>2768621</v>
      </c>
      <c r="I1698" t="str">
        <f>Schools!I1698</f>
        <v>2768621.txt</v>
      </c>
      <c r="J1698" t="str">
        <f>Schools!J1698</f>
        <v>https://files.api.ofsted.gov.uk/v1/file/2768621</v>
      </c>
      <c r="K1698" t="str">
        <f>Schools!K1698</f>
        <v>Short inspection</v>
      </c>
      <c r="L1698" t="b">
        <f t="shared" si="275"/>
        <v>0</v>
      </c>
      <c r="M1698">
        <f t="shared" si="275"/>
        <v>1</v>
      </c>
      <c r="N1698">
        <f t="shared" si="275"/>
        <v>2</v>
      </c>
      <c r="O1698">
        <f t="shared" si="275"/>
        <v>0</v>
      </c>
      <c r="P1698">
        <f t="shared" si="275"/>
        <v>0</v>
      </c>
      <c r="Q1698">
        <f t="shared" si="275"/>
        <v>0</v>
      </c>
      <c r="R1698">
        <f t="shared" si="275"/>
        <v>0</v>
      </c>
      <c r="S1698">
        <f t="shared" si="275"/>
        <v>0</v>
      </c>
      <c r="T1698">
        <f t="shared" si="275"/>
        <v>0</v>
      </c>
      <c r="U1698">
        <f t="shared" si="275"/>
        <v>0</v>
      </c>
      <c r="V1698">
        <f t="shared" si="275"/>
        <v>0</v>
      </c>
      <c r="W1698">
        <f t="shared" si="275"/>
        <v>0</v>
      </c>
      <c r="X1698">
        <f t="shared" si="275"/>
        <v>0</v>
      </c>
      <c r="Y1698">
        <f t="shared" ref="Y1698:AC1713" si="276">VLOOKUP($A1698,rMentions,COLUMN()-9,FALSE)</f>
        <v>0</v>
      </c>
      <c r="Z1698">
        <f t="shared" si="276"/>
        <v>0</v>
      </c>
      <c r="AA1698">
        <f t="shared" si="276"/>
        <v>0</v>
      </c>
      <c r="AB1698">
        <f t="shared" si="276"/>
        <v>1</v>
      </c>
      <c r="AC1698">
        <f t="shared" si="276"/>
        <v>3</v>
      </c>
    </row>
    <row r="1699" spans="1:29">
      <c r="A1699">
        <f>Schools!A1699</f>
        <v>135673</v>
      </c>
      <c r="B1699" t="str">
        <f>Schools!B1699</f>
        <v>Phoenix Academy</v>
      </c>
      <c r="C1699" t="str">
        <f>Schools!C1699</f>
        <v>Independent School</v>
      </c>
      <c r="D1699">
        <f>Schools!D1699</f>
        <v>0</v>
      </c>
      <c r="E1699" t="str">
        <f>Schools!E1699</f>
        <v>/provider/27/135673</v>
      </c>
      <c r="F1699" t="str">
        <f>Schools!F1699</f>
        <v>Brook Farm, Newton Road, North Petherton, Somerset, TA6 6NA</v>
      </c>
      <c r="G1699" s="17">
        <f>Schools!G1699</f>
        <v>43061</v>
      </c>
      <c r="H1699">
        <f>Schools!H1699</f>
        <v>2738341</v>
      </c>
      <c r="I1699" t="str">
        <f>Schools!I1699</f>
        <v>2738341.txt</v>
      </c>
      <c r="J1699" t="str">
        <f>Schools!J1699</f>
        <v>https://files.api.ofsted.gov.uk/v1/file/2738341</v>
      </c>
      <c r="K1699" t="str">
        <f>Schools!K1699</f>
        <v>Additional inspection</v>
      </c>
      <c r="L1699" t="b">
        <f t="shared" si="275"/>
        <v>0</v>
      </c>
      <c r="M1699">
        <f t="shared" si="275"/>
        <v>2</v>
      </c>
      <c r="N1699">
        <f t="shared" si="275"/>
        <v>2</v>
      </c>
      <c r="O1699">
        <f t="shared" si="275"/>
        <v>0</v>
      </c>
      <c r="P1699">
        <f t="shared" si="275"/>
        <v>0</v>
      </c>
      <c r="Q1699">
        <f t="shared" si="275"/>
        <v>0</v>
      </c>
      <c r="R1699">
        <f t="shared" si="275"/>
        <v>0</v>
      </c>
      <c r="S1699">
        <f t="shared" si="275"/>
        <v>0</v>
      </c>
      <c r="T1699">
        <f t="shared" si="275"/>
        <v>0</v>
      </c>
      <c r="U1699">
        <f t="shared" si="275"/>
        <v>0</v>
      </c>
      <c r="V1699">
        <f t="shared" si="275"/>
        <v>0</v>
      </c>
      <c r="W1699">
        <f t="shared" si="275"/>
        <v>0</v>
      </c>
      <c r="X1699">
        <f t="shared" si="275"/>
        <v>0</v>
      </c>
      <c r="Y1699">
        <f t="shared" si="276"/>
        <v>0</v>
      </c>
      <c r="Z1699">
        <f t="shared" si="276"/>
        <v>0</v>
      </c>
      <c r="AA1699">
        <f t="shared" si="276"/>
        <v>0</v>
      </c>
      <c r="AB1699">
        <f t="shared" si="276"/>
        <v>0</v>
      </c>
      <c r="AC1699">
        <f t="shared" si="276"/>
        <v>2</v>
      </c>
    </row>
    <row r="1700" spans="1:29">
      <c r="A1700">
        <f>Schools!A1700</f>
        <v>134417</v>
      </c>
      <c r="B1700" t="str">
        <f>Schools!B1700</f>
        <v>Azhar Academy Girls School</v>
      </c>
      <c r="C1700" t="str">
        <f>Schools!C1700</f>
        <v>Independent School</v>
      </c>
      <c r="D1700" t="str">
        <f>Schools!D1700</f>
        <v>Good</v>
      </c>
      <c r="E1700" t="str">
        <f>Schools!E1700</f>
        <v>/provider/27/134417</v>
      </c>
      <c r="F1700" t="str">
        <f>Schools!F1700</f>
        <v>235a Romford Road, Forest Gate, London, E7 9HL</v>
      </c>
      <c r="G1700" s="17">
        <f>Schools!G1700</f>
        <v>43220</v>
      </c>
      <c r="H1700">
        <f>Schools!H1700</f>
        <v>2770547</v>
      </c>
      <c r="I1700" t="str">
        <f>Schools!I1700</f>
        <v>2770547.txt</v>
      </c>
      <c r="J1700" t="str">
        <f>Schools!J1700</f>
        <v>https://files.api.ofsted.gov.uk/v1/file/2770547</v>
      </c>
      <c r="K1700" t="str">
        <f>Schools!K1700</f>
        <v>Standard inspection</v>
      </c>
      <c r="L1700" t="b">
        <f t="shared" si="275"/>
        <v>0</v>
      </c>
      <c r="M1700">
        <f t="shared" si="275"/>
        <v>1</v>
      </c>
      <c r="N1700">
        <f t="shared" si="275"/>
        <v>4</v>
      </c>
      <c r="O1700">
        <f t="shared" si="275"/>
        <v>0</v>
      </c>
      <c r="P1700">
        <f t="shared" si="275"/>
        <v>0</v>
      </c>
      <c r="Q1700">
        <f t="shared" si="275"/>
        <v>0</v>
      </c>
      <c r="R1700">
        <f t="shared" si="275"/>
        <v>0</v>
      </c>
      <c r="S1700">
        <f t="shared" si="275"/>
        <v>0</v>
      </c>
      <c r="T1700">
        <f t="shared" si="275"/>
        <v>0</v>
      </c>
      <c r="U1700">
        <f t="shared" si="275"/>
        <v>0</v>
      </c>
      <c r="V1700">
        <f t="shared" si="275"/>
        <v>0</v>
      </c>
      <c r="W1700">
        <f t="shared" si="275"/>
        <v>0</v>
      </c>
      <c r="X1700">
        <f t="shared" si="275"/>
        <v>0</v>
      </c>
      <c r="Y1700">
        <f t="shared" si="276"/>
        <v>0</v>
      </c>
      <c r="Z1700">
        <f t="shared" si="276"/>
        <v>0</v>
      </c>
      <c r="AA1700">
        <f t="shared" si="276"/>
        <v>0</v>
      </c>
      <c r="AB1700">
        <f t="shared" si="276"/>
        <v>1</v>
      </c>
      <c r="AC1700">
        <f t="shared" si="276"/>
        <v>3</v>
      </c>
    </row>
    <row r="1701" spans="1:29">
      <c r="A1701">
        <f>Schools!A1701</f>
        <v>132788</v>
      </c>
      <c r="B1701" t="str">
        <f>Schools!B1701</f>
        <v>The Lloyd Williamson School</v>
      </c>
      <c r="C1701" t="str">
        <f>Schools!C1701</f>
        <v>Independent School</v>
      </c>
      <c r="D1701" t="str">
        <f>Schools!D1701</f>
        <v>Good</v>
      </c>
      <c r="E1701" t="str">
        <f>Schools!E1701</f>
        <v>/provider/27/132788</v>
      </c>
      <c r="F1701" t="str">
        <f>Schools!F1701</f>
        <v>12 Telford Road, London, W10 5SH</v>
      </c>
      <c r="G1701" s="17">
        <f>Schools!G1701</f>
        <v>43067</v>
      </c>
      <c r="H1701">
        <f>Schools!H1701</f>
        <v>2739539</v>
      </c>
      <c r="I1701" t="str">
        <f>Schools!I1701</f>
        <v>2739539.txt</v>
      </c>
      <c r="J1701" t="str">
        <f>Schools!J1701</f>
        <v>https://files.api.ofsted.gov.uk/v1/file/2739539</v>
      </c>
      <c r="K1701" t="str">
        <f>Schools!K1701</f>
        <v>Standard inspection</v>
      </c>
      <c r="L1701" t="b">
        <f t="shared" si="275"/>
        <v>0</v>
      </c>
      <c r="M1701">
        <f t="shared" si="275"/>
        <v>0</v>
      </c>
      <c r="N1701">
        <f t="shared" si="275"/>
        <v>7</v>
      </c>
      <c r="O1701">
        <f t="shared" si="275"/>
        <v>0</v>
      </c>
      <c r="P1701">
        <f t="shared" si="275"/>
        <v>0</v>
      </c>
      <c r="Q1701">
        <f t="shared" si="275"/>
        <v>0</v>
      </c>
      <c r="R1701">
        <f t="shared" si="275"/>
        <v>0</v>
      </c>
      <c r="S1701">
        <f t="shared" si="275"/>
        <v>0</v>
      </c>
      <c r="T1701">
        <f t="shared" si="275"/>
        <v>0</v>
      </c>
      <c r="U1701">
        <f t="shared" si="275"/>
        <v>0</v>
      </c>
      <c r="V1701">
        <f t="shared" si="275"/>
        <v>0</v>
      </c>
      <c r="W1701">
        <f t="shared" si="275"/>
        <v>0</v>
      </c>
      <c r="X1701">
        <f t="shared" si="275"/>
        <v>0</v>
      </c>
      <c r="Y1701">
        <f t="shared" si="276"/>
        <v>0</v>
      </c>
      <c r="Z1701">
        <f t="shared" si="276"/>
        <v>0</v>
      </c>
      <c r="AA1701">
        <f t="shared" si="276"/>
        <v>0</v>
      </c>
      <c r="AB1701">
        <f t="shared" si="276"/>
        <v>0</v>
      </c>
      <c r="AC1701">
        <f t="shared" si="276"/>
        <v>4</v>
      </c>
    </row>
    <row r="1702" spans="1:29">
      <c r="A1702">
        <f>Schools!A1702</f>
        <v>134424</v>
      </c>
      <c r="B1702" t="str">
        <f>Schools!B1702</f>
        <v>The Vine Christian School</v>
      </c>
      <c r="C1702" t="str">
        <f>Schools!C1702</f>
        <v>Independent School</v>
      </c>
      <c r="D1702" t="str">
        <f>Schools!D1702</f>
        <v>Requires Improvement</v>
      </c>
      <c r="E1702" t="str">
        <f>Schools!E1702</f>
        <v>/provider/27/134424</v>
      </c>
      <c r="F1702" t="str">
        <f>Schools!F1702</f>
        <v>Basingstoke Road, Three Mile Cross, Reading, Berkshire, RG7 1HF</v>
      </c>
      <c r="G1702" s="17">
        <f>Schools!G1702</f>
        <v>43053</v>
      </c>
      <c r="H1702">
        <f>Schools!H1702</f>
        <v>2736675</v>
      </c>
      <c r="I1702" t="str">
        <f>Schools!I1702</f>
        <v>2736675.txt</v>
      </c>
      <c r="J1702" t="str">
        <f>Schools!J1702</f>
        <v>https://files.api.ofsted.gov.uk/v1/file/2736675</v>
      </c>
      <c r="K1702" t="str">
        <f>Schools!K1702</f>
        <v>Standard inspection</v>
      </c>
      <c r="L1702" t="b">
        <f t="shared" ref="L1702:AA1711" si="277">VLOOKUP($A1702,rMentions,COLUMN()-9,FALSE)</f>
        <v>0</v>
      </c>
      <c r="M1702">
        <f t="shared" si="277"/>
        <v>3</v>
      </c>
      <c r="N1702">
        <f t="shared" si="277"/>
        <v>4</v>
      </c>
      <c r="O1702">
        <f t="shared" si="277"/>
        <v>1</v>
      </c>
      <c r="P1702">
        <f t="shared" si="277"/>
        <v>0</v>
      </c>
      <c r="Q1702">
        <f t="shared" si="277"/>
        <v>0</v>
      </c>
      <c r="R1702">
        <f t="shared" si="277"/>
        <v>0</v>
      </c>
      <c r="S1702">
        <f t="shared" si="277"/>
        <v>0</v>
      </c>
      <c r="T1702">
        <f t="shared" si="277"/>
        <v>0</v>
      </c>
      <c r="U1702">
        <f t="shared" si="277"/>
        <v>0</v>
      </c>
      <c r="V1702">
        <f t="shared" si="277"/>
        <v>0</v>
      </c>
      <c r="W1702">
        <f t="shared" si="277"/>
        <v>0</v>
      </c>
      <c r="X1702">
        <f t="shared" si="277"/>
        <v>0</v>
      </c>
      <c r="Y1702">
        <f t="shared" si="277"/>
        <v>1</v>
      </c>
      <c r="Z1702">
        <f t="shared" si="277"/>
        <v>1</v>
      </c>
      <c r="AA1702">
        <f t="shared" si="277"/>
        <v>1</v>
      </c>
      <c r="AB1702">
        <f t="shared" si="276"/>
        <v>0</v>
      </c>
      <c r="AC1702">
        <f t="shared" si="276"/>
        <v>1</v>
      </c>
    </row>
    <row r="1703" spans="1:29">
      <c r="A1703">
        <f>Schools!A1703</f>
        <v>134438</v>
      </c>
      <c r="B1703" t="str">
        <f>Schools!B1703</f>
        <v>Lewis Charlton Learning Centre</v>
      </c>
      <c r="C1703" t="str">
        <f>Schools!C1703</f>
        <v>Independent School</v>
      </c>
      <c r="D1703">
        <f>Schools!D1703</f>
        <v>0</v>
      </c>
      <c r="E1703" t="str">
        <f>Schools!E1703</f>
        <v>/provider/27/134438</v>
      </c>
      <c r="F1703" t="str">
        <f>Schools!F1703</f>
        <v>North Street, Ashby De La Zouch, Leicestershire, LE65 1HU</v>
      </c>
      <c r="G1703" s="17">
        <f>Schools!G1703</f>
        <v>43300</v>
      </c>
      <c r="H1703">
        <f>Schools!H1703</f>
        <v>50004511</v>
      </c>
      <c r="I1703" t="str">
        <f>Schools!I1703</f>
        <v>50004511.txt</v>
      </c>
      <c r="J1703" t="str">
        <f>Schools!J1703</f>
        <v>https://files.api.ofsted.gov.uk/v1/file/50004511</v>
      </c>
      <c r="K1703" t="str">
        <f>Schools!K1703</f>
        <v>Additional inspection</v>
      </c>
      <c r="L1703" t="b">
        <f t="shared" si="277"/>
        <v>0</v>
      </c>
      <c r="M1703">
        <f t="shared" si="277"/>
        <v>0</v>
      </c>
      <c r="N1703">
        <f t="shared" si="277"/>
        <v>8</v>
      </c>
      <c r="O1703">
        <f t="shared" si="277"/>
        <v>0</v>
      </c>
      <c r="P1703">
        <f t="shared" si="277"/>
        <v>1</v>
      </c>
      <c r="Q1703">
        <f t="shared" si="277"/>
        <v>0</v>
      </c>
      <c r="R1703">
        <f t="shared" si="277"/>
        <v>0</v>
      </c>
      <c r="S1703">
        <f t="shared" si="277"/>
        <v>0</v>
      </c>
      <c r="T1703">
        <f t="shared" si="277"/>
        <v>0</v>
      </c>
      <c r="U1703">
        <f t="shared" si="277"/>
        <v>0</v>
      </c>
      <c r="V1703">
        <f t="shared" si="277"/>
        <v>0</v>
      </c>
      <c r="W1703">
        <f t="shared" si="277"/>
        <v>0</v>
      </c>
      <c r="X1703">
        <f t="shared" si="277"/>
        <v>0</v>
      </c>
      <c r="Y1703">
        <f t="shared" si="276"/>
        <v>0</v>
      </c>
      <c r="Z1703">
        <f t="shared" si="276"/>
        <v>0</v>
      </c>
      <c r="AA1703">
        <f t="shared" si="276"/>
        <v>0</v>
      </c>
      <c r="AB1703">
        <f t="shared" si="276"/>
        <v>0</v>
      </c>
      <c r="AC1703">
        <f t="shared" si="276"/>
        <v>10</v>
      </c>
    </row>
    <row r="1704" spans="1:29">
      <c r="A1704">
        <f>Schools!A1704</f>
        <v>132797</v>
      </c>
      <c r="B1704" t="str">
        <f>Schools!B1704</f>
        <v>London Islamic School</v>
      </c>
      <c r="C1704" t="str">
        <f>Schools!C1704</f>
        <v>Independent School</v>
      </c>
      <c r="D1704" t="str">
        <f>Schools!D1704</f>
        <v>Good</v>
      </c>
      <c r="E1704" t="str">
        <f>Schools!E1704</f>
        <v>/provider/27/132797</v>
      </c>
      <c r="F1704" t="str">
        <f>Schools!F1704</f>
        <v>18-22 Damien Street, London, E1 2HX</v>
      </c>
      <c r="G1704" s="17">
        <f>Schools!G1704</f>
        <v>43224</v>
      </c>
      <c r="H1704">
        <f>Schools!H1704</f>
        <v>2771551</v>
      </c>
      <c r="I1704" t="str">
        <f>Schools!I1704</f>
        <v>2771551.txt</v>
      </c>
      <c r="J1704" t="str">
        <f>Schools!J1704</f>
        <v>https://files.api.ofsted.gov.uk/v1/file/2771551</v>
      </c>
      <c r="K1704" t="str">
        <f>Schools!K1704</f>
        <v>Standard inspection</v>
      </c>
      <c r="L1704" t="b">
        <f t="shared" si="277"/>
        <v>0</v>
      </c>
      <c r="M1704">
        <f t="shared" si="277"/>
        <v>3</v>
      </c>
      <c r="N1704">
        <f t="shared" si="277"/>
        <v>10</v>
      </c>
      <c r="O1704">
        <f t="shared" si="277"/>
        <v>0</v>
      </c>
      <c r="P1704">
        <f t="shared" si="277"/>
        <v>0</v>
      </c>
      <c r="Q1704">
        <f t="shared" si="277"/>
        <v>0</v>
      </c>
      <c r="R1704">
        <f t="shared" si="277"/>
        <v>0</v>
      </c>
      <c r="S1704">
        <f t="shared" si="277"/>
        <v>0</v>
      </c>
      <c r="T1704">
        <f t="shared" si="277"/>
        <v>0</v>
      </c>
      <c r="U1704">
        <f t="shared" si="277"/>
        <v>0</v>
      </c>
      <c r="V1704">
        <f t="shared" si="277"/>
        <v>0</v>
      </c>
      <c r="W1704">
        <f t="shared" si="277"/>
        <v>0</v>
      </c>
      <c r="X1704">
        <f t="shared" si="277"/>
        <v>0</v>
      </c>
      <c r="Y1704">
        <f t="shared" si="276"/>
        <v>0</v>
      </c>
      <c r="Z1704">
        <f t="shared" si="276"/>
        <v>0</v>
      </c>
      <c r="AA1704">
        <f t="shared" si="276"/>
        <v>0</v>
      </c>
      <c r="AB1704">
        <f t="shared" si="276"/>
        <v>0</v>
      </c>
      <c r="AC1704">
        <f t="shared" si="276"/>
        <v>8</v>
      </c>
    </row>
    <row r="1705" spans="1:29">
      <c r="A1705">
        <f>Schools!A1705</f>
        <v>134440</v>
      </c>
      <c r="B1705" t="str">
        <f>Schools!B1705</f>
        <v>Include Schools Norfolk</v>
      </c>
      <c r="C1705" t="str">
        <f>Schools!C1705</f>
        <v>Independent School</v>
      </c>
      <c r="D1705">
        <f>Schools!D1705</f>
        <v>0</v>
      </c>
      <c r="E1705" t="str">
        <f>Schools!E1705</f>
        <v>/provider/27/134440</v>
      </c>
      <c r="F1705" t="str">
        <f>Schools!F1705</f>
        <v>First floor, 29 Woodcock Road, Norwich, Norfolk, NR3 3UA</v>
      </c>
      <c r="G1705" s="17">
        <f>Schools!G1705</f>
        <v>43269</v>
      </c>
      <c r="H1705">
        <f>Schools!H1705</f>
        <v>2780411</v>
      </c>
      <c r="I1705" t="str">
        <f>Schools!I1705</f>
        <v>2780411.txt</v>
      </c>
      <c r="J1705" t="str">
        <f>Schools!J1705</f>
        <v>https://files.api.ofsted.gov.uk/v1/file/2780411</v>
      </c>
      <c r="K1705" t="str">
        <f>Schools!K1705</f>
        <v>Additional inspection</v>
      </c>
      <c r="L1705" t="b">
        <f t="shared" si="277"/>
        <v>0</v>
      </c>
      <c r="M1705">
        <f t="shared" si="277"/>
        <v>0</v>
      </c>
      <c r="N1705">
        <f t="shared" si="277"/>
        <v>1</v>
      </c>
      <c r="O1705">
        <f t="shared" si="277"/>
        <v>0</v>
      </c>
      <c r="P1705">
        <f t="shared" si="277"/>
        <v>0</v>
      </c>
      <c r="Q1705">
        <f t="shared" si="277"/>
        <v>0</v>
      </c>
      <c r="R1705">
        <f t="shared" si="277"/>
        <v>0</v>
      </c>
      <c r="S1705">
        <f t="shared" si="277"/>
        <v>0</v>
      </c>
      <c r="T1705">
        <f t="shared" si="277"/>
        <v>0</v>
      </c>
      <c r="U1705">
        <f t="shared" si="277"/>
        <v>0</v>
      </c>
      <c r="V1705">
        <f t="shared" si="277"/>
        <v>0</v>
      </c>
      <c r="W1705">
        <f t="shared" si="277"/>
        <v>0</v>
      </c>
      <c r="X1705">
        <f t="shared" si="277"/>
        <v>0</v>
      </c>
      <c r="Y1705">
        <f t="shared" si="276"/>
        <v>0</v>
      </c>
      <c r="Z1705">
        <f t="shared" si="276"/>
        <v>0</v>
      </c>
      <c r="AA1705">
        <f t="shared" si="276"/>
        <v>0</v>
      </c>
      <c r="AB1705">
        <f t="shared" si="276"/>
        <v>0</v>
      </c>
      <c r="AC1705">
        <f t="shared" si="276"/>
        <v>1</v>
      </c>
    </row>
    <row r="1706" spans="1:29">
      <c r="A1706">
        <f>Schools!A1706</f>
        <v>134441</v>
      </c>
      <c r="B1706" t="str">
        <f>Schools!B1706</f>
        <v>Catch22 Include Bristol</v>
      </c>
      <c r="C1706" t="str">
        <f>Schools!C1706</f>
        <v>Independent School</v>
      </c>
      <c r="D1706">
        <f>Schools!D1706</f>
        <v>0</v>
      </c>
      <c r="E1706" t="str">
        <f>Schools!E1706</f>
        <v>/provider/27/134441</v>
      </c>
      <c r="F1706" t="str">
        <f>Schools!F1706</f>
        <v>6-7 Dean Street, St Pauls, Bristol, Avon, BS2 8SF</v>
      </c>
      <c r="G1706" s="17">
        <f>Schools!G1706</f>
        <v>43287</v>
      </c>
      <c r="H1706">
        <f>Schools!H1706</f>
        <v>2784193</v>
      </c>
      <c r="I1706" t="str">
        <f>Schools!I1706</f>
        <v>2784193.txt</v>
      </c>
      <c r="J1706" t="str">
        <f>Schools!J1706</f>
        <v>https://files.api.ofsted.gov.uk/v1/file/2784193</v>
      </c>
      <c r="K1706" t="str">
        <f>Schools!K1706</f>
        <v>Additional inspection</v>
      </c>
      <c r="L1706" t="b">
        <f t="shared" si="277"/>
        <v>0</v>
      </c>
      <c r="M1706">
        <f t="shared" si="277"/>
        <v>2</v>
      </c>
      <c r="N1706">
        <f t="shared" si="277"/>
        <v>1</v>
      </c>
      <c r="O1706">
        <f t="shared" si="277"/>
        <v>0</v>
      </c>
      <c r="P1706">
        <f t="shared" si="277"/>
        <v>0</v>
      </c>
      <c r="Q1706">
        <f t="shared" si="277"/>
        <v>0</v>
      </c>
      <c r="R1706">
        <f t="shared" si="277"/>
        <v>0</v>
      </c>
      <c r="S1706">
        <f t="shared" si="277"/>
        <v>0</v>
      </c>
      <c r="T1706">
        <f t="shared" si="277"/>
        <v>0</v>
      </c>
      <c r="U1706">
        <f t="shared" si="277"/>
        <v>0</v>
      </c>
      <c r="V1706">
        <f t="shared" si="277"/>
        <v>0</v>
      </c>
      <c r="W1706">
        <f t="shared" si="277"/>
        <v>0</v>
      </c>
      <c r="X1706">
        <f t="shared" si="277"/>
        <v>0</v>
      </c>
      <c r="Y1706">
        <f t="shared" si="276"/>
        <v>0</v>
      </c>
      <c r="Z1706">
        <f t="shared" si="276"/>
        <v>0</v>
      </c>
      <c r="AA1706">
        <f t="shared" si="276"/>
        <v>0</v>
      </c>
      <c r="AB1706">
        <f t="shared" si="276"/>
        <v>0</v>
      </c>
      <c r="AC1706">
        <f t="shared" si="276"/>
        <v>0</v>
      </c>
    </row>
    <row r="1707" spans="1:29">
      <c r="A1707">
        <f>Schools!A1707</f>
        <v>135699</v>
      </c>
      <c r="B1707" t="str">
        <f>Schools!B1707</f>
        <v>Luton Pentecostal Church Christian Academy</v>
      </c>
      <c r="C1707" t="str">
        <f>Schools!C1707</f>
        <v>Independent School</v>
      </c>
      <c r="D1707">
        <f>Schools!D1707</f>
        <v>0</v>
      </c>
      <c r="E1707" t="str">
        <f>Schools!E1707</f>
        <v>/provider/27/135699</v>
      </c>
      <c r="F1707" t="str">
        <f>Schools!F1707</f>
        <v>15 Church Street, Luton, Bedfordshire, LU1 3JE</v>
      </c>
      <c r="G1707" s="17">
        <f>Schools!G1707</f>
        <v>43244</v>
      </c>
      <c r="H1707">
        <f>Schools!H1707</f>
        <v>2775599</v>
      </c>
      <c r="I1707" t="str">
        <f>Schools!I1707</f>
        <v>2775599.txt</v>
      </c>
      <c r="J1707" t="str">
        <f>Schools!J1707</f>
        <v>https://files.api.ofsted.gov.uk/v1/file/2775599</v>
      </c>
      <c r="K1707" t="str">
        <f>Schools!K1707</f>
        <v>Additional inspection</v>
      </c>
      <c r="L1707" t="b">
        <f t="shared" si="277"/>
        <v>0</v>
      </c>
      <c r="M1707">
        <f t="shared" si="277"/>
        <v>2</v>
      </c>
      <c r="N1707">
        <f t="shared" si="277"/>
        <v>1</v>
      </c>
      <c r="O1707">
        <f t="shared" si="277"/>
        <v>0</v>
      </c>
      <c r="P1707">
        <f t="shared" si="277"/>
        <v>1</v>
      </c>
      <c r="Q1707">
        <f t="shared" si="277"/>
        <v>0</v>
      </c>
      <c r="R1707">
        <f t="shared" si="277"/>
        <v>0</v>
      </c>
      <c r="S1707">
        <f t="shared" si="277"/>
        <v>0</v>
      </c>
      <c r="T1707">
        <f t="shared" si="277"/>
        <v>0</v>
      </c>
      <c r="U1707">
        <f t="shared" si="277"/>
        <v>0</v>
      </c>
      <c r="V1707">
        <f t="shared" si="277"/>
        <v>0</v>
      </c>
      <c r="W1707">
        <f t="shared" si="277"/>
        <v>0</v>
      </c>
      <c r="X1707">
        <f t="shared" si="277"/>
        <v>0</v>
      </c>
      <c r="Y1707">
        <f t="shared" si="276"/>
        <v>0</v>
      </c>
      <c r="Z1707">
        <f t="shared" si="276"/>
        <v>0</v>
      </c>
      <c r="AA1707">
        <f t="shared" si="276"/>
        <v>0</v>
      </c>
      <c r="AB1707">
        <f t="shared" si="276"/>
        <v>0</v>
      </c>
      <c r="AC1707">
        <f t="shared" si="276"/>
        <v>1</v>
      </c>
    </row>
    <row r="1708" spans="1:29">
      <c r="A1708">
        <f>Schools!A1708</f>
        <v>132848</v>
      </c>
      <c r="B1708" t="str">
        <f>Schools!B1708</f>
        <v>Lantern of Knowledge Secondary School</v>
      </c>
      <c r="C1708" t="str">
        <f>Schools!C1708</f>
        <v>Independent School</v>
      </c>
      <c r="D1708" t="str">
        <f>Schools!D1708</f>
        <v>Requires Improvement</v>
      </c>
      <c r="E1708" t="str">
        <f>Schools!E1708</f>
        <v>/provider/27/132848</v>
      </c>
      <c r="F1708" t="str">
        <f>Schools!F1708</f>
        <v>30-36 Lindley Road, Leyton, London, E10 6QT</v>
      </c>
      <c r="G1708" s="17">
        <f>Schools!G1708</f>
        <v>43129</v>
      </c>
      <c r="H1708">
        <f>Schools!H1708</f>
        <v>2750159</v>
      </c>
      <c r="I1708" t="str">
        <f>Schools!I1708</f>
        <v>2750159.txt</v>
      </c>
      <c r="J1708" t="str">
        <f>Schools!J1708</f>
        <v>https://files.api.ofsted.gov.uk/v1/file/2750159</v>
      </c>
      <c r="K1708" t="str">
        <f>Schools!K1708</f>
        <v>Standard inspection</v>
      </c>
      <c r="L1708" t="b">
        <f t="shared" si="277"/>
        <v>0</v>
      </c>
      <c r="M1708">
        <f t="shared" si="277"/>
        <v>0</v>
      </c>
      <c r="N1708">
        <f t="shared" si="277"/>
        <v>6</v>
      </c>
      <c r="O1708">
        <f t="shared" si="277"/>
        <v>0</v>
      </c>
      <c r="P1708">
        <f t="shared" si="277"/>
        <v>0</v>
      </c>
      <c r="Q1708">
        <f t="shared" si="277"/>
        <v>0</v>
      </c>
      <c r="R1708">
        <f t="shared" si="277"/>
        <v>0</v>
      </c>
      <c r="S1708">
        <f t="shared" si="277"/>
        <v>0</v>
      </c>
      <c r="T1708">
        <f t="shared" si="277"/>
        <v>0</v>
      </c>
      <c r="U1708">
        <f t="shared" si="277"/>
        <v>0</v>
      </c>
      <c r="V1708">
        <f t="shared" si="277"/>
        <v>0</v>
      </c>
      <c r="W1708">
        <f t="shared" si="277"/>
        <v>0</v>
      </c>
      <c r="X1708">
        <f t="shared" si="277"/>
        <v>0</v>
      </c>
      <c r="Y1708">
        <f t="shared" si="276"/>
        <v>0</v>
      </c>
      <c r="Z1708">
        <f t="shared" si="276"/>
        <v>0</v>
      </c>
      <c r="AA1708">
        <f t="shared" si="276"/>
        <v>0</v>
      </c>
      <c r="AB1708">
        <f t="shared" si="276"/>
        <v>0</v>
      </c>
      <c r="AC1708">
        <f t="shared" si="276"/>
        <v>5</v>
      </c>
    </row>
    <row r="1709" spans="1:29">
      <c r="A1709">
        <f>Schools!A1709</f>
        <v>135735</v>
      </c>
      <c r="B1709" t="str">
        <f>Schools!B1709</f>
        <v>Inaura School</v>
      </c>
      <c r="C1709" t="str">
        <f>Schools!C1709</f>
        <v>Independent School</v>
      </c>
      <c r="D1709" t="str">
        <f>Schools!D1709</f>
        <v>Requires Improvement</v>
      </c>
      <c r="E1709" t="str">
        <f>Schools!E1709</f>
        <v>/provider/27/135735</v>
      </c>
      <c r="F1709" t="str">
        <f>Schools!F1709</f>
        <v>Moorview House, Riverside, Burrowbridge, Bridgewater, Somerset, TA7 0RB</v>
      </c>
      <c r="G1709" s="17">
        <f>Schools!G1709</f>
        <v>43277</v>
      </c>
      <c r="H1709">
        <f>Schools!H1709</f>
        <v>2781675</v>
      </c>
      <c r="I1709" t="str">
        <f>Schools!I1709</f>
        <v>2781675.txt</v>
      </c>
      <c r="J1709" t="str">
        <f>Schools!J1709</f>
        <v>https://files.api.ofsted.gov.uk/v1/file/2781675</v>
      </c>
      <c r="K1709" t="str">
        <f>Schools!K1709</f>
        <v>Standard inspection</v>
      </c>
      <c r="L1709" t="b">
        <f t="shared" si="277"/>
        <v>0</v>
      </c>
      <c r="M1709">
        <f t="shared" si="277"/>
        <v>1</v>
      </c>
      <c r="N1709">
        <f t="shared" si="277"/>
        <v>3</v>
      </c>
      <c r="O1709">
        <f t="shared" si="277"/>
        <v>0</v>
      </c>
      <c r="P1709">
        <f t="shared" si="277"/>
        <v>1</v>
      </c>
      <c r="Q1709">
        <f t="shared" si="277"/>
        <v>0</v>
      </c>
      <c r="R1709">
        <f t="shared" si="277"/>
        <v>0</v>
      </c>
      <c r="S1709">
        <f t="shared" si="277"/>
        <v>0</v>
      </c>
      <c r="T1709">
        <f t="shared" si="277"/>
        <v>0</v>
      </c>
      <c r="U1709">
        <f t="shared" si="277"/>
        <v>0</v>
      </c>
      <c r="V1709">
        <f t="shared" si="277"/>
        <v>0</v>
      </c>
      <c r="W1709">
        <f t="shared" si="277"/>
        <v>0</v>
      </c>
      <c r="X1709">
        <f t="shared" si="277"/>
        <v>0</v>
      </c>
      <c r="Y1709">
        <f t="shared" si="276"/>
        <v>0</v>
      </c>
      <c r="Z1709">
        <f t="shared" si="276"/>
        <v>0</v>
      </c>
      <c r="AA1709">
        <f t="shared" si="276"/>
        <v>0</v>
      </c>
      <c r="AB1709">
        <f t="shared" si="276"/>
        <v>1</v>
      </c>
      <c r="AC1709">
        <f t="shared" si="276"/>
        <v>3</v>
      </c>
    </row>
    <row r="1710" spans="1:29">
      <c r="A1710">
        <f>Schools!A1710</f>
        <v>134533</v>
      </c>
      <c r="B1710" t="str">
        <f>Schools!B1710</f>
        <v>Corley Centre</v>
      </c>
      <c r="C1710" t="str">
        <f>Schools!C1710</f>
        <v>Special School</v>
      </c>
      <c r="D1710">
        <f>Schools!D1710</f>
        <v>0</v>
      </c>
      <c r="E1710" t="str">
        <f>Schools!E1710</f>
        <v>/provider/25/134533</v>
      </c>
      <c r="F1710" t="str">
        <f>Schools!F1710</f>
        <v>Church Lane, Corley, Coventry, West Midlands, CV7 8AZ</v>
      </c>
      <c r="G1710" s="17">
        <f>Schools!G1710</f>
        <v>43115</v>
      </c>
      <c r="H1710">
        <f>Schools!H1710</f>
        <v>2748369</v>
      </c>
      <c r="I1710" t="str">
        <f>Schools!I1710</f>
        <v>2748369.txt</v>
      </c>
      <c r="J1710" t="str">
        <f>Schools!J1710</f>
        <v>https://files.api.ofsted.gov.uk/v1/file/2748369</v>
      </c>
      <c r="K1710" t="str">
        <f>Schools!K1710</f>
        <v>Short inspection</v>
      </c>
      <c r="L1710" t="b">
        <f t="shared" si="277"/>
        <v>0</v>
      </c>
      <c r="M1710">
        <f t="shared" si="277"/>
        <v>1</v>
      </c>
      <c r="N1710">
        <f t="shared" si="277"/>
        <v>3</v>
      </c>
      <c r="O1710">
        <f t="shared" si="277"/>
        <v>0</v>
      </c>
      <c r="P1710">
        <f t="shared" si="277"/>
        <v>0</v>
      </c>
      <c r="Q1710">
        <f t="shared" si="277"/>
        <v>0</v>
      </c>
      <c r="R1710">
        <f t="shared" si="277"/>
        <v>0</v>
      </c>
      <c r="S1710">
        <f t="shared" si="277"/>
        <v>0</v>
      </c>
      <c r="T1710">
        <f t="shared" si="277"/>
        <v>0</v>
      </c>
      <c r="U1710">
        <f t="shared" si="277"/>
        <v>0</v>
      </c>
      <c r="V1710">
        <f t="shared" si="277"/>
        <v>0</v>
      </c>
      <c r="W1710">
        <f t="shared" si="277"/>
        <v>0</v>
      </c>
      <c r="X1710">
        <f t="shared" si="277"/>
        <v>0</v>
      </c>
      <c r="Y1710">
        <f t="shared" si="276"/>
        <v>0</v>
      </c>
      <c r="Z1710">
        <f t="shared" si="276"/>
        <v>0</v>
      </c>
      <c r="AA1710">
        <f t="shared" si="276"/>
        <v>0</v>
      </c>
      <c r="AB1710">
        <f t="shared" si="276"/>
        <v>0</v>
      </c>
      <c r="AC1710">
        <f t="shared" si="276"/>
        <v>1</v>
      </c>
    </row>
    <row r="1711" spans="1:29">
      <c r="A1711">
        <f>Schools!A1711</f>
        <v>135744</v>
      </c>
      <c r="B1711" t="str">
        <f>Schools!B1711</f>
        <v>The Sir Robert Woodard Academy</v>
      </c>
      <c r="C1711" t="str">
        <f>Schools!C1711</f>
        <v>Secondary</v>
      </c>
      <c r="D1711" t="str">
        <f>Schools!D1711</f>
        <v>Requires Improvement</v>
      </c>
      <c r="E1711" t="str">
        <f>Schools!E1711</f>
        <v>/provider/23/135744</v>
      </c>
      <c r="F1711" t="str">
        <f>Schools!F1711</f>
        <v>Upper Boundstone Lane, Sompting, West Sussex, BN15 9QZ</v>
      </c>
      <c r="G1711" s="17">
        <f>Schools!G1711</f>
        <v>43157</v>
      </c>
      <c r="H1711">
        <f>Schools!H1711</f>
        <v>2756579</v>
      </c>
      <c r="I1711" t="str">
        <f>Schools!I1711</f>
        <v>2756579.txt</v>
      </c>
      <c r="J1711" t="str">
        <f>Schools!J1711</f>
        <v>https://files.api.ofsted.gov.uk/v1/file/2756579</v>
      </c>
      <c r="K1711" t="str">
        <f>Schools!K1711</f>
        <v>Full inspection</v>
      </c>
      <c r="L1711" t="b">
        <f t="shared" si="277"/>
        <v>0</v>
      </c>
      <c r="M1711">
        <f t="shared" si="277"/>
        <v>3</v>
      </c>
      <c r="N1711">
        <f t="shared" si="277"/>
        <v>9</v>
      </c>
      <c r="O1711">
        <f t="shared" si="277"/>
        <v>0</v>
      </c>
      <c r="P1711">
        <f t="shared" si="277"/>
        <v>0</v>
      </c>
      <c r="Q1711">
        <f t="shared" si="277"/>
        <v>0</v>
      </c>
      <c r="R1711">
        <f t="shared" si="277"/>
        <v>0</v>
      </c>
      <c r="S1711">
        <f t="shared" si="277"/>
        <v>0</v>
      </c>
      <c r="T1711">
        <f t="shared" si="277"/>
        <v>0</v>
      </c>
      <c r="U1711">
        <f t="shared" si="277"/>
        <v>0</v>
      </c>
      <c r="V1711">
        <f t="shared" si="277"/>
        <v>0</v>
      </c>
      <c r="W1711">
        <f t="shared" si="277"/>
        <v>0</v>
      </c>
      <c r="X1711">
        <f t="shared" si="277"/>
        <v>0</v>
      </c>
      <c r="Y1711">
        <f t="shared" si="276"/>
        <v>0</v>
      </c>
      <c r="Z1711">
        <f t="shared" si="276"/>
        <v>0</v>
      </c>
      <c r="AA1711">
        <f t="shared" si="276"/>
        <v>1</v>
      </c>
      <c r="AB1711">
        <f t="shared" si="276"/>
        <v>0</v>
      </c>
      <c r="AC1711">
        <f t="shared" si="276"/>
        <v>9</v>
      </c>
    </row>
    <row r="1712" spans="1:29">
      <c r="A1712">
        <f>Schools!A1712</f>
        <v>135745</v>
      </c>
      <c r="B1712" t="str">
        <f>Schools!B1712</f>
        <v>The Littlehampton Academy</v>
      </c>
      <c r="C1712" t="str">
        <f>Schools!C1712</f>
        <v>Secondary</v>
      </c>
      <c r="D1712" t="str">
        <f>Schools!D1712</f>
        <v>Requires Improvement</v>
      </c>
      <c r="E1712" t="str">
        <f>Schools!E1712</f>
        <v>/provider/23/135745</v>
      </c>
      <c r="F1712" t="str">
        <f>Schools!F1712</f>
        <v>Fitzalan Road, Littlehampton, West Sussex, BN17 6FE</v>
      </c>
      <c r="G1712" s="17">
        <f>Schools!G1712</f>
        <v>43068</v>
      </c>
      <c r="H1712">
        <f>Schools!H1712</f>
        <v>2739831</v>
      </c>
      <c r="I1712" t="str">
        <f>Schools!I1712</f>
        <v>2739831.txt</v>
      </c>
      <c r="J1712" t="str">
        <f>Schools!J1712</f>
        <v>https://files.api.ofsted.gov.uk/v1/file/2739831</v>
      </c>
      <c r="K1712" t="str">
        <f>Schools!K1712</f>
        <v>Monitoring visit</v>
      </c>
      <c r="L1712" t="b">
        <f t="shared" ref="L1712:AA1721" si="278">VLOOKUP($A1712,rMentions,COLUMN()-9,FALSE)</f>
        <v>0</v>
      </c>
      <c r="M1712">
        <f t="shared" si="278"/>
        <v>0</v>
      </c>
      <c r="N1712">
        <f t="shared" si="278"/>
        <v>0</v>
      </c>
      <c r="O1712">
        <f t="shared" si="278"/>
        <v>0</v>
      </c>
      <c r="P1712">
        <f t="shared" si="278"/>
        <v>2</v>
      </c>
      <c r="Q1712">
        <f t="shared" si="278"/>
        <v>0</v>
      </c>
      <c r="R1712">
        <f t="shared" si="278"/>
        <v>0</v>
      </c>
      <c r="S1712">
        <f t="shared" si="278"/>
        <v>0</v>
      </c>
      <c r="T1712">
        <f t="shared" si="278"/>
        <v>0</v>
      </c>
      <c r="U1712">
        <f t="shared" si="278"/>
        <v>0</v>
      </c>
      <c r="V1712">
        <f t="shared" si="278"/>
        <v>0</v>
      </c>
      <c r="W1712">
        <f t="shared" si="278"/>
        <v>0</v>
      </c>
      <c r="X1712">
        <f t="shared" si="278"/>
        <v>0</v>
      </c>
      <c r="Y1712">
        <f t="shared" si="278"/>
        <v>0</v>
      </c>
      <c r="Z1712">
        <f t="shared" si="278"/>
        <v>0</v>
      </c>
      <c r="AA1712">
        <f t="shared" si="278"/>
        <v>0</v>
      </c>
      <c r="AB1712">
        <f t="shared" si="276"/>
        <v>0</v>
      </c>
      <c r="AC1712">
        <f t="shared" si="276"/>
        <v>1</v>
      </c>
    </row>
    <row r="1713" spans="1:29">
      <c r="A1713">
        <f>Schools!A1713</f>
        <v>134571</v>
      </c>
      <c r="B1713" t="str">
        <f>Schools!B1713</f>
        <v>Jamia Islamia Birmingham</v>
      </c>
      <c r="C1713" t="str">
        <f>Schools!C1713</f>
        <v>Independent School</v>
      </c>
      <c r="D1713" t="str">
        <f>Schools!D1713</f>
        <v>Requires Improvement</v>
      </c>
      <c r="E1713" t="str">
        <f>Schools!E1713</f>
        <v>/provider/27/134571</v>
      </c>
      <c r="F1713" t="str">
        <f>Schools!F1713</f>
        <v>Islamic College, Fallows Road, Sparkbrook, Birmingham, West Midlands, B11 1PL</v>
      </c>
      <c r="G1713" s="17">
        <f>Schools!G1713</f>
        <v>42999</v>
      </c>
      <c r="H1713">
        <f>Schools!H1713</f>
        <v>2726473</v>
      </c>
      <c r="I1713" t="str">
        <f>Schools!I1713</f>
        <v>2726473.txt</v>
      </c>
      <c r="J1713" t="str">
        <f>Schools!J1713</f>
        <v>https://files.api.ofsted.gov.uk/v1/file/2726473</v>
      </c>
      <c r="K1713" t="str">
        <f>Schools!K1713</f>
        <v>Standard inspection</v>
      </c>
      <c r="L1713" t="b">
        <f t="shared" si="278"/>
        <v>0</v>
      </c>
      <c r="M1713">
        <f t="shared" si="278"/>
        <v>7</v>
      </c>
      <c r="N1713">
        <f t="shared" si="278"/>
        <v>10</v>
      </c>
      <c r="O1713">
        <f t="shared" si="278"/>
        <v>0</v>
      </c>
      <c r="P1713">
        <f t="shared" si="278"/>
        <v>0</v>
      </c>
      <c r="Q1713">
        <f t="shared" si="278"/>
        <v>0</v>
      </c>
      <c r="R1713">
        <f t="shared" si="278"/>
        <v>0</v>
      </c>
      <c r="S1713">
        <f t="shared" si="278"/>
        <v>0</v>
      </c>
      <c r="T1713">
        <f t="shared" si="278"/>
        <v>2</v>
      </c>
      <c r="U1713">
        <f t="shared" si="278"/>
        <v>0</v>
      </c>
      <c r="V1713">
        <f t="shared" si="278"/>
        <v>0</v>
      </c>
      <c r="W1713">
        <f t="shared" si="278"/>
        <v>0</v>
      </c>
      <c r="X1713">
        <f t="shared" si="278"/>
        <v>0</v>
      </c>
      <c r="Y1713">
        <f t="shared" si="276"/>
        <v>1</v>
      </c>
      <c r="Z1713">
        <f t="shared" si="276"/>
        <v>1</v>
      </c>
      <c r="AA1713">
        <f t="shared" si="276"/>
        <v>0</v>
      </c>
      <c r="AB1713">
        <f t="shared" si="276"/>
        <v>0</v>
      </c>
      <c r="AC1713">
        <f t="shared" si="276"/>
        <v>11</v>
      </c>
    </row>
    <row r="1714" spans="1:29">
      <c r="A1714">
        <f>Schools!A1714</f>
        <v>134574</v>
      </c>
      <c r="B1714" t="str">
        <f>Schools!B1714</f>
        <v>Al Huda Academy (Jamia Al-Hudaa)</v>
      </c>
      <c r="C1714" t="str">
        <f>Schools!C1714</f>
        <v>Independent School</v>
      </c>
      <c r="D1714" t="str">
        <f>Schools!D1714</f>
        <v>Good</v>
      </c>
      <c r="E1714" t="str">
        <f>Schools!E1714</f>
        <v>/provider/27/134574</v>
      </c>
      <c r="F1714" t="str">
        <f>Schools!F1714</f>
        <v>Ouseburn Croft, Darnall, Sheffield, South Yorkshire, S9 3FY</v>
      </c>
      <c r="G1714" s="17">
        <f>Schools!G1714</f>
        <v>43129</v>
      </c>
      <c r="H1714">
        <f>Schools!H1714</f>
        <v>2750183</v>
      </c>
      <c r="I1714" t="str">
        <f>Schools!I1714</f>
        <v>2750183.txt</v>
      </c>
      <c r="J1714" t="str">
        <f>Schools!J1714</f>
        <v>https://files.api.ofsted.gov.uk/v1/file/2750183</v>
      </c>
      <c r="K1714" t="str">
        <f>Schools!K1714</f>
        <v>Standard inspection</v>
      </c>
      <c r="L1714" t="b">
        <f t="shared" si="278"/>
        <v>0</v>
      </c>
      <c r="M1714">
        <f t="shared" si="278"/>
        <v>0</v>
      </c>
      <c r="N1714">
        <f t="shared" si="278"/>
        <v>3</v>
      </c>
      <c r="O1714">
        <f t="shared" si="278"/>
        <v>0</v>
      </c>
      <c r="P1714">
        <f t="shared" si="278"/>
        <v>0</v>
      </c>
      <c r="Q1714">
        <f t="shared" si="278"/>
        <v>0</v>
      </c>
      <c r="R1714">
        <f t="shared" si="278"/>
        <v>0</v>
      </c>
      <c r="S1714">
        <f t="shared" si="278"/>
        <v>0</v>
      </c>
      <c r="T1714">
        <f t="shared" si="278"/>
        <v>0</v>
      </c>
      <c r="U1714">
        <f t="shared" si="278"/>
        <v>0</v>
      </c>
      <c r="V1714">
        <f t="shared" si="278"/>
        <v>0</v>
      </c>
      <c r="W1714">
        <f t="shared" si="278"/>
        <v>0</v>
      </c>
      <c r="X1714">
        <f t="shared" si="278"/>
        <v>0</v>
      </c>
      <c r="Y1714">
        <f t="shared" ref="Y1714:AC1729" si="279">VLOOKUP($A1714,rMentions,COLUMN()-9,FALSE)</f>
        <v>0</v>
      </c>
      <c r="Z1714">
        <f t="shared" si="279"/>
        <v>0</v>
      </c>
      <c r="AA1714">
        <f t="shared" si="279"/>
        <v>0</v>
      </c>
      <c r="AB1714">
        <f t="shared" si="279"/>
        <v>0</v>
      </c>
      <c r="AC1714">
        <f t="shared" si="279"/>
        <v>2</v>
      </c>
    </row>
    <row r="1715" spans="1:29">
      <c r="A1715">
        <f>Schools!A1715</f>
        <v>135761</v>
      </c>
      <c r="B1715" t="str">
        <f>Schools!B1715</f>
        <v>Nottingham University Samworth Academy</v>
      </c>
      <c r="C1715" t="str">
        <f>Schools!C1715</f>
        <v>Secondary</v>
      </c>
      <c r="D1715" t="str">
        <f>Schools!D1715</f>
        <v>Good</v>
      </c>
      <c r="E1715" t="str">
        <f>Schools!E1715</f>
        <v>/provider/23/135761</v>
      </c>
      <c r="F1715" t="str">
        <f>Schools!F1715</f>
        <v>Bramhall Road, Bilborough, Nottingham, Nottinghamshire, NG8 4HY</v>
      </c>
      <c r="G1715" s="17">
        <f>Schools!G1715</f>
        <v>43025</v>
      </c>
      <c r="H1715">
        <f>Schools!H1715</f>
        <v>2731011</v>
      </c>
      <c r="I1715" t="str">
        <f>Schools!I1715</f>
        <v>2731011.txt</v>
      </c>
      <c r="J1715" t="str">
        <f>Schools!J1715</f>
        <v>https://files.api.ofsted.gov.uk/v1/file/2731011</v>
      </c>
      <c r="K1715" t="str">
        <f>Schools!K1715</f>
        <v>Full inspection</v>
      </c>
      <c r="L1715" t="b">
        <f t="shared" si="278"/>
        <v>0</v>
      </c>
      <c r="M1715">
        <f t="shared" si="278"/>
        <v>0</v>
      </c>
      <c r="N1715">
        <f t="shared" si="278"/>
        <v>5</v>
      </c>
      <c r="O1715">
        <f t="shared" si="278"/>
        <v>0</v>
      </c>
      <c r="P1715">
        <f t="shared" si="278"/>
        <v>3</v>
      </c>
      <c r="Q1715">
        <f t="shared" si="278"/>
        <v>0</v>
      </c>
      <c r="R1715">
        <f t="shared" si="278"/>
        <v>0</v>
      </c>
      <c r="S1715">
        <f t="shared" si="278"/>
        <v>0</v>
      </c>
      <c r="T1715">
        <f t="shared" si="278"/>
        <v>1</v>
      </c>
      <c r="U1715">
        <f t="shared" si="278"/>
        <v>0</v>
      </c>
      <c r="V1715">
        <f t="shared" si="278"/>
        <v>0</v>
      </c>
      <c r="W1715">
        <f t="shared" si="278"/>
        <v>0</v>
      </c>
      <c r="X1715">
        <f t="shared" si="278"/>
        <v>0</v>
      </c>
      <c r="Y1715">
        <f t="shared" si="279"/>
        <v>0</v>
      </c>
      <c r="Z1715">
        <f t="shared" si="279"/>
        <v>0</v>
      </c>
      <c r="AA1715">
        <f t="shared" si="279"/>
        <v>0</v>
      </c>
      <c r="AB1715">
        <f t="shared" si="279"/>
        <v>0</v>
      </c>
      <c r="AC1715">
        <f t="shared" si="279"/>
        <v>6</v>
      </c>
    </row>
    <row r="1716" spans="1:29">
      <c r="A1716">
        <f>Schools!A1716</f>
        <v>134580</v>
      </c>
      <c r="B1716" t="str">
        <f>Schools!B1716</f>
        <v>Phoenix Academy</v>
      </c>
      <c r="C1716" t="str">
        <f>Schools!C1716</f>
        <v>Independent School</v>
      </c>
      <c r="D1716" t="str">
        <f>Schools!D1716</f>
        <v>Requires Improvement</v>
      </c>
      <c r="E1716" t="str">
        <f>Schools!E1716</f>
        <v>/provider/27/134580</v>
      </c>
      <c r="F1716" t="str">
        <f>Schools!F1716</f>
        <v>85 Bounces Road, Edmonton, London, N9 8LD</v>
      </c>
      <c r="G1716" s="17">
        <f>Schools!G1716</f>
        <v>43126</v>
      </c>
      <c r="H1716">
        <f>Schools!H1716</f>
        <v>2749793</v>
      </c>
      <c r="I1716" t="str">
        <f>Schools!I1716</f>
        <v>2749793.txt</v>
      </c>
      <c r="J1716" t="str">
        <f>Schools!J1716</f>
        <v>https://files.api.ofsted.gov.uk/v1/file/2749793</v>
      </c>
      <c r="K1716" t="str">
        <f>Schools!K1716</f>
        <v>Standard inspection</v>
      </c>
      <c r="L1716" t="b">
        <f t="shared" si="278"/>
        <v>0</v>
      </c>
      <c r="M1716">
        <f t="shared" si="278"/>
        <v>17</v>
      </c>
      <c r="N1716">
        <f t="shared" si="278"/>
        <v>13</v>
      </c>
      <c r="O1716">
        <f t="shared" si="278"/>
        <v>3</v>
      </c>
      <c r="P1716">
        <f t="shared" si="278"/>
        <v>0</v>
      </c>
      <c r="Q1716">
        <f t="shared" si="278"/>
        <v>0</v>
      </c>
      <c r="R1716">
        <f t="shared" si="278"/>
        <v>0</v>
      </c>
      <c r="S1716">
        <f t="shared" si="278"/>
        <v>0</v>
      </c>
      <c r="T1716">
        <f t="shared" si="278"/>
        <v>1</v>
      </c>
      <c r="U1716">
        <f t="shared" si="278"/>
        <v>0</v>
      </c>
      <c r="V1716">
        <f t="shared" si="278"/>
        <v>0</v>
      </c>
      <c r="W1716">
        <f t="shared" si="278"/>
        <v>0</v>
      </c>
      <c r="X1716">
        <f t="shared" si="278"/>
        <v>0</v>
      </c>
      <c r="Y1716">
        <f t="shared" si="279"/>
        <v>0</v>
      </c>
      <c r="Z1716">
        <f t="shared" si="279"/>
        <v>0</v>
      </c>
      <c r="AA1716">
        <f t="shared" si="279"/>
        <v>0</v>
      </c>
      <c r="AB1716">
        <f t="shared" si="279"/>
        <v>2</v>
      </c>
      <c r="AC1716">
        <f t="shared" si="279"/>
        <v>2</v>
      </c>
    </row>
    <row r="1717" spans="1:29">
      <c r="A1717">
        <f>Schools!A1717</f>
        <v>135770</v>
      </c>
      <c r="B1717" t="str">
        <f>Schools!B1717</f>
        <v>Essa Academy</v>
      </c>
      <c r="C1717" t="str">
        <f>Schools!C1717</f>
        <v>Secondary</v>
      </c>
      <c r="D1717" t="str">
        <f>Schools!D1717</f>
        <v>Requires Improvement</v>
      </c>
      <c r="E1717" t="str">
        <f>Schools!E1717</f>
        <v>/provider/23/135770</v>
      </c>
      <c r="F1717" t="str">
        <f>Schools!F1717</f>
        <v>Lever Edge Lane, Bolton, Greater Manchester, BL3 3HH</v>
      </c>
      <c r="G1717" s="17">
        <f>Schools!G1717</f>
        <v>43277</v>
      </c>
      <c r="H1717">
        <f>Schools!H1717</f>
        <v>2781661</v>
      </c>
      <c r="I1717" t="str">
        <f>Schools!I1717</f>
        <v>2781661.txt</v>
      </c>
      <c r="J1717" t="str">
        <f>Schools!J1717</f>
        <v>https://files.api.ofsted.gov.uk/v1/file/2781661</v>
      </c>
      <c r="K1717" t="str">
        <f>Schools!K1717</f>
        <v>Full inspection</v>
      </c>
      <c r="L1717" t="b">
        <f t="shared" si="278"/>
        <v>0</v>
      </c>
      <c r="M1717">
        <f t="shared" si="278"/>
        <v>1</v>
      </c>
      <c r="N1717">
        <f t="shared" si="278"/>
        <v>5</v>
      </c>
      <c r="O1717">
        <f t="shared" si="278"/>
        <v>0</v>
      </c>
      <c r="P1717">
        <f t="shared" si="278"/>
        <v>1</v>
      </c>
      <c r="Q1717">
        <f t="shared" si="278"/>
        <v>0</v>
      </c>
      <c r="R1717">
        <f t="shared" si="278"/>
        <v>0</v>
      </c>
      <c r="S1717">
        <f t="shared" si="278"/>
        <v>4</v>
      </c>
      <c r="T1717">
        <f t="shared" si="278"/>
        <v>0</v>
      </c>
      <c r="U1717">
        <f t="shared" si="278"/>
        <v>0</v>
      </c>
      <c r="V1717">
        <f t="shared" si="278"/>
        <v>0</v>
      </c>
      <c r="W1717">
        <f t="shared" si="278"/>
        <v>0</v>
      </c>
      <c r="X1717">
        <f t="shared" si="278"/>
        <v>0</v>
      </c>
      <c r="Y1717">
        <f t="shared" si="279"/>
        <v>0</v>
      </c>
      <c r="Z1717">
        <f t="shared" si="279"/>
        <v>0</v>
      </c>
      <c r="AA1717">
        <f t="shared" si="279"/>
        <v>0</v>
      </c>
      <c r="AB1717">
        <f t="shared" si="279"/>
        <v>0</v>
      </c>
      <c r="AC1717">
        <f t="shared" si="279"/>
        <v>12</v>
      </c>
    </row>
    <row r="1718" spans="1:29">
      <c r="A1718">
        <f>Schools!A1718</f>
        <v>134587</v>
      </c>
      <c r="B1718" t="str">
        <f>Schools!B1718</f>
        <v>The Fountain</v>
      </c>
      <c r="C1718" t="str">
        <f>Schools!C1718</f>
        <v>Independent School</v>
      </c>
      <c r="D1718">
        <f>Schools!D1718</f>
        <v>0</v>
      </c>
      <c r="E1718" t="str">
        <f>Schools!E1718</f>
        <v>/provider/27/134587</v>
      </c>
      <c r="F1718" t="str">
        <f>Schools!F1718</f>
        <v>109-111 New Cross Street, Bradford, BD5 8BP</v>
      </c>
      <c r="G1718" s="17">
        <f>Schools!G1718</f>
        <v>43208</v>
      </c>
      <c r="H1718">
        <f>Schools!H1718</f>
        <v>2767699</v>
      </c>
      <c r="I1718" t="str">
        <f>Schools!I1718</f>
        <v>2767699.txt</v>
      </c>
      <c r="J1718" t="str">
        <f>Schools!J1718</f>
        <v>https://files.api.ofsted.gov.uk/v1/file/2767699</v>
      </c>
      <c r="K1718" t="str">
        <f>Schools!K1718</f>
        <v>Additional inspection</v>
      </c>
      <c r="L1718" t="b">
        <f t="shared" si="278"/>
        <v>0</v>
      </c>
      <c r="M1718">
        <f t="shared" si="278"/>
        <v>2</v>
      </c>
      <c r="N1718">
        <f t="shared" si="278"/>
        <v>6</v>
      </c>
      <c r="O1718">
        <f t="shared" si="278"/>
        <v>0</v>
      </c>
      <c r="P1718">
        <f t="shared" si="278"/>
        <v>0</v>
      </c>
      <c r="Q1718">
        <f t="shared" si="278"/>
        <v>0</v>
      </c>
      <c r="R1718">
        <f t="shared" si="278"/>
        <v>0</v>
      </c>
      <c r="S1718">
        <f t="shared" si="278"/>
        <v>0</v>
      </c>
      <c r="T1718">
        <f t="shared" si="278"/>
        <v>0</v>
      </c>
      <c r="U1718">
        <f t="shared" si="278"/>
        <v>0</v>
      </c>
      <c r="V1718">
        <f t="shared" si="278"/>
        <v>0</v>
      </c>
      <c r="W1718">
        <f t="shared" si="278"/>
        <v>0</v>
      </c>
      <c r="X1718">
        <f t="shared" si="278"/>
        <v>0</v>
      </c>
      <c r="Y1718">
        <f t="shared" si="279"/>
        <v>0</v>
      </c>
      <c r="Z1718">
        <f t="shared" si="279"/>
        <v>0</v>
      </c>
      <c r="AA1718">
        <f t="shared" si="279"/>
        <v>0</v>
      </c>
      <c r="AB1718">
        <f t="shared" si="279"/>
        <v>0</v>
      </c>
      <c r="AC1718">
        <f t="shared" si="279"/>
        <v>5</v>
      </c>
    </row>
    <row r="1719" spans="1:29">
      <c r="A1719">
        <f>Schools!A1719</f>
        <v>134594</v>
      </c>
      <c r="B1719" t="str">
        <f>Schools!B1719</f>
        <v>Eagle House School</v>
      </c>
      <c r="C1719" t="str">
        <f>Schools!C1719</f>
        <v>Independent School</v>
      </c>
      <c r="D1719" t="str">
        <f>Schools!D1719</f>
        <v>Good</v>
      </c>
      <c r="E1719" t="str">
        <f>Schools!E1719</f>
        <v>/provider/27/134594</v>
      </c>
      <c r="F1719" t="str">
        <f>Schools!F1719</f>
        <v>224 London Road, Mitcham, Surrey, CR4 3HD</v>
      </c>
      <c r="G1719" s="17">
        <f>Schools!G1719</f>
        <v>43089</v>
      </c>
      <c r="H1719">
        <f>Schools!H1719</f>
        <v>2744277</v>
      </c>
      <c r="I1719" t="str">
        <f>Schools!I1719</f>
        <v>2744277.txt</v>
      </c>
      <c r="J1719" t="str">
        <f>Schools!J1719</f>
        <v>https://files.api.ofsted.gov.uk/v1/file/2744277</v>
      </c>
      <c r="K1719" t="str">
        <f>Schools!K1719</f>
        <v>Standard inspection</v>
      </c>
      <c r="L1719" t="b">
        <f t="shared" si="278"/>
        <v>0</v>
      </c>
      <c r="M1719">
        <f t="shared" si="278"/>
        <v>2</v>
      </c>
      <c r="N1719">
        <f t="shared" si="278"/>
        <v>7</v>
      </c>
      <c r="O1719">
        <f t="shared" si="278"/>
        <v>1</v>
      </c>
      <c r="P1719">
        <f t="shared" si="278"/>
        <v>0</v>
      </c>
      <c r="Q1719">
        <f t="shared" si="278"/>
        <v>0</v>
      </c>
      <c r="R1719">
        <f t="shared" si="278"/>
        <v>1</v>
      </c>
      <c r="S1719">
        <f t="shared" si="278"/>
        <v>0</v>
      </c>
      <c r="T1719">
        <f t="shared" si="278"/>
        <v>0</v>
      </c>
      <c r="U1719">
        <f t="shared" si="278"/>
        <v>0</v>
      </c>
      <c r="V1719">
        <f t="shared" si="278"/>
        <v>0</v>
      </c>
      <c r="W1719">
        <f t="shared" si="278"/>
        <v>0</v>
      </c>
      <c r="X1719">
        <f t="shared" si="278"/>
        <v>0</v>
      </c>
      <c r="Y1719">
        <f t="shared" si="279"/>
        <v>0</v>
      </c>
      <c r="Z1719">
        <f t="shared" si="279"/>
        <v>0</v>
      </c>
      <c r="AA1719">
        <f t="shared" si="279"/>
        <v>0</v>
      </c>
      <c r="AB1719">
        <f t="shared" si="279"/>
        <v>0</v>
      </c>
      <c r="AC1719">
        <f t="shared" si="279"/>
        <v>4</v>
      </c>
    </row>
    <row r="1720" spans="1:29">
      <c r="A1720">
        <f>Schools!A1720</f>
        <v>134595</v>
      </c>
      <c r="B1720" t="str">
        <f>Schools!B1720</f>
        <v>Emmanuel Christian School</v>
      </c>
      <c r="C1720" t="str">
        <f>Schools!C1720</f>
        <v>Independent School</v>
      </c>
      <c r="D1720" t="str">
        <f>Schools!D1720</f>
        <v>Good</v>
      </c>
      <c r="E1720" t="str">
        <f>Schools!E1720</f>
        <v>/provider/27/134595</v>
      </c>
      <c r="F1720" t="str">
        <f>Schools!F1720</f>
        <v>The Grounds of Braunstone, Evangelical Free Church, Didsbury Street, Braunstone, LE3 1QP</v>
      </c>
      <c r="G1720" s="17">
        <f>Schools!G1720</f>
        <v>43262</v>
      </c>
      <c r="H1720">
        <f>Schools!H1720</f>
        <v>2778739</v>
      </c>
      <c r="I1720" t="str">
        <f>Schools!I1720</f>
        <v>2778739.txt</v>
      </c>
      <c r="J1720" t="str">
        <f>Schools!J1720</f>
        <v>https://files.api.ofsted.gov.uk/v1/file/2778739</v>
      </c>
      <c r="K1720" t="str">
        <f>Schools!K1720</f>
        <v>Additional inspection</v>
      </c>
      <c r="L1720" t="b">
        <f t="shared" si="278"/>
        <v>0</v>
      </c>
      <c r="M1720">
        <f t="shared" si="278"/>
        <v>0</v>
      </c>
      <c r="N1720">
        <f t="shared" si="278"/>
        <v>0</v>
      </c>
      <c r="O1720">
        <f t="shared" si="278"/>
        <v>0</v>
      </c>
      <c r="P1720">
        <f t="shared" si="278"/>
        <v>0</v>
      </c>
      <c r="Q1720">
        <f t="shared" si="278"/>
        <v>0</v>
      </c>
      <c r="R1720">
        <f t="shared" si="278"/>
        <v>0</v>
      </c>
      <c r="S1720">
        <f t="shared" si="278"/>
        <v>0</v>
      </c>
      <c r="T1720">
        <f t="shared" si="278"/>
        <v>0</v>
      </c>
      <c r="U1720">
        <f t="shared" si="278"/>
        <v>0</v>
      </c>
      <c r="V1720">
        <f t="shared" si="278"/>
        <v>0</v>
      </c>
      <c r="W1720">
        <f t="shared" si="278"/>
        <v>0</v>
      </c>
      <c r="X1720">
        <f t="shared" si="278"/>
        <v>0</v>
      </c>
      <c r="Y1720">
        <f t="shared" si="279"/>
        <v>0</v>
      </c>
      <c r="Z1720">
        <f t="shared" si="279"/>
        <v>0</v>
      </c>
      <c r="AA1720">
        <f t="shared" si="279"/>
        <v>0</v>
      </c>
      <c r="AB1720">
        <f t="shared" si="279"/>
        <v>0</v>
      </c>
      <c r="AC1720">
        <f t="shared" si="279"/>
        <v>0</v>
      </c>
    </row>
    <row r="1721" spans="1:29">
      <c r="A1721">
        <f>Schools!A1721</f>
        <v>134605</v>
      </c>
      <c r="B1721" t="str">
        <f>Schools!B1721</f>
        <v>The Quest School</v>
      </c>
      <c r="C1721" t="str">
        <f>Schools!C1721</f>
        <v>Independent School</v>
      </c>
      <c r="D1721" t="str">
        <f>Schools!D1721</f>
        <v>Outstanding</v>
      </c>
      <c r="E1721" t="str">
        <f>Schools!E1721</f>
        <v>/provider/27/134605</v>
      </c>
      <c r="F1721" t="str">
        <f>Schools!F1721</f>
        <v>Bell 3, The Hop Farm, Maidstone Road, Paddock Wood, Kent, TN12 6PY</v>
      </c>
      <c r="G1721" s="17">
        <f>Schools!G1721</f>
        <v>43228</v>
      </c>
      <c r="H1721">
        <f>Schools!H1721</f>
        <v>2772079</v>
      </c>
      <c r="I1721" t="str">
        <f>Schools!I1721</f>
        <v>2772079.txt</v>
      </c>
      <c r="J1721" t="str">
        <f>Schools!J1721</f>
        <v>https://files.api.ofsted.gov.uk/v1/file/2772079</v>
      </c>
      <c r="K1721" t="str">
        <f>Schools!K1721</f>
        <v>Standard inspection</v>
      </c>
      <c r="L1721" t="b">
        <f t="shared" si="278"/>
        <v>0</v>
      </c>
      <c r="M1721">
        <f t="shared" si="278"/>
        <v>2</v>
      </c>
      <c r="N1721">
        <f t="shared" si="278"/>
        <v>2</v>
      </c>
      <c r="O1721">
        <f t="shared" si="278"/>
        <v>0</v>
      </c>
      <c r="P1721">
        <f t="shared" si="278"/>
        <v>0</v>
      </c>
      <c r="Q1721">
        <f t="shared" si="278"/>
        <v>0</v>
      </c>
      <c r="R1721">
        <f t="shared" si="278"/>
        <v>0</v>
      </c>
      <c r="S1721">
        <f t="shared" si="278"/>
        <v>1</v>
      </c>
      <c r="T1721">
        <f t="shared" si="278"/>
        <v>0</v>
      </c>
      <c r="U1721">
        <f t="shared" si="278"/>
        <v>0</v>
      </c>
      <c r="V1721">
        <f t="shared" si="278"/>
        <v>0</v>
      </c>
      <c r="W1721">
        <f t="shared" si="278"/>
        <v>0</v>
      </c>
      <c r="X1721">
        <f t="shared" si="278"/>
        <v>0</v>
      </c>
      <c r="Y1721">
        <f t="shared" si="279"/>
        <v>0</v>
      </c>
      <c r="Z1721">
        <f t="shared" si="279"/>
        <v>0</v>
      </c>
      <c r="AA1721">
        <f t="shared" si="279"/>
        <v>0</v>
      </c>
      <c r="AB1721">
        <f t="shared" si="279"/>
        <v>2</v>
      </c>
      <c r="AC1721">
        <f t="shared" si="279"/>
        <v>3</v>
      </c>
    </row>
    <row r="1722" spans="1:29">
      <c r="A1722">
        <f>Schools!A1722</f>
        <v>135792</v>
      </c>
      <c r="B1722" t="str">
        <f>Schools!B1722</f>
        <v>The British Muslim School</v>
      </c>
      <c r="C1722" t="str">
        <f>Schools!C1722</f>
        <v>Independent School</v>
      </c>
      <c r="D1722" t="str">
        <f>Schools!D1722</f>
        <v>Good</v>
      </c>
      <c r="E1722" t="str">
        <f>Schools!E1722</f>
        <v>/provider/27/135792</v>
      </c>
      <c r="F1722" t="str">
        <f>Schools!F1722</f>
        <v>Latifiah Fultali Complex, Lodge Road, West Bromwich, West Midlands, B70 8NX</v>
      </c>
      <c r="G1722" s="17">
        <f>Schools!G1722</f>
        <v>43056</v>
      </c>
      <c r="H1722">
        <f>Schools!H1722</f>
        <v>2737533</v>
      </c>
      <c r="I1722" t="str">
        <f>Schools!I1722</f>
        <v>2737533.txt</v>
      </c>
      <c r="J1722" t="str">
        <f>Schools!J1722</f>
        <v>https://files.api.ofsted.gov.uk/v1/file/2737533</v>
      </c>
      <c r="K1722" t="str">
        <f>Schools!K1722</f>
        <v>Standard inspection</v>
      </c>
      <c r="L1722" t="b">
        <f t="shared" ref="L1722:AA1731" si="280">VLOOKUP($A1722,rMentions,COLUMN()-9,FALSE)</f>
        <v>0</v>
      </c>
      <c r="M1722">
        <f t="shared" si="280"/>
        <v>9</v>
      </c>
      <c r="N1722">
        <f t="shared" si="280"/>
        <v>5</v>
      </c>
      <c r="O1722">
        <f t="shared" si="280"/>
        <v>0</v>
      </c>
      <c r="P1722">
        <f t="shared" si="280"/>
        <v>0</v>
      </c>
      <c r="Q1722">
        <f t="shared" si="280"/>
        <v>0</v>
      </c>
      <c r="R1722">
        <f t="shared" si="280"/>
        <v>0</v>
      </c>
      <c r="S1722">
        <f t="shared" si="280"/>
        <v>5</v>
      </c>
      <c r="T1722">
        <f t="shared" si="280"/>
        <v>0</v>
      </c>
      <c r="U1722">
        <f t="shared" si="280"/>
        <v>0</v>
      </c>
      <c r="V1722">
        <f t="shared" si="280"/>
        <v>0</v>
      </c>
      <c r="W1722">
        <f t="shared" si="280"/>
        <v>0</v>
      </c>
      <c r="X1722">
        <f t="shared" si="280"/>
        <v>0</v>
      </c>
      <c r="Y1722">
        <f t="shared" si="280"/>
        <v>0</v>
      </c>
      <c r="Z1722">
        <f t="shared" si="280"/>
        <v>0</v>
      </c>
      <c r="AA1722">
        <f t="shared" si="280"/>
        <v>0</v>
      </c>
      <c r="AB1722">
        <f t="shared" si="279"/>
        <v>1</v>
      </c>
      <c r="AC1722">
        <f t="shared" si="279"/>
        <v>5</v>
      </c>
    </row>
    <row r="1723" spans="1:29">
      <c r="A1723">
        <f>Schools!A1723</f>
        <v>135795</v>
      </c>
      <c r="B1723" t="str">
        <f>Schools!B1723</f>
        <v>Kingsway Park High School</v>
      </c>
      <c r="C1723" t="str">
        <f>Schools!C1723</f>
        <v>Secondary</v>
      </c>
      <c r="D1723">
        <f>Schools!D1723</f>
        <v>0</v>
      </c>
      <c r="E1723" t="str">
        <f>Schools!E1723</f>
        <v>/provider/23/135795</v>
      </c>
      <c r="F1723" t="str">
        <f>Schools!F1723</f>
        <v>Turf Hill Road, Rochdale, Lancashire, OL16 4XA</v>
      </c>
      <c r="G1723" s="17">
        <f>Schools!G1723</f>
        <v>42986</v>
      </c>
      <c r="H1723">
        <f>Schools!H1723</f>
        <v>2724285</v>
      </c>
      <c r="I1723" t="str">
        <f>Schools!I1723</f>
        <v>2724285.txt</v>
      </c>
      <c r="J1723" t="str">
        <f>Schools!J1723</f>
        <v>https://files.api.ofsted.gov.uk/v1/file/2724285</v>
      </c>
      <c r="K1723" t="str">
        <f>Schools!K1723</f>
        <v>Short inspection</v>
      </c>
      <c r="L1723" t="b">
        <f t="shared" si="280"/>
        <v>0</v>
      </c>
      <c r="M1723">
        <f t="shared" si="280"/>
        <v>10</v>
      </c>
      <c r="N1723">
        <f t="shared" si="280"/>
        <v>4</v>
      </c>
      <c r="O1723">
        <f t="shared" si="280"/>
        <v>0</v>
      </c>
      <c r="P1723">
        <f t="shared" si="280"/>
        <v>1</v>
      </c>
      <c r="Q1723">
        <f t="shared" si="280"/>
        <v>0</v>
      </c>
      <c r="R1723">
        <f t="shared" si="280"/>
        <v>0</v>
      </c>
      <c r="S1723">
        <f t="shared" si="280"/>
        <v>1</v>
      </c>
      <c r="T1723">
        <f t="shared" si="280"/>
        <v>0</v>
      </c>
      <c r="U1723">
        <f t="shared" si="280"/>
        <v>0</v>
      </c>
      <c r="V1723">
        <f t="shared" si="280"/>
        <v>0</v>
      </c>
      <c r="W1723">
        <f t="shared" si="280"/>
        <v>0</v>
      </c>
      <c r="X1723">
        <f t="shared" si="280"/>
        <v>0</v>
      </c>
      <c r="Y1723">
        <f t="shared" si="279"/>
        <v>0</v>
      </c>
      <c r="Z1723">
        <f t="shared" si="279"/>
        <v>0</v>
      </c>
      <c r="AA1723">
        <f t="shared" si="279"/>
        <v>0</v>
      </c>
      <c r="AB1723">
        <f t="shared" si="279"/>
        <v>0</v>
      </c>
      <c r="AC1723">
        <f t="shared" si="279"/>
        <v>5</v>
      </c>
    </row>
    <row r="1724" spans="1:29">
      <c r="A1724">
        <f>Schools!A1724</f>
        <v>134627</v>
      </c>
      <c r="B1724" t="str">
        <f>Schools!B1724</f>
        <v>Quwwat Ul Islam Girls' School</v>
      </c>
      <c r="C1724" t="str">
        <f>Schools!C1724</f>
        <v>Independent School</v>
      </c>
      <c r="D1724" t="str">
        <f>Schools!D1724</f>
        <v>Good</v>
      </c>
      <c r="E1724" t="str">
        <f>Schools!E1724</f>
        <v>/provider/27/134627</v>
      </c>
      <c r="F1724" t="str">
        <f>Schools!F1724</f>
        <v>16 Chaucer Road, Forest Gate, London, E7 9NB</v>
      </c>
      <c r="G1724" s="17">
        <f>Schools!G1724</f>
        <v>43238</v>
      </c>
      <c r="H1724">
        <f>Schools!H1724</f>
        <v>2774295</v>
      </c>
      <c r="I1724" t="str">
        <f>Schools!I1724</f>
        <v>2774295.txt</v>
      </c>
      <c r="J1724" t="str">
        <f>Schools!J1724</f>
        <v>https://files.api.ofsted.gov.uk/v1/file/2774295</v>
      </c>
      <c r="K1724" t="str">
        <f>Schools!K1724</f>
        <v>Standard inspection</v>
      </c>
      <c r="L1724" t="b">
        <f t="shared" si="280"/>
        <v>0</v>
      </c>
      <c r="M1724">
        <f t="shared" si="280"/>
        <v>6</v>
      </c>
      <c r="N1724">
        <f t="shared" si="280"/>
        <v>8</v>
      </c>
      <c r="O1724">
        <f t="shared" si="280"/>
        <v>1</v>
      </c>
      <c r="P1724">
        <f t="shared" si="280"/>
        <v>1</v>
      </c>
      <c r="Q1724">
        <f t="shared" si="280"/>
        <v>0</v>
      </c>
      <c r="R1724">
        <f t="shared" si="280"/>
        <v>0</v>
      </c>
      <c r="S1724">
        <f t="shared" si="280"/>
        <v>0</v>
      </c>
      <c r="T1724">
        <f t="shared" si="280"/>
        <v>0</v>
      </c>
      <c r="U1724">
        <f t="shared" si="280"/>
        <v>0</v>
      </c>
      <c r="V1724">
        <f t="shared" si="280"/>
        <v>0</v>
      </c>
      <c r="W1724">
        <f t="shared" si="280"/>
        <v>0</v>
      </c>
      <c r="X1724">
        <f t="shared" si="280"/>
        <v>0</v>
      </c>
      <c r="Y1724">
        <f t="shared" si="279"/>
        <v>0</v>
      </c>
      <c r="Z1724">
        <f t="shared" si="279"/>
        <v>0</v>
      </c>
      <c r="AA1724">
        <f t="shared" si="279"/>
        <v>0</v>
      </c>
      <c r="AB1724">
        <f t="shared" si="279"/>
        <v>1</v>
      </c>
      <c r="AC1724">
        <f t="shared" si="279"/>
        <v>5</v>
      </c>
    </row>
    <row r="1725" spans="1:29">
      <c r="A1725">
        <f>Schools!A1725</f>
        <v>135805</v>
      </c>
      <c r="B1725" t="str">
        <f>Schools!B1725</f>
        <v>Benjamin College</v>
      </c>
      <c r="C1725" t="str">
        <f>Schools!C1725</f>
        <v>Independent School</v>
      </c>
      <c r="D1725" t="str">
        <f>Schools!D1725</f>
        <v>Good</v>
      </c>
      <c r="E1725" t="str">
        <f>Schools!E1725</f>
        <v>/provider/27/135805</v>
      </c>
      <c r="F1725" t="str">
        <f>Schools!F1725</f>
        <v>4 Wren Path, Fairford Leys, Aylesbury, Buckinghamshire, HP19 7AR</v>
      </c>
      <c r="G1725" s="17">
        <f>Schools!G1725</f>
        <v>43160</v>
      </c>
      <c r="H1725">
        <f>Schools!H1725</f>
        <v>2757551</v>
      </c>
      <c r="I1725" t="str">
        <f>Schools!I1725</f>
        <v>2757551.txt</v>
      </c>
      <c r="J1725" t="str">
        <f>Schools!J1725</f>
        <v>https://files.api.ofsted.gov.uk/v1/file/2757551</v>
      </c>
      <c r="K1725" t="str">
        <f>Schools!K1725</f>
        <v>Standard inspection</v>
      </c>
      <c r="L1725" t="b">
        <f t="shared" si="280"/>
        <v>0</v>
      </c>
      <c r="M1725">
        <f t="shared" si="280"/>
        <v>1</v>
      </c>
      <c r="N1725">
        <f t="shared" si="280"/>
        <v>6</v>
      </c>
      <c r="O1725">
        <f t="shared" si="280"/>
        <v>0</v>
      </c>
      <c r="P1725">
        <f t="shared" si="280"/>
        <v>0</v>
      </c>
      <c r="Q1725">
        <f t="shared" si="280"/>
        <v>0</v>
      </c>
      <c r="R1725">
        <f t="shared" si="280"/>
        <v>0</v>
      </c>
      <c r="S1725">
        <f t="shared" si="280"/>
        <v>0</v>
      </c>
      <c r="T1725">
        <f t="shared" si="280"/>
        <v>0</v>
      </c>
      <c r="U1725">
        <f t="shared" si="280"/>
        <v>0</v>
      </c>
      <c r="V1725">
        <f t="shared" si="280"/>
        <v>0</v>
      </c>
      <c r="W1725">
        <f t="shared" si="280"/>
        <v>0</v>
      </c>
      <c r="X1725">
        <f t="shared" si="280"/>
        <v>0</v>
      </c>
      <c r="Y1725">
        <f t="shared" si="279"/>
        <v>0</v>
      </c>
      <c r="Z1725">
        <f t="shared" si="279"/>
        <v>0</v>
      </c>
      <c r="AA1725">
        <f t="shared" si="279"/>
        <v>0</v>
      </c>
      <c r="AB1725">
        <f t="shared" si="279"/>
        <v>0</v>
      </c>
      <c r="AC1725">
        <f t="shared" si="279"/>
        <v>3</v>
      </c>
    </row>
    <row r="1726" spans="1:29">
      <c r="A1726">
        <f>Schools!A1726</f>
        <v>134634</v>
      </c>
      <c r="B1726" t="str">
        <f>Schools!B1726</f>
        <v>Step By Step School</v>
      </c>
      <c r="C1726" t="str">
        <f>Schools!C1726</f>
        <v>Independent School</v>
      </c>
      <c r="D1726" t="str">
        <f>Schools!D1726</f>
        <v>Good</v>
      </c>
      <c r="E1726" t="str">
        <f>Schools!E1726</f>
        <v>/provider/27/134634</v>
      </c>
      <c r="F1726" t="str">
        <f>Schools!F1726</f>
        <v>Neylands Farm, Grinstead Lane, Sharpthorne, East Sussex, RH19 4HP</v>
      </c>
      <c r="G1726" s="17">
        <f>Schools!G1726</f>
        <v>43299</v>
      </c>
      <c r="H1726">
        <f>Schools!H1726</f>
        <v>2786589</v>
      </c>
      <c r="I1726" t="str">
        <f>Schools!I1726</f>
        <v>2786589.txt</v>
      </c>
      <c r="J1726" t="str">
        <f>Schools!J1726</f>
        <v>https://files.api.ofsted.gov.uk/v1/file/2786589</v>
      </c>
      <c r="K1726" t="str">
        <f>Schools!K1726</f>
        <v>Standard inspection</v>
      </c>
      <c r="L1726" t="b">
        <f t="shared" si="280"/>
        <v>0</v>
      </c>
      <c r="M1726">
        <f t="shared" si="280"/>
        <v>0</v>
      </c>
      <c r="N1726">
        <f t="shared" si="280"/>
        <v>2</v>
      </c>
      <c r="O1726">
        <f t="shared" si="280"/>
        <v>0</v>
      </c>
      <c r="P1726">
        <f t="shared" si="280"/>
        <v>0</v>
      </c>
      <c r="Q1726">
        <f t="shared" si="280"/>
        <v>0</v>
      </c>
      <c r="R1726">
        <f t="shared" si="280"/>
        <v>0</v>
      </c>
      <c r="S1726">
        <f t="shared" si="280"/>
        <v>0</v>
      </c>
      <c r="T1726">
        <f t="shared" si="280"/>
        <v>0</v>
      </c>
      <c r="U1726">
        <f t="shared" si="280"/>
        <v>0</v>
      </c>
      <c r="V1726">
        <f t="shared" si="280"/>
        <v>0</v>
      </c>
      <c r="W1726">
        <f t="shared" si="280"/>
        <v>0</v>
      </c>
      <c r="X1726">
        <f t="shared" si="280"/>
        <v>0</v>
      </c>
      <c r="Y1726">
        <f t="shared" si="279"/>
        <v>0</v>
      </c>
      <c r="Z1726">
        <f t="shared" si="279"/>
        <v>0</v>
      </c>
      <c r="AA1726">
        <f t="shared" si="279"/>
        <v>0</v>
      </c>
      <c r="AB1726">
        <f t="shared" si="279"/>
        <v>0</v>
      </c>
      <c r="AC1726">
        <f t="shared" si="279"/>
        <v>0</v>
      </c>
    </row>
    <row r="1727" spans="1:29">
      <c r="A1727">
        <f>Schools!A1727</f>
        <v>135814</v>
      </c>
      <c r="B1727" t="str">
        <f>Schools!B1727</f>
        <v xml:space="preserve">Ingfield Manor School </v>
      </c>
      <c r="C1727" t="str">
        <f>Schools!C1727</f>
        <v>Special School</v>
      </c>
      <c r="D1727">
        <f>Schools!D1727</f>
        <v>0</v>
      </c>
      <c r="E1727" t="str">
        <f>Schools!E1727</f>
        <v>/provider/25/135814</v>
      </c>
      <c r="F1727" t="str">
        <f>Schools!F1727</f>
        <v>Ingfield Manor Drive, Five Oaks, Billingshurst, West Sussex, RH14 9AX</v>
      </c>
      <c r="G1727" s="17">
        <f>Schools!G1727</f>
        <v>43042</v>
      </c>
      <c r="H1727">
        <f>Schools!H1727</f>
        <v>2734633</v>
      </c>
      <c r="I1727" t="str">
        <f>Schools!I1727</f>
        <v>2734633.txt</v>
      </c>
      <c r="J1727" t="str">
        <f>Schools!J1727</f>
        <v>https://files.api.ofsted.gov.uk/v1/file/2734633</v>
      </c>
      <c r="K1727" t="str">
        <f>Schools!K1727</f>
        <v>Short inspection</v>
      </c>
      <c r="L1727" t="b">
        <f t="shared" si="280"/>
        <v>0</v>
      </c>
      <c r="M1727">
        <f t="shared" si="280"/>
        <v>0</v>
      </c>
      <c r="N1727">
        <f t="shared" si="280"/>
        <v>0</v>
      </c>
      <c r="O1727">
        <f t="shared" si="280"/>
        <v>0</v>
      </c>
      <c r="P1727">
        <f t="shared" si="280"/>
        <v>0</v>
      </c>
      <c r="Q1727">
        <f t="shared" si="280"/>
        <v>0</v>
      </c>
      <c r="R1727">
        <f t="shared" si="280"/>
        <v>0</v>
      </c>
      <c r="S1727">
        <f t="shared" si="280"/>
        <v>0</v>
      </c>
      <c r="T1727">
        <f t="shared" si="280"/>
        <v>0</v>
      </c>
      <c r="U1727">
        <f t="shared" si="280"/>
        <v>0</v>
      </c>
      <c r="V1727">
        <f t="shared" si="280"/>
        <v>0</v>
      </c>
      <c r="W1727">
        <f t="shared" si="280"/>
        <v>0</v>
      </c>
      <c r="X1727">
        <f t="shared" si="280"/>
        <v>0</v>
      </c>
      <c r="Y1727">
        <f t="shared" si="279"/>
        <v>0</v>
      </c>
      <c r="Z1727">
        <f t="shared" si="279"/>
        <v>0</v>
      </c>
      <c r="AA1727">
        <f t="shared" si="279"/>
        <v>0</v>
      </c>
      <c r="AB1727">
        <f t="shared" si="279"/>
        <v>0</v>
      </c>
      <c r="AC1727">
        <f t="shared" si="279"/>
        <v>0</v>
      </c>
    </row>
    <row r="1728" spans="1:29">
      <c r="A1728">
        <f>Schools!A1728</f>
        <v>135819</v>
      </c>
      <c r="B1728" t="str">
        <f>Schools!B1728</f>
        <v>Newbury Hall School</v>
      </c>
      <c r="C1728" t="str">
        <f>Schools!C1728</f>
        <v>Independent School</v>
      </c>
      <c r="D1728" t="str">
        <f>Schools!D1728</f>
        <v>Inadequate</v>
      </c>
      <c r="E1728" t="str">
        <f>Schools!E1728</f>
        <v>/provider/27/135819</v>
      </c>
      <c r="F1728" t="str">
        <f>Schools!F1728</f>
        <v>Enborne Road, Newbury, Berkshire, RG14 6AD</v>
      </c>
      <c r="G1728" s="17">
        <f>Schools!G1728</f>
        <v>43292</v>
      </c>
      <c r="H1728">
        <f>Schools!H1728</f>
        <v>2785043</v>
      </c>
      <c r="I1728" t="str">
        <f>Schools!I1728</f>
        <v>2785043.txt</v>
      </c>
      <c r="J1728" t="str">
        <f>Schools!J1728</f>
        <v>https://files.api.ofsted.gov.uk/v1/file/2785043</v>
      </c>
      <c r="K1728" t="str">
        <f>Schools!K1728</f>
        <v>Standard inspection</v>
      </c>
      <c r="L1728" t="b">
        <f t="shared" si="280"/>
        <v>0</v>
      </c>
      <c r="M1728">
        <f t="shared" si="280"/>
        <v>2</v>
      </c>
      <c r="N1728">
        <f t="shared" si="280"/>
        <v>1</v>
      </c>
      <c r="O1728">
        <f t="shared" si="280"/>
        <v>0</v>
      </c>
      <c r="P1728">
        <f t="shared" si="280"/>
        <v>2</v>
      </c>
      <c r="Q1728">
        <f t="shared" si="280"/>
        <v>0</v>
      </c>
      <c r="R1728">
        <f t="shared" si="280"/>
        <v>0</v>
      </c>
      <c r="S1728">
        <f t="shared" si="280"/>
        <v>0</v>
      </c>
      <c r="T1728">
        <f t="shared" si="280"/>
        <v>0</v>
      </c>
      <c r="U1728">
        <f t="shared" si="280"/>
        <v>0</v>
      </c>
      <c r="V1728">
        <f t="shared" si="280"/>
        <v>0</v>
      </c>
      <c r="W1728">
        <f t="shared" si="280"/>
        <v>0</v>
      </c>
      <c r="X1728">
        <f t="shared" si="280"/>
        <v>0</v>
      </c>
      <c r="Y1728">
        <f t="shared" si="279"/>
        <v>0</v>
      </c>
      <c r="Z1728">
        <f t="shared" si="279"/>
        <v>0</v>
      </c>
      <c r="AA1728">
        <f t="shared" si="279"/>
        <v>0</v>
      </c>
      <c r="AB1728">
        <f t="shared" si="279"/>
        <v>0</v>
      </c>
      <c r="AC1728">
        <f t="shared" si="279"/>
        <v>11</v>
      </c>
    </row>
    <row r="1729" spans="1:29">
      <c r="A1729">
        <f>Schools!A1729</f>
        <v>134660</v>
      </c>
      <c r="B1729" t="str">
        <f>Schools!B1729</f>
        <v>Cambian Scarborough School</v>
      </c>
      <c r="C1729" t="str">
        <f>Schools!C1729</f>
        <v>Independent School</v>
      </c>
      <c r="D1729" t="str">
        <f>Schools!D1729</f>
        <v>Good</v>
      </c>
      <c r="E1729" t="str">
        <f>Schools!E1729</f>
        <v>/provider/27/134660</v>
      </c>
      <c r="F1729" t="str">
        <f>Schools!F1729</f>
        <v>Unit 11, Plaxton Park, Cayton Low Road, Eastfield, Scarborough, North Yorkshire, YO11 3BQ</v>
      </c>
      <c r="G1729" s="17">
        <f>Schools!G1729</f>
        <v>43252</v>
      </c>
      <c r="H1729">
        <f>Schools!H1729</f>
        <v>2776807</v>
      </c>
      <c r="I1729" t="str">
        <f>Schools!I1729</f>
        <v>2776807.txt</v>
      </c>
      <c r="J1729" t="str">
        <f>Schools!J1729</f>
        <v>https://files.api.ofsted.gov.uk/v1/file/2776807</v>
      </c>
      <c r="K1729" t="str">
        <f>Schools!K1729</f>
        <v>Standard inspection</v>
      </c>
      <c r="L1729" t="b">
        <f t="shared" si="280"/>
        <v>0</v>
      </c>
      <c r="M1729">
        <f t="shared" si="280"/>
        <v>1</v>
      </c>
      <c r="N1729">
        <f t="shared" si="280"/>
        <v>3</v>
      </c>
      <c r="O1729">
        <f t="shared" si="280"/>
        <v>1</v>
      </c>
      <c r="P1729">
        <f t="shared" si="280"/>
        <v>1</v>
      </c>
      <c r="Q1729">
        <f t="shared" si="280"/>
        <v>0</v>
      </c>
      <c r="R1729">
        <f t="shared" si="280"/>
        <v>0</v>
      </c>
      <c r="S1729">
        <f t="shared" si="280"/>
        <v>0</v>
      </c>
      <c r="T1729">
        <f t="shared" si="280"/>
        <v>0</v>
      </c>
      <c r="U1729">
        <f t="shared" si="280"/>
        <v>0</v>
      </c>
      <c r="V1729">
        <f t="shared" si="280"/>
        <v>0</v>
      </c>
      <c r="W1729">
        <f t="shared" si="280"/>
        <v>0</v>
      </c>
      <c r="X1729">
        <f t="shared" si="280"/>
        <v>0</v>
      </c>
      <c r="Y1729">
        <f t="shared" si="279"/>
        <v>0</v>
      </c>
      <c r="Z1729">
        <f t="shared" si="279"/>
        <v>0</v>
      </c>
      <c r="AA1729">
        <f t="shared" si="279"/>
        <v>0</v>
      </c>
      <c r="AB1729">
        <f t="shared" si="279"/>
        <v>1</v>
      </c>
      <c r="AC1729">
        <f t="shared" si="279"/>
        <v>7</v>
      </c>
    </row>
    <row r="1730" spans="1:29">
      <c r="A1730">
        <f>Schools!A1730</f>
        <v>134662</v>
      </c>
      <c r="B1730" t="str">
        <f>Schools!B1730</f>
        <v>The Oaks Secondary School</v>
      </c>
      <c r="C1730" t="str">
        <f>Schools!C1730</f>
        <v>Special School</v>
      </c>
      <c r="D1730">
        <f>Schools!D1730</f>
        <v>0</v>
      </c>
      <c r="E1730" t="str">
        <f>Schools!E1730</f>
        <v>/provider/25/134662</v>
      </c>
      <c r="F1730" t="str">
        <f>Schools!F1730</f>
        <v>Rock Road, Spennymoor, DL16 7DB</v>
      </c>
      <c r="G1730" s="17">
        <f>Schools!G1730</f>
        <v>43187</v>
      </c>
      <c r="H1730">
        <f>Schools!H1730</f>
        <v>2763827</v>
      </c>
      <c r="I1730" t="str">
        <f>Schools!I1730</f>
        <v>2763827.txt</v>
      </c>
      <c r="J1730" t="str">
        <f>Schools!J1730</f>
        <v>https://files.api.ofsted.gov.uk/v1/file/2763827</v>
      </c>
      <c r="K1730" t="str">
        <f>Schools!K1730</f>
        <v>Short inspection</v>
      </c>
      <c r="L1730" t="b">
        <f t="shared" si="280"/>
        <v>0</v>
      </c>
      <c r="M1730">
        <f t="shared" si="280"/>
        <v>0</v>
      </c>
      <c r="N1730">
        <f t="shared" si="280"/>
        <v>2</v>
      </c>
      <c r="O1730">
        <f t="shared" si="280"/>
        <v>0</v>
      </c>
      <c r="P1730">
        <f t="shared" si="280"/>
        <v>1</v>
      </c>
      <c r="Q1730">
        <f t="shared" si="280"/>
        <v>0</v>
      </c>
      <c r="R1730">
        <f t="shared" si="280"/>
        <v>0</v>
      </c>
      <c r="S1730">
        <f t="shared" si="280"/>
        <v>0</v>
      </c>
      <c r="T1730">
        <f t="shared" si="280"/>
        <v>0</v>
      </c>
      <c r="U1730">
        <f t="shared" si="280"/>
        <v>0</v>
      </c>
      <c r="V1730">
        <f t="shared" si="280"/>
        <v>0</v>
      </c>
      <c r="W1730">
        <f t="shared" si="280"/>
        <v>0</v>
      </c>
      <c r="X1730">
        <f t="shared" si="280"/>
        <v>0</v>
      </c>
      <c r="Y1730">
        <f t="shared" ref="Y1730:AC1745" si="281">VLOOKUP($A1730,rMentions,COLUMN()-9,FALSE)</f>
        <v>0</v>
      </c>
      <c r="Z1730">
        <f t="shared" si="281"/>
        <v>0</v>
      </c>
      <c r="AA1730">
        <f t="shared" si="281"/>
        <v>0</v>
      </c>
      <c r="AB1730">
        <f t="shared" si="281"/>
        <v>1</v>
      </c>
      <c r="AC1730">
        <f t="shared" si="281"/>
        <v>5</v>
      </c>
    </row>
    <row r="1731" spans="1:29">
      <c r="A1731">
        <f>Schools!A1731</f>
        <v>135839</v>
      </c>
      <c r="B1731" t="str">
        <f>Schools!B1731</f>
        <v>Freshsteps</v>
      </c>
      <c r="C1731" t="str">
        <f>Schools!C1731</f>
        <v>Independent School</v>
      </c>
      <c r="D1731" t="str">
        <f>Schools!D1731</f>
        <v>Outstanding</v>
      </c>
      <c r="E1731" t="str">
        <f>Schools!E1731</f>
        <v>/provider/27/135839</v>
      </c>
      <c r="F1731" t="str">
        <f>Schools!F1731</f>
        <v>Parkview Nurseries, Theobalds Park Road, Crews Hill, Enfield, Lancashire, EN2 9BQ</v>
      </c>
      <c r="G1731" s="17">
        <f>Schools!G1731</f>
        <v>43066</v>
      </c>
      <c r="H1731">
        <f>Schools!H1731</f>
        <v>2739465</v>
      </c>
      <c r="I1731" t="str">
        <f>Schools!I1731</f>
        <v>2739465.txt</v>
      </c>
      <c r="J1731" t="str">
        <f>Schools!J1731</f>
        <v>https://files.api.ofsted.gov.uk/v1/file/2739465</v>
      </c>
      <c r="K1731" t="str">
        <f>Schools!K1731</f>
        <v>Standard inspection</v>
      </c>
      <c r="L1731" t="b">
        <f t="shared" si="280"/>
        <v>0</v>
      </c>
      <c r="M1731">
        <f t="shared" si="280"/>
        <v>6</v>
      </c>
      <c r="N1731">
        <f t="shared" si="280"/>
        <v>3</v>
      </c>
      <c r="O1731">
        <f t="shared" si="280"/>
        <v>0</v>
      </c>
      <c r="P1731">
        <f t="shared" si="280"/>
        <v>0</v>
      </c>
      <c r="Q1731">
        <f t="shared" si="280"/>
        <v>0</v>
      </c>
      <c r="R1731">
        <f t="shared" si="280"/>
        <v>0</v>
      </c>
      <c r="S1731">
        <f t="shared" si="280"/>
        <v>0</v>
      </c>
      <c r="T1731">
        <f t="shared" si="280"/>
        <v>0</v>
      </c>
      <c r="U1731">
        <f t="shared" si="280"/>
        <v>0</v>
      </c>
      <c r="V1731">
        <f t="shared" si="280"/>
        <v>0</v>
      </c>
      <c r="W1731">
        <f t="shared" si="280"/>
        <v>0</v>
      </c>
      <c r="X1731">
        <f t="shared" si="280"/>
        <v>0</v>
      </c>
      <c r="Y1731">
        <f t="shared" si="281"/>
        <v>0</v>
      </c>
      <c r="Z1731">
        <f t="shared" si="281"/>
        <v>0</v>
      </c>
      <c r="AA1731">
        <f t="shared" si="281"/>
        <v>0</v>
      </c>
      <c r="AB1731">
        <f t="shared" si="281"/>
        <v>0</v>
      </c>
      <c r="AC1731">
        <f t="shared" si="281"/>
        <v>2</v>
      </c>
    </row>
    <row r="1732" spans="1:29">
      <c r="A1732">
        <f>Schools!A1732</f>
        <v>135864</v>
      </c>
      <c r="B1732" t="str">
        <f>Schools!B1732</f>
        <v>Droylsden Academy</v>
      </c>
      <c r="C1732" t="str">
        <f>Schools!C1732</f>
        <v>Secondary</v>
      </c>
      <c r="D1732" t="str">
        <f>Schools!D1732</f>
        <v>Good</v>
      </c>
      <c r="E1732" t="str">
        <f>Schools!E1732</f>
        <v>/provider/23/135864</v>
      </c>
      <c r="F1732" t="str">
        <f>Schools!F1732</f>
        <v>MANOR ROAD, DROYLSDEN, MANCHESTER, GREATER MANCHESTER, M43 6QD</v>
      </c>
      <c r="G1732" s="17">
        <f>Schools!G1732</f>
        <v>43020</v>
      </c>
      <c r="H1732">
        <f>Schools!H1732</f>
        <v>2730187</v>
      </c>
      <c r="I1732" t="str">
        <f>Schools!I1732</f>
        <v>2730187.txt</v>
      </c>
      <c r="J1732" t="str">
        <f>Schools!J1732</f>
        <v>https://files.api.ofsted.gov.uk/v1/file/2730187</v>
      </c>
      <c r="K1732" t="str">
        <f>Schools!K1732</f>
        <v>Full inspection</v>
      </c>
      <c r="L1732" t="b">
        <f t="shared" ref="L1732:AA1741" si="282">VLOOKUP($A1732,rMentions,COLUMN()-9,FALSE)</f>
        <v>0</v>
      </c>
      <c r="M1732">
        <f t="shared" si="282"/>
        <v>4</v>
      </c>
      <c r="N1732">
        <f t="shared" si="282"/>
        <v>4</v>
      </c>
      <c r="O1732">
        <f t="shared" si="282"/>
        <v>0</v>
      </c>
      <c r="P1732">
        <f t="shared" si="282"/>
        <v>0</v>
      </c>
      <c r="Q1732">
        <f t="shared" si="282"/>
        <v>0</v>
      </c>
      <c r="R1732">
        <f t="shared" si="282"/>
        <v>0</v>
      </c>
      <c r="S1732">
        <f t="shared" si="282"/>
        <v>1</v>
      </c>
      <c r="T1732">
        <f t="shared" si="282"/>
        <v>0</v>
      </c>
      <c r="U1732">
        <f t="shared" si="282"/>
        <v>0</v>
      </c>
      <c r="V1732">
        <f t="shared" si="282"/>
        <v>0</v>
      </c>
      <c r="W1732">
        <f t="shared" si="282"/>
        <v>0</v>
      </c>
      <c r="X1732">
        <f t="shared" si="282"/>
        <v>0</v>
      </c>
      <c r="Y1732">
        <f t="shared" si="282"/>
        <v>0</v>
      </c>
      <c r="Z1732">
        <f t="shared" si="282"/>
        <v>0</v>
      </c>
      <c r="AA1732">
        <f t="shared" si="282"/>
        <v>0</v>
      </c>
      <c r="AB1732">
        <f t="shared" si="281"/>
        <v>0</v>
      </c>
      <c r="AC1732">
        <f t="shared" si="281"/>
        <v>3</v>
      </c>
    </row>
    <row r="1733" spans="1:29">
      <c r="A1733">
        <f>Schools!A1733</f>
        <v>135866</v>
      </c>
      <c r="B1733" t="str">
        <f>Schools!B1733</f>
        <v>Dixons Allerton Academy</v>
      </c>
      <c r="C1733" t="str">
        <f>Schools!C1733</f>
        <v>Other schools</v>
      </c>
      <c r="D1733">
        <f>Schools!D1733</f>
        <v>0</v>
      </c>
      <c r="E1733" t="str">
        <f>Schools!E1733</f>
        <v>/provider/28/135866</v>
      </c>
      <c r="F1733" t="str">
        <f>Schools!F1733</f>
        <v>Rhodesway, Bradford, West Yorkshire, BD8 0DH</v>
      </c>
      <c r="G1733" s="17">
        <f>Schools!G1733</f>
        <v>43083</v>
      </c>
      <c r="H1733">
        <f>Schools!H1733</f>
        <v>2743089</v>
      </c>
      <c r="I1733" t="str">
        <f>Schools!I1733</f>
        <v>2743089.txt</v>
      </c>
      <c r="J1733" t="str">
        <f>Schools!J1733</f>
        <v>https://files.api.ofsted.gov.uk/v1/file/2743089</v>
      </c>
      <c r="K1733" t="str">
        <f>Schools!K1733</f>
        <v>Monitoring visit</v>
      </c>
      <c r="L1733" t="b">
        <f t="shared" si="282"/>
        <v>0</v>
      </c>
      <c r="M1733">
        <f t="shared" si="282"/>
        <v>3</v>
      </c>
      <c r="N1733">
        <f t="shared" si="282"/>
        <v>1</v>
      </c>
      <c r="O1733">
        <f t="shared" si="282"/>
        <v>0</v>
      </c>
      <c r="P1733">
        <f t="shared" si="282"/>
        <v>1</v>
      </c>
      <c r="Q1733">
        <f t="shared" si="282"/>
        <v>0</v>
      </c>
      <c r="R1733">
        <f t="shared" si="282"/>
        <v>0</v>
      </c>
      <c r="S1733">
        <f t="shared" si="282"/>
        <v>1</v>
      </c>
      <c r="T1733">
        <f t="shared" si="282"/>
        <v>0</v>
      </c>
      <c r="U1733">
        <f t="shared" si="282"/>
        <v>0</v>
      </c>
      <c r="V1733">
        <f t="shared" si="282"/>
        <v>0</v>
      </c>
      <c r="W1733">
        <f t="shared" si="282"/>
        <v>0</v>
      </c>
      <c r="X1733">
        <f t="shared" si="282"/>
        <v>0</v>
      </c>
      <c r="Y1733">
        <f t="shared" si="281"/>
        <v>0</v>
      </c>
      <c r="Z1733">
        <f t="shared" si="281"/>
        <v>0</v>
      </c>
      <c r="AA1733">
        <f t="shared" si="281"/>
        <v>0</v>
      </c>
      <c r="AB1733">
        <f t="shared" si="281"/>
        <v>0</v>
      </c>
      <c r="AC1733">
        <f t="shared" si="281"/>
        <v>2</v>
      </c>
    </row>
    <row r="1734" spans="1:29">
      <c r="A1734">
        <f>Schools!A1734</f>
        <v>135879</v>
      </c>
      <c r="B1734" t="str">
        <f>Schools!B1734</f>
        <v>The Aylesbury Vale Academy</v>
      </c>
      <c r="C1734" t="str">
        <f>Schools!C1734</f>
        <v>Other schools</v>
      </c>
      <c r="D1734">
        <f>Schools!D1734</f>
        <v>0</v>
      </c>
      <c r="E1734" t="str">
        <f>Schools!E1734</f>
        <v>/provider/28/135879</v>
      </c>
      <c r="F1734" t="str">
        <f>Schools!F1734</f>
        <v>Paradise Orchard, Aylesbury, Buckinghamshire, HP18 0WS</v>
      </c>
      <c r="G1734" s="17">
        <f>Schools!G1734</f>
        <v>43293</v>
      </c>
      <c r="H1734">
        <f>Schools!H1734</f>
        <v>2785353</v>
      </c>
      <c r="I1734" t="str">
        <f>Schools!I1734</f>
        <v>2785353.txt</v>
      </c>
      <c r="J1734" t="str">
        <f>Schools!J1734</f>
        <v>https://files.api.ofsted.gov.uk/v1/file/2785353</v>
      </c>
      <c r="K1734" t="str">
        <f>Schools!K1734</f>
        <v>Monitoring visit</v>
      </c>
      <c r="L1734" t="b">
        <f t="shared" si="282"/>
        <v>0</v>
      </c>
      <c r="M1734">
        <f t="shared" si="282"/>
        <v>2</v>
      </c>
      <c r="N1734">
        <f t="shared" si="282"/>
        <v>2</v>
      </c>
      <c r="O1734">
        <f t="shared" si="282"/>
        <v>0</v>
      </c>
      <c r="P1734">
        <f t="shared" si="282"/>
        <v>1</v>
      </c>
      <c r="Q1734">
        <f t="shared" si="282"/>
        <v>0</v>
      </c>
      <c r="R1734">
        <f t="shared" si="282"/>
        <v>0</v>
      </c>
      <c r="S1734">
        <f t="shared" si="282"/>
        <v>0</v>
      </c>
      <c r="T1734">
        <f t="shared" si="282"/>
        <v>0</v>
      </c>
      <c r="U1734">
        <f t="shared" si="282"/>
        <v>0</v>
      </c>
      <c r="V1734">
        <f t="shared" si="282"/>
        <v>0</v>
      </c>
      <c r="W1734">
        <f t="shared" si="282"/>
        <v>0</v>
      </c>
      <c r="X1734">
        <f t="shared" si="282"/>
        <v>0</v>
      </c>
      <c r="Y1734">
        <f t="shared" si="281"/>
        <v>0</v>
      </c>
      <c r="Z1734">
        <f t="shared" si="281"/>
        <v>0</v>
      </c>
      <c r="AA1734">
        <f t="shared" si="281"/>
        <v>0</v>
      </c>
      <c r="AB1734">
        <f t="shared" si="281"/>
        <v>0</v>
      </c>
      <c r="AC1734">
        <f t="shared" si="281"/>
        <v>3</v>
      </c>
    </row>
    <row r="1735" spans="1:29">
      <c r="A1735">
        <f>Schools!A1735</f>
        <v>135882</v>
      </c>
      <c r="B1735" t="str">
        <f>Schools!B1735</f>
        <v>The Wisdom Academy</v>
      </c>
      <c r="C1735" t="str">
        <f>Schools!C1735</f>
        <v>Independent School</v>
      </c>
      <c r="D1735" t="str">
        <f>Schools!D1735</f>
        <v>Good</v>
      </c>
      <c r="E1735" t="str">
        <f>Schools!E1735</f>
        <v>/provider/27/135882</v>
      </c>
      <c r="F1735" t="str">
        <f>Schools!F1735</f>
        <v>16 Windsor Street South, Nechells, Birmingham, West Midlands, B7 4HY</v>
      </c>
      <c r="G1735" s="17">
        <f>Schools!G1735</f>
        <v>43272</v>
      </c>
      <c r="H1735">
        <f>Schools!H1735</f>
        <v>2780961</v>
      </c>
      <c r="I1735" t="str">
        <f>Schools!I1735</f>
        <v>2780961.txt</v>
      </c>
      <c r="J1735" t="str">
        <f>Schools!J1735</f>
        <v>https://files.api.ofsted.gov.uk/v1/file/2780961</v>
      </c>
      <c r="K1735" t="str">
        <f>Schools!K1735</f>
        <v>Standard inspection</v>
      </c>
      <c r="L1735" t="b">
        <f t="shared" si="282"/>
        <v>0</v>
      </c>
      <c r="M1735">
        <f t="shared" si="282"/>
        <v>4</v>
      </c>
      <c r="N1735">
        <f t="shared" si="282"/>
        <v>11</v>
      </c>
      <c r="O1735">
        <f t="shared" si="282"/>
        <v>0</v>
      </c>
      <c r="P1735">
        <f t="shared" si="282"/>
        <v>0</v>
      </c>
      <c r="Q1735">
        <f t="shared" si="282"/>
        <v>0</v>
      </c>
      <c r="R1735">
        <f t="shared" si="282"/>
        <v>0</v>
      </c>
      <c r="S1735">
        <f t="shared" si="282"/>
        <v>0</v>
      </c>
      <c r="T1735">
        <f t="shared" si="282"/>
        <v>0</v>
      </c>
      <c r="U1735">
        <f t="shared" si="282"/>
        <v>0</v>
      </c>
      <c r="V1735">
        <f t="shared" si="282"/>
        <v>0</v>
      </c>
      <c r="W1735">
        <f t="shared" si="282"/>
        <v>0</v>
      </c>
      <c r="X1735">
        <f t="shared" si="282"/>
        <v>0</v>
      </c>
      <c r="Y1735">
        <f t="shared" si="281"/>
        <v>0</v>
      </c>
      <c r="Z1735">
        <f t="shared" si="281"/>
        <v>0</v>
      </c>
      <c r="AA1735">
        <f t="shared" si="281"/>
        <v>0</v>
      </c>
      <c r="AB1735">
        <f t="shared" si="281"/>
        <v>0</v>
      </c>
      <c r="AC1735">
        <f t="shared" si="281"/>
        <v>8</v>
      </c>
    </row>
    <row r="1736" spans="1:29">
      <c r="A1736">
        <f>Schools!A1736</f>
        <v>135886</v>
      </c>
      <c r="B1736" t="str">
        <f>Schools!B1736</f>
        <v>NCEA Duke's Secondary School</v>
      </c>
      <c r="C1736" t="str">
        <f>Schools!C1736</f>
        <v>Secondary</v>
      </c>
      <c r="D1736" t="str">
        <f>Schools!D1736</f>
        <v>Requires Improvement</v>
      </c>
      <c r="E1736" t="str">
        <f>Schools!E1736</f>
        <v>/provider/23/135886</v>
      </c>
      <c r="F1736" t="str">
        <f>Schools!F1736</f>
        <v>Academy Road, Ashington, Northumberland, NE63 9FZ</v>
      </c>
      <c r="G1736" s="17">
        <f>Schools!G1736</f>
        <v>43090</v>
      </c>
      <c r="H1736">
        <f>Schools!H1736</f>
        <v>2744639</v>
      </c>
      <c r="I1736" t="str">
        <f>Schools!I1736</f>
        <v>2744639.txt</v>
      </c>
      <c r="J1736" t="str">
        <f>Schools!J1736</f>
        <v>https://files.api.ofsted.gov.uk/v1/file/2744639</v>
      </c>
      <c r="K1736" t="str">
        <f>Schools!K1736</f>
        <v>Full inspection</v>
      </c>
      <c r="L1736" t="b">
        <f t="shared" si="282"/>
        <v>0</v>
      </c>
      <c r="M1736">
        <f t="shared" si="282"/>
        <v>1</v>
      </c>
      <c r="N1736">
        <f t="shared" si="282"/>
        <v>7</v>
      </c>
      <c r="O1736">
        <f t="shared" si="282"/>
        <v>0</v>
      </c>
      <c r="P1736">
        <f t="shared" si="282"/>
        <v>0</v>
      </c>
      <c r="Q1736">
        <f t="shared" si="282"/>
        <v>0</v>
      </c>
      <c r="R1736">
        <f t="shared" si="282"/>
        <v>0</v>
      </c>
      <c r="S1736">
        <f t="shared" si="282"/>
        <v>0</v>
      </c>
      <c r="T1736">
        <f t="shared" si="282"/>
        <v>0</v>
      </c>
      <c r="U1736">
        <f t="shared" si="282"/>
        <v>0</v>
      </c>
      <c r="V1736">
        <f t="shared" si="282"/>
        <v>0</v>
      </c>
      <c r="W1736">
        <f t="shared" si="282"/>
        <v>0</v>
      </c>
      <c r="X1736">
        <f t="shared" si="282"/>
        <v>0</v>
      </c>
      <c r="Y1736">
        <f t="shared" si="281"/>
        <v>0</v>
      </c>
      <c r="Z1736">
        <f t="shared" si="281"/>
        <v>0</v>
      </c>
      <c r="AA1736">
        <f t="shared" si="281"/>
        <v>0</v>
      </c>
      <c r="AB1736">
        <f t="shared" si="281"/>
        <v>0</v>
      </c>
      <c r="AC1736">
        <f t="shared" si="281"/>
        <v>3</v>
      </c>
    </row>
    <row r="1737" spans="1:29">
      <c r="A1737">
        <f>Schools!A1737</f>
        <v>133289</v>
      </c>
      <c r="B1737" t="str">
        <f>Schools!B1737</f>
        <v>Bishop Challoner Boys' School</v>
      </c>
      <c r="C1737" t="str">
        <f>Schools!C1737</f>
        <v>Secondary</v>
      </c>
      <c r="D1737" t="str">
        <f>Schools!D1737</f>
        <v>Good</v>
      </c>
      <c r="E1737" t="str">
        <f>Schools!E1737</f>
        <v>/provider/23/133289</v>
      </c>
      <c r="F1737" t="str">
        <f>Schools!F1737</f>
        <v>352 Commercial Road, London, E1 0LB</v>
      </c>
      <c r="G1737" s="17">
        <f>Schools!G1737</f>
        <v>43136</v>
      </c>
      <c r="H1737">
        <f>Schools!H1737</f>
        <v>2751739</v>
      </c>
      <c r="I1737" t="str">
        <f>Schools!I1737</f>
        <v>2751739.txt</v>
      </c>
      <c r="J1737" t="str">
        <f>Schools!J1737</f>
        <v>https://files.api.ofsted.gov.uk/v1/file/2751739</v>
      </c>
      <c r="K1737" t="str">
        <f>Schools!K1737</f>
        <v>Full inspection</v>
      </c>
      <c r="L1737" t="b">
        <f t="shared" si="282"/>
        <v>0</v>
      </c>
      <c r="M1737">
        <f t="shared" si="282"/>
        <v>0</v>
      </c>
      <c r="N1737">
        <f t="shared" si="282"/>
        <v>4</v>
      </c>
      <c r="O1737">
        <f t="shared" si="282"/>
        <v>0</v>
      </c>
      <c r="P1737">
        <f t="shared" si="282"/>
        <v>0</v>
      </c>
      <c r="Q1737">
        <f t="shared" si="282"/>
        <v>0</v>
      </c>
      <c r="R1737">
        <f t="shared" si="282"/>
        <v>0</v>
      </c>
      <c r="S1737">
        <f t="shared" si="282"/>
        <v>2</v>
      </c>
      <c r="T1737">
        <f t="shared" si="282"/>
        <v>0</v>
      </c>
      <c r="U1737">
        <f t="shared" si="282"/>
        <v>0</v>
      </c>
      <c r="V1737">
        <f t="shared" si="282"/>
        <v>0</v>
      </c>
      <c r="W1737">
        <f t="shared" si="282"/>
        <v>0</v>
      </c>
      <c r="X1737">
        <f t="shared" si="282"/>
        <v>0</v>
      </c>
      <c r="Y1737">
        <f t="shared" si="281"/>
        <v>0</v>
      </c>
      <c r="Z1737">
        <f t="shared" si="281"/>
        <v>0</v>
      </c>
      <c r="AA1737">
        <f t="shared" si="281"/>
        <v>0</v>
      </c>
      <c r="AB1737">
        <f t="shared" si="281"/>
        <v>0</v>
      </c>
      <c r="AC1737">
        <f t="shared" si="281"/>
        <v>5</v>
      </c>
    </row>
    <row r="1738" spans="1:29">
      <c r="A1738">
        <f>Schools!A1738</f>
        <v>135913</v>
      </c>
      <c r="B1738" t="str">
        <f>Schools!B1738</f>
        <v>Tudor Grange Academy Worcester</v>
      </c>
      <c r="C1738" t="str">
        <f>Schools!C1738</f>
        <v>Secondary</v>
      </c>
      <c r="D1738">
        <f>Schools!D1738</f>
        <v>0</v>
      </c>
      <c r="E1738" t="str">
        <f>Schools!E1738</f>
        <v>/provider/23/135913</v>
      </c>
      <c r="F1738" t="str">
        <f>Schools!F1738</f>
        <v>Bilford Road, Worcester, Worcestershire, WR3 8HN</v>
      </c>
      <c r="G1738" s="17">
        <f>Schools!G1738</f>
        <v>43256</v>
      </c>
      <c r="H1738">
        <f>Schools!H1738</f>
        <v>2777231</v>
      </c>
      <c r="I1738" t="str">
        <f>Schools!I1738</f>
        <v>2777231.txt</v>
      </c>
      <c r="J1738" t="str">
        <f>Schools!J1738</f>
        <v>https://files.api.ofsted.gov.uk/v1/file/2777231</v>
      </c>
      <c r="K1738" t="str">
        <f>Schools!K1738</f>
        <v>Short inspection</v>
      </c>
      <c r="L1738" t="b">
        <f t="shared" si="282"/>
        <v>0</v>
      </c>
      <c r="M1738">
        <f t="shared" si="282"/>
        <v>0</v>
      </c>
      <c r="N1738">
        <f t="shared" si="282"/>
        <v>0</v>
      </c>
      <c r="O1738">
        <f t="shared" si="282"/>
        <v>0</v>
      </c>
      <c r="P1738">
        <f t="shared" si="282"/>
        <v>0</v>
      </c>
      <c r="Q1738">
        <f t="shared" si="282"/>
        <v>0</v>
      </c>
      <c r="R1738">
        <f t="shared" si="282"/>
        <v>0</v>
      </c>
      <c r="S1738">
        <f t="shared" si="282"/>
        <v>0</v>
      </c>
      <c r="T1738">
        <f t="shared" si="282"/>
        <v>0</v>
      </c>
      <c r="U1738">
        <f t="shared" si="282"/>
        <v>0</v>
      </c>
      <c r="V1738">
        <f t="shared" si="282"/>
        <v>0</v>
      </c>
      <c r="W1738">
        <f t="shared" si="282"/>
        <v>0</v>
      </c>
      <c r="X1738">
        <f t="shared" si="282"/>
        <v>0</v>
      </c>
      <c r="Y1738">
        <f t="shared" si="281"/>
        <v>0</v>
      </c>
      <c r="Z1738">
        <f t="shared" si="281"/>
        <v>0</v>
      </c>
      <c r="AA1738">
        <f t="shared" si="281"/>
        <v>0</v>
      </c>
      <c r="AB1738">
        <f t="shared" si="281"/>
        <v>0</v>
      </c>
      <c r="AC1738">
        <f t="shared" si="281"/>
        <v>1</v>
      </c>
    </row>
    <row r="1739" spans="1:29">
      <c r="A1739">
        <f>Schools!A1739</f>
        <v>133307</v>
      </c>
      <c r="B1739" t="str">
        <f>Schools!B1739</f>
        <v>Mazahirul Uloom London School</v>
      </c>
      <c r="C1739" t="str">
        <f>Schools!C1739</f>
        <v>Independent School</v>
      </c>
      <c r="D1739">
        <f>Schools!D1739</f>
        <v>0</v>
      </c>
      <c r="E1739" t="str">
        <f>Schools!E1739</f>
        <v>/provider/27/133307</v>
      </c>
      <c r="F1739" t="str">
        <f>Schools!F1739</f>
        <v>241-243 Mile End Road, Stepney, London, E1 4AA</v>
      </c>
      <c r="G1739" s="17">
        <f>Schools!G1739</f>
        <v>43241</v>
      </c>
      <c r="H1739">
        <f>Schools!H1739</f>
        <v>2774733</v>
      </c>
      <c r="I1739" t="str">
        <f>Schools!I1739</f>
        <v>2774733.txt</v>
      </c>
      <c r="J1739" t="str">
        <f>Schools!J1739</f>
        <v>https://files.api.ofsted.gov.uk/v1/file/2774733</v>
      </c>
      <c r="K1739" t="str">
        <f>Schools!K1739</f>
        <v>Additional inspection</v>
      </c>
      <c r="L1739" t="b">
        <f t="shared" si="282"/>
        <v>0</v>
      </c>
      <c r="M1739">
        <f t="shared" si="282"/>
        <v>0</v>
      </c>
      <c r="N1739">
        <f t="shared" si="282"/>
        <v>0</v>
      </c>
      <c r="O1739">
        <f t="shared" si="282"/>
        <v>0</v>
      </c>
      <c r="P1739">
        <f t="shared" si="282"/>
        <v>0</v>
      </c>
      <c r="Q1739">
        <f t="shared" si="282"/>
        <v>0</v>
      </c>
      <c r="R1739">
        <f t="shared" si="282"/>
        <v>0</v>
      </c>
      <c r="S1739">
        <f t="shared" si="282"/>
        <v>0</v>
      </c>
      <c r="T1739">
        <f t="shared" si="282"/>
        <v>0</v>
      </c>
      <c r="U1739">
        <f t="shared" si="282"/>
        <v>0</v>
      </c>
      <c r="V1739">
        <f t="shared" si="282"/>
        <v>0</v>
      </c>
      <c r="W1739">
        <f t="shared" si="282"/>
        <v>0</v>
      </c>
      <c r="X1739">
        <f t="shared" si="282"/>
        <v>0</v>
      </c>
      <c r="Y1739">
        <f t="shared" si="281"/>
        <v>0</v>
      </c>
      <c r="Z1739">
        <f t="shared" si="281"/>
        <v>0</v>
      </c>
      <c r="AA1739">
        <f t="shared" si="281"/>
        <v>0</v>
      </c>
      <c r="AB1739">
        <f t="shared" si="281"/>
        <v>0</v>
      </c>
      <c r="AC1739">
        <f t="shared" si="281"/>
        <v>0</v>
      </c>
    </row>
    <row r="1740" spans="1:29">
      <c r="A1740">
        <f>Schools!A1740</f>
        <v>133309</v>
      </c>
      <c r="B1740" t="str">
        <f>Schools!B1740</f>
        <v>Liverpool Progressive School</v>
      </c>
      <c r="C1740" t="str">
        <f>Schools!C1740</f>
        <v>Independent School</v>
      </c>
      <c r="D1740" t="str">
        <f>Schools!D1740</f>
        <v>Outstanding</v>
      </c>
      <c r="E1740" t="str">
        <f>Schools!E1740</f>
        <v>/provider/27/133309</v>
      </c>
      <c r="F1740" t="str">
        <f>Schools!F1740</f>
        <v>Rice Lane, Walton, Liverpool, Merseyside, L9 1NR</v>
      </c>
      <c r="G1740" s="17">
        <f>Schools!G1740</f>
        <v>43258</v>
      </c>
      <c r="H1740">
        <f>Schools!H1740</f>
        <v>2777831</v>
      </c>
      <c r="I1740" t="str">
        <f>Schools!I1740</f>
        <v>2777831.txt</v>
      </c>
      <c r="J1740" t="str">
        <f>Schools!J1740</f>
        <v>https://files.api.ofsted.gov.uk/v1/file/2777831</v>
      </c>
      <c r="K1740" t="str">
        <f>Schools!K1740</f>
        <v>Standard inspection</v>
      </c>
      <c r="L1740" t="b">
        <f t="shared" si="282"/>
        <v>0</v>
      </c>
      <c r="M1740">
        <f t="shared" si="282"/>
        <v>0</v>
      </c>
      <c r="N1740">
        <f t="shared" si="282"/>
        <v>1</v>
      </c>
      <c r="O1740">
        <f t="shared" si="282"/>
        <v>0</v>
      </c>
      <c r="P1740">
        <f t="shared" si="282"/>
        <v>0</v>
      </c>
      <c r="Q1740">
        <f t="shared" si="282"/>
        <v>0</v>
      </c>
      <c r="R1740">
        <f t="shared" si="282"/>
        <v>0</v>
      </c>
      <c r="S1740">
        <f t="shared" si="282"/>
        <v>0</v>
      </c>
      <c r="T1740">
        <f t="shared" si="282"/>
        <v>0</v>
      </c>
      <c r="U1740">
        <f t="shared" si="282"/>
        <v>0</v>
      </c>
      <c r="V1740">
        <f t="shared" si="282"/>
        <v>0</v>
      </c>
      <c r="W1740">
        <f t="shared" si="282"/>
        <v>0</v>
      </c>
      <c r="X1740">
        <f t="shared" si="282"/>
        <v>0</v>
      </c>
      <c r="Y1740">
        <f t="shared" si="281"/>
        <v>0</v>
      </c>
      <c r="Z1740">
        <f t="shared" si="281"/>
        <v>0</v>
      </c>
      <c r="AA1740">
        <f t="shared" si="281"/>
        <v>0</v>
      </c>
      <c r="AB1740">
        <f t="shared" si="281"/>
        <v>1</v>
      </c>
      <c r="AC1740">
        <f t="shared" si="281"/>
        <v>2</v>
      </c>
    </row>
    <row r="1741" spans="1:29">
      <c r="A1741">
        <f>Schools!A1741</f>
        <v>134764</v>
      </c>
      <c r="B1741" t="str">
        <f>Schools!B1741</f>
        <v>North London Grammar School</v>
      </c>
      <c r="C1741" t="str">
        <f>Schools!C1741</f>
        <v>Independent School</v>
      </c>
      <c r="D1741" t="str">
        <f>Schools!D1741</f>
        <v>Outstanding</v>
      </c>
      <c r="E1741" t="str">
        <f>Schools!E1741</f>
        <v>/provider/27/134764</v>
      </c>
      <c r="F1741" t="str">
        <f>Schools!F1741</f>
        <v>110 Colindeep Lane, London, NW9 6HB</v>
      </c>
      <c r="G1741" s="17">
        <f>Schools!G1741</f>
        <v>43244</v>
      </c>
      <c r="H1741">
        <f>Schools!H1741</f>
        <v>2775585</v>
      </c>
      <c r="I1741" t="str">
        <f>Schools!I1741</f>
        <v>2775585.txt</v>
      </c>
      <c r="J1741" t="str">
        <f>Schools!J1741</f>
        <v>https://files.api.ofsted.gov.uk/v1/file/2775585</v>
      </c>
      <c r="K1741" t="str">
        <f>Schools!K1741</f>
        <v>Standard inspection</v>
      </c>
      <c r="L1741" t="b">
        <f t="shared" si="282"/>
        <v>0</v>
      </c>
      <c r="M1741">
        <f t="shared" si="282"/>
        <v>6</v>
      </c>
      <c r="N1741">
        <f t="shared" si="282"/>
        <v>7</v>
      </c>
      <c r="O1741">
        <f t="shared" si="282"/>
        <v>0</v>
      </c>
      <c r="P1741">
        <f t="shared" si="282"/>
        <v>1</v>
      </c>
      <c r="Q1741">
        <f t="shared" si="282"/>
        <v>0</v>
      </c>
      <c r="R1741">
        <f t="shared" si="282"/>
        <v>0</v>
      </c>
      <c r="S1741">
        <f t="shared" si="282"/>
        <v>1</v>
      </c>
      <c r="T1741">
        <f t="shared" si="282"/>
        <v>0</v>
      </c>
      <c r="U1741">
        <f t="shared" si="282"/>
        <v>0</v>
      </c>
      <c r="V1741">
        <f t="shared" si="282"/>
        <v>0</v>
      </c>
      <c r="W1741">
        <f t="shared" si="282"/>
        <v>0</v>
      </c>
      <c r="X1741">
        <f t="shared" si="282"/>
        <v>0</v>
      </c>
      <c r="Y1741">
        <f t="shared" si="281"/>
        <v>0</v>
      </c>
      <c r="Z1741">
        <f t="shared" si="281"/>
        <v>0</v>
      </c>
      <c r="AA1741">
        <f t="shared" si="281"/>
        <v>0</v>
      </c>
      <c r="AB1741">
        <f t="shared" si="281"/>
        <v>0</v>
      </c>
      <c r="AC1741">
        <f t="shared" si="281"/>
        <v>7</v>
      </c>
    </row>
    <row r="1742" spans="1:29">
      <c r="A1742">
        <f>Schools!A1742</f>
        <v>135934</v>
      </c>
      <c r="B1742" t="str">
        <f>Schools!B1742</f>
        <v>Parkwood E-Act Academy</v>
      </c>
      <c r="C1742" t="str">
        <f>Schools!C1742</f>
        <v>Secondary</v>
      </c>
      <c r="D1742">
        <f>Schools!D1742</f>
        <v>0</v>
      </c>
      <c r="E1742" t="str">
        <f>Schools!E1742</f>
        <v>/provider/23/135934</v>
      </c>
      <c r="F1742" t="str">
        <f>Schools!F1742</f>
        <v>Longley Avenue West, Sheffield, South Yorkshire, S5 8UL</v>
      </c>
      <c r="G1742" s="17">
        <f>Schools!G1742</f>
        <v>43164</v>
      </c>
      <c r="H1742">
        <f>Schools!H1742</f>
        <v>2758573</v>
      </c>
      <c r="I1742" t="str">
        <f>Schools!I1742</f>
        <v>2758573.txt</v>
      </c>
      <c r="J1742" t="str">
        <f>Schools!J1742</f>
        <v>https://files.api.ofsted.gov.uk/v1/file/2758573</v>
      </c>
      <c r="K1742" t="str">
        <f>Schools!K1742</f>
        <v>Short inspection</v>
      </c>
      <c r="L1742" t="b">
        <f t="shared" ref="L1742:AA1751" si="283">VLOOKUP($A1742,rMentions,COLUMN()-9,FALSE)</f>
        <v>0</v>
      </c>
      <c r="M1742">
        <f t="shared" si="283"/>
        <v>0</v>
      </c>
      <c r="N1742">
        <f t="shared" si="283"/>
        <v>1</v>
      </c>
      <c r="O1742">
        <f t="shared" si="283"/>
        <v>0</v>
      </c>
      <c r="P1742">
        <f t="shared" si="283"/>
        <v>0</v>
      </c>
      <c r="Q1742">
        <f t="shared" si="283"/>
        <v>0</v>
      </c>
      <c r="R1742">
        <f t="shared" si="283"/>
        <v>0</v>
      </c>
      <c r="S1742">
        <f t="shared" si="283"/>
        <v>0</v>
      </c>
      <c r="T1742">
        <f t="shared" si="283"/>
        <v>0</v>
      </c>
      <c r="U1742">
        <f t="shared" si="283"/>
        <v>0</v>
      </c>
      <c r="V1742">
        <f t="shared" si="283"/>
        <v>0</v>
      </c>
      <c r="W1742">
        <f t="shared" si="283"/>
        <v>0</v>
      </c>
      <c r="X1742">
        <f t="shared" si="283"/>
        <v>0</v>
      </c>
      <c r="Y1742">
        <f t="shared" si="283"/>
        <v>0</v>
      </c>
      <c r="Z1742">
        <f t="shared" si="283"/>
        <v>0</v>
      </c>
      <c r="AA1742">
        <f t="shared" si="283"/>
        <v>0</v>
      </c>
      <c r="AB1742">
        <f t="shared" si="281"/>
        <v>0</v>
      </c>
      <c r="AC1742">
        <f t="shared" si="281"/>
        <v>3</v>
      </c>
    </row>
    <row r="1743" spans="1:29">
      <c r="A1743">
        <f>Schools!A1743</f>
        <v>134781</v>
      </c>
      <c r="B1743" t="str">
        <f>Schools!B1743</f>
        <v>Cambian Whinfell School</v>
      </c>
      <c r="C1743" t="str">
        <f>Schools!C1743</f>
        <v>Independent School</v>
      </c>
      <c r="D1743" t="str">
        <f>Schools!D1743</f>
        <v>Outstanding</v>
      </c>
      <c r="E1743" t="str">
        <f>Schools!E1743</f>
        <v>/provider/27/134781</v>
      </c>
      <c r="F1743" t="str">
        <f>Schools!F1743</f>
        <v>110/112 Windermere Road, Kendal, Cumbria, LA9 5EZ</v>
      </c>
      <c r="G1743" s="17">
        <f>Schools!G1743</f>
        <v>43292</v>
      </c>
      <c r="H1743">
        <f>Schools!H1743</f>
        <v>2785105</v>
      </c>
      <c r="I1743" t="str">
        <f>Schools!I1743</f>
        <v>2785105.txt</v>
      </c>
      <c r="J1743" t="str">
        <f>Schools!J1743</f>
        <v>https://files.api.ofsted.gov.uk/v1/file/2785105</v>
      </c>
      <c r="K1743" t="str">
        <f>Schools!K1743</f>
        <v>Standard inspection</v>
      </c>
      <c r="L1743" t="b">
        <f t="shared" si="283"/>
        <v>0</v>
      </c>
      <c r="M1743">
        <f t="shared" si="283"/>
        <v>4</v>
      </c>
      <c r="N1743">
        <f t="shared" si="283"/>
        <v>4</v>
      </c>
      <c r="O1743">
        <f t="shared" si="283"/>
        <v>0</v>
      </c>
      <c r="P1743">
        <f t="shared" si="283"/>
        <v>0</v>
      </c>
      <c r="Q1743">
        <f t="shared" si="283"/>
        <v>0</v>
      </c>
      <c r="R1743">
        <f t="shared" si="283"/>
        <v>1</v>
      </c>
      <c r="S1743">
        <f t="shared" si="283"/>
        <v>0</v>
      </c>
      <c r="T1743">
        <f t="shared" si="283"/>
        <v>0</v>
      </c>
      <c r="U1743">
        <f t="shared" si="283"/>
        <v>0</v>
      </c>
      <c r="V1743">
        <f t="shared" si="283"/>
        <v>0</v>
      </c>
      <c r="W1743">
        <f t="shared" si="283"/>
        <v>0</v>
      </c>
      <c r="X1743">
        <f t="shared" si="283"/>
        <v>0</v>
      </c>
      <c r="Y1743">
        <f t="shared" si="281"/>
        <v>0</v>
      </c>
      <c r="Z1743">
        <f t="shared" si="281"/>
        <v>0</v>
      </c>
      <c r="AA1743">
        <f t="shared" si="281"/>
        <v>0</v>
      </c>
      <c r="AB1743">
        <f t="shared" si="281"/>
        <v>0</v>
      </c>
      <c r="AC1743">
        <f t="shared" si="281"/>
        <v>4</v>
      </c>
    </row>
    <row r="1744" spans="1:29">
      <c r="A1744">
        <f>Schools!A1744</f>
        <v>135936</v>
      </c>
      <c r="B1744" t="str">
        <f>Schools!B1744</f>
        <v>Fulwood Academy</v>
      </c>
      <c r="C1744" t="str">
        <f>Schools!C1744</f>
        <v>Secondary</v>
      </c>
      <c r="D1744">
        <f>Schools!D1744</f>
        <v>0</v>
      </c>
      <c r="E1744" t="str">
        <f>Schools!E1744</f>
        <v>/provider/23/135936</v>
      </c>
      <c r="F1744" t="str">
        <f>Schools!F1744</f>
        <v>Black Bull Lane, Fulwood, Preston, Lancashire, PR2 9YR</v>
      </c>
      <c r="G1744" s="17">
        <f>Schools!G1744</f>
        <v>43215</v>
      </c>
      <c r="H1744">
        <f>Schools!H1744</f>
        <v>2769597</v>
      </c>
      <c r="I1744" t="str">
        <f>Schools!I1744</f>
        <v>2769597.txt</v>
      </c>
      <c r="J1744" t="str">
        <f>Schools!J1744</f>
        <v>https://files.api.ofsted.gov.uk/v1/file/2769597</v>
      </c>
      <c r="K1744" t="str">
        <f>Schools!K1744</f>
        <v>Monitoring visit</v>
      </c>
      <c r="L1744" t="b">
        <f t="shared" si="283"/>
        <v>0</v>
      </c>
      <c r="M1744">
        <f t="shared" si="283"/>
        <v>4</v>
      </c>
      <c r="N1744">
        <f t="shared" si="283"/>
        <v>3</v>
      </c>
      <c r="O1744">
        <f t="shared" si="283"/>
        <v>0</v>
      </c>
      <c r="P1744">
        <f t="shared" si="283"/>
        <v>0</v>
      </c>
      <c r="Q1744">
        <f t="shared" si="283"/>
        <v>0</v>
      </c>
      <c r="R1744">
        <f t="shared" si="283"/>
        <v>0</v>
      </c>
      <c r="S1744">
        <f t="shared" si="283"/>
        <v>0</v>
      </c>
      <c r="T1744">
        <f t="shared" si="283"/>
        <v>2</v>
      </c>
      <c r="U1744">
        <f t="shared" si="283"/>
        <v>0</v>
      </c>
      <c r="V1744">
        <f t="shared" si="283"/>
        <v>0</v>
      </c>
      <c r="W1744">
        <f t="shared" si="283"/>
        <v>0</v>
      </c>
      <c r="X1744">
        <f t="shared" si="283"/>
        <v>0</v>
      </c>
      <c r="Y1744">
        <f t="shared" si="281"/>
        <v>0</v>
      </c>
      <c r="Z1744">
        <f t="shared" si="281"/>
        <v>0</v>
      </c>
      <c r="AA1744">
        <f t="shared" si="281"/>
        <v>0</v>
      </c>
      <c r="AB1744">
        <f t="shared" si="281"/>
        <v>0</v>
      </c>
      <c r="AC1744">
        <f t="shared" si="281"/>
        <v>4</v>
      </c>
    </row>
    <row r="1745" spans="1:29">
      <c r="A1745">
        <f>Schools!A1745</f>
        <v>135938</v>
      </c>
      <c r="B1745" t="str">
        <f>Schools!B1745</f>
        <v>The Bushey Academy</v>
      </c>
      <c r="C1745" t="str">
        <f>Schools!C1745</f>
        <v>Secondary</v>
      </c>
      <c r="D1745" t="str">
        <f>Schools!D1745</f>
        <v>Inadequate</v>
      </c>
      <c r="E1745" t="str">
        <f>Schools!E1745</f>
        <v>/provider/23/135938</v>
      </c>
      <c r="F1745" t="str">
        <f>Schools!F1745</f>
        <v>London Road, Bushey, Hertfordshire, WD23 3AA</v>
      </c>
      <c r="G1745" s="17">
        <f>Schools!G1745</f>
        <v>43299</v>
      </c>
      <c r="H1745">
        <f>Schools!H1745</f>
        <v>2786533</v>
      </c>
      <c r="I1745" t="str">
        <f>Schools!I1745</f>
        <v>2786533.txt</v>
      </c>
      <c r="J1745" t="str">
        <f>Schools!J1745</f>
        <v>https://files.api.ofsted.gov.uk/v1/file/2786533</v>
      </c>
      <c r="K1745" t="str">
        <f>Schools!K1745</f>
        <v>Full inspection</v>
      </c>
      <c r="L1745" t="b">
        <f t="shared" si="283"/>
        <v>0</v>
      </c>
      <c r="M1745">
        <f t="shared" si="283"/>
        <v>4</v>
      </c>
      <c r="N1745">
        <f t="shared" si="283"/>
        <v>2</v>
      </c>
      <c r="O1745">
        <f t="shared" si="283"/>
        <v>0</v>
      </c>
      <c r="P1745">
        <f t="shared" si="283"/>
        <v>0</v>
      </c>
      <c r="Q1745">
        <f t="shared" si="283"/>
        <v>0</v>
      </c>
      <c r="R1745">
        <f t="shared" si="283"/>
        <v>0</v>
      </c>
      <c r="S1745">
        <f t="shared" si="283"/>
        <v>1</v>
      </c>
      <c r="T1745">
        <f t="shared" si="283"/>
        <v>0</v>
      </c>
      <c r="U1745">
        <f t="shared" si="283"/>
        <v>0</v>
      </c>
      <c r="V1745">
        <f t="shared" si="283"/>
        <v>0</v>
      </c>
      <c r="W1745">
        <f t="shared" si="283"/>
        <v>0</v>
      </c>
      <c r="X1745">
        <f t="shared" si="283"/>
        <v>0</v>
      </c>
      <c r="Y1745">
        <f t="shared" si="281"/>
        <v>0</v>
      </c>
      <c r="Z1745">
        <f t="shared" si="281"/>
        <v>0</v>
      </c>
      <c r="AA1745">
        <f t="shared" si="281"/>
        <v>0</v>
      </c>
      <c r="AB1745">
        <f t="shared" si="281"/>
        <v>0</v>
      </c>
      <c r="AC1745">
        <f t="shared" si="281"/>
        <v>8</v>
      </c>
    </row>
    <row r="1746" spans="1:29">
      <c r="A1746">
        <f>Schools!A1746</f>
        <v>135940</v>
      </c>
      <c r="B1746" t="str">
        <f>Schools!B1746</f>
        <v>Furness Academy</v>
      </c>
      <c r="C1746" t="str">
        <f>Schools!C1746</f>
        <v>Secondary</v>
      </c>
      <c r="D1746" t="str">
        <f>Schools!D1746</f>
        <v>Good</v>
      </c>
      <c r="E1746" t="str">
        <f>Schools!E1746</f>
        <v>/provider/23/135940</v>
      </c>
      <c r="F1746" t="str">
        <f>Schools!F1746</f>
        <v>Park Drive, Barrow-in-Furness, Cumbria, LA13 9BB</v>
      </c>
      <c r="G1746" s="17">
        <f>Schools!G1746</f>
        <v>43028</v>
      </c>
      <c r="H1746">
        <f>Schools!H1746</f>
        <v>2731949</v>
      </c>
      <c r="I1746" t="str">
        <f>Schools!I1746</f>
        <v>2731949.txt</v>
      </c>
      <c r="J1746" t="str">
        <f>Schools!J1746</f>
        <v>https://files.api.ofsted.gov.uk/v1/file/2731949</v>
      </c>
      <c r="K1746" t="str">
        <f>Schools!K1746</f>
        <v>Full inspection</v>
      </c>
      <c r="L1746" t="b">
        <f t="shared" si="283"/>
        <v>0</v>
      </c>
      <c r="M1746">
        <f t="shared" si="283"/>
        <v>3</v>
      </c>
      <c r="N1746">
        <f t="shared" si="283"/>
        <v>6</v>
      </c>
      <c r="O1746">
        <f t="shared" si="283"/>
        <v>0</v>
      </c>
      <c r="P1746">
        <f t="shared" si="283"/>
        <v>0</v>
      </c>
      <c r="Q1746">
        <f t="shared" si="283"/>
        <v>0</v>
      </c>
      <c r="R1746">
        <f t="shared" si="283"/>
        <v>0</v>
      </c>
      <c r="S1746">
        <f t="shared" si="283"/>
        <v>0</v>
      </c>
      <c r="T1746">
        <f t="shared" si="283"/>
        <v>1</v>
      </c>
      <c r="U1746">
        <f t="shared" si="283"/>
        <v>0</v>
      </c>
      <c r="V1746">
        <f t="shared" si="283"/>
        <v>0</v>
      </c>
      <c r="W1746">
        <f t="shared" si="283"/>
        <v>0</v>
      </c>
      <c r="X1746">
        <f t="shared" si="283"/>
        <v>0</v>
      </c>
      <c r="Y1746">
        <f t="shared" ref="Y1746:AC1761" si="284">VLOOKUP($A1746,rMentions,COLUMN()-9,FALSE)</f>
        <v>0</v>
      </c>
      <c r="Z1746">
        <f t="shared" si="284"/>
        <v>0</v>
      </c>
      <c r="AA1746">
        <f t="shared" si="284"/>
        <v>0</v>
      </c>
      <c r="AB1746">
        <f t="shared" si="284"/>
        <v>0</v>
      </c>
      <c r="AC1746">
        <f t="shared" si="284"/>
        <v>2</v>
      </c>
    </row>
    <row r="1747" spans="1:29">
      <c r="A1747">
        <f>Schools!A1747</f>
        <v>135941</v>
      </c>
      <c r="B1747" t="str">
        <f>Schools!B1747</f>
        <v>University of Chester CE Academy</v>
      </c>
      <c r="C1747" t="str">
        <f>Schools!C1747</f>
        <v>Secondary</v>
      </c>
      <c r="D1747">
        <f>Schools!D1747</f>
        <v>0</v>
      </c>
      <c r="E1747" t="str">
        <f>Schools!E1747</f>
        <v>/provider/23/135941</v>
      </c>
      <c r="F1747" t="str">
        <f>Schools!F1747</f>
        <v>164 Whitby Road, Ellesmere Port, Cheshire, CH65 6EA</v>
      </c>
      <c r="G1747" s="17">
        <f>Schools!G1747</f>
        <v>43221</v>
      </c>
      <c r="H1747">
        <f>Schools!H1747</f>
        <v>2770795</v>
      </c>
      <c r="I1747" t="str">
        <f>Schools!I1747</f>
        <v>2770795.txt</v>
      </c>
      <c r="J1747" t="str">
        <f>Schools!J1747</f>
        <v>https://files.api.ofsted.gov.uk/v1/file/2770795</v>
      </c>
      <c r="K1747" t="str">
        <f>Schools!K1747</f>
        <v>Monitoring visit</v>
      </c>
      <c r="L1747" t="b">
        <f t="shared" si="283"/>
        <v>0</v>
      </c>
      <c r="M1747">
        <f t="shared" si="283"/>
        <v>10</v>
      </c>
      <c r="N1747">
        <f t="shared" si="283"/>
        <v>16</v>
      </c>
      <c r="O1747">
        <f t="shared" si="283"/>
        <v>0</v>
      </c>
      <c r="P1747">
        <f t="shared" si="283"/>
        <v>0</v>
      </c>
      <c r="Q1747">
        <f t="shared" si="283"/>
        <v>0</v>
      </c>
      <c r="R1747">
        <f t="shared" si="283"/>
        <v>0</v>
      </c>
      <c r="S1747">
        <f t="shared" si="283"/>
        <v>7</v>
      </c>
      <c r="T1747">
        <f t="shared" si="283"/>
        <v>0</v>
      </c>
      <c r="U1747">
        <f t="shared" si="283"/>
        <v>0</v>
      </c>
      <c r="V1747">
        <f t="shared" si="283"/>
        <v>0</v>
      </c>
      <c r="W1747">
        <f t="shared" si="283"/>
        <v>0</v>
      </c>
      <c r="X1747">
        <f t="shared" si="283"/>
        <v>0</v>
      </c>
      <c r="Y1747">
        <f t="shared" si="284"/>
        <v>0</v>
      </c>
      <c r="Z1747">
        <f t="shared" si="284"/>
        <v>0</v>
      </c>
      <c r="AA1747">
        <f t="shared" si="284"/>
        <v>0</v>
      </c>
      <c r="AB1747">
        <f t="shared" si="284"/>
        <v>0</v>
      </c>
      <c r="AC1747">
        <f t="shared" si="284"/>
        <v>8</v>
      </c>
    </row>
    <row r="1748" spans="1:29">
      <c r="A1748">
        <f>Schools!A1748</f>
        <v>135942</v>
      </c>
      <c r="B1748" t="str">
        <f>Schools!B1748</f>
        <v>De Warenne Academy</v>
      </c>
      <c r="C1748" t="str">
        <f>Schools!C1748</f>
        <v>Secondary</v>
      </c>
      <c r="D1748" t="str">
        <f>Schools!D1748</f>
        <v>Requires Improvement</v>
      </c>
      <c r="E1748" t="str">
        <f>Schools!E1748</f>
        <v>/provider/23/135942</v>
      </c>
      <c r="F1748" t="str">
        <f>Schools!F1748</f>
        <v>Gardens Lane, Conisbrough, Doncaster, South Yorkshire, DN12 3JY</v>
      </c>
      <c r="G1748" s="17">
        <f>Schools!G1748</f>
        <v>43263</v>
      </c>
      <c r="H1748">
        <f>Schools!H1748</f>
        <v>2778937</v>
      </c>
      <c r="I1748" t="str">
        <f>Schools!I1748</f>
        <v>2778937.txt</v>
      </c>
      <c r="J1748" t="str">
        <f>Schools!J1748</f>
        <v>https://files.api.ofsted.gov.uk/v1/file/2778937</v>
      </c>
      <c r="K1748" t="str">
        <f>Schools!K1748</f>
        <v>Full inspection</v>
      </c>
      <c r="L1748" t="b">
        <f t="shared" si="283"/>
        <v>0</v>
      </c>
      <c r="M1748">
        <f t="shared" si="283"/>
        <v>5</v>
      </c>
      <c r="N1748">
        <f t="shared" si="283"/>
        <v>11</v>
      </c>
      <c r="O1748">
        <f t="shared" si="283"/>
        <v>1</v>
      </c>
      <c r="P1748">
        <f t="shared" si="283"/>
        <v>0</v>
      </c>
      <c r="Q1748">
        <f t="shared" si="283"/>
        <v>0</v>
      </c>
      <c r="R1748">
        <f t="shared" si="283"/>
        <v>0</v>
      </c>
      <c r="S1748">
        <f t="shared" si="283"/>
        <v>1</v>
      </c>
      <c r="T1748">
        <f t="shared" si="283"/>
        <v>0</v>
      </c>
      <c r="U1748">
        <f t="shared" si="283"/>
        <v>0</v>
      </c>
      <c r="V1748">
        <f t="shared" si="283"/>
        <v>0</v>
      </c>
      <c r="W1748">
        <f t="shared" si="283"/>
        <v>0</v>
      </c>
      <c r="X1748">
        <f t="shared" si="283"/>
        <v>0</v>
      </c>
      <c r="Y1748">
        <f t="shared" si="284"/>
        <v>0</v>
      </c>
      <c r="Z1748">
        <f t="shared" si="284"/>
        <v>0</v>
      </c>
      <c r="AA1748">
        <f t="shared" si="284"/>
        <v>0</v>
      </c>
      <c r="AB1748">
        <f t="shared" si="284"/>
        <v>0</v>
      </c>
      <c r="AC1748">
        <f t="shared" si="284"/>
        <v>12</v>
      </c>
    </row>
    <row r="1749" spans="1:29">
      <c r="A1749">
        <f>Schools!A1749</f>
        <v>134798</v>
      </c>
      <c r="B1749" t="str">
        <f>Schools!B1749</f>
        <v>London Academy</v>
      </c>
      <c r="C1749" t="str">
        <f>Schools!C1749</f>
        <v>Other schools</v>
      </c>
      <c r="D1749" t="str">
        <f>Schools!D1749</f>
        <v>Good</v>
      </c>
      <c r="E1749" t="str">
        <f>Schools!E1749</f>
        <v>/provider/28/134798</v>
      </c>
      <c r="F1749" t="str">
        <f>Schools!F1749</f>
        <v>Spur Road, Edgware, Middlesex, HA8 8DE</v>
      </c>
      <c r="G1749" s="17">
        <f>Schools!G1749</f>
        <v>43257</v>
      </c>
      <c r="H1749">
        <f>Schools!H1749</f>
        <v>2777583</v>
      </c>
      <c r="I1749" t="str">
        <f>Schools!I1749</f>
        <v>2777583.txt</v>
      </c>
      <c r="J1749" t="str">
        <f>Schools!J1749</f>
        <v>https://files.api.ofsted.gov.uk/v1/file/2777583</v>
      </c>
      <c r="K1749" t="str">
        <f>Schools!K1749</f>
        <v>Full inspection</v>
      </c>
      <c r="L1749" t="b">
        <f t="shared" si="283"/>
        <v>0</v>
      </c>
      <c r="M1749">
        <f t="shared" si="283"/>
        <v>11</v>
      </c>
      <c r="N1749">
        <f t="shared" si="283"/>
        <v>11</v>
      </c>
      <c r="O1749">
        <f t="shared" si="283"/>
        <v>0</v>
      </c>
      <c r="P1749">
        <f t="shared" si="283"/>
        <v>0</v>
      </c>
      <c r="Q1749">
        <f t="shared" si="283"/>
        <v>0</v>
      </c>
      <c r="R1749">
        <f t="shared" si="283"/>
        <v>0</v>
      </c>
      <c r="S1749">
        <f t="shared" si="283"/>
        <v>0</v>
      </c>
      <c r="T1749">
        <f t="shared" si="283"/>
        <v>1</v>
      </c>
      <c r="U1749">
        <f t="shared" si="283"/>
        <v>0</v>
      </c>
      <c r="V1749">
        <f t="shared" si="283"/>
        <v>0</v>
      </c>
      <c r="W1749">
        <f t="shared" si="283"/>
        <v>0</v>
      </c>
      <c r="X1749">
        <f t="shared" si="283"/>
        <v>0</v>
      </c>
      <c r="Y1749">
        <f t="shared" si="284"/>
        <v>0</v>
      </c>
      <c r="Z1749">
        <f t="shared" si="284"/>
        <v>0</v>
      </c>
      <c r="AA1749">
        <f t="shared" si="284"/>
        <v>0</v>
      </c>
      <c r="AB1749">
        <f t="shared" si="284"/>
        <v>0</v>
      </c>
      <c r="AC1749">
        <f t="shared" si="284"/>
        <v>9</v>
      </c>
    </row>
    <row r="1750" spans="1:29">
      <c r="A1750">
        <f>Schools!A1750</f>
        <v>135951</v>
      </c>
      <c r="B1750" t="str">
        <f>Schools!B1750</f>
        <v>Haberdashers' Aske's Crayford Academy</v>
      </c>
      <c r="C1750" t="str">
        <f>Schools!C1750</f>
        <v>Other schools</v>
      </c>
      <c r="D1750">
        <f>Schools!D1750</f>
        <v>0</v>
      </c>
      <c r="E1750" t="str">
        <f>Schools!E1750</f>
        <v>/provider/28/135951</v>
      </c>
      <c r="F1750" t="str">
        <f>Schools!F1750</f>
        <v>Iron Mill Lane, Crayford, Dartford, Kent, DA1 4RS</v>
      </c>
      <c r="G1750" s="17">
        <f>Schools!G1750</f>
        <v>43277</v>
      </c>
      <c r="H1750">
        <f>Schools!H1750</f>
        <v>2781697</v>
      </c>
      <c r="I1750" t="str">
        <f>Schools!I1750</f>
        <v>2781697.txt</v>
      </c>
      <c r="J1750" t="str">
        <f>Schools!J1750</f>
        <v>https://files.api.ofsted.gov.uk/v1/file/2781697</v>
      </c>
      <c r="K1750" t="str">
        <f>Schools!K1750</f>
        <v>Short inspection</v>
      </c>
      <c r="L1750" t="b">
        <f t="shared" si="283"/>
        <v>0</v>
      </c>
      <c r="M1750">
        <f t="shared" si="283"/>
        <v>3</v>
      </c>
      <c r="N1750">
        <f t="shared" si="283"/>
        <v>1</v>
      </c>
      <c r="O1750">
        <f t="shared" si="283"/>
        <v>0</v>
      </c>
      <c r="P1750">
        <f t="shared" si="283"/>
        <v>0</v>
      </c>
      <c r="Q1750">
        <f t="shared" si="283"/>
        <v>0</v>
      </c>
      <c r="R1750">
        <f t="shared" si="283"/>
        <v>1</v>
      </c>
      <c r="S1750">
        <f t="shared" si="283"/>
        <v>3</v>
      </c>
      <c r="T1750">
        <f t="shared" si="283"/>
        <v>0</v>
      </c>
      <c r="U1750">
        <f t="shared" si="283"/>
        <v>0</v>
      </c>
      <c r="V1750">
        <f t="shared" si="283"/>
        <v>0</v>
      </c>
      <c r="W1750">
        <f t="shared" si="283"/>
        <v>0</v>
      </c>
      <c r="X1750">
        <f t="shared" si="283"/>
        <v>0</v>
      </c>
      <c r="Y1750">
        <f t="shared" si="284"/>
        <v>0</v>
      </c>
      <c r="Z1750">
        <f t="shared" si="284"/>
        <v>0</v>
      </c>
      <c r="AA1750">
        <f t="shared" si="284"/>
        <v>0</v>
      </c>
      <c r="AB1750">
        <f t="shared" si="284"/>
        <v>0</v>
      </c>
      <c r="AC1750">
        <f t="shared" si="284"/>
        <v>1</v>
      </c>
    </row>
    <row r="1751" spans="1:29">
      <c r="A1751">
        <f>Schools!A1751</f>
        <v>134805</v>
      </c>
      <c r="B1751" t="str">
        <f>Schools!B1751</f>
        <v>Jamiatul Uloom Al - Islamia</v>
      </c>
      <c r="C1751" t="str">
        <f>Schools!C1751</f>
        <v>Independent School</v>
      </c>
      <c r="D1751" t="str">
        <f>Schools!D1751</f>
        <v>Good</v>
      </c>
      <c r="E1751" t="str">
        <f>Schools!E1751</f>
        <v>/provider/27/134805</v>
      </c>
      <c r="F1751" t="str">
        <f>Schools!F1751</f>
        <v>364 - 370 Leagrave Road, Luton, Bedfordshire, LU3 1RF</v>
      </c>
      <c r="G1751" s="17">
        <f>Schools!G1751</f>
        <v>43055</v>
      </c>
      <c r="H1751">
        <f>Schools!H1751</f>
        <v>2737255</v>
      </c>
      <c r="I1751" t="str">
        <f>Schools!I1751</f>
        <v>2737255.txt</v>
      </c>
      <c r="J1751" t="str">
        <f>Schools!J1751</f>
        <v>https://files.api.ofsted.gov.uk/v1/file/2737255</v>
      </c>
      <c r="K1751" t="str">
        <f>Schools!K1751</f>
        <v>Standard inspection</v>
      </c>
      <c r="L1751" t="b">
        <f t="shared" si="283"/>
        <v>0</v>
      </c>
      <c r="M1751">
        <f t="shared" si="283"/>
        <v>1</v>
      </c>
      <c r="N1751">
        <f t="shared" si="283"/>
        <v>1</v>
      </c>
      <c r="O1751">
        <f t="shared" si="283"/>
        <v>0</v>
      </c>
      <c r="P1751">
        <f t="shared" si="283"/>
        <v>0</v>
      </c>
      <c r="Q1751">
        <f t="shared" si="283"/>
        <v>0</v>
      </c>
      <c r="R1751">
        <f t="shared" si="283"/>
        <v>0</v>
      </c>
      <c r="S1751">
        <f t="shared" si="283"/>
        <v>0</v>
      </c>
      <c r="T1751">
        <f t="shared" si="283"/>
        <v>0</v>
      </c>
      <c r="U1751">
        <f t="shared" si="283"/>
        <v>0</v>
      </c>
      <c r="V1751">
        <f t="shared" si="283"/>
        <v>0</v>
      </c>
      <c r="W1751">
        <f t="shared" si="283"/>
        <v>0</v>
      </c>
      <c r="X1751">
        <f t="shared" si="283"/>
        <v>0</v>
      </c>
      <c r="Y1751">
        <f t="shared" si="284"/>
        <v>0</v>
      </c>
      <c r="Z1751">
        <f t="shared" si="284"/>
        <v>0</v>
      </c>
      <c r="AA1751">
        <f t="shared" si="284"/>
        <v>0</v>
      </c>
      <c r="AB1751">
        <f t="shared" si="284"/>
        <v>0</v>
      </c>
      <c r="AC1751">
        <f t="shared" si="284"/>
        <v>2</v>
      </c>
    </row>
    <row r="1752" spans="1:29">
      <c r="A1752">
        <f>Schools!A1752</f>
        <v>134809</v>
      </c>
      <c r="B1752" t="str">
        <f>Schools!B1752</f>
        <v>Al-Aqsa Schools Trust</v>
      </c>
      <c r="C1752" t="str">
        <f>Schools!C1752</f>
        <v>Independent School</v>
      </c>
      <c r="D1752" t="str">
        <f>Schools!D1752</f>
        <v>Good</v>
      </c>
      <c r="E1752" t="str">
        <f>Schools!E1752</f>
        <v>/provider/27/134809</v>
      </c>
      <c r="F1752" t="str">
        <f>Schools!F1752</f>
        <v>The Wayne Way, Leicester, Leicestershire, LE5 4PP</v>
      </c>
      <c r="G1752" s="17">
        <f>Schools!G1752</f>
        <v>43110</v>
      </c>
      <c r="H1752">
        <f>Schools!H1752</f>
        <v>2747595</v>
      </c>
      <c r="I1752" t="str">
        <f>Schools!I1752</f>
        <v>2747595.txt</v>
      </c>
      <c r="J1752" t="str">
        <f>Schools!J1752</f>
        <v>https://files.api.ofsted.gov.uk/v1/file/2747595</v>
      </c>
      <c r="K1752" t="str">
        <f>Schools!K1752</f>
        <v>Standard inspection</v>
      </c>
      <c r="L1752" t="b">
        <f t="shared" ref="L1752:AA1761" si="285">VLOOKUP($A1752,rMentions,COLUMN()-9,FALSE)</f>
        <v>0</v>
      </c>
      <c r="M1752">
        <f t="shared" si="285"/>
        <v>2</v>
      </c>
      <c r="N1752">
        <f t="shared" si="285"/>
        <v>2</v>
      </c>
      <c r="O1752">
        <f t="shared" si="285"/>
        <v>0</v>
      </c>
      <c r="P1752">
        <f t="shared" si="285"/>
        <v>0</v>
      </c>
      <c r="Q1752">
        <f t="shared" si="285"/>
        <v>0</v>
      </c>
      <c r="R1752">
        <f t="shared" si="285"/>
        <v>1</v>
      </c>
      <c r="S1752">
        <f t="shared" si="285"/>
        <v>0</v>
      </c>
      <c r="T1752">
        <f t="shared" si="285"/>
        <v>0</v>
      </c>
      <c r="U1752">
        <f t="shared" si="285"/>
        <v>0</v>
      </c>
      <c r="V1752">
        <f t="shared" si="285"/>
        <v>0</v>
      </c>
      <c r="W1752">
        <f t="shared" si="285"/>
        <v>0</v>
      </c>
      <c r="X1752">
        <f t="shared" si="285"/>
        <v>0</v>
      </c>
      <c r="Y1752">
        <f t="shared" si="285"/>
        <v>0</v>
      </c>
      <c r="Z1752">
        <f t="shared" si="285"/>
        <v>0</v>
      </c>
      <c r="AA1752">
        <f t="shared" si="285"/>
        <v>0</v>
      </c>
      <c r="AB1752">
        <f t="shared" si="284"/>
        <v>0</v>
      </c>
      <c r="AC1752">
        <f t="shared" si="284"/>
        <v>3</v>
      </c>
    </row>
    <row r="1753" spans="1:29">
      <c r="A1753">
        <f>Schools!A1753</f>
        <v>135955</v>
      </c>
      <c r="B1753" t="str">
        <f>Schools!B1753</f>
        <v>Harris Academy Purley</v>
      </c>
      <c r="C1753" t="str">
        <f>Schools!C1753</f>
        <v>Secondary</v>
      </c>
      <c r="D1753">
        <f>Schools!D1753</f>
        <v>0</v>
      </c>
      <c r="E1753" t="str">
        <f>Schools!E1753</f>
        <v>/provider/23/135955</v>
      </c>
      <c r="F1753" t="str">
        <f>Schools!F1753</f>
        <v>Kendra Hall Road, South Croydon, Surrey, CR2 6DT</v>
      </c>
      <c r="G1753" s="17">
        <f>Schools!G1753</f>
        <v>43034</v>
      </c>
      <c r="H1753">
        <f>Schools!H1753</f>
        <v>2732793</v>
      </c>
      <c r="I1753" t="str">
        <f>Schools!I1753</f>
        <v>2732793.txt</v>
      </c>
      <c r="J1753" t="str">
        <f>Schools!J1753</f>
        <v>https://files.api.ofsted.gov.uk/v1/file/2732793</v>
      </c>
      <c r="K1753" t="str">
        <f>Schools!K1753</f>
        <v>Monitoring visit</v>
      </c>
      <c r="L1753" t="b">
        <f t="shared" si="285"/>
        <v>0</v>
      </c>
      <c r="M1753">
        <f t="shared" si="285"/>
        <v>0</v>
      </c>
      <c r="N1753">
        <f t="shared" si="285"/>
        <v>0</v>
      </c>
      <c r="O1753">
        <f t="shared" si="285"/>
        <v>0</v>
      </c>
      <c r="P1753">
        <f t="shared" si="285"/>
        <v>0</v>
      </c>
      <c r="Q1753">
        <f t="shared" si="285"/>
        <v>0</v>
      </c>
      <c r="R1753">
        <f t="shared" si="285"/>
        <v>1</v>
      </c>
      <c r="S1753">
        <f t="shared" si="285"/>
        <v>0</v>
      </c>
      <c r="T1753">
        <f t="shared" si="285"/>
        <v>0</v>
      </c>
      <c r="U1753">
        <f t="shared" si="285"/>
        <v>0</v>
      </c>
      <c r="V1753">
        <f t="shared" si="285"/>
        <v>0</v>
      </c>
      <c r="W1753">
        <f t="shared" si="285"/>
        <v>0</v>
      </c>
      <c r="X1753">
        <f t="shared" si="285"/>
        <v>0</v>
      </c>
      <c r="Y1753">
        <f t="shared" si="284"/>
        <v>0</v>
      </c>
      <c r="Z1753">
        <f t="shared" si="284"/>
        <v>0</v>
      </c>
      <c r="AA1753">
        <f t="shared" si="284"/>
        <v>0</v>
      </c>
      <c r="AB1753">
        <f t="shared" si="284"/>
        <v>0</v>
      </c>
      <c r="AC1753">
        <f t="shared" si="284"/>
        <v>1</v>
      </c>
    </row>
    <row r="1754" spans="1:29">
      <c r="A1754">
        <f>Schools!A1754</f>
        <v>133349</v>
      </c>
      <c r="B1754" t="str">
        <f>Schools!B1754</f>
        <v>Jameah Academy</v>
      </c>
      <c r="C1754" t="str">
        <f>Schools!C1754</f>
        <v>Independent School</v>
      </c>
      <c r="D1754" t="str">
        <f>Schools!D1754</f>
        <v>Good</v>
      </c>
      <c r="E1754" t="str">
        <f>Schools!E1754</f>
        <v>/provider/27/133349</v>
      </c>
      <c r="F1754" t="str">
        <f>Schools!F1754</f>
        <v>49 Rolleston Street, Leicester, Leicestershire, LE5 3SD</v>
      </c>
      <c r="G1754" s="17">
        <f>Schools!G1754</f>
        <v>43052</v>
      </c>
      <c r="H1754">
        <f>Schools!H1754</f>
        <v>2736515</v>
      </c>
      <c r="I1754" t="str">
        <f>Schools!I1754</f>
        <v>2736515.txt</v>
      </c>
      <c r="J1754" t="str">
        <f>Schools!J1754</f>
        <v>https://files.api.ofsted.gov.uk/v1/file/2736515</v>
      </c>
      <c r="K1754" t="str">
        <f>Schools!K1754</f>
        <v>Standard inspection</v>
      </c>
      <c r="L1754" t="b">
        <f t="shared" si="285"/>
        <v>0</v>
      </c>
      <c r="M1754">
        <f t="shared" si="285"/>
        <v>3</v>
      </c>
      <c r="N1754">
        <f t="shared" si="285"/>
        <v>4</v>
      </c>
      <c r="O1754">
        <f t="shared" si="285"/>
        <v>0</v>
      </c>
      <c r="P1754">
        <f t="shared" si="285"/>
        <v>0</v>
      </c>
      <c r="Q1754">
        <f t="shared" si="285"/>
        <v>0</v>
      </c>
      <c r="R1754">
        <f t="shared" si="285"/>
        <v>0</v>
      </c>
      <c r="S1754">
        <f t="shared" si="285"/>
        <v>1</v>
      </c>
      <c r="T1754">
        <f t="shared" si="285"/>
        <v>0</v>
      </c>
      <c r="U1754">
        <f t="shared" si="285"/>
        <v>0</v>
      </c>
      <c r="V1754">
        <f t="shared" si="285"/>
        <v>0</v>
      </c>
      <c r="W1754">
        <f t="shared" si="285"/>
        <v>0</v>
      </c>
      <c r="X1754">
        <f t="shared" si="285"/>
        <v>0</v>
      </c>
      <c r="Y1754">
        <f t="shared" si="284"/>
        <v>0</v>
      </c>
      <c r="Z1754">
        <f t="shared" si="284"/>
        <v>0</v>
      </c>
      <c r="AA1754">
        <f t="shared" si="284"/>
        <v>0</v>
      </c>
      <c r="AB1754">
        <f t="shared" si="284"/>
        <v>0</v>
      </c>
      <c r="AC1754">
        <f t="shared" si="284"/>
        <v>8</v>
      </c>
    </row>
    <row r="1755" spans="1:29">
      <c r="A1755">
        <f>Schools!A1755</f>
        <v>134810</v>
      </c>
      <c r="B1755" t="str">
        <f>Schools!B1755</f>
        <v>London East Academy</v>
      </c>
      <c r="C1755" t="str">
        <f>Schools!C1755</f>
        <v>Independent School</v>
      </c>
      <c r="D1755" t="str">
        <f>Schools!D1755</f>
        <v>Good</v>
      </c>
      <c r="E1755" t="str">
        <f>Schools!E1755</f>
        <v>/provider/27/134810</v>
      </c>
      <c r="F1755" t="str">
        <f>Schools!F1755</f>
        <v>46 Whitechapel Road, Whitechapel, London, E1 1JX</v>
      </c>
      <c r="G1755" s="17">
        <f>Schools!G1755</f>
        <v>42992</v>
      </c>
      <c r="H1755">
        <f>Schools!H1755</f>
        <v>2725349</v>
      </c>
      <c r="I1755" t="str">
        <f>Schools!I1755</f>
        <v>2725349.txt</v>
      </c>
      <c r="J1755" t="str">
        <f>Schools!J1755</f>
        <v>https://files.api.ofsted.gov.uk/v1/file/2725349</v>
      </c>
      <c r="K1755" t="str">
        <f>Schools!K1755</f>
        <v>Standard inspection</v>
      </c>
      <c r="L1755" t="b">
        <f t="shared" si="285"/>
        <v>0</v>
      </c>
      <c r="M1755">
        <f t="shared" si="285"/>
        <v>1</v>
      </c>
      <c r="N1755">
        <f t="shared" si="285"/>
        <v>2</v>
      </c>
      <c r="O1755">
        <f t="shared" si="285"/>
        <v>0</v>
      </c>
      <c r="P1755">
        <f t="shared" si="285"/>
        <v>0</v>
      </c>
      <c r="Q1755">
        <f t="shared" si="285"/>
        <v>0</v>
      </c>
      <c r="R1755">
        <f t="shared" si="285"/>
        <v>0</v>
      </c>
      <c r="S1755">
        <f t="shared" si="285"/>
        <v>0</v>
      </c>
      <c r="T1755">
        <f t="shared" si="285"/>
        <v>0</v>
      </c>
      <c r="U1755">
        <f t="shared" si="285"/>
        <v>0</v>
      </c>
      <c r="V1755">
        <f t="shared" si="285"/>
        <v>0</v>
      </c>
      <c r="W1755">
        <f t="shared" si="285"/>
        <v>0</v>
      </c>
      <c r="X1755">
        <f t="shared" si="285"/>
        <v>0</v>
      </c>
      <c r="Y1755">
        <f t="shared" si="284"/>
        <v>1</v>
      </c>
      <c r="Z1755">
        <f t="shared" si="284"/>
        <v>0</v>
      </c>
      <c r="AA1755">
        <f t="shared" si="284"/>
        <v>0</v>
      </c>
      <c r="AB1755">
        <f t="shared" si="284"/>
        <v>0</v>
      </c>
      <c r="AC1755">
        <f t="shared" si="284"/>
        <v>3</v>
      </c>
    </row>
    <row r="1756" spans="1:29">
      <c r="A1756">
        <f>Schools!A1756</f>
        <v>135957</v>
      </c>
      <c r="B1756" t="str">
        <f>Schools!B1756</f>
        <v>Clacton Coastal Academy</v>
      </c>
      <c r="C1756" t="str">
        <f>Schools!C1756</f>
        <v>Secondary</v>
      </c>
      <c r="D1756" t="str">
        <f>Schools!D1756</f>
        <v>Requires Improvement</v>
      </c>
      <c r="E1756" t="str">
        <f>Schools!E1756</f>
        <v>/provider/23/135957</v>
      </c>
      <c r="F1756" t="str">
        <f>Schools!F1756</f>
        <v>Pathfields Road, Clacton on Sea, Essex, CO15 3JL</v>
      </c>
      <c r="G1756" s="17">
        <f>Schools!G1756</f>
        <v>43229</v>
      </c>
      <c r="H1756">
        <f>Schools!H1756</f>
        <v>2772165</v>
      </c>
      <c r="I1756" t="str">
        <f>Schools!I1756</f>
        <v>2772165.txt</v>
      </c>
      <c r="J1756" t="str">
        <f>Schools!J1756</f>
        <v>https://files.api.ofsted.gov.uk/v1/file/2772165</v>
      </c>
      <c r="K1756" t="str">
        <f>Schools!K1756</f>
        <v>Full inspection</v>
      </c>
      <c r="L1756" t="b">
        <f t="shared" si="285"/>
        <v>0</v>
      </c>
      <c r="M1756">
        <f t="shared" si="285"/>
        <v>2</v>
      </c>
      <c r="N1756">
        <f t="shared" si="285"/>
        <v>9</v>
      </c>
      <c r="O1756">
        <f t="shared" si="285"/>
        <v>0</v>
      </c>
      <c r="P1756">
        <f t="shared" si="285"/>
        <v>0</v>
      </c>
      <c r="Q1756">
        <f t="shared" si="285"/>
        <v>0</v>
      </c>
      <c r="R1756">
        <f t="shared" si="285"/>
        <v>0</v>
      </c>
      <c r="S1756">
        <f t="shared" si="285"/>
        <v>1</v>
      </c>
      <c r="T1756">
        <f t="shared" si="285"/>
        <v>1</v>
      </c>
      <c r="U1756">
        <f t="shared" si="285"/>
        <v>0</v>
      </c>
      <c r="V1756">
        <f t="shared" si="285"/>
        <v>0</v>
      </c>
      <c r="W1756">
        <f t="shared" si="285"/>
        <v>0</v>
      </c>
      <c r="X1756">
        <f t="shared" si="285"/>
        <v>0</v>
      </c>
      <c r="Y1756">
        <f t="shared" si="284"/>
        <v>0</v>
      </c>
      <c r="Z1756">
        <f t="shared" si="284"/>
        <v>0</v>
      </c>
      <c r="AA1756">
        <f t="shared" si="284"/>
        <v>0</v>
      </c>
      <c r="AB1756">
        <f t="shared" si="284"/>
        <v>0</v>
      </c>
      <c r="AC1756">
        <f t="shared" si="284"/>
        <v>10</v>
      </c>
    </row>
    <row r="1757" spans="1:29">
      <c r="A1757">
        <f>Schools!A1757</f>
        <v>134813</v>
      </c>
      <c r="B1757" t="str">
        <f>Schools!B1757</f>
        <v>Park View School</v>
      </c>
      <c r="C1757" t="str">
        <f>Schools!C1757</f>
        <v>Special School</v>
      </c>
      <c r="D1757">
        <f>Schools!D1757</f>
        <v>0</v>
      </c>
      <c r="E1757" t="str">
        <f>Schools!E1757</f>
        <v>/provider/25/134813</v>
      </c>
      <c r="F1757" t="str">
        <f>Schools!F1757</f>
        <v>Temple Park Road, South Shields, Tyne and Wear, NE34 0QA</v>
      </c>
      <c r="G1757" s="17">
        <f>Schools!G1757</f>
        <v>43053</v>
      </c>
      <c r="H1757">
        <f>Schools!H1757</f>
        <v>2736715</v>
      </c>
      <c r="I1757" t="str">
        <f>Schools!I1757</f>
        <v>2736715.txt</v>
      </c>
      <c r="J1757" t="str">
        <f>Schools!J1757</f>
        <v>https://files.api.ofsted.gov.uk/v1/file/2736715</v>
      </c>
      <c r="K1757" t="str">
        <f>Schools!K1757</f>
        <v>Short inspection</v>
      </c>
      <c r="L1757" t="b">
        <f t="shared" si="285"/>
        <v>0</v>
      </c>
      <c r="M1757">
        <f t="shared" si="285"/>
        <v>0</v>
      </c>
      <c r="N1757">
        <f t="shared" si="285"/>
        <v>4</v>
      </c>
      <c r="O1757">
        <f t="shared" si="285"/>
        <v>0</v>
      </c>
      <c r="P1757">
        <f t="shared" si="285"/>
        <v>0</v>
      </c>
      <c r="Q1757">
        <f t="shared" si="285"/>
        <v>0</v>
      </c>
      <c r="R1757">
        <f t="shared" si="285"/>
        <v>0</v>
      </c>
      <c r="S1757">
        <f t="shared" si="285"/>
        <v>0</v>
      </c>
      <c r="T1757">
        <f t="shared" si="285"/>
        <v>0</v>
      </c>
      <c r="U1757">
        <f t="shared" si="285"/>
        <v>0</v>
      </c>
      <c r="V1757">
        <f t="shared" si="285"/>
        <v>0</v>
      </c>
      <c r="W1757">
        <f t="shared" si="285"/>
        <v>0</v>
      </c>
      <c r="X1757">
        <f t="shared" si="285"/>
        <v>0</v>
      </c>
      <c r="Y1757">
        <f t="shared" si="284"/>
        <v>0</v>
      </c>
      <c r="Z1757">
        <f t="shared" si="284"/>
        <v>0</v>
      </c>
      <c r="AA1757">
        <f t="shared" si="284"/>
        <v>0</v>
      </c>
      <c r="AB1757">
        <f t="shared" si="284"/>
        <v>0</v>
      </c>
      <c r="AC1757">
        <f t="shared" si="284"/>
        <v>4</v>
      </c>
    </row>
    <row r="1758" spans="1:29">
      <c r="A1758">
        <f>Schools!A1758</f>
        <v>134815</v>
      </c>
      <c r="B1758" t="str">
        <f>Schools!B1758</f>
        <v>Lambeth Academy</v>
      </c>
      <c r="C1758" t="str">
        <f>Schools!C1758</f>
        <v>Secondary</v>
      </c>
      <c r="D1758" t="str">
        <f>Schools!D1758</f>
        <v>Requires Improvement</v>
      </c>
      <c r="E1758" t="str">
        <f>Schools!E1758</f>
        <v>/provider/23/134815</v>
      </c>
      <c r="F1758" t="str">
        <f>Schools!F1758</f>
        <v>Elms Road, Clapham, London, SW4 9ET</v>
      </c>
      <c r="G1758" s="17">
        <f>Schools!G1758</f>
        <v>43068</v>
      </c>
      <c r="H1758">
        <f>Schools!H1758</f>
        <v>2739849</v>
      </c>
      <c r="I1758" t="str">
        <f>Schools!I1758</f>
        <v>2739849.txt</v>
      </c>
      <c r="J1758" t="str">
        <f>Schools!J1758</f>
        <v>https://files.api.ofsted.gov.uk/v1/file/2739849</v>
      </c>
      <c r="K1758" t="str">
        <f>Schools!K1758</f>
        <v>Full inspection</v>
      </c>
      <c r="L1758" t="b">
        <f t="shared" si="285"/>
        <v>0</v>
      </c>
      <c r="M1758">
        <f t="shared" si="285"/>
        <v>1</v>
      </c>
      <c r="N1758">
        <f t="shared" si="285"/>
        <v>5</v>
      </c>
      <c r="O1758">
        <f t="shared" si="285"/>
        <v>0</v>
      </c>
      <c r="P1758">
        <f t="shared" si="285"/>
        <v>0</v>
      </c>
      <c r="Q1758">
        <f t="shared" si="285"/>
        <v>0</v>
      </c>
      <c r="R1758">
        <f t="shared" si="285"/>
        <v>0</v>
      </c>
      <c r="S1758">
        <f t="shared" si="285"/>
        <v>1</v>
      </c>
      <c r="T1758">
        <f t="shared" si="285"/>
        <v>0</v>
      </c>
      <c r="U1758">
        <f t="shared" si="285"/>
        <v>0</v>
      </c>
      <c r="V1758">
        <f t="shared" si="285"/>
        <v>0</v>
      </c>
      <c r="W1758">
        <f t="shared" si="285"/>
        <v>0</v>
      </c>
      <c r="X1758">
        <f t="shared" si="285"/>
        <v>0</v>
      </c>
      <c r="Y1758">
        <f t="shared" si="284"/>
        <v>0</v>
      </c>
      <c r="Z1758">
        <f t="shared" si="284"/>
        <v>0</v>
      </c>
      <c r="AA1758">
        <f t="shared" si="284"/>
        <v>0</v>
      </c>
      <c r="AB1758">
        <f t="shared" si="284"/>
        <v>0</v>
      </c>
      <c r="AC1758">
        <f t="shared" si="284"/>
        <v>11</v>
      </c>
    </row>
    <row r="1759" spans="1:29">
      <c r="A1759">
        <f>Schools!A1759</f>
        <v>135966</v>
      </c>
      <c r="B1759" t="str">
        <f>Schools!B1759</f>
        <v>Kettering Buccleuch Academy</v>
      </c>
      <c r="C1759" t="str">
        <f>Schools!C1759</f>
        <v>Other schools</v>
      </c>
      <c r="D1759" t="str">
        <f>Schools!D1759</f>
        <v>Requires Improvement</v>
      </c>
      <c r="E1759" t="str">
        <f>Schools!E1759</f>
        <v>/provider/28/135966</v>
      </c>
      <c r="F1759" t="str">
        <f>Schools!F1759</f>
        <v>Weekley Glebe Road, Kettering, Northamptonshire, NN16 9NS</v>
      </c>
      <c r="G1759" s="17">
        <f>Schools!G1759</f>
        <v>43138</v>
      </c>
      <c r="H1759">
        <f>Schools!H1759</f>
        <v>2752169</v>
      </c>
      <c r="I1759" t="str">
        <f>Schools!I1759</f>
        <v>2752169.txt</v>
      </c>
      <c r="J1759" t="str">
        <f>Schools!J1759</f>
        <v>https://files.api.ofsted.gov.uk/v1/file/2752169</v>
      </c>
      <c r="K1759" t="str">
        <f>Schools!K1759</f>
        <v>Full inspection</v>
      </c>
      <c r="L1759" t="b">
        <f t="shared" si="285"/>
        <v>0</v>
      </c>
      <c r="M1759">
        <f t="shared" si="285"/>
        <v>1</v>
      </c>
      <c r="N1759">
        <f t="shared" si="285"/>
        <v>12</v>
      </c>
      <c r="O1759">
        <f t="shared" si="285"/>
        <v>0</v>
      </c>
      <c r="P1759">
        <f t="shared" si="285"/>
        <v>0</v>
      </c>
      <c r="Q1759">
        <f t="shared" si="285"/>
        <v>0</v>
      </c>
      <c r="R1759">
        <f t="shared" si="285"/>
        <v>0</v>
      </c>
      <c r="S1759">
        <f t="shared" si="285"/>
        <v>0</v>
      </c>
      <c r="T1759">
        <f t="shared" si="285"/>
        <v>0</v>
      </c>
      <c r="U1759">
        <f t="shared" si="285"/>
        <v>0</v>
      </c>
      <c r="V1759">
        <f t="shared" si="285"/>
        <v>0</v>
      </c>
      <c r="W1759">
        <f t="shared" si="285"/>
        <v>0</v>
      </c>
      <c r="X1759">
        <f t="shared" si="285"/>
        <v>0</v>
      </c>
      <c r="Y1759">
        <f t="shared" si="284"/>
        <v>0</v>
      </c>
      <c r="Z1759">
        <f t="shared" si="284"/>
        <v>0</v>
      </c>
      <c r="AA1759">
        <f t="shared" si="284"/>
        <v>0</v>
      </c>
      <c r="AB1759">
        <f t="shared" si="284"/>
        <v>0</v>
      </c>
      <c r="AC1759">
        <f t="shared" si="284"/>
        <v>6</v>
      </c>
    </row>
    <row r="1760" spans="1:29">
      <c r="A1760">
        <f>Schools!A1760</f>
        <v>135971</v>
      </c>
      <c r="B1760" t="str">
        <f>Schools!B1760</f>
        <v>Park Hall Academy</v>
      </c>
      <c r="C1760" t="str">
        <f>Schools!C1760</f>
        <v>Secondary</v>
      </c>
      <c r="D1760" t="str">
        <f>Schools!D1760</f>
        <v>Good</v>
      </c>
      <c r="E1760" t="str">
        <f>Schools!E1760</f>
        <v>/provider/23/135971</v>
      </c>
      <c r="F1760" t="str">
        <f>Schools!F1760</f>
        <v>Water Orton Road, Castle Bromwich, Birmingham, West Midlands, B36 9HF</v>
      </c>
      <c r="G1760" s="17">
        <f>Schools!G1760</f>
        <v>43075</v>
      </c>
      <c r="H1760">
        <f>Schools!H1760</f>
        <v>2741363</v>
      </c>
      <c r="I1760" t="str">
        <f>Schools!I1760</f>
        <v>2741363.txt</v>
      </c>
      <c r="J1760" t="str">
        <f>Schools!J1760</f>
        <v>https://files.api.ofsted.gov.uk/v1/file/2741363</v>
      </c>
      <c r="K1760" t="str">
        <f>Schools!K1760</f>
        <v>Full inspection</v>
      </c>
      <c r="L1760" t="b">
        <f t="shared" si="285"/>
        <v>0</v>
      </c>
      <c r="M1760">
        <f t="shared" si="285"/>
        <v>1</v>
      </c>
      <c r="N1760">
        <f t="shared" si="285"/>
        <v>13</v>
      </c>
      <c r="O1760">
        <f t="shared" si="285"/>
        <v>0</v>
      </c>
      <c r="P1760">
        <f t="shared" si="285"/>
        <v>0</v>
      </c>
      <c r="Q1760">
        <f t="shared" si="285"/>
        <v>0</v>
      </c>
      <c r="R1760">
        <f t="shared" si="285"/>
        <v>0</v>
      </c>
      <c r="S1760">
        <f t="shared" si="285"/>
        <v>0</v>
      </c>
      <c r="T1760">
        <f t="shared" si="285"/>
        <v>0</v>
      </c>
      <c r="U1760">
        <f t="shared" si="285"/>
        <v>0</v>
      </c>
      <c r="V1760">
        <f t="shared" si="285"/>
        <v>0</v>
      </c>
      <c r="W1760">
        <f t="shared" si="285"/>
        <v>0</v>
      </c>
      <c r="X1760">
        <f t="shared" si="285"/>
        <v>0</v>
      </c>
      <c r="Y1760">
        <f t="shared" si="284"/>
        <v>0</v>
      </c>
      <c r="Z1760">
        <f t="shared" si="284"/>
        <v>0</v>
      </c>
      <c r="AA1760">
        <f t="shared" si="284"/>
        <v>0</v>
      </c>
      <c r="AB1760">
        <f t="shared" si="284"/>
        <v>0</v>
      </c>
      <c r="AC1760">
        <f t="shared" si="284"/>
        <v>8</v>
      </c>
    </row>
    <row r="1761" spans="1:29">
      <c r="A1761">
        <f>Schools!A1761</f>
        <v>135973</v>
      </c>
      <c r="B1761" t="str">
        <f>Schools!B1761</f>
        <v>The Crest Academy</v>
      </c>
      <c r="C1761" t="str">
        <f>Schools!C1761</f>
        <v>Secondary</v>
      </c>
      <c r="D1761">
        <f>Schools!D1761</f>
        <v>0</v>
      </c>
      <c r="E1761" t="str">
        <f>Schools!E1761</f>
        <v>/provider/23/135973</v>
      </c>
      <c r="F1761" t="str">
        <f>Schools!F1761</f>
        <v>Crest Road, Neasden, London, NW2 7SN</v>
      </c>
      <c r="G1761" s="17">
        <f>Schools!G1761</f>
        <v>43305</v>
      </c>
      <c r="H1761">
        <f>Schools!H1761</f>
        <v>50006990</v>
      </c>
      <c r="I1761" t="str">
        <f>Schools!I1761</f>
        <v>50006990.txt</v>
      </c>
      <c r="J1761" t="str">
        <f>Schools!J1761</f>
        <v>https://files.api.ofsted.gov.uk/v1/file/50006990</v>
      </c>
      <c r="K1761" t="str">
        <f>Schools!K1761</f>
        <v>Monitoring visit</v>
      </c>
      <c r="L1761" t="b">
        <f t="shared" si="285"/>
        <v>0</v>
      </c>
      <c r="M1761">
        <f t="shared" si="285"/>
        <v>0</v>
      </c>
      <c r="N1761">
        <f t="shared" si="285"/>
        <v>0</v>
      </c>
      <c r="O1761">
        <f t="shared" si="285"/>
        <v>0</v>
      </c>
      <c r="P1761">
        <f t="shared" si="285"/>
        <v>0</v>
      </c>
      <c r="Q1761">
        <f t="shared" si="285"/>
        <v>0</v>
      </c>
      <c r="R1761">
        <f t="shared" si="285"/>
        <v>0</v>
      </c>
      <c r="S1761">
        <f t="shared" si="285"/>
        <v>0</v>
      </c>
      <c r="T1761">
        <f t="shared" si="285"/>
        <v>0</v>
      </c>
      <c r="U1761">
        <f t="shared" si="285"/>
        <v>0</v>
      </c>
      <c r="V1761">
        <f t="shared" si="285"/>
        <v>0</v>
      </c>
      <c r="W1761">
        <f t="shared" si="285"/>
        <v>0</v>
      </c>
      <c r="X1761">
        <f t="shared" si="285"/>
        <v>0</v>
      </c>
      <c r="Y1761">
        <f t="shared" si="284"/>
        <v>0</v>
      </c>
      <c r="Z1761">
        <f t="shared" si="284"/>
        <v>0</v>
      </c>
      <c r="AA1761">
        <f t="shared" si="284"/>
        <v>0</v>
      </c>
      <c r="AB1761">
        <f t="shared" si="284"/>
        <v>0</v>
      </c>
      <c r="AC1761">
        <f t="shared" si="284"/>
        <v>4</v>
      </c>
    </row>
    <row r="1762" spans="1:29">
      <c r="A1762">
        <f>Schools!A1762</f>
        <v>133385</v>
      </c>
      <c r="B1762" t="str">
        <f>Schools!B1762</f>
        <v>The School of the Islamic Republic of Iran</v>
      </c>
      <c r="C1762" t="str">
        <f>Schools!C1762</f>
        <v>Independent School</v>
      </c>
      <c r="D1762">
        <f>Schools!D1762</f>
        <v>0</v>
      </c>
      <c r="E1762" t="str">
        <f>Schools!E1762</f>
        <v>/provider/27/133385</v>
      </c>
      <c r="F1762" t="str">
        <f>Schools!F1762</f>
        <v>100 Carlton Vale, London, NW6 5HE</v>
      </c>
      <c r="G1762" s="17">
        <f>Schools!G1762</f>
        <v>43171</v>
      </c>
      <c r="H1762">
        <f>Schools!H1762</f>
        <v>2760213</v>
      </c>
      <c r="I1762" t="str">
        <f>Schools!I1762</f>
        <v>2760213.txt</v>
      </c>
      <c r="J1762" t="str">
        <f>Schools!J1762</f>
        <v>https://files.api.ofsted.gov.uk/v1/file/2760213</v>
      </c>
      <c r="K1762" t="str">
        <f>Schools!K1762</f>
        <v>Additional inspection</v>
      </c>
      <c r="L1762" t="b">
        <f t="shared" ref="L1762:AA1771" si="286">VLOOKUP($A1762,rMentions,COLUMN()-9,FALSE)</f>
        <v>0</v>
      </c>
      <c r="M1762">
        <f t="shared" si="286"/>
        <v>1</v>
      </c>
      <c r="N1762">
        <f t="shared" si="286"/>
        <v>1</v>
      </c>
      <c r="O1762">
        <f t="shared" si="286"/>
        <v>0</v>
      </c>
      <c r="P1762">
        <f t="shared" si="286"/>
        <v>0</v>
      </c>
      <c r="Q1762">
        <f t="shared" si="286"/>
        <v>0</v>
      </c>
      <c r="R1762">
        <f t="shared" si="286"/>
        <v>0</v>
      </c>
      <c r="S1762">
        <f t="shared" si="286"/>
        <v>0</v>
      </c>
      <c r="T1762">
        <f t="shared" si="286"/>
        <v>0</v>
      </c>
      <c r="U1762">
        <f t="shared" si="286"/>
        <v>0</v>
      </c>
      <c r="V1762">
        <f t="shared" si="286"/>
        <v>0</v>
      </c>
      <c r="W1762">
        <f t="shared" si="286"/>
        <v>0</v>
      </c>
      <c r="X1762">
        <f t="shared" si="286"/>
        <v>0</v>
      </c>
      <c r="Y1762">
        <f t="shared" si="286"/>
        <v>0</v>
      </c>
      <c r="Z1762">
        <f t="shared" si="286"/>
        <v>0</v>
      </c>
      <c r="AA1762">
        <f t="shared" si="286"/>
        <v>0</v>
      </c>
      <c r="AB1762">
        <f t="shared" ref="Y1762:AC1777" si="287">VLOOKUP($A1762,rMentions,COLUMN()-9,FALSE)</f>
        <v>0</v>
      </c>
      <c r="AC1762">
        <f t="shared" si="287"/>
        <v>2</v>
      </c>
    </row>
    <row r="1763" spans="1:29">
      <c r="A1763">
        <f>Schools!A1763</f>
        <v>135979</v>
      </c>
      <c r="B1763" t="str">
        <f>Schools!B1763</f>
        <v>Ormiston Sandwell Community Academy</v>
      </c>
      <c r="C1763" t="str">
        <f>Schools!C1763</f>
        <v>Secondary</v>
      </c>
      <c r="D1763">
        <f>Schools!D1763</f>
        <v>0</v>
      </c>
      <c r="E1763" t="str">
        <f>Schools!E1763</f>
        <v>/provider/23/135979</v>
      </c>
      <c r="F1763" t="str">
        <f>Schools!F1763</f>
        <v>Lower City Road, Oldbury, West Midlands, B69 2HE</v>
      </c>
      <c r="G1763" s="17">
        <f>Schools!G1763</f>
        <v>43269</v>
      </c>
      <c r="H1763">
        <f>Schools!H1763</f>
        <v>2780319</v>
      </c>
      <c r="I1763" t="str">
        <f>Schools!I1763</f>
        <v>2780319.txt</v>
      </c>
      <c r="J1763" t="str">
        <f>Schools!J1763</f>
        <v>https://files.api.ofsted.gov.uk/v1/file/2780319</v>
      </c>
      <c r="K1763" t="str">
        <f>Schools!K1763</f>
        <v>Short inspection</v>
      </c>
      <c r="L1763" t="b">
        <f t="shared" si="286"/>
        <v>0</v>
      </c>
      <c r="M1763">
        <f t="shared" si="286"/>
        <v>8</v>
      </c>
      <c r="N1763">
        <f t="shared" si="286"/>
        <v>0</v>
      </c>
      <c r="O1763">
        <f t="shared" si="286"/>
        <v>0</v>
      </c>
      <c r="P1763">
        <f t="shared" si="286"/>
        <v>0</v>
      </c>
      <c r="Q1763">
        <f t="shared" si="286"/>
        <v>0</v>
      </c>
      <c r="R1763">
        <f t="shared" si="286"/>
        <v>0</v>
      </c>
      <c r="S1763">
        <f t="shared" si="286"/>
        <v>0</v>
      </c>
      <c r="T1763">
        <f t="shared" si="286"/>
        <v>0</v>
      </c>
      <c r="U1763">
        <f t="shared" si="286"/>
        <v>0</v>
      </c>
      <c r="V1763">
        <f t="shared" si="286"/>
        <v>0</v>
      </c>
      <c r="W1763">
        <f t="shared" si="286"/>
        <v>0</v>
      </c>
      <c r="X1763">
        <f t="shared" si="286"/>
        <v>0</v>
      </c>
      <c r="Y1763">
        <f t="shared" si="287"/>
        <v>0</v>
      </c>
      <c r="Z1763">
        <f t="shared" si="287"/>
        <v>0</v>
      </c>
      <c r="AA1763">
        <f t="shared" si="287"/>
        <v>0</v>
      </c>
      <c r="AB1763">
        <f t="shared" si="287"/>
        <v>0</v>
      </c>
      <c r="AC1763">
        <f t="shared" si="287"/>
        <v>1</v>
      </c>
    </row>
    <row r="1764" spans="1:29">
      <c r="A1764">
        <f>Schools!A1764</f>
        <v>135990</v>
      </c>
      <c r="B1764" t="str">
        <f>Schools!B1764</f>
        <v>Cambian Walnut Tree Lodge School</v>
      </c>
      <c r="C1764" t="str">
        <f>Schools!C1764</f>
        <v>Independent School</v>
      </c>
      <c r="D1764" t="str">
        <f>Schools!D1764</f>
        <v>Requires Improvement</v>
      </c>
      <c r="E1764" t="str">
        <f>Schools!E1764</f>
        <v>/provider/27/135990</v>
      </c>
      <c r="F1764" t="str">
        <f>Schools!F1764</f>
        <v>Avenue Lane, Wilden, Bedford, MK44 2PY</v>
      </c>
      <c r="G1764" s="17">
        <f>Schools!G1764</f>
        <v>43305</v>
      </c>
      <c r="H1764">
        <f>Schools!H1764</f>
        <v>50006779</v>
      </c>
      <c r="I1764" t="str">
        <f>Schools!I1764</f>
        <v>50006779.txt</v>
      </c>
      <c r="J1764" t="str">
        <f>Schools!J1764</f>
        <v>https://files.api.ofsted.gov.uk/v1/file/50006779</v>
      </c>
      <c r="K1764" t="str">
        <f>Schools!K1764</f>
        <v>Standard inspection</v>
      </c>
      <c r="L1764" t="b">
        <f t="shared" si="286"/>
        <v>0</v>
      </c>
      <c r="M1764">
        <f t="shared" si="286"/>
        <v>6</v>
      </c>
      <c r="N1764">
        <f t="shared" si="286"/>
        <v>0</v>
      </c>
      <c r="O1764">
        <f t="shared" si="286"/>
        <v>0</v>
      </c>
      <c r="P1764">
        <f t="shared" si="286"/>
        <v>0</v>
      </c>
      <c r="Q1764">
        <f t="shared" si="286"/>
        <v>0</v>
      </c>
      <c r="R1764">
        <f t="shared" si="286"/>
        <v>0</v>
      </c>
      <c r="S1764">
        <f t="shared" si="286"/>
        <v>0</v>
      </c>
      <c r="T1764">
        <f t="shared" si="286"/>
        <v>1</v>
      </c>
      <c r="U1764">
        <f t="shared" si="286"/>
        <v>0</v>
      </c>
      <c r="V1764">
        <f t="shared" si="286"/>
        <v>0</v>
      </c>
      <c r="W1764">
        <f t="shared" si="286"/>
        <v>1</v>
      </c>
      <c r="X1764">
        <f t="shared" si="286"/>
        <v>0</v>
      </c>
      <c r="Y1764">
        <f t="shared" si="287"/>
        <v>0</v>
      </c>
      <c r="Z1764">
        <f t="shared" si="287"/>
        <v>0</v>
      </c>
      <c r="AA1764">
        <f t="shared" si="287"/>
        <v>0</v>
      </c>
      <c r="AB1764">
        <f t="shared" si="287"/>
        <v>0</v>
      </c>
      <c r="AC1764">
        <f t="shared" si="287"/>
        <v>1</v>
      </c>
    </row>
    <row r="1765" spans="1:29">
      <c r="A1765">
        <f>Schools!A1765</f>
        <v>135995</v>
      </c>
      <c r="B1765" t="str">
        <f>Schools!B1765</f>
        <v>The Deenway Montessori School</v>
      </c>
      <c r="C1765" t="str">
        <f>Schools!C1765</f>
        <v>Independent School</v>
      </c>
      <c r="D1765" t="str">
        <f>Schools!D1765</f>
        <v>Good</v>
      </c>
      <c r="E1765" t="str">
        <f>Schools!E1765</f>
        <v>/provider/27/135995</v>
      </c>
      <c r="F1765" t="str">
        <f>Schools!F1765</f>
        <v>3-5 Sidmouth Street, Reading, Berkshire, RG1 4QX</v>
      </c>
      <c r="G1765" s="17">
        <f>Schools!G1765</f>
        <v>43164</v>
      </c>
      <c r="H1765">
        <f>Schools!H1765</f>
        <v>2758575</v>
      </c>
      <c r="I1765" t="str">
        <f>Schools!I1765</f>
        <v>2758575.txt</v>
      </c>
      <c r="J1765" t="str">
        <f>Schools!J1765</f>
        <v>https://files.api.ofsted.gov.uk/v1/file/2758575</v>
      </c>
      <c r="K1765" t="str">
        <f>Schools!K1765</f>
        <v>Standard inspection</v>
      </c>
      <c r="L1765" t="b">
        <f t="shared" si="286"/>
        <v>0</v>
      </c>
      <c r="M1765">
        <f t="shared" si="286"/>
        <v>1</v>
      </c>
      <c r="N1765">
        <f t="shared" si="286"/>
        <v>4</v>
      </c>
      <c r="O1765">
        <f t="shared" si="286"/>
        <v>0</v>
      </c>
      <c r="P1765">
        <f t="shared" si="286"/>
        <v>1</v>
      </c>
      <c r="Q1765">
        <f t="shared" si="286"/>
        <v>0</v>
      </c>
      <c r="R1765">
        <f t="shared" si="286"/>
        <v>0</v>
      </c>
      <c r="S1765">
        <f t="shared" si="286"/>
        <v>0</v>
      </c>
      <c r="T1765">
        <f t="shared" si="286"/>
        <v>0</v>
      </c>
      <c r="U1765">
        <f t="shared" si="286"/>
        <v>0</v>
      </c>
      <c r="V1765">
        <f t="shared" si="286"/>
        <v>0</v>
      </c>
      <c r="W1765">
        <f t="shared" si="286"/>
        <v>0</v>
      </c>
      <c r="X1765">
        <f t="shared" si="286"/>
        <v>0</v>
      </c>
      <c r="Y1765">
        <f t="shared" si="287"/>
        <v>1</v>
      </c>
      <c r="Z1765">
        <f t="shared" si="287"/>
        <v>0</v>
      </c>
      <c r="AA1765">
        <f t="shared" si="287"/>
        <v>0</v>
      </c>
      <c r="AB1765">
        <f t="shared" si="287"/>
        <v>0</v>
      </c>
      <c r="AC1765">
        <f t="shared" si="287"/>
        <v>1</v>
      </c>
    </row>
    <row r="1766" spans="1:29">
      <c r="A1766">
        <f>Schools!A1766</f>
        <v>136003</v>
      </c>
      <c r="B1766" t="str">
        <f>Schools!B1766</f>
        <v>Aurora Brambles School</v>
      </c>
      <c r="C1766" t="str">
        <f>Schools!C1766</f>
        <v>Independent School</v>
      </c>
      <c r="D1766" t="str">
        <f>Schools!D1766</f>
        <v>Outstanding</v>
      </c>
      <c r="E1766" t="str">
        <f>Schools!E1766</f>
        <v>/provider/27/136003</v>
      </c>
      <c r="F1766" t="str">
        <f>Schools!F1766</f>
        <v>159 Longmeanygate, Midge Hall, Leyland, Lancashire, PR26 7TB</v>
      </c>
      <c r="G1766" s="17">
        <f>Schools!G1766</f>
        <v>43027</v>
      </c>
      <c r="H1766">
        <f>Schools!H1766</f>
        <v>2731639</v>
      </c>
      <c r="I1766" t="str">
        <f>Schools!I1766</f>
        <v>2731639.txt</v>
      </c>
      <c r="J1766" t="str">
        <f>Schools!J1766</f>
        <v>https://files.api.ofsted.gov.uk/v1/file/2731639</v>
      </c>
      <c r="K1766" t="str">
        <f>Schools!K1766</f>
        <v>Standard inspection</v>
      </c>
      <c r="L1766" t="b">
        <f t="shared" si="286"/>
        <v>0</v>
      </c>
      <c r="M1766">
        <f t="shared" si="286"/>
        <v>4</v>
      </c>
      <c r="N1766">
        <f t="shared" si="286"/>
        <v>5</v>
      </c>
      <c r="O1766">
        <f t="shared" si="286"/>
        <v>1</v>
      </c>
      <c r="P1766">
        <f t="shared" si="286"/>
        <v>0</v>
      </c>
      <c r="Q1766">
        <f t="shared" si="286"/>
        <v>0</v>
      </c>
      <c r="R1766">
        <f t="shared" si="286"/>
        <v>0</v>
      </c>
      <c r="S1766">
        <f t="shared" si="286"/>
        <v>1</v>
      </c>
      <c r="T1766">
        <f t="shared" si="286"/>
        <v>0</v>
      </c>
      <c r="U1766">
        <f t="shared" si="286"/>
        <v>0</v>
      </c>
      <c r="V1766">
        <f t="shared" si="286"/>
        <v>0</v>
      </c>
      <c r="W1766">
        <f t="shared" si="286"/>
        <v>0</v>
      </c>
      <c r="X1766">
        <f t="shared" si="286"/>
        <v>0</v>
      </c>
      <c r="Y1766">
        <f t="shared" si="287"/>
        <v>0</v>
      </c>
      <c r="Z1766">
        <f t="shared" si="287"/>
        <v>0</v>
      </c>
      <c r="AA1766">
        <f t="shared" si="287"/>
        <v>0</v>
      </c>
      <c r="AB1766">
        <f t="shared" si="287"/>
        <v>2</v>
      </c>
      <c r="AC1766">
        <f t="shared" si="287"/>
        <v>4</v>
      </c>
    </row>
    <row r="1767" spans="1:29">
      <c r="A1767">
        <f>Schools!A1767</f>
        <v>136013</v>
      </c>
      <c r="B1767" t="str">
        <f>Schools!B1767</f>
        <v>The Bay Church of England School</v>
      </c>
      <c r="C1767" t="str">
        <f>Schools!C1767</f>
        <v>Other schools</v>
      </c>
      <c r="D1767">
        <f>Schools!D1767</f>
        <v>0</v>
      </c>
      <c r="E1767" t="str">
        <f>Schools!E1767</f>
        <v>/provider/28/136013</v>
      </c>
      <c r="F1767" t="str">
        <f>Schools!F1767</f>
        <v>Winchester Park Road, Isle of Wight, Sandown, Isle of Wight, PO36 9BA</v>
      </c>
      <c r="G1767" s="17">
        <f>Schools!G1767</f>
        <v>43182</v>
      </c>
      <c r="H1767">
        <f>Schools!H1767</f>
        <v>2762987</v>
      </c>
      <c r="I1767" t="str">
        <f>Schools!I1767</f>
        <v>2762987.txt</v>
      </c>
      <c r="J1767" t="str">
        <f>Schools!J1767</f>
        <v>https://files.api.ofsted.gov.uk/v1/file/2762987</v>
      </c>
      <c r="K1767" t="str">
        <f>Schools!K1767</f>
        <v>Short inspection</v>
      </c>
      <c r="L1767" t="b">
        <f t="shared" si="286"/>
        <v>0</v>
      </c>
      <c r="M1767">
        <f t="shared" si="286"/>
        <v>0</v>
      </c>
      <c r="N1767">
        <f t="shared" si="286"/>
        <v>12</v>
      </c>
      <c r="O1767">
        <f t="shared" si="286"/>
        <v>0</v>
      </c>
      <c r="P1767">
        <f t="shared" si="286"/>
        <v>0</v>
      </c>
      <c r="Q1767">
        <f t="shared" si="286"/>
        <v>0</v>
      </c>
      <c r="R1767">
        <f t="shared" si="286"/>
        <v>0</v>
      </c>
      <c r="S1767">
        <f t="shared" si="286"/>
        <v>0</v>
      </c>
      <c r="T1767">
        <f t="shared" si="286"/>
        <v>0</v>
      </c>
      <c r="U1767">
        <f t="shared" si="286"/>
        <v>0</v>
      </c>
      <c r="V1767">
        <f t="shared" si="286"/>
        <v>0</v>
      </c>
      <c r="W1767">
        <f t="shared" si="286"/>
        <v>0</v>
      </c>
      <c r="X1767">
        <f t="shared" si="286"/>
        <v>0</v>
      </c>
      <c r="Y1767">
        <f t="shared" si="287"/>
        <v>0</v>
      </c>
      <c r="Z1767">
        <f t="shared" si="287"/>
        <v>0</v>
      </c>
      <c r="AA1767">
        <f t="shared" si="287"/>
        <v>0</v>
      </c>
      <c r="AB1767">
        <f t="shared" si="287"/>
        <v>0</v>
      </c>
      <c r="AC1767">
        <f t="shared" si="287"/>
        <v>1</v>
      </c>
    </row>
    <row r="1768" spans="1:29">
      <c r="A1768">
        <f>Schools!A1768</f>
        <v>136015</v>
      </c>
      <c r="B1768" t="str">
        <f>Schools!B1768</f>
        <v>Bnos Zion of Bobov</v>
      </c>
      <c r="C1768" t="str">
        <f>Schools!C1768</f>
        <v>Independent School</v>
      </c>
      <c r="D1768" t="str">
        <f>Schools!D1768</f>
        <v>Inadequate</v>
      </c>
      <c r="E1768" t="str">
        <f>Schools!E1768</f>
        <v>/provider/27/136015</v>
      </c>
      <c r="F1768" t="str">
        <f>Schools!F1768</f>
        <v>65-67 Ravensdale Road, London, N16 6TJ</v>
      </c>
      <c r="G1768" s="17">
        <f>Schools!G1768</f>
        <v>43153</v>
      </c>
      <c r="H1768">
        <f>Schools!H1768</f>
        <v>2782829</v>
      </c>
      <c r="I1768" t="str">
        <f>Schools!I1768</f>
        <v>2782829.txt</v>
      </c>
      <c r="J1768" t="str">
        <f>Schools!J1768</f>
        <v>https://files.api.ofsted.gov.uk/v1/file/2782829</v>
      </c>
      <c r="K1768" t="str">
        <f>Schools!K1768</f>
        <v>Standard inspection</v>
      </c>
      <c r="L1768" t="b">
        <f t="shared" si="286"/>
        <v>0</v>
      </c>
      <c r="M1768">
        <f t="shared" si="286"/>
        <v>0</v>
      </c>
      <c r="N1768">
        <f t="shared" si="286"/>
        <v>10</v>
      </c>
      <c r="O1768">
        <f t="shared" si="286"/>
        <v>0</v>
      </c>
      <c r="P1768">
        <f t="shared" si="286"/>
        <v>0</v>
      </c>
      <c r="Q1768">
        <f t="shared" si="286"/>
        <v>0</v>
      </c>
      <c r="R1768">
        <f t="shared" si="286"/>
        <v>1</v>
      </c>
      <c r="S1768">
        <f t="shared" si="286"/>
        <v>0</v>
      </c>
      <c r="T1768">
        <f t="shared" si="286"/>
        <v>0</v>
      </c>
      <c r="U1768">
        <f t="shared" si="286"/>
        <v>0</v>
      </c>
      <c r="V1768">
        <f t="shared" si="286"/>
        <v>0</v>
      </c>
      <c r="W1768">
        <f t="shared" si="286"/>
        <v>0</v>
      </c>
      <c r="X1768">
        <f t="shared" si="286"/>
        <v>0</v>
      </c>
      <c r="Y1768">
        <f t="shared" si="287"/>
        <v>0</v>
      </c>
      <c r="Z1768">
        <f t="shared" si="287"/>
        <v>0</v>
      </c>
      <c r="AA1768">
        <f t="shared" si="287"/>
        <v>0</v>
      </c>
      <c r="AB1768">
        <f t="shared" si="287"/>
        <v>0</v>
      </c>
      <c r="AC1768">
        <f t="shared" si="287"/>
        <v>10</v>
      </c>
    </row>
    <row r="1769" spans="1:29">
      <c r="A1769">
        <f>Schools!A1769</f>
        <v>133429</v>
      </c>
      <c r="B1769" t="str">
        <f>Schools!B1769</f>
        <v>Cambian Beverley School</v>
      </c>
      <c r="C1769" t="str">
        <f>Schools!C1769</f>
        <v>Independent School</v>
      </c>
      <c r="D1769" t="str">
        <f>Schools!D1769</f>
        <v>Good</v>
      </c>
      <c r="E1769" t="str">
        <f>Schools!E1769</f>
        <v>/provider/27/133429</v>
      </c>
      <c r="F1769" t="str">
        <f>Schools!F1769</f>
        <v>Units 19-20, Priory Road Industrial Estate, Beverley, HU17 0EW</v>
      </c>
      <c r="G1769" s="17">
        <f>Schools!G1769</f>
        <v>43270</v>
      </c>
      <c r="H1769">
        <f>Schools!H1769</f>
        <v>2780547</v>
      </c>
      <c r="I1769" t="str">
        <f>Schools!I1769</f>
        <v>2780547.txt</v>
      </c>
      <c r="J1769" t="str">
        <f>Schools!J1769</f>
        <v>https://files.api.ofsted.gov.uk/v1/file/2780547</v>
      </c>
      <c r="K1769" t="str">
        <f>Schools!K1769</f>
        <v>Standard inspection</v>
      </c>
      <c r="L1769" t="b">
        <f t="shared" si="286"/>
        <v>0</v>
      </c>
      <c r="M1769">
        <f t="shared" si="286"/>
        <v>0</v>
      </c>
      <c r="N1769">
        <f t="shared" si="286"/>
        <v>1</v>
      </c>
      <c r="O1769">
        <f t="shared" si="286"/>
        <v>0</v>
      </c>
      <c r="P1769">
        <f t="shared" si="286"/>
        <v>0</v>
      </c>
      <c r="Q1769">
        <f t="shared" si="286"/>
        <v>0</v>
      </c>
      <c r="R1769">
        <f t="shared" si="286"/>
        <v>1</v>
      </c>
      <c r="S1769">
        <f t="shared" si="286"/>
        <v>0</v>
      </c>
      <c r="T1769">
        <f t="shared" si="286"/>
        <v>0</v>
      </c>
      <c r="U1769">
        <f t="shared" si="286"/>
        <v>0</v>
      </c>
      <c r="V1769">
        <f t="shared" si="286"/>
        <v>0</v>
      </c>
      <c r="W1769">
        <f t="shared" si="286"/>
        <v>0</v>
      </c>
      <c r="X1769">
        <f t="shared" si="286"/>
        <v>0</v>
      </c>
      <c r="Y1769">
        <f t="shared" si="287"/>
        <v>0</v>
      </c>
      <c r="Z1769">
        <f t="shared" si="287"/>
        <v>0</v>
      </c>
      <c r="AA1769">
        <f t="shared" si="287"/>
        <v>0</v>
      </c>
      <c r="AB1769">
        <f t="shared" si="287"/>
        <v>0</v>
      </c>
      <c r="AC1769">
        <f t="shared" si="287"/>
        <v>2</v>
      </c>
    </row>
    <row r="1770" spans="1:29">
      <c r="A1770">
        <f>Schools!A1770</f>
        <v>133432</v>
      </c>
      <c r="B1770" t="str">
        <f>Schools!B1770</f>
        <v>Silverdale School</v>
      </c>
      <c r="C1770" t="str">
        <f>Schools!C1770</f>
        <v>Special School</v>
      </c>
      <c r="D1770" t="str">
        <f>Schools!D1770</f>
        <v>Good</v>
      </c>
      <c r="E1770" t="str">
        <f>Schools!E1770</f>
        <v>/provider/25/133432</v>
      </c>
      <c r="F1770" t="str">
        <f>Schools!F1770</f>
        <v>Langdale Gardens, Howdon, Wallsend, Tyne and Wear, NE28 0HG</v>
      </c>
      <c r="G1770" s="17">
        <f>Schools!G1770</f>
        <v>43073</v>
      </c>
      <c r="H1770">
        <f>Schools!H1770</f>
        <v>2740877</v>
      </c>
      <c r="I1770" t="str">
        <f>Schools!I1770</f>
        <v>2740877.txt</v>
      </c>
      <c r="J1770" t="str">
        <f>Schools!J1770</f>
        <v>https://files.api.ofsted.gov.uk/v1/file/2740877</v>
      </c>
      <c r="K1770" t="str">
        <f>Schools!K1770</f>
        <v>Full inspection</v>
      </c>
      <c r="L1770" t="b">
        <f t="shared" si="286"/>
        <v>0</v>
      </c>
      <c r="M1770">
        <f t="shared" si="286"/>
        <v>0</v>
      </c>
      <c r="N1770">
        <f t="shared" si="286"/>
        <v>4</v>
      </c>
      <c r="O1770">
        <f t="shared" si="286"/>
        <v>0</v>
      </c>
      <c r="P1770">
        <f t="shared" si="286"/>
        <v>1</v>
      </c>
      <c r="Q1770">
        <f t="shared" si="286"/>
        <v>0</v>
      </c>
      <c r="R1770">
        <f t="shared" si="286"/>
        <v>0</v>
      </c>
      <c r="S1770">
        <f t="shared" si="286"/>
        <v>0</v>
      </c>
      <c r="T1770">
        <f t="shared" si="286"/>
        <v>0</v>
      </c>
      <c r="U1770">
        <f t="shared" si="286"/>
        <v>0</v>
      </c>
      <c r="V1770">
        <f t="shared" si="286"/>
        <v>0</v>
      </c>
      <c r="W1770">
        <f t="shared" si="286"/>
        <v>0</v>
      </c>
      <c r="X1770">
        <f t="shared" si="286"/>
        <v>0</v>
      </c>
      <c r="Y1770">
        <f t="shared" si="287"/>
        <v>0</v>
      </c>
      <c r="Z1770">
        <f t="shared" si="287"/>
        <v>0</v>
      </c>
      <c r="AA1770">
        <f t="shared" si="287"/>
        <v>0</v>
      </c>
      <c r="AB1770">
        <f t="shared" si="287"/>
        <v>1</v>
      </c>
      <c r="AC1770">
        <f t="shared" si="287"/>
        <v>1</v>
      </c>
    </row>
    <row r="1771" spans="1:29">
      <c r="A1771">
        <f>Schools!A1771</f>
        <v>136023</v>
      </c>
      <c r="B1771" t="str">
        <f>Schools!B1771</f>
        <v>Iqra Academy</v>
      </c>
      <c r="C1771" t="str">
        <f>Schools!C1771</f>
        <v>Independent School</v>
      </c>
      <c r="D1771" t="str">
        <f>Schools!D1771</f>
        <v>Good</v>
      </c>
      <c r="E1771" t="str">
        <f>Schools!E1771</f>
        <v>/provider/27/136023</v>
      </c>
      <c r="F1771" t="str">
        <f>Schools!F1771</f>
        <v>Enterprise Way, Peterborough, Cambridgeshire, PE3 8YQ</v>
      </c>
      <c r="G1771" s="17">
        <f>Schools!G1771</f>
        <v>42986</v>
      </c>
      <c r="H1771">
        <f>Schools!H1771</f>
        <v>2724299</v>
      </c>
      <c r="I1771" t="str">
        <f>Schools!I1771</f>
        <v>2724299.txt</v>
      </c>
      <c r="J1771" t="str">
        <f>Schools!J1771</f>
        <v>https://files.api.ofsted.gov.uk/v1/file/2724299</v>
      </c>
      <c r="K1771" t="str">
        <f>Schools!K1771</f>
        <v>Standard inspection</v>
      </c>
      <c r="L1771" t="b">
        <f t="shared" si="286"/>
        <v>0</v>
      </c>
      <c r="M1771">
        <f t="shared" si="286"/>
        <v>3</v>
      </c>
      <c r="N1771">
        <f t="shared" si="286"/>
        <v>6</v>
      </c>
      <c r="O1771">
        <f t="shared" si="286"/>
        <v>0</v>
      </c>
      <c r="P1771">
        <f t="shared" si="286"/>
        <v>0</v>
      </c>
      <c r="Q1771">
        <f t="shared" si="286"/>
        <v>0</v>
      </c>
      <c r="R1771">
        <f t="shared" si="286"/>
        <v>0</v>
      </c>
      <c r="S1771">
        <f t="shared" si="286"/>
        <v>0</v>
      </c>
      <c r="T1771">
        <f t="shared" si="286"/>
        <v>0</v>
      </c>
      <c r="U1771">
        <f t="shared" si="286"/>
        <v>0</v>
      </c>
      <c r="V1771">
        <f t="shared" si="286"/>
        <v>0</v>
      </c>
      <c r="W1771">
        <f t="shared" si="286"/>
        <v>0</v>
      </c>
      <c r="X1771">
        <f t="shared" si="286"/>
        <v>0</v>
      </c>
      <c r="Y1771">
        <f t="shared" si="287"/>
        <v>0</v>
      </c>
      <c r="Z1771">
        <f t="shared" si="287"/>
        <v>0</v>
      </c>
      <c r="AA1771">
        <f t="shared" si="287"/>
        <v>0</v>
      </c>
      <c r="AB1771">
        <f t="shared" si="287"/>
        <v>0</v>
      </c>
      <c r="AC1771">
        <f t="shared" si="287"/>
        <v>7</v>
      </c>
    </row>
    <row r="1772" spans="1:29">
      <c r="A1772">
        <f>Schools!A1772</f>
        <v>134889</v>
      </c>
      <c r="B1772" t="str">
        <f>Schools!B1772</f>
        <v>Sutherland House School</v>
      </c>
      <c r="C1772" t="str">
        <f>Schools!C1772</f>
        <v>Special School</v>
      </c>
      <c r="D1772" t="str">
        <f>Schools!D1772</f>
        <v>Good</v>
      </c>
      <c r="E1772" t="str">
        <f>Schools!E1772</f>
        <v>/provider/25/134889</v>
      </c>
      <c r="F1772" t="str">
        <f>Schools!F1772</f>
        <v>Bath Street, Nottingham, Nottinghamshire, NG1 1DA</v>
      </c>
      <c r="G1772" s="17">
        <f>Schools!G1772</f>
        <v>43061</v>
      </c>
      <c r="H1772">
        <f>Schools!H1772</f>
        <v>2738381</v>
      </c>
      <c r="I1772" t="str">
        <f>Schools!I1772</f>
        <v>2738381.txt</v>
      </c>
      <c r="J1772" t="str">
        <f>Schools!J1772</f>
        <v>https://files.api.ofsted.gov.uk/v1/file/2738381</v>
      </c>
      <c r="K1772" t="str">
        <f>Schools!K1772</f>
        <v>Full inspection</v>
      </c>
      <c r="L1772" t="b">
        <f t="shared" ref="L1772:AA1781" si="288">VLOOKUP($A1772,rMentions,COLUMN()-9,FALSE)</f>
        <v>0</v>
      </c>
      <c r="M1772">
        <f t="shared" si="288"/>
        <v>0</v>
      </c>
      <c r="N1772">
        <f t="shared" si="288"/>
        <v>4</v>
      </c>
      <c r="O1772">
        <f t="shared" si="288"/>
        <v>0</v>
      </c>
      <c r="P1772">
        <f t="shared" si="288"/>
        <v>0</v>
      </c>
      <c r="Q1772">
        <f t="shared" si="288"/>
        <v>0</v>
      </c>
      <c r="R1772">
        <f t="shared" si="288"/>
        <v>0</v>
      </c>
      <c r="S1772">
        <f t="shared" si="288"/>
        <v>0</v>
      </c>
      <c r="T1772">
        <f t="shared" si="288"/>
        <v>0</v>
      </c>
      <c r="U1772">
        <f t="shared" si="288"/>
        <v>0</v>
      </c>
      <c r="V1772">
        <f t="shared" si="288"/>
        <v>0</v>
      </c>
      <c r="W1772">
        <f t="shared" si="288"/>
        <v>0</v>
      </c>
      <c r="X1772">
        <f t="shared" si="288"/>
        <v>0</v>
      </c>
      <c r="Y1772">
        <f t="shared" si="288"/>
        <v>0</v>
      </c>
      <c r="Z1772">
        <f t="shared" si="288"/>
        <v>0</v>
      </c>
      <c r="AA1772">
        <f t="shared" si="288"/>
        <v>0</v>
      </c>
      <c r="AB1772">
        <f t="shared" si="287"/>
        <v>0</v>
      </c>
      <c r="AC1772">
        <f t="shared" si="287"/>
        <v>2</v>
      </c>
    </row>
    <row r="1773" spans="1:29">
      <c r="A1773">
        <f>Schools!A1773</f>
        <v>136025</v>
      </c>
      <c r="B1773" t="str">
        <f>Schools!B1773</f>
        <v>The Corner House School (Chs)</v>
      </c>
      <c r="C1773" t="str">
        <f>Schools!C1773</f>
        <v>Independent School</v>
      </c>
      <c r="D1773" t="str">
        <f>Schools!D1773</f>
        <v>Good</v>
      </c>
      <c r="E1773" t="str">
        <f>Schools!E1773</f>
        <v>/provider/27/136025</v>
      </c>
      <c r="F1773" t="str">
        <f>Schools!F1773</f>
        <v>Laurel Farm, Dagnall End Lane, Bowley, Redditch, Worcestershire, B98 9BD</v>
      </c>
      <c r="G1773" s="17">
        <f>Schools!G1773</f>
        <v>43283</v>
      </c>
      <c r="H1773">
        <f>Schools!H1773</f>
        <v>2782965</v>
      </c>
      <c r="I1773" t="str">
        <f>Schools!I1773</f>
        <v>2782965.txt</v>
      </c>
      <c r="J1773" t="str">
        <f>Schools!J1773</f>
        <v>https://files.api.ofsted.gov.uk/v1/file/2782965</v>
      </c>
      <c r="K1773" t="str">
        <f>Schools!K1773</f>
        <v>Standard inspection</v>
      </c>
      <c r="L1773" t="b">
        <f t="shared" si="288"/>
        <v>0</v>
      </c>
      <c r="M1773">
        <f t="shared" si="288"/>
        <v>4</v>
      </c>
      <c r="N1773">
        <f t="shared" si="288"/>
        <v>9</v>
      </c>
      <c r="O1773">
        <f t="shared" si="288"/>
        <v>0</v>
      </c>
      <c r="P1773">
        <f t="shared" si="288"/>
        <v>1</v>
      </c>
      <c r="Q1773">
        <f t="shared" si="288"/>
        <v>0</v>
      </c>
      <c r="R1773">
        <f t="shared" si="288"/>
        <v>0</v>
      </c>
      <c r="S1773">
        <f t="shared" si="288"/>
        <v>0</v>
      </c>
      <c r="T1773">
        <f t="shared" si="288"/>
        <v>1</v>
      </c>
      <c r="U1773">
        <f t="shared" si="288"/>
        <v>0</v>
      </c>
      <c r="V1773">
        <f t="shared" si="288"/>
        <v>0</v>
      </c>
      <c r="W1773">
        <f t="shared" si="288"/>
        <v>0</v>
      </c>
      <c r="X1773">
        <f t="shared" si="288"/>
        <v>0</v>
      </c>
      <c r="Y1773">
        <f t="shared" si="287"/>
        <v>0</v>
      </c>
      <c r="Z1773">
        <f t="shared" si="287"/>
        <v>0</v>
      </c>
      <c r="AA1773">
        <f t="shared" si="287"/>
        <v>0</v>
      </c>
      <c r="AB1773">
        <f t="shared" si="287"/>
        <v>2</v>
      </c>
      <c r="AC1773">
        <f t="shared" si="287"/>
        <v>9</v>
      </c>
    </row>
    <row r="1774" spans="1:29">
      <c r="A1774">
        <f>Schools!A1774</f>
        <v>133438</v>
      </c>
      <c r="B1774" t="str">
        <f>Schools!B1774</f>
        <v>Cressey College</v>
      </c>
      <c r="C1774" t="str">
        <f>Schools!C1774</f>
        <v>Independent School</v>
      </c>
      <c r="D1774" t="str">
        <f>Schools!D1774</f>
        <v>Good</v>
      </c>
      <c r="E1774" t="str">
        <f>Schools!E1774</f>
        <v>/provider/27/133438</v>
      </c>
      <c r="F1774" t="str">
        <f>Schools!F1774</f>
        <v>C/O Coombe Cliff, Coome Road, Croydon, Surrey, CR0 5SP</v>
      </c>
      <c r="G1774" s="17">
        <f>Schools!G1774</f>
        <v>43213</v>
      </c>
      <c r="H1774">
        <f>Schools!H1774</f>
        <v>2768933</v>
      </c>
      <c r="I1774" t="str">
        <f>Schools!I1774</f>
        <v>2768933.txt</v>
      </c>
      <c r="J1774" t="str">
        <f>Schools!J1774</f>
        <v>https://files.api.ofsted.gov.uk/v1/file/2768933</v>
      </c>
      <c r="K1774" t="str">
        <f>Schools!K1774</f>
        <v>Standard inspection</v>
      </c>
      <c r="L1774" t="b">
        <f t="shared" si="288"/>
        <v>0</v>
      </c>
      <c r="M1774">
        <f t="shared" si="288"/>
        <v>3</v>
      </c>
      <c r="N1774">
        <f t="shared" si="288"/>
        <v>3</v>
      </c>
      <c r="O1774">
        <f t="shared" si="288"/>
        <v>0</v>
      </c>
      <c r="P1774">
        <f t="shared" si="288"/>
        <v>3</v>
      </c>
      <c r="Q1774">
        <f t="shared" si="288"/>
        <v>0</v>
      </c>
      <c r="R1774">
        <f t="shared" si="288"/>
        <v>1</v>
      </c>
      <c r="S1774">
        <f t="shared" si="288"/>
        <v>0</v>
      </c>
      <c r="T1774">
        <f t="shared" si="288"/>
        <v>0</v>
      </c>
      <c r="U1774">
        <f t="shared" si="288"/>
        <v>0</v>
      </c>
      <c r="V1774">
        <f t="shared" si="288"/>
        <v>0</v>
      </c>
      <c r="W1774">
        <f t="shared" si="288"/>
        <v>0</v>
      </c>
      <c r="X1774">
        <f t="shared" si="288"/>
        <v>0</v>
      </c>
      <c r="Y1774">
        <f t="shared" si="287"/>
        <v>0</v>
      </c>
      <c r="Z1774">
        <f t="shared" si="287"/>
        <v>0</v>
      </c>
      <c r="AA1774">
        <f t="shared" si="287"/>
        <v>0</v>
      </c>
      <c r="AB1774">
        <f t="shared" si="287"/>
        <v>0</v>
      </c>
      <c r="AC1774">
        <f t="shared" si="287"/>
        <v>5</v>
      </c>
    </row>
    <row r="1775" spans="1:29">
      <c r="A1775">
        <f>Schools!A1775</f>
        <v>133439</v>
      </c>
      <c r="B1775" t="str">
        <f>Schools!B1775</f>
        <v>Side By Side School</v>
      </c>
      <c r="C1775" t="str">
        <f>Schools!C1775</f>
        <v>Independent School</v>
      </c>
      <c r="D1775" t="str">
        <f>Schools!D1775</f>
        <v>Good</v>
      </c>
      <c r="E1775" t="str">
        <f>Schools!E1775</f>
        <v>/provider/27/133439</v>
      </c>
      <c r="F1775" t="str">
        <f>Schools!F1775</f>
        <v>9 Big Hill, London, E5 9HH</v>
      </c>
      <c r="G1775" s="17">
        <f>Schools!G1775</f>
        <v>43185</v>
      </c>
      <c r="H1775">
        <f>Schools!H1775</f>
        <v>2763385</v>
      </c>
      <c r="I1775" t="str">
        <f>Schools!I1775</f>
        <v>2763385.txt</v>
      </c>
      <c r="J1775" t="str">
        <f>Schools!J1775</f>
        <v>https://files.api.ofsted.gov.uk/v1/file/2763385</v>
      </c>
      <c r="K1775" t="str">
        <f>Schools!K1775</f>
        <v>Standard inspection</v>
      </c>
      <c r="L1775" t="b">
        <f t="shared" si="288"/>
        <v>0</v>
      </c>
      <c r="M1775">
        <f t="shared" si="288"/>
        <v>0</v>
      </c>
      <c r="N1775">
        <f t="shared" si="288"/>
        <v>4</v>
      </c>
      <c r="O1775">
        <f t="shared" si="288"/>
        <v>0</v>
      </c>
      <c r="P1775">
        <f t="shared" si="288"/>
        <v>0</v>
      </c>
      <c r="Q1775">
        <f t="shared" si="288"/>
        <v>0</v>
      </c>
      <c r="R1775">
        <f t="shared" si="288"/>
        <v>0</v>
      </c>
      <c r="S1775">
        <f t="shared" si="288"/>
        <v>0</v>
      </c>
      <c r="T1775">
        <f t="shared" si="288"/>
        <v>0</v>
      </c>
      <c r="U1775">
        <f t="shared" si="288"/>
        <v>0</v>
      </c>
      <c r="V1775">
        <f t="shared" si="288"/>
        <v>0</v>
      </c>
      <c r="W1775">
        <f t="shared" si="288"/>
        <v>0</v>
      </c>
      <c r="X1775">
        <f t="shared" si="288"/>
        <v>0</v>
      </c>
      <c r="Y1775">
        <f t="shared" si="287"/>
        <v>0</v>
      </c>
      <c r="Z1775">
        <f t="shared" si="287"/>
        <v>0</v>
      </c>
      <c r="AA1775">
        <f t="shared" si="287"/>
        <v>0</v>
      </c>
      <c r="AB1775">
        <f t="shared" si="287"/>
        <v>0</v>
      </c>
      <c r="AC1775">
        <f t="shared" si="287"/>
        <v>7</v>
      </c>
    </row>
    <row r="1776" spans="1:29">
      <c r="A1776">
        <f>Schools!A1776</f>
        <v>133442</v>
      </c>
      <c r="B1776" t="str">
        <f>Schools!B1776</f>
        <v>The Michael Tippett School</v>
      </c>
      <c r="C1776" t="str">
        <f>Schools!C1776</f>
        <v>Special School</v>
      </c>
      <c r="D1776">
        <f>Schools!D1776</f>
        <v>0</v>
      </c>
      <c r="E1776" t="str">
        <f>Schools!E1776</f>
        <v>/provider/25/133442</v>
      </c>
      <c r="F1776" t="str">
        <f>Schools!F1776</f>
        <v>Heron Road, Herne Hill, London, SE24 0HZ</v>
      </c>
      <c r="G1776" s="17">
        <f>Schools!G1776</f>
        <v>43080</v>
      </c>
      <c r="H1776">
        <f>Schools!H1776</f>
        <v>2743543</v>
      </c>
      <c r="I1776" t="str">
        <f>Schools!I1776</f>
        <v>2743543.txt</v>
      </c>
      <c r="J1776" t="str">
        <f>Schools!J1776</f>
        <v>https://files.api.ofsted.gov.uk/v1/file/2743543</v>
      </c>
      <c r="K1776" t="str">
        <f>Schools!K1776</f>
        <v>Short inspection</v>
      </c>
      <c r="L1776" t="b">
        <f t="shared" si="288"/>
        <v>0</v>
      </c>
      <c r="M1776">
        <f t="shared" si="288"/>
        <v>0</v>
      </c>
      <c r="N1776">
        <f t="shared" si="288"/>
        <v>2</v>
      </c>
      <c r="O1776">
        <f t="shared" si="288"/>
        <v>0</v>
      </c>
      <c r="P1776">
        <f t="shared" si="288"/>
        <v>0</v>
      </c>
      <c r="Q1776">
        <f t="shared" si="288"/>
        <v>0</v>
      </c>
      <c r="R1776">
        <f t="shared" si="288"/>
        <v>0</v>
      </c>
      <c r="S1776">
        <f t="shared" si="288"/>
        <v>0</v>
      </c>
      <c r="T1776">
        <f t="shared" si="288"/>
        <v>0</v>
      </c>
      <c r="U1776">
        <f t="shared" si="288"/>
        <v>0</v>
      </c>
      <c r="V1776">
        <f t="shared" si="288"/>
        <v>0</v>
      </c>
      <c r="W1776">
        <f t="shared" si="288"/>
        <v>0</v>
      </c>
      <c r="X1776">
        <f t="shared" si="288"/>
        <v>0</v>
      </c>
      <c r="Y1776">
        <f t="shared" si="287"/>
        <v>0</v>
      </c>
      <c r="Z1776">
        <f t="shared" si="287"/>
        <v>0</v>
      </c>
      <c r="AA1776">
        <f t="shared" si="287"/>
        <v>0</v>
      </c>
      <c r="AB1776">
        <f t="shared" si="287"/>
        <v>1</v>
      </c>
      <c r="AC1776">
        <f t="shared" si="287"/>
        <v>2</v>
      </c>
    </row>
    <row r="1777" spans="1:29">
      <c r="A1777">
        <f>Schools!A1777</f>
        <v>133443</v>
      </c>
      <c r="B1777" t="str">
        <f>Schools!B1777</f>
        <v>Hampton Court House</v>
      </c>
      <c r="C1777" t="str">
        <f>Schools!C1777</f>
        <v>Independent School</v>
      </c>
      <c r="D1777" t="str">
        <f>Schools!D1777</f>
        <v>Good</v>
      </c>
      <c r="E1777" t="str">
        <f>Schools!E1777</f>
        <v>/provider/27/133443</v>
      </c>
      <c r="F1777" t="str">
        <f>Schools!F1777</f>
        <v>Hampton Court House, Hampton Court Road, East Molesey, Surrey, KT8 9BS</v>
      </c>
      <c r="G1777" s="17">
        <f>Schools!G1777</f>
        <v>43277</v>
      </c>
      <c r="H1777">
        <f>Schools!H1777</f>
        <v>2781733</v>
      </c>
      <c r="I1777" t="str">
        <f>Schools!I1777</f>
        <v>2781733.txt</v>
      </c>
      <c r="J1777" t="str">
        <f>Schools!J1777</f>
        <v>https://files.api.ofsted.gov.uk/v1/file/2781733</v>
      </c>
      <c r="K1777" t="str">
        <f>Schools!K1777</f>
        <v>Standard inspection</v>
      </c>
      <c r="L1777" t="b">
        <f t="shared" si="288"/>
        <v>0</v>
      </c>
      <c r="M1777">
        <f t="shared" si="288"/>
        <v>4</v>
      </c>
      <c r="N1777">
        <f t="shared" si="288"/>
        <v>10</v>
      </c>
      <c r="O1777">
        <f t="shared" si="288"/>
        <v>1</v>
      </c>
      <c r="P1777">
        <f t="shared" si="288"/>
        <v>0</v>
      </c>
      <c r="Q1777">
        <f t="shared" si="288"/>
        <v>0</v>
      </c>
      <c r="R1777">
        <f t="shared" si="288"/>
        <v>0</v>
      </c>
      <c r="S1777">
        <f t="shared" si="288"/>
        <v>0</v>
      </c>
      <c r="T1777">
        <f t="shared" si="288"/>
        <v>0</v>
      </c>
      <c r="U1777">
        <f t="shared" si="288"/>
        <v>0</v>
      </c>
      <c r="V1777">
        <f t="shared" si="288"/>
        <v>0</v>
      </c>
      <c r="W1777">
        <f t="shared" si="288"/>
        <v>0</v>
      </c>
      <c r="X1777">
        <f t="shared" si="288"/>
        <v>0</v>
      </c>
      <c r="Y1777">
        <f t="shared" si="287"/>
        <v>0</v>
      </c>
      <c r="Z1777">
        <f t="shared" si="287"/>
        <v>0</v>
      </c>
      <c r="AA1777">
        <f t="shared" si="287"/>
        <v>0</v>
      </c>
      <c r="AB1777">
        <f t="shared" si="287"/>
        <v>1</v>
      </c>
      <c r="AC1777">
        <f t="shared" si="287"/>
        <v>10</v>
      </c>
    </row>
    <row r="1778" spans="1:29">
      <c r="A1778">
        <f>Schools!A1778</f>
        <v>136032</v>
      </c>
      <c r="B1778" t="str">
        <f>Schools!B1778</f>
        <v>North Birmingham Academy</v>
      </c>
      <c r="C1778" t="str">
        <f>Schools!C1778</f>
        <v>Secondary</v>
      </c>
      <c r="D1778" t="str">
        <f>Schools!D1778</f>
        <v>Good</v>
      </c>
      <c r="E1778" t="str">
        <f>Schools!E1778</f>
        <v>/provider/23/136032</v>
      </c>
      <c r="F1778" t="str">
        <f>Schools!F1778</f>
        <v>395 College Road, Erdington, Birmingham, West Midlands, B44 0HF</v>
      </c>
      <c r="G1778" s="17">
        <f>Schools!G1778</f>
        <v>43213</v>
      </c>
      <c r="H1778">
        <f>Schools!H1778</f>
        <v>2769041</v>
      </c>
      <c r="I1778" t="str">
        <f>Schools!I1778</f>
        <v>2769041.txt</v>
      </c>
      <c r="J1778" t="str">
        <f>Schools!J1778</f>
        <v>https://files.api.ofsted.gov.uk/v1/file/2769041</v>
      </c>
      <c r="K1778" t="str">
        <f>Schools!K1778</f>
        <v>Full inspection</v>
      </c>
      <c r="L1778" t="b">
        <f t="shared" si="288"/>
        <v>0</v>
      </c>
      <c r="M1778">
        <f t="shared" si="288"/>
        <v>2</v>
      </c>
      <c r="N1778">
        <f t="shared" si="288"/>
        <v>5</v>
      </c>
      <c r="O1778">
        <f t="shared" si="288"/>
        <v>0</v>
      </c>
      <c r="P1778">
        <f t="shared" si="288"/>
        <v>2</v>
      </c>
      <c r="Q1778">
        <f t="shared" si="288"/>
        <v>0</v>
      </c>
      <c r="R1778">
        <f t="shared" si="288"/>
        <v>0</v>
      </c>
      <c r="S1778">
        <f t="shared" si="288"/>
        <v>1</v>
      </c>
      <c r="T1778">
        <f t="shared" si="288"/>
        <v>0</v>
      </c>
      <c r="U1778">
        <f t="shared" si="288"/>
        <v>0</v>
      </c>
      <c r="V1778">
        <f t="shared" si="288"/>
        <v>0</v>
      </c>
      <c r="W1778">
        <f t="shared" si="288"/>
        <v>0</v>
      </c>
      <c r="X1778">
        <f t="shared" si="288"/>
        <v>0</v>
      </c>
      <c r="Y1778">
        <f t="shared" ref="Y1778:AC1793" si="289">VLOOKUP($A1778,rMentions,COLUMN()-9,FALSE)</f>
        <v>0</v>
      </c>
      <c r="Z1778">
        <f t="shared" si="289"/>
        <v>0</v>
      </c>
      <c r="AA1778">
        <f t="shared" si="289"/>
        <v>0</v>
      </c>
      <c r="AB1778">
        <f t="shared" si="289"/>
        <v>0</v>
      </c>
      <c r="AC1778">
        <f t="shared" si="289"/>
        <v>6</v>
      </c>
    </row>
    <row r="1779" spans="1:29">
      <c r="A1779">
        <f>Schools!A1779</f>
        <v>136037</v>
      </c>
      <c r="B1779" t="str">
        <f>Schools!B1779</f>
        <v>Al-Noor College</v>
      </c>
      <c r="C1779" t="str">
        <f>Schools!C1779</f>
        <v>Independent School</v>
      </c>
      <c r="D1779" t="str">
        <f>Schools!D1779</f>
        <v>Good</v>
      </c>
      <c r="E1779" t="str">
        <f>Schools!E1779</f>
        <v>/provider/27/136037</v>
      </c>
      <c r="F1779" t="str">
        <f>Schools!F1779</f>
        <v>21 Shakespeare Street, Sparkhill, Birmingham, B11 4RU</v>
      </c>
      <c r="G1779" s="17">
        <f>Schools!G1779</f>
        <v>42986</v>
      </c>
      <c r="H1779">
        <f>Schools!H1779</f>
        <v>2724327</v>
      </c>
      <c r="I1779" t="str">
        <f>Schools!I1779</f>
        <v>2724327.txt</v>
      </c>
      <c r="J1779" t="str">
        <f>Schools!J1779</f>
        <v>https://files.api.ofsted.gov.uk/v1/file/2724327</v>
      </c>
      <c r="K1779" t="str">
        <f>Schools!K1779</f>
        <v>Standard inspection</v>
      </c>
      <c r="L1779" t="b">
        <f t="shared" si="288"/>
        <v>0</v>
      </c>
      <c r="M1779">
        <f t="shared" si="288"/>
        <v>14</v>
      </c>
      <c r="N1779">
        <f t="shared" si="288"/>
        <v>13</v>
      </c>
      <c r="O1779">
        <f t="shared" si="288"/>
        <v>1</v>
      </c>
      <c r="P1779">
        <f t="shared" si="288"/>
        <v>1</v>
      </c>
      <c r="Q1779">
        <f t="shared" si="288"/>
        <v>0</v>
      </c>
      <c r="R1779">
        <f t="shared" si="288"/>
        <v>0</v>
      </c>
      <c r="S1779">
        <f t="shared" si="288"/>
        <v>0</v>
      </c>
      <c r="T1779">
        <f t="shared" si="288"/>
        <v>0</v>
      </c>
      <c r="U1779">
        <f t="shared" si="288"/>
        <v>0</v>
      </c>
      <c r="V1779">
        <f t="shared" si="288"/>
        <v>0</v>
      </c>
      <c r="W1779">
        <f t="shared" si="288"/>
        <v>0</v>
      </c>
      <c r="X1779">
        <f t="shared" si="288"/>
        <v>0</v>
      </c>
      <c r="Y1779">
        <f t="shared" si="289"/>
        <v>0</v>
      </c>
      <c r="Z1779">
        <f t="shared" si="289"/>
        <v>0</v>
      </c>
      <c r="AA1779">
        <f t="shared" si="289"/>
        <v>0</v>
      </c>
      <c r="AB1779">
        <f t="shared" si="289"/>
        <v>0</v>
      </c>
      <c r="AC1779">
        <f t="shared" si="289"/>
        <v>16</v>
      </c>
    </row>
    <row r="1780" spans="1:29">
      <c r="A1780">
        <f>Schools!A1780</f>
        <v>134905</v>
      </c>
      <c r="B1780" t="str">
        <f>Schools!B1780</f>
        <v>Leicester International School</v>
      </c>
      <c r="C1780" t="str">
        <f>Schools!C1780</f>
        <v>Independent School</v>
      </c>
      <c r="D1780">
        <f>Schools!D1780</f>
        <v>0</v>
      </c>
      <c r="E1780" t="str">
        <f>Schools!E1780</f>
        <v>/provider/27/134905</v>
      </c>
      <c r="F1780" t="str">
        <f>Schools!F1780</f>
        <v>16-20 Beal Street, Leicester, Leicestershire, LE2 0AA</v>
      </c>
      <c r="G1780" s="17">
        <f>Schools!G1780</f>
        <v>43279</v>
      </c>
      <c r="H1780">
        <f>Schools!H1780</f>
        <v>2783863</v>
      </c>
      <c r="I1780" t="str">
        <f>Schools!I1780</f>
        <v>2783863.txt</v>
      </c>
      <c r="J1780" t="str">
        <f>Schools!J1780</f>
        <v>https://files.api.ofsted.gov.uk/v1/file/2783863</v>
      </c>
      <c r="K1780" t="str">
        <f>Schools!K1780</f>
        <v>Additional inspection</v>
      </c>
      <c r="L1780" t="b">
        <f t="shared" si="288"/>
        <v>0</v>
      </c>
      <c r="M1780">
        <f t="shared" si="288"/>
        <v>1</v>
      </c>
      <c r="N1780">
        <f t="shared" si="288"/>
        <v>7</v>
      </c>
      <c r="O1780">
        <f t="shared" si="288"/>
        <v>0</v>
      </c>
      <c r="P1780">
        <f t="shared" si="288"/>
        <v>0</v>
      </c>
      <c r="Q1780">
        <f t="shared" si="288"/>
        <v>0</v>
      </c>
      <c r="R1780">
        <f t="shared" si="288"/>
        <v>0</v>
      </c>
      <c r="S1780">
        <f t="shared" si="288"/>
        <v>0</v>
      </c>
      <c r="T1780">
        <f t="shared" si="288"/>
        <v>0</v>
      </c>
      <c r="U1780">
        <f t="shared" si="288"/>
        <v>0</v>
      </c>
      <c r="V1780">
        <f t="shared" si="288"/>
        <v>0</v>
      </c>
      <c r="W1780">
        <f t="shared" si="288"/>
        <v>0</v>
      </c>
      <c r="X1780">
        <f t="shared" si="288"/>
        <v>0</v>
      </c>
      <c r="Y1780">
        <f t="shared" si="289"/>
        <v>0</v>
      </c>
      <c r="Z1780">
        <f t="shared" si="289"/>
        <v>0</v>
      </c>
      <c r="AA1780">
        <f t="shared" si="289"/>
        <v>0</v>
      </c>
      <c r="AB1780">
        <f t="shared" si="289"/>
        <v>0</v>
      </c>
      <c r="AC1780">
        <f t="shared" si="289"/>
        <v>2</v>
      </c>
    </row>
    <row r="1781" spans="1:29">
      <c r="A1781">
        <f>Schools!A1781</f>
        <v>136046</v>
      </c>
      <c r="B1781" t="str">
        <f>Schools!B1781</f>
        <v>Lady Nafisa Independent Secondary School for Girls</v>
      </c>
      <c r="C1781" t="str">
        <f>Schools!C1781</f>
        <v>Independent School</v>
      </c>
      <c r="D1781">
        <f>Schools!D1781</f>
        <v>0</v>
      </c>
      <c r="E1781" t="str">
        <f>Schools!E1781</f>
        <v>/provider/27/136046</v>
      </c>
      <c r="F1781" t="str">
        <f>Schools!F1781</f>
        <v>Banklabs House, 33-41 Cross Lances Road, Hounslow, Middlesex, TW3 2AD</v>
      </c>
      <c r="G1781" s="17">
        <f>Schools!G1781</f>
        <v>43307</v>
      </c>
      <c r="H1781">
        <f>Schools!H1781</f>
        <v>50008055</v>
      </c>
      <c r="I1781" t="str">
        <f>Schools!I1781</f>
        <v>50008055.txt</v>
      </c>
      <c r="J1781" t="str">
        <f>Schools!J1781</f>
        <v>https://files.api.ofsted.gov.uk/v1/file/50008055</v>
      </c>
      <c r="K1781" t="str">
        <f>Schools!K1781</f>
        <v>Additional inspection</v>
      </c>
      <c r="L1781" t="b">
        <f t="shared" si="288"/>
        <v>0</v>
      </c>
      <c r="M1781">
        <f t="shared" si="288"/>
        <v>1</v>
      </c>
      <c r="N1781">
        <f t="shared" si="288"/>
        <v>0</v>
      </c>
      <c r="O1781">
        <f t="shared" si="288"/>
        <v>0</v>
      </c>
      <c r="P1781">
        <f t="shared" si="288"/>
        <v>0</v>
      </c>
      <c r="Q1781">
        <f t="shared" si="288"/>
        <v>0</v>
      </c>
      <c r="R1781">
        <f t="shared" si="288"/>
        <v>0</v>
      </c>
      <c r="S1781">
        <f t="shared" si="288"/>
        <v>0</v>
      </c>
      <c r="T1781">
        <f t="shared" si="288"/>
        <v>0</v>
      </c>
      <c r="U1781">
        <f t="shared" si="288"/>
        <v>0</v>
      </c>
      <c r="V1781">
        <f t="shared" si="288"/>
        <v>0</v>
      </c>
      <c r="W1781">
        <f t="shared" si="288"/>
        <v>0</v>
      </c>
      <c r="X1781">
        <f t="shared" si="288"/>
        <v>0</v>
      </c>
      <c r="Y1781">
        <f t="shared" si="289"/>
        <v>0</v>
      </c>
      <c r="Z1781">
        <f t="shared" si="289"/>
        <v>0</v>
      </c>
      <c r="AA1781">
        <f t="shared" si="289"/>
        <v>0</v>
      </c>
      <c r="AB1781">
        <f t="shared" si="289"/>
        <v>0</v>
      </c>
      <c r="AC1781">
        <f t="shared" si="289"/>
        <v>0</v>
      </c>
    </row>
    <row r="1782" spans="1:29">
      <c r="A1782">
        <f>Schools!A1782</f>
        <v>133477</v>
      </c>
      <c r="B1782" t="str">
        <f>Schools!B1782</f>
        <v>Cornfield School</v>
      </c>
      <c r="C1782" t="str">
        <f>Schools!C1782</f>
        <v>Independent School</v>
      </c>
      <c r="D1782" t="str">
        <f>Schools!D1782</f>
        <v>Good</v>
      </c>
      <c r="E1782" t="str">
        <f>Schools!E1782</f>
        <v>/provider/27/133477</v>
      </c>
      <c r="F1782" t="str">
        <f>Schools!F1782</f>
        <v>53 Hanworth Road, Redhill, Surrey, RH1 5HS</v>
      </c>
      <c r="G1782" s="17">
        <f>Schools!G1782</f>
        <v>43185</v>
      </c>
      <c r="H1782">
        <f>Schools!H1782</f>
        <v>2763405</v>
      </c>
      <c r="I1782" t="str">
        <f>Schools!I1782</f>
        <v>2763405.txt</v>
      </c>
      <c r="J1782" t="str">
        <f>Schools!J1782</f>
        <v>https://files.api.ofsted.gov.uk/v1/file/2763405</v>
      </c>
      <c r="K1782" t="str">
        <f>Schools!K1782</f>
        <v>Standard inspection</v>
      </c>
      <c r="L1782" t="b">
        <f t="shared" ref="L1782:AA1791" si="290">VLOOKUP($A1782,rMentions,COLUMN()-9,FALSE)</f>
        <v>0</v>
      </c>
      <c r="M1782">
        <f t="shared" si="290"/>
        <v>1</v>
      </c>
      <c r="N1782">
        <f t="shared" si="290"/>
        <v>2</v>
      </c>
      <c r="O1782">
        <f t="shared" si="290"/>
        <v>0</v>
      </c>
      <c r="P1782">
        <f t="shared" si="290"/>
        <v>0</v>
      </c>
      <c r="Q1782">
        <f t="shared" si="290"/>
        <v>0</v>
      </c>
      <c r="R1782">
        <f t="shared" si="290"/>
        <v>0</v>
      </c>
      <c r="S1782">
        <f t="shared" si="290"/>
        <v>0</v>
      </c>
      <c r="T1782">
        <f t="shared" si="290"/>
        <v>0</v>
      </c>
      <c r="U1782">
        <f t="shared" si="290"/>
        <v>0</v>
      </c>
      <c r="V1782">
        <f t="shared" si="290"/>
        <v>0</v>
      </c>
      <c r="W1782">
        <f t="shared" si="290"/>
        <v>0</v>
      </c>
      <c r="X1782">
        <f t="shared" si="290"/>
        <v>0</v>
      </c>
      <c r="Y1782">
        <f t="shared" si="290"/>
        <v>0</v>
      </c>
      <c r="Z1782">
        <f t="shared" si="290"/>
        <v>0</v>
      </c>
      <c r="AA1782">
        <f t="shared" si="290"/>
        <v>0</v>
      </c>
      <c r="AB1782">
        <f t="shared" si="289"/>
        <v>0</v>
      </c>
      <c r="AC1782">
        <f t="shared" si="289"/>
        <v>5</v>
      </c>
    </row>
    <row r="1783" spans="1:29">
      <c r="A1783">
        <f>Schools!A1783</f>
        <v>133478</v>
      </c>
      <c r="B1783" t="str">
        <f>Schools!B1783</f>
        <v>Hillcrest Shifnal School</v>
      </c>
      <c r="C1783" t="str">
        <f>Schools!C1783</f>
        <v>Independent School</v>
      </c>
      <c r="D1783" t="str">
        <f>Schools!D1783</f>
        <v>Good</v>
      </c>
      <c r="E1783" t="str">
        <f>Schools!E1783</f>
        <v>/provider/27/133478</v>
      </c>
      <c r="F1783" t="str">
        <f>Schools!F1783</f>
        <v>Lamledge Lane, Shifnal, Shropshire, TF11 8SD</v>
      </c>
      <c r="G1783" s="17">
        <f>Schools!G1783</f>
        <v>43038</v>
      </c>
      <c r="H1783">
        <f>Schools!H1783</f>
        <v>2774271</v>
      </c>
      <c r="I1783" t="str">
        <f>Schools!I1783</f>
        <v>2774271.txt</v>
      </c>
      <c r="J1783" t="str">
        <f>Schools!J1783</f>
        <v>https://files.api.ofsted.gov.uk/v1/file/2774271</v>
      </c>
      <c r="K1783" t="str">
        <f>Schools!K1783</f>
        <v>Additional inspection</v>
      </c>
      <c r="L1783" t="b">
        <f t="shared" si="290"/>
        <v>0</v>
      </c>
      <c r="M1783">
        <f t="shared" si="290"/>
        <v>1</v>
      </c>
      <c r="N1783">
        <f t="shared" si="290"/>
        <v>2</v>
      </c>
      <c r="O1783">
        <f t="shared" si="290"/>
        <v>0</v>
      </c>
      <c r="P1783">
        <f t="shared" si="290"/>
        <v>0</v>
      </c>
      <c r="Q1783">
        <f t="shared" si="290"/>
        <v>0</v>
      </c>
      <c r="R1783">
        <f t="shared" si="290"/>
        <v>1</v>
      </c>
      <c r="S1783">
        <f t="shared" si="290"/>
        <v>0</v>
      </c>
      <c r="T1783">
        <f t="shared" si="290"/>
        <v>0</v>
      </c>
      <c r="U1783">
        <f t="shared" si="290"/>
        <v>0</v>
      </c>
      <c r="V1783">
        <f t="shared" si="290"/>
        <v>0</v>
      </c>
      <c r="W1783">
        <f t="shared" si="290"/>
        <v>0</v>
      </c>
      <c r="X1783">
        <f t="shared" si="290"/>
        <v>0</v>
      </c>
      <c r="Y1783">
        <f t="shared" si="289"/>
        <v>0</v>
      </c>
      <c r="Z1783">
        <f t="shared" si="289"/>
        <v>0</v>
      </c>
      <c r="AA1783">
        <f t="shared" si="289"/>
        <v>0</v>
      </c>
      <c r="AB1783">
        <f t="shared" si="289"/>
        <v>0</v>
      </c>
      <c r="AC1783">
        <f t="shared" si="289"/>
        <v>0</v>
      </c>
    </row>
    <row r="1784" spans="1:29">
      <c r="A1784">
        <f>Schools!A1784</f>
        <v>136050</v>
      </c>
      <c r="B1784" t="str">
        <f>Schools!B1784</f>
        <v>Bracken School</v>
      </c>
      <c r="C1784" t="str">
        <f>Schools!C1784</f>
        <v>Independent School</v>
      </c>
      <c r="D1784" t="str">
        <f>Schools!D1784</f>
        <v>Good</v>
      </c>
      <c r="E1784" t="str">
        <f>Schools!E1784</f>
        <v>/provider/27/136050</v>
      </c>
      <c r="F1784" t="str">
        <f>Schools!F1784</f>
        <v>1 Harbour Lane, Warton, Preston, Lancashire, PR4 1YA</v>
      </c>
      <c r="G1784" s="17">
        <f>Schools!G1784</f>
        <v>43031</v>
      </c>
      <c r="H1784">
        <f>Schools!H1784</f>
        <v>2732221</v>
      </c>
      <c r="I1784" t="str">
        <f>Schools!I1784</f>
        <v>2732221.txt</v>
      </c>
      <c r="J1784" t="str">
        <f>Schools!J1784</f>
        <v>https://files.api.ofsted.gov.uk/v1/file/2732221</v>
      </c>
      <c r="K1784" t="str">
        <f>Schools!K1784</f>
        <v>Standard inspection</v>
      </c>
      <c r="L1784" t="b">
        <f t="shared" si="290"/>
        <v>0</v>
      </c>
      <c r="M1784">
        <f t="shared" si="290"/>
        <v>0</v>
      </c>
      <c r="N1784">
        <f t="shared" si="290"/>
        <v>3</v>
      </c>
      <c r="O1784">
        <f t="shared" si="290"/>
        <v>0</v>
      </c>
      <c r="P1784">
        <f t="shared" si="290"/>
        <v>0</v>
      </c>
      <c r="Q1784">
        <f t="shared" si="290"/>
        <v>0</v>
      </c>
      <c r="R1784">
        <f t="shared" si="290"/>
        <v>0</v>
      </c>
      <c r="S1784">
        <f t="shared" si="290"/>
        <v>0</v>
      </c>
      <c r="T1784">
        <f t="shared" si="290"/>
        <v>0</v>
      </c>
      <c r="U1784">
        <f t="shared" si="290"/>
        <v>0</v>
      </c>
      <c r="V1784">
        <f t="shared" si="290"/>
        <v>0</v>
      </c>
      <c r="W1784">
        <f t="shared" si="290"/>
        <v>0</v>
      </c>
      <c r="X1784">
        <f t="shared" si="290"/>
        <v>0</v>
      </c>
      <c r="Y1784">
        <f t="shared" si="289"/>
        <v>0</v>
      </c>
      <c r="Z1784">
        <f t="shared" si="289"/>
        <v>0</v>
      </c>
      <c r="AA1784">
        <f t="shared" si="289"/>
        <v>0</v>
      </c>
      <c r="AB1784">
        <f t="shared" si="289"/>
        <v>1</v>
      </c>
      <c r="AC1784">
        <f t="shared" si="289"/>
        <v>1</v>
      </c>
    </row>
    <row r="1785" spans="1:29">
      <c r="A1785">
        <f>Schools!A1785</f>
        <v>133485</v>
      </c>
      <c r="B1785" t="str">
        <f>Schools!B1785</f>
        <v>Halton School</v>
      </c>
      <c r="C1785" t="str">
        <f>Schools!C1785</f>
        <v>Independent School</v>
      </c>
      <c r="D1785" t="str">
        <f>Schools!D1785</f>
        <v>Good</v>
      </c>
      <c r="E1785" t="str">
        <f>Schools!E1785</f>
        <v>/provider/27/133485</v>
      </c>
      <c r="F1785" t="str">
        <f>Schools!F1785</f>
        <v>31-33 Main Street, Halton, Runcorn, Cheshire, WA7 2AN</v>
      </c>
      <c r="G1785" s="17">
        <f>Schools!G1785</f>
        <v>43213</v>
      </c>
      <c r="H1785">
        <f>Schools!H1785</f>
        <v>2769003</v>
      </c>
      <c r="I1785" t="str">
        <f>Schools!I1785</f>
        <v>2769003.txt</v>
      </c>
      <c r="J1785" t="str">
        <f>Schools!J1785</f>
        <v>https://files.api.ofsted.gov.uk/v1/file/2769003</v>
      </c>
      <c r="K1785" t="str">
        <f>Schools!K1785</f>
        <v>Standard inspection</v>
      </c>
      <c r="L1785" t="b">
        <f t="shared" si="290"/>
        <v>0</v>
      </c>
      <c r="M1785">
        <f t="shared" si="290"/>
        <v>1</v>
      </c>
      <c r="N1785">
        <f t="shared" si="290"/>
        <v>4</v>
      </c>
      <c r="O1785">
        <f t="shared" si="290"/>
        <v>0</v>
      </c>
      <c r="P1785">
        <f t="shared" si="290"/>
        <v>1</v>
      </c>
      <c r="Q1785">
        <f t="shared" si="290"/>
        <v>0</v>
      </c>
      <c r="R1785">
        <f t="shared" si="290"/>
        <v>0</v>
      </c>
      <c r="S1785">
        <f t="shared" si="290"/>
        <v>0</v>
      </c>
      <c r="T1785">
        <f t="shared" si="290"/>
        <v>0</v>
      </c>
      <c r="U1785">
        <f t="shared" si="290"/>
        <v>0</v>
      </c>
      <c r="V1785">
        <f t="shared" si="290"/>
        <v>0</v>
      </c>
      <c r="W1785">
        <f t="shared" si="290"/>
        <v>0</v>
      </c>
      <c r="X1785">
        <f t="shared" si="290"/>
        <v>0</v>
      </c>
      <c r="Y1785">
        <f t="shared" si="289"/>
        <v>0</v>
      </c>
      <c r="Z1785">
        <f t="shared" si="289"/>
        <v>0</v>
      </c>
      <c r="AA1785">
        <f t="shared" si="289"/>
        <v>0</v>
      </c>
      <c r="AB1785">
        <f t="shared" si="289"/>
        <v>0</v>
      </c>
      <c r="AC1785">
        <f t="shared" si="289"/>
        <v>4</v>
      </c>
    </row>
    <row r="1786" spans="1:29">
      <c r="A1786">
        <f>Schools!A1786</f>
        <v>136057</v>
      </c>
      <c r="B1786" t="str">
        <f>Schools!B1786</f>
        <v>Chepstow House School</v>
      </c>
      <c r="C1786" t="str">
        <f>Schools!C1786</f>
        <v>Independent School</v>
      </c>
      <c r="D1786">
        <f>Schools!D1786</f>
        <v>0</v>
      </c>
      <c r="E1786" t="str">
        <f>Schools!E1786</f>
        <v>/provider/27/136057</v>
      </c>
      <c r="F1786" t="str">
        <f>Schools!F1786</f>
        <v>108a Lancaster Road, Notting Hill, London, W11 1QS</v>
      </c>
      <c r="G1786" s="17">
        <f>Schools!G1786</f>
        <v>43266</v>
      </c>
      <c r="H1786">
        <f>Schools!H1786</f>
        <v>2779909</v>
      </c>
      <c r="I1786" t="str">
        <f>Schools!I1786</f>
        <v>2779909.txt</v>
      </c>
      <c r="J1786" t="str">
        <f>Schools!J1786</f>
        <v>https://files.api.ofsted.gov.uk/v1/file/2779909</v>
      </c>
      <c r="K1786" t="str">
        <f>Schools!K1786</f>
        <v>Additional inspection</v>
      </c>
      <c r="L1786" t="b">
        <f t="shared" si="290"/>
        <v>0</v>
      </c>
      <c r="M1786">
        <f t="shared" si="290"/>
        <v>0</v>
      </c>
      <c r="N1786">
        <f t="shared" si="290"/>
        <v>0</v>
      </c>
      <c r="O1786">
        <f t="shared" si="290"/>
        <v>0</v>
      </c>
      <c r="P1786">
        <f t="shared" si="290"/>
        <v>0</v>
      </c>
      <c r="Q1786">
        <f t="shared" si="290"/>
        <v>0</v>
      </c>
      <c r="R1786">
        <f t="shared" si="290"/>
        <v>0</v>
      </c>
      <c r="S1786">
        <f t="shared" si="290"/>
        <v>0</v>
      </c>
      <c r="T1786">
        <f t="shared" si="290"/>
        <v>0</v>
      </c>
      <c r="U1786">
        <f t="shared" si="290"/>
        <v>0</v>
      </c>
      <c r="V1786">
        <f t="shared" si="290"/>
        <v>0</v>
      </c>
      <c r="W1786">
        <f t="shared" si="290"/>
        <v>0</v>
      </c>
      <c r="X1786">
        <f t="shared" si="290"/>
        <v>0</v>
      </c>
      <c r="Y1786">
        <f t="shared" si="289"/>
        <v>0</v>
      </c>
      <c r="Z1786">
        <f t="shared" si="289"/>
        <v>0</v>
      </c>
      <c r="AA1786">
        <f t="shared" si="289"/>
        <v>0</v>
      </c>
      <c r="AB1786">
        <f t="shared" si="289"/>
        <v>0</v>
      </c>
      <c r="AC1786">
        <f t="shared" si="289"/>
        <v>0</v>
      </c>
    </row>
    <row r="1787" spans="1:29">
      <c r="A1787">
        <f>Schools!A1787</f>
        <v>134933</v>
      </c>
      <c r="B1787" t="str">
        <f>Schools!B1787</f>
        <v>International Stanborough School</v>
      </c>
      <c r="C1787" t="str">
        <f>Schools!C1787</f>
        <v>Independent School</v>
      </c>
      <c r="D1787" t="str">
        <f>Schools!D1787</f>
        <v>Good</v>
      </c>
      <c r="E1787" t="str">
        <f>Schools!E1787</f>
        <v>/provider/27/134933</v>
      </c>
      <c r="F1787" t="str">
        <f>Schools!F1787</f>
        <v>Stanborough Park, Watford, Hertfordshire, WD25 9JT</v>
      </c>
      <c r="G1787" s="17">
        <f>Schools!G1787</f>
        <v>43109</v>
      </c>
      <c r="H1787">
        <f>Schools!H1787</f>
        <v>2747729</v>
      </c>
      <c r="I1787" t="str">
        <f>Schools!I1787</f>
        <v>2747729.txt</v>
      </c>
      <c r="J1787" t="str">
        <f>Schools!J1787</f>
        <v>https://files.api.ofsted.gov.uk/v1/file/2747729</v>
      </c>
      <c r="K1787" t="str">
        <f>Schools!K1787</f>
        <v>Standard inspection</v>
      </c>
      <c r="L1787" t="b">
        <f t="shared" si="290"/>
        <v>0</v>
      </c>
      <c r="M1787">
        <f t="shared" si="290"/>
        <v>1</v>
      </c>
      <c r="N1787">
        <f t="shared" si="290"/>
        <v>1</v>
      </c>
      <c r="O1787">
        <f t="shared" si="290"/>
        <v>0</v>
      </c>
      <c r="P1787">
        <f t="shared" si="290"/>
        <v>0</v>
      </c>
      <c r="Q1787">
        <f t="shared" si="290"/>
        <v>0</v>
      </c>
      <c r="R1787">
        <f t="shared" si="290"/>
        <v>0</v>
      </c>
      <c r="S1787">
        <f t="shared" si="290"/>
        <v>1</v>
      </c>
      <c r="T1787">
        <f t="shared" si="290"/>
        <v>0</v>
      </c>
      <c r="U1787">
        <f t="shared" si="290"/>
        <v>0</v>
      </c>
      <c r="V1787">
        <f t="shared" si="290"/>
        <v>0</v>
      </c>
      <c r="W1787">
        <f t="shared" si="290"/>
        <v>0</v>
      </c>
      <c r="X1787">
        <f t="shared" si="290"/>
        <v>0</v>
      </c>
      <c r="Y1787">
        <f t="shared" si="289"/>
        <v>0</v>
      </c>
      <c r="Z1787">
        <f t="shared" si="289"/>
        <v>0</v>
      </c>
      <c r="AA1787">
        <f t="shared" si="289"/>
        <v>0</v>
      </c>
      <c r="AB1787">
        <f t="shared" si="289"/>
        <v>0</v>
      </c>
      <c r="AC1787">
        <f t="shared" si="289"/>
        <v>15</v>
      </c>
    </row>
    <row r="1788" spans="1:29">
      <c r="A1788">
        <f>Schools!A1788</f>
        <v>133527</v>
      </c>
      <c r="B1788" t="str">
        <f>Schools!B1788</f>
        <v>Somerset Progressive School</v>
      </c>
      <c r="C1788" t="str">
        <f>Schools!C1788</f>
        <v>Independent School</v>
      </c>
      <c r="D1788" t="str">
        <f>Schools!D1788</f>
        <v>Good</v>
      </c>
      <c r="E1788" t="str">
        <f>Schools!E1788</f>
        <v>/provider/27/133527</v>
      </c>
      <c r="F1788" t="str">
        <f>Schools!F1788</f>
        <v>Bath House Farm, West Hatch, Taunton, Somerset, TA3 5RH</v>
      </c>
      <c r="G1788" s="17">
        <f>Schools!G1788</f>
        <v>43019</v>
      </c>
      <c r="H1788">
        <f>Schools!H1788</f>
        <v>2729887</v>
      </c>
      <c r="I1788" t="str">
        <f>Schools!I1788</f>
        <v>2729887.txt</v>
      </c>
      <c r="J1788" t="str">
        <f>Schools!J1788</f>
        <v>https://files.api.ofsted.gov.uk/v1/file/2729887</v>
      </c>
      <c r="K1788" t="str">
        <f>Schools!K1788</f>
        <v>Standard inspection</v>
      </c>
      <c r="L1788" t="b">
        <f t="shared" si="290"/>
        <v>0</v>
      </c>
      <c r="M1788">
        <f t="shared" si="290"/>
        <v>0</v>
      </c>
      <c r="N1788">
        <f t="shared" si="290"/>
        <v>0</v>
      </c>
      <c r="O1788">
        <f t="shared" si="290"/>
        <v>1</v>
      </c>
      <c r="P1788">
        <f t="shared" si="290"/>
        <v>1</v>
      </c>
      <c r="Q1788">
        <f t="shared" si="290"/>
        <v>0</v>
      </c>
      <c r="R1788">
        <f t="shared" si="290"/>
        <v>0</v>
      </c>
      <c r="S1788">
        <f t="shared" si="290"/>
        <v>0</v>
      </c>
      <c r="T1788">
        <f t="shared" si="290"/>
        <v>0</v>
      </c>
      <c r="U1788">
        <f t="shared" si="290"/>
        <v>0</v>
      </c>
      <c r="V1788">
        <f t="shared" si="290"/>
        <v>0</v>
      </c>
      <c r="W1788">
        <f t="shared" si="290"/>
        <v>0</v>
      </c>
      <c r="X1788">
        <f t="shared" si="290"/>
        <v>0</v>
      </c>
      <c r="Y1788">
        <f t="shared" si="289"/>
        <v>0</v>
      </c>
      <c r="Z1788">
        <f t="shared" si="289"/>
        <v>0</v>
      </c>
      <c r="AA1788">
        <f t="shared" si="289"/>
        <v>0</v>
      </c>
      <c r="AB1788">
        <f t="shared" si="289"/>
        <v>1</v>
      </c>
      <c r="AC1788">
        <f t="shared" si="289"/>
        <v>1</v>
      </c>
    </row>
    <row r="1789" spans="1:29">
      <c r="A1789">
        <f>Schools!A1789</f>
        <v>136088</v>
      </c>
      <c r="B1789" t="str">
        <f>Schools!B1789</f>
        <v>Olsen House School</v>
      </c>
      <c r="C1789" t="str">
        <f>Schools!C1789</f>
        <v>Independent School</v>
      </c>
      <c r="D1789" t="str">
        <f>Schools!D1789</f>
        <v>Good</v>
      </c>
      <c r="E1789" t="str">
        <f>Schools!E1789</f>
        <v>/provider/27/136088</v>
      </c>
      <c r="F1789" t="str">
        <f>Schools!F1789</f>
        <v>85-87 Liverpool Road, Crosby, Liverpool, Merseyside, L23 5TD</v>
      </c>
      <c r="G1789" s="17">
        <f>Schools!G1789</f>
        <v>42998</v>
      </c>
      <c r="H1789">
        <f>Schools!H1789</f>
        <v>2726205</v>
      </c>
      <c r="I1789" t="str">
        <f>Schools!I1789</f>
        <v>2726205.txt</v>
      </c>
      <c r="J1789" t="str">
        <f>Schools!J1789</f>
        <v>https://files.api.ofsted.gov.uk/v1/file/2726205</v>
      </c>
      <c r="K1789" t="str">
        <f>Schools!K1789</f>
        <v>Standard inspection</v>
      </c>
      <c r="L1789" t="b">
        <f t="shared" si="290"/>
        <v>0</v>
      </c>
      <c r="M1789">
        <f t="shared" si="290"/>
        <v>2</v>
      </c>
      <c r="N1789">
        <f t="shared" si="290"/>
        <v>3</v>
      </c>
      <c r="O1789">
        <f t="shared" si="290"/>
        <v>0</v>
      </c>
      <c r="P1789">
        <f t="shared" si="290"/>
        <v>0</v>
      </c>
      <c r="Q1789">
        <f t="shared" si="290"/>
        <v>0</v>
      </c>
      <c r="R1789">
        <f t="shared" si="290"/>
        <v>0</v>
      </c>
      <c r="S1789">
        <f t="shared" si="290"/>
        <v>0</v>
      </c>
      <c r="T1789">
        <f t="shared" si="290"/>
        <v>1</v>
      </c>
      <c r="U1789">
        <f t="shared" si="290"/>
        <v>0</v>
      </c>
      <c r="V1789">
        <f t="shared" si="290"/>
        <v>0</v>
      </c>
      <c r="W1789">
        <f t="shared" si="290"/>
        <v>0</v>
      </c>
      <c r="X1789">
        <f t="shared" si="290"/>
        <v>0</v>
      </c>
      <c r="Y1789">
        <f t="shared" si="289"/>
        <v>0</v>
      </c>
      <c r="Z1789">
        <f t="shared" si="289"/>
        <v>0</v>
      </c>
      <c r="AA1789">
        <f t="shared" si="289"/>
        <v>0</v>
      </c>
      <c r="AB1789">
        <f t="shared" si="289"/>
        <v>1</v>
      </c>
      <c r="AC1789">
        <f t="shared" si="289"/>
        <v>3</v>
      </c>
    </row>
    <row r="1790" spans="1:29">
      <c r="A1790">
        <f>Schools!A1790</f>
        <v>136090</v>
      </c>
      <c r="B1790" t="str">
        <f>Schools!B1790</f>
        <v>Drapers' Academy</v>
      </c>
      <c r="C1790" t="str">
        <f>Schools!C1790</f>
        <v>Secondary</v>
      </c>
      <c r="D1790" t="str">
        <f>Schools!D1790</f>
        <v>Requires Improvement</v>
      </c>
      <c r="E1790" t="str">
        <f>Schools!E1790</f>
        <v>/provider/23/136090</v>
      </c>
      <c r="F1790" t="str">
        <f>Schools!F1790</f>
        <v>Settle Road, Harold Hill, Romford, Essex, RM3 9XR</v>
      </c>
      <c r="G1790" s="17">
        <f>Schools!G1790</f>
        <v>43076</v>
      </c>
      <c r="H1790">
        <f>Schools!H1790</f>
        <v>2741683</v>
      </c>
      <c r="I1790" t="str">
        <f>Schools!I1790</f>
        <v>2741683.txt</v>
      </c>
      <c r="J1790" t="str">
        <f>Schools!J1790</f>
        <v>https://files.api.ofsted.gov.uk/v1/file/2741683</v>
      </c>
      <c r="K1790" t="str">
        <f>Schools!K1790</f>
        <v>Full inspection</v>
      </c>
      <c r="L1790" t="b">
        <f t="shared" si="290"/>
        <v>0</v>
      </c>
      <c r="M1790">
        <f t="shared" si="290"/>
        <v>3</v>
      </c>
      <c r="N1790">
        <f t="shared" si="290"/>
        <v>10</v>
      </c>
      <c r="O1790">
        <f t="shared" si="290"/>
        <v>1</v>
      </c>
      <c r="P1790">
        <f t="shared" si="290"/>
        <v>2</v>
      </c>
      <c r="Q1790">
        <f t="shared" si="290"/>
        <v>0</v>
      </c>
      <c r="R1790">
        <f t="shared" si="290"/>
        <v>0</v>
      </c>
      <c r="S1790">
        <f t="shared" si="290"/>
        <v>3</v>
      </c>
      <c r="T1790">
        <f t="shared" si="290"/>
        <v>0</v>
      </c>
      <c r="U1790">
        <f t="shared" si="290"/>
        <v>0</v>
      </c>
      <c r="V1790">
        <f t="shared" si="290"/>
        <v>0</v>
      </c>
      <c r="W1790">
        <f t="shared" si="290"/>
        <v>0</v>
      </c>
      <c r="X1790">
        <f t="shared" si="290"/>
        <v>0</v>
      </c>
      <c r="Y1790">
        <f t="shared" si="289"/>
        <v>0</v>
      </c>
      <c r="Z1790">
        <f t="shared" si="289"/>
        <v>0</v>
      </c>
      <c r="AA1790">
        <f t="shared" si="289"/>
        <v>0</v>
      </c>
      <c r="AB1790">
        <f t="shared" si="289"/>
        <v>0</v>
      </c>
      <c r="AC1790">
        <f t="shared" si="289"/>
        <v>9</v>
      </c>
    </row>
    <row r="1791" spans="1:29">
      <c r="A1791">
        <f>Schools!A1791</f>
        <v>136091</v>
      </c>
      <c r="B1791" t="str">
        <f>Schools!B1791</f>
        <v>The Phoenix Collegiate</v>
      </c>
      <c r="C1791" t="str">
        <f>Schools!C1791</f>
        <v>Secondary</v>
      </c>
      <c r="D1791">
        <f>Schools!D1791</f>
        <v>0</v>
      </c>
      <c r="E1791" t="str">
        <f>Schools!E1791</f>
        <v>/provider/23/136091</v>
      </c>
      <c r="F1791" t="str">
        <f>Schools!F1791</f>
        <v>Clarkes Lane, West Bromich, West Midlands, B71 2BX</v>
      </c>
      <c r="G1791" s="17">
        <f>Schools!G1791</f>
        <v>43216</v>
      </c>
      <c r="H1791">
        <f>Schools!H1791</f>
        <v>2769873</v>
      </c>
      <c r="I1791" t="str">
        <f>Schools!I1791</f>
        <v>2769873.txt</v>
      </c>
      <c r="J1791" t="str">
        <f>Schools!J1791</f>
        <v>https://files.api.ofsted.gov.uk/v1/file/2769873</v>
      </c>
      <c r="K1791" t="str">
        <f>Schools!K1791</f>
        <v>Short inspection</v>
      </c>
      <c r="L1791" t="b">
        <f t="shared" si="290"/>
        <v>0</v>
      </c>
      <c r="M1791">
        <f t="shared" si="290"/>
        <v>1</v>
      </c>
      <c r="N1791">
        <f t="shared" si="290"/>
        <v>7</v>
      </c>
      <c r="O1791">
        <f t="shared" si="290"/>
        <v>0</v>
      </c>
      <c r="P1791">
        <f t="shared" si="290"/>
        <v>1</v>
      </c>
      <c r="Q1791">
        <f t="shared" si="290"/>
        <v>0</v>
      </c>
      <c r="R1791">
        <f t="shared" si="290"/>
        <v>0</v>
      </c>
      <c r="S1791">
        <f t="shared" si="290"/>
        <v>1</v>
      </c>
      <c r="T1791">
        <f t="shared" si="290"/>
        <v>0</v>
      </c>
      <c r="U1791">
        <f t="shared" si="290"/>
        <v>0</v>
      </c>
      <c r="V1791">
        <f t="shared" si="290"/>
        <v>0</v>
      </c>
      <c r="W1791">
        <f t="shared" si="290"/>
        <v>0</v>
      </c>
      <c r="X1791">
        <f t="shared" si="290"/>
        <v>0</v>
      </c>
      <c r="Y1791">
        <f t="shared" si="289"/>
        <v>0</v>
      </c>
      <c r="Z1791">
        <f t="shared" si="289"/>
        <v>0</v>
      </c>
      <c r="AA1791">
        <f t="shared" si="289"/>
        <v>0</v>
      </c>
      <c r="AB1791">
        <f t="shared" si="289"/>
        <v>0</v>
      </c>
      <c r="AC1791">
        <f t="shared" si="289"/>
        <v>1</v>
      </c>
    </row>
    <row r="1792" spans="1:29">
      <c r="A1792">
        <f>Schools!A1792</f>
        <v>136092</v>
      </c>
      <c r="B1792" t="str">
        <f>Schools!B1792</f>
        <v>Wize Up</v>
      </c>
      <c r="C1792" t="str">
        <f>Schools!C1792</f>
        <v>Independent School</v>
      </c>
      <c r="D1792" t="str">
        <f>Schools!D1792</f>
        <v>Good</v>
      </c>
      <c r="E1792" t="str">
        <f>Schools!E1792</f>
        <v>/provider/27/136092</v>
      </c>
      <c r="F1792" t="str">
        <f>Schools!F1792</f>
        <v>579 Westhorne Avenue, Eltham, London, SE9 6DN</v>
      </c>
      <c r="G1792" s="17">
        <f>Schools!G1792</f>
        <v>43063</v>
      </c>
      <c r="H1792">
        <f>Schools!H1792</f>
        <v>2738945</v>
      </c>
      <c r="I1792" t="str">
        <f>Schools!I1792</f>
        <v>2738945.txt</v>
      </c>
      <c r="J1792" t="str">
        <f>Schools!J1792</f>
        <v>https://files.api.ofsted.gov.uk/v1/file/2738945</v>
      </c>
      <c r="K1792" t="str">
        <f>Schools!K1792</f>
        <v>Standard inspection</v>
      </c>
      <c r="L1792" t="b">
        <f t="shared" ref="L1792:AA1801" si="291">VLOOKUP($A1792,rMentions,COLUMN()-9,FALSE)</f>
        <v>0</v>
      </c>
      <c r="M1792">
        <f t="shared" si="291"/>
        <v>2</v>
      </c>
      <c r="N1792">
        <f t="shared" si="291"/>
        <v>3</v>
      </c>
      <c r="O1792">
        <f t="shared" si="291"/>
        <v>0</v>
      </c>
      <c r="P1792">
        <f t="shared" si="291"/>
        <v>0</v>
      </c>
      <c r="Q1792">
        <f t="shared" si="291"/>
        <v>0</v>
      </c>
      <c r="R1792">
        <f t="shared" si="291"/>
        <v>0</v>
      </c>
      <c r="S1792">
        <f t="shared" si="291"/>
        <v>0</v>
      </c>
      <c r="T1792">
        <f t="shared" si="291"/>
        <v>0</v>
      </c>
      <c r="U1792">
        <f t="shared" si="291"/>
        <v>0</v>
      </c>
      <c r="V1792">
        <f t="shared" si="291"/>
        <v>0</v>
      </c>
      <c r="W1792">
        <f t="shared" si="291"/>
        <v>0</v>
      </c>
      <c r="X1792">
        <f t="shared" si="291"/>
        <v>0</v>
      </c>
      <c r="Y1792">
        <f t="shared" si="291"/>
        <v>0</v>
      </c>
      <c r="Z1792">
        <f t="shared" si="291"/>
        <v>0</v>
      </c>
      <c r="AA1792">
        <f t="shared" si="291"/>
        <v>1</v>
      </c>
      <c r="AB1792">
        <f t="shared" si="289"/>
        <v>0</v>
      </c>
      <c r="AC1792">
        <f t="shared" si="289"/>
        <v>5</v>
      </c>
    </row>
    <row r="1793" spans="1:29">
      <c r="A1793">
        <f>Schools!A1793</f>
        <v>133539</v>
      </c>
      <c r="B1793" t="str">
        <f>Schools!B1793</f>
        <v>Great Oaks Small School</v>
      </c>
      <c r="C1793" t="str">
        <f>Schools!C1793</f>
        <v>Independent School</v>
      </c>
      <c r="D1793" t="str">
        <f>Schools!D1793</f>
        <v>Good</v>
      </c>
      <c r="E1793" t="str">
        <f>Schools!E1793</f>
        <v>/provider/27/133539</v>
      </c>
      <c r="F1793" t="str">
        <f>Schools!F1793</f>
        <v>Jutes Lane, Minster, Ramsgate, Kent, CT12 5FH</v>
      </c>
      <c r="G1793" s="17">
        <f>Schools!G1793</f>
        <v>43164</v>
      </c>
      <c r="H1793">
        <f>Schools!H1793</f>
        <v>2758545</v>
      </c>
      <c r="I1793" t="str">
        <f>Schools!I1793</f>
        <v>2758545.txt</v>
      </c>
      <c r="J1793" t="str">
        <f>Schools!J1793</f>
        <v>https://files.api.ofsted.gov.uk/v1/file/2758545</v>
      </c>
      <c r="K1793" t="str">
        <f>Schools!K1793</f>
        <v>Standard inspection</v>
      </c>
      <c r="L1793" t="b">
        <f t="shared" si="291"/>
        <v>0</v>
      </c>
      <c r="M1793">
        <f t="shared" si="291"/>
        <v>4</v>
      </c>
      <c r="N1793">
        <f t="shared" si="291"/>
        <v>2</v>
      </c>
      <c r="O1793">
        <f t="shared" si="291"/>
        <v>0</v>
      </c>
      <c r="P1793">
        <f t="shared" si="291"/>
        <v>1</v>
      </c>
      <c r="Q1793">
        <f t="shared" si="291"/>
        <v>0</v>
      </c>
      <c r="R1793">
        <f t="shared" si="291"/>
        <v>1</v>
      </c>
      <c r="S1793">
        <f t="shared" si="291"/>
        <v>0</v>
      </c>
      <c r="T1793">
        <f t="shared" si="291"/>
        <v>0</v>
      </c>
      <c r="U1793">
        <f t="shared" si="291"/>
        <v>0</v>
      </c>
      <c r="V1793">
        <f t="shared" si="291"/>
        <v>0</v>
      </c>
      <c r="W1793">
        <f t="shared" si="291"/>
        <v>0</v>
      </c>
      <c r="X1793">
        <f t="shared" si="291"/>
        <v>0</v>
      </c>
      <c r="Y1793">
        <f t="shared" si="289"/>
        <v>0</v>
      </c>
      <c r="Z1793">
        <f t="shared" si="289"/>
        <v>0</v>
      </c>
      <c r="AA1793">
        <f t="shared" si="289"/>
        <v>0</v>
      </c>
      <c r="AB1793">
        <f t="shared" si="289"/>
        <v>0</v>
      </c>
      <c r="AC1793">
        <f t="shared" si="289"/>
        <v>0</v>
      </c>
    </row>
    <row r="1794" spans="1:29">
      <c r="A1794">
        <f>Schools!A1794</f>
        <v>136102</v>
      </c>
      <c r="B1794" t="str">
        <f>Schools!B1794</f>
        <v>Co-op Academy Stoke-On-Trent</v>
      </c>
      <c r="C1794" t="str">
        <f>Schools!C1794</f>
        <v>Secondary</v>
      </c>
      <c r="D1794">
        <f>Schools!D1794</f>
        <v>0</v>
      </c>
      <c r="E1794" t="str">
        <f>Schools!E1794</f>
        <v>/provider/23/136102</v>
      </c>
      <c r="F1794" t="str">
        <f>Schools!F1794</f>
        <v>WESTPORT ROAD, TUNSTALL, STOKE-ON-TRENT, STAFFORDSHIRE, ST6 4LD</v>
      </c>
      <c r="G1794" s="17">
        <f>Schools!G1794</f>
        <v>43066</v>
      </c>
      <c r="H1794">
        <f>Schools!H1794</f>
        <v>2739427</v>
      </c>
      <c r="I1794" t="str">
        <f>Schools!I1794</f>
        <v>2739427.txt</v>
      </c>
      <c r="J1794" t="str">
        <f>Schools!J1794</f>
        <v>https://files.api.ofsted.gov.uk/v1/file/2739427</v>
      </c>
      <c r="K1794" t="str">
        <f>Schools!K1794</f>
        <v>Short inspection</v>
      </c>
      <c r="L1794" t="b">
        <f t="shared" si="291"/>
        <v>0</v>
      </c>
      <c r="M1794">
        <f t="shared" si="291"/>
        <v>0</v>
      </c>
      <c r="N1794">
        <f t="shared" si="291"/>
        <v>9</v>
      </c>
      <c r="O1794">
        <f t="shared" si="291"/>
        <v>0</v>
      </c>
      <c r="P1794">
        <f t="shared" si="291"/>
        <v>1</v>
      </c>
      <c r="Q1794">
        <f t="shared" si="291"/>
        <v>0</v>
      </c>
      <c r="R1794">
        <f t="shared" si="291"/>
        <v>0</v>
      </c>
      <c r="S1794">
        <f t="shared" si="291"/>
        <v>0</v>
      </c>
      <c r="T1794">
        <f t="shared" si="291"/>
        <v>0</v>
      </c>
      <c r="U1794">
        <f t="shared" si="291"/>
        <v>0</v>
      </c>
      <c r="V1794">
        <f t="shared" si="291"/>
        <v>0</v>
      </c>
      <c r="W1794">
        <f t="shared" si="291"/>
        <v>0</v>
      </c>
      <c r="X1794">
        <f t="shared" si="291"/>
        <v>0</v>
      </c>
      <c r="Y1794">
        <f t="shared" ref="Y1794:AC1809" si="292">VLOOKUP($A1794,rMentions,COLUMN()-9,FALSE)</f>
        <v>0</v>
      </c>
      <c r="Z1794">
        <f t="shared" si="292"/>
        <v>0</v>
      </c>
      <c r="AA1794">
        <f t="shared" si="292"/>
        <v>0</v>
      </c>
      <c r="AB1794">
        <f t="shared" si="292"/>
        <v>0</v>
      </c>
      <c r="AC1794">
        <f t="shared" si="292"/>
        <v>4</v>
      </c>
    </row>
    <row r="1795" spans="1:29">
      <c r="A1795">
        <f>Schools!A1795</f>
        <v>134971</v>
      </c>
      <c r="B1795" t="str">
        <f>Schools!B1795</f>
        <v>Laleham Gap School</v>
      </c>
      <c r="C1795" t="str">
        <f>Schools!C1795</f>
        <v>Special School</v>
      </c>
      <c r="D1795">
        <f>Schools!D1795</f>
        <v>0</v>
      </c>
      <c r="E1795" t="str">
        <f>Schools!E1795</f>
        <v>/provider/25/134971</v>
      </c>
      <c r="F1795" t="str">
        <f>Schools!F1795</f>
        <v>Ozengell Place, Ramsgate, Kent, CT12 6FH</v>
      </c>
      <c r="G1795" s="17">
        <f>Schools!G1795</f>
        <v>42986</v>
      </c>
      <c r="H1795">
        <f>Schools!H1795</f>
        <v>2724379</v>
      </c>
      <c r="I1795" t="str">
        <f>Schools!I1795</f>
        <v>2724379.txt</v>
      </c>
      <c r="J1795" t="str">
        <f>Schools!J1795</f>
        <v>https://files.api.ofsted.gov.uk/v1/file/2724379</v>
      </c>
      <c r="K1795" t="str">
        <f>Schools!K1795</f>
        <v>Short inspection</v>
      </c>
      <c r="L1795" t="b">
        <f t="shared" si="291"/>
        <v>0</v>
      </c>
      <c r="M1795">
        <f t="shared" si="291"/>
        <v>1</v>
      </c>
      <c r="N1795">
        <f t="shared" si="291"/>
        <v>0</v>
      </c>
      <c r="O1795">
        <f t="shared" si="291"/>
        <v>0</v>
      </c>
      <c r="P1795">
        <f t="shared" si="291"/>
        <v>0</v>
      </c>
      <c r="Q1795">
        <f t="shared" si="291"/>
        <v>0</v>
      </c>
      <c r="R1795">
        <f t="shared" si="291"/>
        <v>0</v>
      </c>
      <c r="S1795">
        <f t="shared" si="291"/>
        <v>0</v>
      </c>
      <c r="T1795">
        <f t="shared" si="291"/>
        <v>0</v>
      </c>
      <c r="U1795">
        <f t="shared" si="291"/>
        <v>0</v>
      </c>
      <c r="V1795">
        <f t="shared" si="291"/>
        <v>0</v>
      </c>
      <c r="W1795">
        <f t="shared" si="291"/>
        <v>0</v>
      </c>
      <c r="X1795">
        <f t="shared" si="291"/>
        <v>0</v>
      </c>
      <c r="Y1795">
        <f t="shared" si="292"/>
        <v>0</v>
      </c>
      <c r="Z1795">
        <f t="shared" si="292"/>
        <v>0</v>
      </c>
      <c r="AA1795">
        <f t="shared" si="292"/>
        <v>0</v>
      </c>
      <c r="AB1795">
        <f t="shared" si="292"/>
        <v>0</v>
      </c>
      <c r="AC1795">
        <f t="shared" si="292"/>
        <v>0</v>
      </c>
    </row>
    <row r="1796" spans="1:29">
      <c r="A1796">
        <f>Schools!A1796</f>
        <v>136108</v>
      </c>
      <c r="B1796" t="str">
        <f>Schools!B1796</f>
        <v>The Victory Academy</v>
      </c>
      <c r="C1796" t="str">
        <f>Schools!C1796</f>
        <v>Secondary</v>
      </c>
      <c r="D1796" t="str">
        <f>Schools!D1796</f>
        <v>Good</v>
      </c>
      <c r="E1796" t="str">
        <f>Schools!E1796</f>
        <v>/provider/23/136108</v>
      </c>
      <c r="F1796" t="str">
        <f>Schools!F1796</f>
        <v>Magpie Hall Road, Chatham, Kent, ME4 5JB</v>
      </c>
      <c r="G1796" s="17">
        <f>Schools!G1796</f>
        <v>43028</v>
      </c>
      <c r="H1796">
        <f>Schools!H1796</f>
        <v>2731869</v>
      </c>
      <c r="I1796" t="str">
        <f>Schools!I1796</f>
        <v>2731869.txt</v>
      </c>
      <c r="J1796" t="str">
        <f>Schools!J1796</f>
        <v>https://files.api.ofsted.gov.uk/v1/file/2731869</v>
      </c>
      <c r="K1796" t="str">
        <f>Schools!K1796</f>
        <v>Full inspection</v>
      </c>
      <c r="L1796" t="b">
        <f t="shared" si="291"/>
        <v>0</v>
      </c>
      <c r="M1796">
        <f t="shared" si="291"/>
        <v>8</v>
      </c>
      <c r="N1796">
        <f t="shared" si="291"/>
        <v>7</v>
      </c>
      <c r="O1796">
        <f t="shared" si="291"/>
        <v>0</v>
      </c>
      <c r="P1796">
        <f t="shared" si="291"/>
        <v>0</v>
      </c>
      <c r="Q1796">
        <f t="shared" si="291"/>
        <v>0</v>
      </c>
      <c r="R1796">
        <f t="shared" si="291"/>
        <v>0</v>
      </c>
      <c r="S1796">
        <f t="shared" si="291"/>
        <v>2</v>
      </c>
      <c r="T1796">
        <f t="shared" si="291"/>
        <v>0</v>
      </c>
      <c r="U1796">
        <f t="shared" si="291"/>
        <v>0</v>
      </c>
      <c r="V1796">
        <f t="shared" si="291"/>
        <v>0</v>
      </c>
      <c r="W1796">
        <f t="shared" si="291"/>
        <v>0</v>
      </c>
      <c r="X1796">
        <f t="shared" si="291"/>
        <v>0</v>
      </c>
      <c r="Y1796">
        <f t="shared" si="292"/>
        <v>0</v>
      </c>
      <c r="Z1796">
        <f t="shared" si="292"/>
        <v>0</v>
      </c>
      <c r="AA1796">
        <f t="shared" si="292"/>
        <v>0</v>
      </c>
      <c r="AB1796">
        <f t="shared" si="292"/>
        <v>1</v>
      </c>
      <c r="AC1796">
        <f t="shared" si="292"/>
        <v>5</v>
      </c>
    </row>
    <row r="1797" spans="1:29">
      <c r="A1797">
        <f>Schools!A1797</f>
        <v>136112</v>
      </c>
      <c r="B1797" t="str">
        <f>Schools!B1797</f>
        <v>New Forest Small School</v>
      </c>
      <c r="C1797" t="str">
        <f>Schools!C1797</f>
        <v>Independent School</v>
      </c>
      <c r="D1797" t="str">
        <f>Schools!D1797</f>
        <v>Good</v>
      </c>
      <c r="E1797" t="str">
        <f>Schools!E1797</f>
        <v>/provider/27/136112</v>
      </c>
      <c r="F1797" t="str">
        <f>Schools!F1797</f>
        <v>1 Southampton Road, Lyndhurst, Hampshire, SO43 7BU</v>
      </c>
      <c r="G1797" s="17">
        <f>Schools!G1797</f>
        <v>43299</v>
      </c>
      <c r="H1797">
        <f>Schools!H1797</f>
        <v>2786555</v>
      </c>
      <c r="I1797" t="str">
        <f>Schools!I1797</f>
        <v>2786555.txt</v>
      </c>
      <c r="J1797" t="str">
        <f>Schools!J1797</f>
        <v>https://files.api.ofsted.gov.uk/v1/file/2786555</v>
      </c>
      <c r="K1797" t="str">
        <f>Schools!K1797</f>
        <v>Standard inspection</v>
      </c>
      <c r="L1797" t="b">
        <f t="shared" si="291"/>
        <v>0</v>
      </c>
      <c r="M1797">
        <f t="shared" si="291"/>
        <v>2</v>
      </c>
      <c r="N1797">
        <f t="shared" si="291"/>
        <v>8</v>
      </c>
      <c r="O1797">
        <f t="shared" si="291"/>
        <v>0</v>
      </c>
      <c r="P1797">
        <f t="shared" si="291"/>
        <v>0</v>
      </c>
      <c r="Q1797">
        <f t="shared" si="291"/>
        <v>0</v>
      </c>
      <c r="R1797">
        <f t="shared" si="291"/>
        <v>0</v>
      </c>
      <c r="S1797">
        <f t="shared" si="291"/>
        <v>0</v>
      </c>
      <c r="T1797">
        <f t="shared" si="291"/>
        <v>0</v>
      </c>
      <c r="U1797">
        <f t="shared" si="291"/>
        <v>0</v>
      </c>
      <c r="V1797">
        <f t="shared" si="291"/>
        <v>0</v>
      </c>
      <c r="W1797">
        <f t="shared" si="291"/>
        <v>0</v>
      </c>
      <c r="X1797">
        <f t="shared" si="291"/>
        <v>0</v>
      </c>
      <c r="Y1797">
        <f t="shared" si="292"/>
        <v>0</v>
      </c>
      <c r="Z1797">
        <f t="shared" si="292"/>
        <v>0</v>
      </c>
      <c r="AA1797">
        <f t="shared" si="292"/>
        <v>0</v>
      </c>
      <c r="AB1797">
        <f t="shared" si="292"/>
        <v>0</v>
      </c>
      <c r="AC1797">
        <f t="shared" si="292"/>
        <v>4</v>
      </c>
    </row>
    <row r="1798" spans="1:29">
      <c r="A1798">
        <f>Schools!A1798</f>
        <v>133561</v>
      </c>
      <c r="B1798" t="str">
        <f>Schools!B1798</f>
        <v>Jo Richardson Community School</v>
      </c>
      <c r="C1798" t="str">
        <f>Schools!C1798</f>
        <v>Secondary</v>
      </c>
      <c r="D1798">
        <f>Schools!D1798</f>
        <v>0</v>
      </c>
      <c r="E1798" t="str">
        <f>Schools!E1798</f>
        <v>/provider/23/133561</v>
      </c>
      <c r="F1798" t="str">
        <f>Schools!F1798</f>
        <v>Gale Street, Castle Green, Dagenham, Essex, RM9 4UN</v>
      </c>
      <c r="G1798" s="17">
        <f>Schools!G1798</f>
        <v>43087</v>
      </c>
      <c r="H1798">
        <f>Schools!H1798</f>
        <v>2743829</v>
      </c>
      <c r="I1798" t="str">
        <f>Schools!I1798</f>
        <v>2743829.txt</v>
      </c>
      <c r="J1798" t="str">
        <f>Schools!J1798</f>
        <v>https://files.api.ofsted.gov.uk/v1/file/2743829</v>
      </c>
      <c r="K1798" t="str">
        <f>Schools!K1798</f>
        <v>Short inspection</v>
      </c>
      <c r="L1798" t="b">
        <f t="shared" si="291"/>
        <v>0</v>
      </c>
      <c r="M1798">
        <f t="shared" si="291"/>
        <v>1</v>
      </c>
      <c r="N1798">
        <f t="shared" si="291"/>
        <v>2</v>
      </c>
      <c r="O1798">
        <f t="shared" si="291"/>
        <v>0</v>
      </c>
      <c r="P1798">
        <f t="shared" si="291"/>
        <v>0</v>
      </c>
      <c r="Q1798">
        <f t="shared" si="291"/>
        <v>0</v>
      </c>
      <c r="R1798">
        <f t="shared" si="291"/>
        <v>0</v>
      </c>
      <c r="S1798">
        <f t="shared" si="291"/>
        <v>0</v>
      </c>
      <c r="T1798">
        <f t="shared" si="291"/>
        <v>0</v>
      </c>
      <c r="U1798">
        <f t="shared" si="291"/>
        <v>0</v>
      </c>
      <c r="V1798">
        <f t="shared" si="291"/>
        <v>0</v>
      </c>
      <c r="W1798">
        <f t="shared" si="291"/>
        <v>0</v>
      </c>
      <c r="X1798">
        <f t="shared" si="291"/>
        <v>0</v>
      </c>
      <c r="Y1798">
        <f t="shared" si="292"/>
        <v>0</v>
      </c>
      <c r="Z1798">
        <f t="shared" si="292"/>
        <v>0</v>
      </c>
      <c r="AA1798">
        <f t="shared" si="292"/>
        <v>0</v>
      </c>
      <c r="AB1798">
        <f t="shared" si="292"/>
        <v>0</v>
      </c>
      <c r="AC1798">
        <f t="shared" si="292"/>
        <v>4</v>
      </c>
    </row>
    <row r="1799" spans="1:29">
      <c r="A1799">
        <f>Schools!A1799</f>
        <v>136117</v>
      </c>
      <c r="B1799" t="str">
        <f>Schools!B1799</f>
        <v>Beis Malka Belz Girls School</v>
      </c>
      <c r="C1799" t="str">
        <f>Schools!C1799</f>
        <v>Independent School</v>
      </c>
      <c r="D1799" t="str">
        <f>Schools!D1799</f>
        <v>Good</v>
      </c>
      <c r="E1799" t="str">
        <f>Schools!E1799</f>
        <v>/provider/27/136117</v>
      </c>
      <c r="F1799" t="str">
        <f>Schools!F1799</f>
        <v>401 Bury New Road, Salford, Greater Manchester, M7 2BT</v>
      </c>
      <c r="G1799" s="17">
        <f>Schools!G1799</f>
        <v>43090</v>
      </c>
      <c r="H1799">
        <f>Schools!H1799</f>
        <v>2744611</v>
      </c>
      <c r="I1799" t="str">
        <f>Schools!I1799</f>
        <v>2744611.txt</v>
      </c>
      <c r="J1799" t="str">
        <f>Schools!J1799</f>
        <v>https://files.api.ofsted.gov.uk/v1/file/2744611</v>
      </c>
      <c r="K1799" t="str">
        <f>Schools!K1799</f>
        <v>Standard inspection</v>
      </c>
      <c r="L1799" t="b">
        <f t="shared" si="291"/>
        <v>0</v>
      </c>
      <c r="M1799">
        <f t="shared" si="291"/>
        <v>6</v>
      </c>
      <c r="N1799">
        <f t="shared" si="291"/>
        <v>7</v>
      </c>
      <c r="O1799">
        <f t="shared" si="291"/>
        <v>2</v>
      </c>
      <c r="P1799">
        <f t="shared" si="291"/>
        <v>0</v>
      </c>
      <c r="Q1799">
        <f t="shared" si="291"/>
        <v>0</v>
      </c>
      <c r="R1799">
        <f t="shared" si="291"/>
        <v>0</v>
      </c>
      <c r="S1799">
        <f t="shared" si="291"/>
        <v>1</v>
      </c>
      <c r="T1799">
        <f t="shared" si="291"/>
        <v>0</v>
      </c>
      <c r="U1799">
        <f t="shared" si="291"/>
        <v>0</v>
      </c>
      <c r="V1799">
        <f t="shared" si="291"/>
        <v>0</v>
      </c>
      <c r="W1799">
        <f t="shared" si="291"/>
        <v>0</v>
      </c>
      <c r="X1799">
        <f t="shared" si="291"/>
        <v>0</v>
      </c>
      <c r="Y1799">
        <f t="shared" si="292"/>
        <v>0</v>
      </c>
      <c r="Z1799">
        <f t="shared" si="292"/>
        <v>0</v>
      </c>
      <c r="AA1799">
        <f t="shared" si="292"/>
        <v>0</v>
      </c>
      <c r="AB1799">
        <f t="shared" si="292"/>
        <v>5</v>
      </c>
      <c r="AC1799">
        <f t="shared" si="292"/>
        <v>10</v>
      </c>
    </row>
    <row r="1800" spans="1:29">
      <c r="A1800">
        <f>Schools!A1800</f>
        <v>136122</v>
      </c>
      <c r="B1800" t="str">
        <f>Schools!B1800</f>
        <v>KWS Educational Services</v>
      </c>
      <c r="C1800" t="str">
        <f>Schools!C1800</f>
        <v>Independent School</v>
      </c>
      <c r="D1800" t="str">
        <f>Schools!D1800</f>
        <v>Requires Improvement</v>
      </c>
      <c r="E1800" t="str">
        <f>Schools!E1800</f>
        <v>/provider/27/136122</v>
      </c>
      <c r="F1800" t="str">
        <f>Schools!F1800</f>
        <v>23-25 &amp; 51 Brunel Road, Bedford, Bedfordshire, MK41 9TJ</v>
      </c>
      <c r="G1800" s="17">
        <f>Schools!G1800</f>
        <v>43046</v>
      </c>
      <c r="H1800">
        <f>Schools!H1800</f>
        <v>2735485</v>
      </c>
      <c r="I1800" t="str">
        <f>Schools!I1800</f>
        <v>2735485.txt</v>
      </c>
      <c r="J1800" t="str">
        <f>Schools!J1800</f>
        <v>https://files.api.ofsted.gov.uk/v1/file/2735485</v>
      </c>
      <c r="K1800" t="str">
        <f>Schools!K1800</f>
        <v>Standard inspection</v>
      </c>
      <c r="L1800" t="b">
        <f t="shared" si="291"/>
        <v>0</v>
      </c>
      <c r="M1800">
        <f t="shared" si="291"/>
        <v>1</v>
      </c>
      <c r="N1800">
        <f t="shared" si="291"/>
        <v>8</v>
      </c>
      <c r="O1800">
        <f t="shared" si="291"/>
        <v>2</v>
      </c>
      <c r="P1800">
        <f t="shared" si="291"/>
        <v>0</v>
      </c>
      <c r="Q1800">
        <f t="shared" si="291"/>
        <v>0</v>
      </c>
      <c r="R1800">
        <f t="shared" si="291"/>
        <v>0</v>
      </c>
      <c r="S1800">
        <f t="shared" si="291"/>
        <v>0</v>
      </c>
      <c r="T1800">
        <f t="shared" si="291"/>
        <v>0</v>
      </c>
      <c r="U1800">
        <f t="shared" si="291"/>
        <v>0</v>
      </c>
      <c r="V1800">
        <f t="shared" si="291"/>
        <v>0</v>
      </c>
      <c r="W1800">
        <f t="shared" si="291"/>
        <v>0</v>
      </c>
      <c r="X1800">
        <f t="shared" si="291"/>
        <v>0</v>
      </c>
      <c r="Y1800">
        <f t="shared" si="292"/>
        <v>0</v>
      </c>
      <c r="Z1800">
        <f t="shared" si="292"/>
        <v>0</v>
      </c>
      <c r="AA1800">
        <f t="shared" si="292"/>
        <v>0</v>
      </c>
      <c r="AB1800">
        <f t="shared" si="292"/>
        <v>1</v>
      </c>
      <c r="AC1800">
        <f t="shared" si="292"/>
        <v>6</v>
      </c>
    </row>
    <row r="1801" spans="1:29">
      <c r="A1801">
        <f>Schools!A1801</f>
        <v>136123</v>
      </c>
      <c r="B1801" t="str">
        <f>Schools!B1801</f>
        <v>Hazrat Khadijatul Kubra Girls School</v>
      </c>
      <c r="C1801" t="str">
        <f>Schools!C1801</f>
        <v>Independent School</v>
      </c>
      <c r="D1801" t="str">
        <f>Schools!D1801</f>
        <v>Requires Improvement</v>
      </c>
      <c r="E1801" t="str">
        <f>Schools!E1801</f>
        <v>/provider/27/136123</v>
      </c>
      <c r="F1801" t="str">
        <f>Schools!F1801</f>
        <v>18 Dixon Road, Small Heath, Birmingham, West Midlands, B10 0BP</v>
      </c>
      <c r="G1801" s="17">
        <f>Schools!G1801</f>
        <v>43067</v>
      </c>
      <c r="H1801">
        <f>Schools!H1801</f>
        <v>2739537</v>
      </c>
      <c r="I1801" t="str">
        <f>Schools!I1801</f>
        <v>2739537.txt</v>
      </c>
      <c r="J1801" t="str">
        <f>Schools!J1801</f>
        <v>https://files.api.ofsted.gov.uk/v1/file/2739537</v>
      </c>
      <c r="K1801" t="str">
        <f>Schools!K1801</f>
        <v>Standard inspection</v>
      </c>
      <c r="L1801" t="b">
        <f t="shared" si="291"/>
        <v>0</v>
      </c>
      <c r="M1801">
        <f t="shared" si="291"/>
        <v>1</v>
      </c>
      <c r="N1801">
        <f t="shared" si="291"/>
        <v>6</v>
      </c>
      <c r="O1801">
        <f t="shared" si="291"/>
        <v>0</v>
      </c>
      <c r="P1801">
        <f t="shared" si="291"/>
        <v>2</v>
      </c>
      <c r="Q1801">
        <f t="shared" si="291"/>
        <v>0</v>
      </c>
      <c r="R1801">
        <f t="shared" si="291"/>
        <v>0</v>
      </c>
      <c r="S1801">
        <f t="shared" si="291"/>
        <v>0</v>
      </c>
      <c r="T1801">
        <f t="shared" si="291"/>
        <v>0</v>
      </c>
      <c r="U1801">
        <f t="shared" si="291"/>
        <v>0</v>
      </c>
      <c r="V1801">
        <f t="shared" si="291"/>
        <v>0</v>
      </c>
      <c r="W1801">
        <f t="shared" si="291"/>
        <v>0</v>
      </c>
      <c r="X1801">
        <f t="shared" si="291"/>
        <v>0</v>
      </c>
      <c r="Y1801">
        <f t="shared" si="292"/>
        <v>0</v>
      </c>
      <c r="Z1801">
        <f t="shared" si="292"/>
        <v>0</v>
      </c>
      <c r="AA1801">
        <f t="shared" si="292"/>
        <v>0</v>
      </c>
      <c r="AB1801">
        <f t="shared" si="292"/>
        <v>0</v>
      </c>
      <c r="AC1801">
        <f t="shared" si="292"/>
        <v>5</v>
      </c>
    </row>
    <row r="1802" spans="1:29">
      <c r="A1802">
        <f>Schools!A1802</f>
        <v>133570</v>
      </c>
      <c r="B1802" t="str">
        <f>Schools!B1802</f>
        <v>On Track Education Centre Wisbech</v>
      </c>
      <c r="C1802" t="str">
        <f>Schools!C1802</f>
        <v>Independent School</v>
      </c>
      <c r="D1802">
        <f>Schools!D1802</f>
        <v>0</v>
      </c>
      <c r="E1802" t="str">
        <f>Schools!E1802</f>
        <v>/provider/27/133570</v>
      </c>
      <c r="F1802" t="str">
        <f>Schools!F1802</f>
        <v>Enterprise House, Old Field Lane, Wisbech, Cambridgeshire, PE13 2RJ</v>
      </c>
      <c r="G1802" s="17">
        <f>Schools!G1802</f>
        <v>43216</v>
      </c>
      <c r="H1802">
        <f>Schools!H1802</f>
        <v>2769863</v>
      </c>
      <c r="I1802" t="str">
        <f>Schools!I1802</f>
        <v>2769863.txt</v>
      </c>
      <c r="J1802" t="str">
        <f>Schools!J1802</f>
        <v>https://files.api.ofsted.gov.uk/v1/file/2769863</v>
      </c>
      <c r="K1802" t="str">
        <f>Schools!K1802</f>
        <v>Additional inspection</v>
      </c>
      <c r="L1802" t="b">
        <f t="shared" ref="L1802:AA1811" si="293">VLOOKUP($A1802,rMentions,COLUMN()-9,FALSE)</f>
        <v>0</v>
      </c>
      <c r="M1802">
        <f t="shared" si="293"/>
        <v>0</v>
      </c>
      <c r="N1802">
        <f t="shared" si="293"/>
        <v>0</v>
      </c>
      <c r="O1802">
        <f t="shared" si="293"/>
        <v>0</v>
      </c>
      <c r="P1802">
        <f t="shared" si="293"/>
        <v>0</v>
      </c>
      <c r="Q1802">
        <f t="shared" si="293"/>
        <v>0</v>
      </c>
      <c r="R1802">
        <f t="shared" si="293"/>
        <v>0</v>
      </c>
      <c r="S1802">
        <f t="shared" si="293"/>
        <v>0</v>
      </c>
      <c r="T1802">
        <f t="shared" si="293"/>
        <v>0</v>
      </c>
      <c r="U1802">
        <f t="shared" si="293"/>
        <v>0</v>
      </c>
      <c r="V1802">
        <f t="shared" si="293"/>
        <v>0</v>
      </c>
      <c r="W1802">
        <f t="shared" si="293"/>
        <v>0</v>
      </c>
      <c r="X1802">
        <f t="shared" si="293"/>
        <v>0</v>
      </c>
      <c r="Y1802">
        <f t="shared" si="293"/>
        <v>0</v>
      </c>
      <c r="Z1802">
        <f t="shared" si="293"/>
        <v>0</v>
      </c>
      <c r="AA1802">
        <f t="shared" si="293"/>
        <v>0</v>
      </c>
      <c r="AB1802">
        <f t="shared" si="292"/>
        <v>0</v>
      </c>
      <c r="AC1802">
        <f t="shared" si="292"/>
        <v>0</v>
      </c>
    </row>
    <row r="1803" spans="1:29">
      <c r="A1803">
        <f>Schools!A1803</f>
        <v>134994</v>
      </c>
      <c r="B1803" t="str">
        <f>Schools!B1803</f>
        <v>Shuttleworth College</v>
      </c>
      <c r="C1803" t="str">
        <f>Schools!C1803</f>
        <v>Secondary</v>
      </c>
      <c r="D1803" t="str">
        <f>Schools!D1803</f>
        <v>Requires Improvement</v>
      </c>
      <c r="E1803" t="str">
        <f>Schools!E1803</f>
        <v>/provider/23/134994</v>
      </c>
      <c r="F1803" t="str">
        <f>Schools!F1803</f>
        <v>Burnley Road, Padiham, Burnley, Lancashire, BB12 8ST</v>
      </c>
      <c r="G1803" s="17">
        <f>Schools!G1803</f>
        <v>43297</v>
      </c>
      <c r="H1803">
        <f>Schools!H1803</f>
        <v>2786055</v>
      </c>
      <c r="I1803" t="str">
        <f>Schools!I1803</f>
        <v>2786055.txt</v>
      </c>
      <c r="J1803" t="str">
        <f>Schools!J1803</f>
        <v>https://files.api.ofsted.gov.uk/v1/file/2786055</v>
      </c>
      <c r="K1803" t="str">
        <f>Schools!K1803</f>
        <v>Full inspection</v>
      </c>
      <c r="L1803" t="b">
        <f t="shared" si="293"/>
        <v>0</v>
      </c>
      <c r="M1803">
        <f t="shared" si="293"/>
        <v>1</v>
      </c>
      <c r="N1803">
        <f t="shared" si="293"/>
        <v>7</v>
      </c>
      <c r="O1803">
        <f t="shared" si="293"/>
        <v>0</v>
      </c>
      <c r="P1803">
        <f t="shared" si="293"/>
        <v>0</v>
      </c>
      <c r="Q1803">
        <f t="shared" si="293"/>
        <v>0</v>
      </c>
      <c r="R1803">
        <f t="shared" si="293"/>
        <v>0</v>
      </c>
      <c r="S1803">
        <f t="shared" si="293"/>
        <v>1</v>
      </c>
      <c r="T1803">
        <f t="shared" si="293"/>
        <v>0</v>
      </c>
      <c r="U1803">
        <f t="shared" si="293"/>
        <v>0</v>
      </c>
      <c r="V1803">
        <f t="shared" si="293"/>
        <v>0</v>
      </c>
      <c r="W1803">
        <f t="shared" si="293"/>
        <v>0</v>
      </c>
      <c r="X1803">
        <f t="shared" si="293"/>
        <v>0</v>
      </c>
      <c r="Y1803">
        <f t="shared" si="292"/>
        <v>1</v>
      </c>
      <c r="Z1803">
        <f t="shared" si="292"/>
        <v>1</v>
      </c>
      <c r="AA1803">
        <f t="shared" si="292"/>
        <v>2</v>
      </c>
      <c r="AB1803">
        <f t="shared" si="292"/>
        <v>0</v>
      </c>
      <c r="AC1803">
        <f t="shared" si="292"/>
        <v>5</v>
      </c>
    </row>
    <row r="1804" spans="1:29">
      <c r="A1804">
        <f>Schools!A1804</f>
        <v>136125</v>
      </c>
      <c r="B1804" t="str">
        <f>Schools!B1804</f>
        <v>The Bourne Academy</v>
      </c>
      <c r="C1804" t="str">
        <f>Schools!C1804</f>
        <v>Secondary</v>
      </c>
      <c r="D1804">
        <f>Schools!D1804</f>
        <v>0</v>
      </c>
      <c r="E1804" t="str">
        <f>Schools!E1804</f>
        <v>/provider/23/136125</v>
      </c>
      <c r="F1804" t="str">
        <f>Schools!F1804</f>
        <v>Hadow Road, Bournemouth, Dorset, BH10 5HS</v>
      </c>
      <c r="G1804" s="17">
        <f>Schools!G1804</f>
        <v>43175</v>
      </c>
      <c r="H1804">
        <f>Schools!H1804</f>
        <v>2761497</v>
      </c>
      <c r="I1804" t="str">
        <f>Schools!I1804</f>
        <v>2761497.txt</v>
      </c>
      <c r="J1804" t="str">
        <f>Schools!J1804</f>
        <v>https://files.api.ofsted.gov.uk/v1/file/2761497</v>
      </c>
      <c r="K1804" t="str">
        <f>Schools!K1804</f>
        <v>Short inspection</v>
      </c>
      <c r="L1804" t="b">
        <f t="shared" si="293"/>
        <v>0</v>
      </c>
      <c r="M1804">
        <f t="shared" si="293"/>
        <v>4</v>
      </c>
      <c r="N1804">
        <f t="shared" si="293"/>
        <v>2</v>
      </c>
      <c r="O1804">
        <f t="shared" si="293"/>
        <v>0</v>
      </c>
      <c r="P1804">
        <f t="shared" si="293"/>
        <v>0</v>
      </c>
      <c r="Q1804">
        <f t="shared" si="293"/>
        <v>0</v>
      </c>
      <c r="R1804">
        <f t="shared" si="293"/>
        <v>0</v>
      </c>
      <c r="S1804">
        <f t="shared" si="293"/>
        <v>1</v>
      </c>
      <c r="T1804">
        <f t="shared" si="293"/>
        <v>0</v>
      </c>
      <c r="U1804">
        <f t="shared" si="293"/>
        <v>0</v>
      </c>
      <c r="V1804">
        <f t="shared" si="293"/>
        <v>0</v>
      </c>
      <c r="W1804">
        <f t="shared" si="293"/>
        <v>0</v>
      </c>
      <c r="X1804">
        <f t="shared" si="293"/>
        <v>0</v>
      </c>
      <c r="Y1804">
        <f t="shared" si="292"/>
        <v>0</v>
      </c>
      <c r="Z1804">
        <f t="shared" si="292"/>
        <v>0</v>
      </c>
      <c r="AA1804">
        <f t="shared" si="292"/>
        <v>0</v>
      </c>
      <c r="AB1804">
        <f t="shared" si="292"/>
        <v>0</v>
      </c>
      <c r="AC1804">
        <f t="shared" si="292"/>
        <v>2</v>
      </c>
    </row>
    <row r="1805" spans="1:29">
      <c r="A1805">
        <f>Schools!A1805</f>
        <v>134995</v>
      </c>
      <c r="B1805" t="str">
        <f>Schools!B1805</f>
        <v>Hameldon Community College</v>
      </c>
      <c r="C1805" t="str">
        <f>Schools!C1805</f>
        <v>Secondary</v>
      </c>
      <c r="D1805" t="str">
        <f>Schools!D1805</f>
        <v>Inadequate</v>
      </c>
      <c r="E1805" t="str">
        <f>Schools!E1805</f>
        <v>/provider/23/134995</v>
      </c>
      <c r="F1805" t="str">
        <f>Schools!F1805</f>
        <v>Coal Clough Lane, Burnley, Lancashire, BB11 5BT</v>
      </c>
      <c r="G1805" s="17">
        <f>Schools!G1805</f>
        <v>43076</v>
      </c>
      <c r="H1805">
        <f>Schools!H1805</f>
        <v>2741901</v>
      </c>
      <c r="I1805" t="str">
        <f>Schools!I1805</f>
        <v>2741901.txt</v>
      </c>
      <c r="J1805" t="str">
        <f>Schools!J1805</f>
        <v>https://files.api.ofsted.gov.uk/v1/file/2741901</v>
      </c>
      <c r="K1805" t="str">
        <f>Schools!K1805</f>
        <v>Full inspection</v>
      </c>
      <c r="L1805" t="b">
        <f t="shared" si="293"/>
        <v>0</v>
      </c>
      <c r="M1805">
        <f t="shared" si="293"/>
        <v>0</v>
      </c>
      <c r="N1805">
        <f t="shared" si="293"/>
        <v>0</v>
      </c>
      <c r="O1805">
        <f t="shared" si="293"/>
        <v>0</v>
      </c>
      <c r="P1805">
        <f t="shared" si="293"/>
        <v>0</v>
      </c>
      <c r="Q1805">
        <f t="shared" si="293"/>
        <v>0</v>
      </c>
      <c r="R1805">
        <f t="shared" si="293"/>
        <v>0</v>
      </c>
      <c r="S1805">
        <f t="shared" si="293"/>
        <v>0</v>
      </c>
      <c r="T1805">
        <f t="shared" si="293"/>
        <v>0</v>
      </c>
      <c r="U1805">
        <f t="shared" si="293"/>
        <v>0</v>
      </c>
      <c r="V1805">
        <f t="shared" si="293"/>
        <v>0</v>
      </c>
      <c r="W1805">
        <f t="shared" si="293"/>
        <v>0</v>
      </c>
      <c r="X1805">
        <f t="shared" si="293"/>
        <v>0</v>
      </c>
      <c r="Y1805">
        <f t="shared" si="292"/>
        <v>0</v>
      </c>
      <c r="Z1805">
        <f t="shared" si="292"/>
        <v>0</v>
      </c>
      <c r="AA1805">
        <f t="shared" si="292"/>
        <v>0</v>
      </c>
      <c r="AB1805">
        <f t="shared" si="292"/>
        <v>2</v>
      </c>
      <c r="AC1805">
        <f t="shared" si="292"/>
        <v>0</v>
      </c>
    </row>
    <row r="1806" spans="1:29">
      <c r="A1806">
        <f>Schools!A1806</f>
        <v>134997</v>
      </c>
      <c r="B1806" t="str">
        <f>Schools!B1806</f>
        <v>Blessed Trinity RC College</v>
      </c>
      <c r="C1806" t="str">
        <f>Schools!C1806</f>
        <v>Secondary</v>
      </c>
      <c r="D1806" t="str">
        <f>Schools!D1806</f>
        <v>Requires Improvement</v>
      </c>
      <c r="E1806" t="str">
        <f>Schools!E1806</f>
        <v>/provider/23/134997</v>
      </c>
      <c r="F1806" t="str">
        <f>Schools!F1806</f>
        <v>Ormerod Road, Burnley, Lancashire, BB10 3AA</v>
      </c>
      <c r="G1806" s="17">
        <f>Schools!G1806</f>
        <v>43298</v>
      </c>
      <c r="H1806">
        <f>Schools!H1806</f>
        <v>2786183</v>
      </c>
      <c r="I1806" t="str">
        <f>Schools!I1806</f>
        <v>2786183.txt</v>
      </c>
      <c r="J1806" t="str">
        <f>Schools!J1806</f>
        <v>https://files.api.ofsted.gov.uk/v1/file/2786183</v>
      </c>
      <c r="K1806" t="str">
        <f>Schools!K1806</f>
        <v>Full inspection</v>
      </c>
      <c r="L1806" t="b">
        <f t="shared" si="293"/>
        <v>0</v>
      </c>
      <c r="M1806">
        <f t="shared" si="293"/>
        <v>6</v>
      </c>
      <c r="N1806">
        <f t="shared" si="293"/>
        <v>6</v>
      </c>
      <c r="O1806">
        <f t="shared" si="293"/>
        <v>0</v>
      </c>
      <c r="P1806">
        <f t="shared" si="293"/>
        <v>0</v>
      </c>
      <c r="Q1806">
        <f t="shared" si="293"/>
        <v>0</v>
      </c>
      <c r="R1806">
        <f t="shared" si="293"/>
        <v>0</v>
      </c>
      <c r="S1806">
        <f t="shared" si="293"/>
        <v>0</v>
      </c>
      <c r="T1806">
        <f t="shared" si="293"/>
        <v>0</v>
      </c>
      <c r="U1806">
        <f t="shared" si="293"/>
        <v>0</v>
      </c>
      <c r="V1806">
        <f t="shared" si="293"/>
        <v>0</v>
      </c>
      <c r="W1806">
        <f t="shared" si="293"/>
        <v>0</v>
      </c>
      <c r="X1806">
        <f t="shared" si="293"/>
        <v>0</v>
      </c>
      <c r="Y1806">
        <f t="shared" si="292"/>
        <v>0</v>
      </c>
      <c r="Z1806">
        <f t="shared" si="292"/>
        <v>0</v>
      </c>
      <c r="AA1806">
        <f t="shared" si="292"/>
        <v>0</v>
      </c>
      <c r="AB1806">
        <f t="shared" si="292"/>
        <v>0</v>
      </c>
      <c r="AC1806">
        <f t="shared" si="292"/>
        <v>10</v>
      </c>
    </row>
    <row r="1807" spans="1:29">
      <c r="A1807">
        <f>Schools!A1807</f>
        <v>136128</v>
      </c>
      <c r="B1807" t="str">
        <f>Schools!B1807</f>
        <v>Knole Academy</v>
      </c>
      <c r="C1807" t="str">
        <f>Schools!C1807</f>
        <v>Secondary</v>
      </c>
      <c r="D1807" t="str">
        <f>Schools!D1807</f>
        <v>Good</v>
      </c>
      <c r="E1807" t="str">
        <f>Schools!E1807</f>
        <v>/provider/23/136128</v>
      </c>
      <c r="F1807" t="str">
        <f>Schools!F1807</f>
        <v>Knole Academy, Bradbourne Vale Road, Sevenoaks, Kent, TN13 3LE</v>
      </c>
      <c r="G1807" s="17">
        <f>Schools!G1807</f>
        <v>43039</v>
      </c>
      <c r="H1807">
        <f>Schools!H1807</f>
        <v>2733835</v>
      </c>
      <c r="I1807" t="str">
        <f>Schools!I1807</f>
        <v>2733835.txt</v>
      </c>
      <c r="J1807" t="str">
        <f>Schools!J1807</f>
        <v>https://files.api.ofsted.gov.uk/v1/file/2733835</v>
      </c>
      <c r="K1807" t="str">
        <f>Schools!K1807</f>
        <v>Full inspection</v>
      </c>
      <c r="L1807" t="b">
        <f t="shared" si="293"/>
        <v>0</v>
      </c>
      <c r="M1807">
        <f t="shared" si="293"/>
        <v>0</v>
      </c>
      <c r="N1807">
        <f t="shared" si="293"/>
        <v>8</v>
      </c>
      <c r="O1807">
        <f t="shared" si="293"/>
        <v>0</v>
      </c>
      <c r="P1807">
        <f t="shared" si="293"/>
        <v>1</v>
      </c>
      <c r="Q1807">
        <f t="shared" si="293"/>
        <v>0</v>
      </c>
      <c r="R1807">
        <f t="shared" si="293"/>
        <v>0</v>
      </c>
      <c r="S1807">
        <f t="shared" si="293"/>
        <v>0</v>
      </c>
      <c r="T1807">
        <f t="shared" si="293"/>
        <v>0</v>
      </c>
      <c r="U1807">
        <f t="shared" si="293"/>
        <v>0</v>
      </c>
      <c r="V1807">
        <f t="shared" si="293"/>
        <v>0</v>
      </c>
      <c r="W1807">
        <f t="shared" si="293"/>
        <v>0</v>
      </c>
      <c r="X1807">
        <f t="shared" si="293"/>
        <v>0</v>
      </c>
      <c r="Y1807">
        <f t="shared" si="292"/>
        <v>0</v>
      </c>
      <c r="Z1807">
        <f t="shared" si="292"/>
        <v>0</v>
      </c>
      <c r="AA1807">
        <f t="shared" si="292"/>
        <v>0</v>
      </c>
      <c r="AB1807">
        <f t="shared" si="292"/>
        <v>1</v>
      </c>
      <c r="AC1807">
        <f t="shared" si="292"/>
        <v>3</v>
      </c>
    </row>
    <row r="1808" spans="1:29">
      <c r="A1808">
        <f>Schools!A1808</f>
        <v>133581</v>
      </c>
      <c r="B1808" t="str">
        <f>Schools!B1808</f>
        <v>Prospect School</v>
      </c>
      <c r="C1808" t="str">
        <f>Schools!C1808</f>
        <v>Special School</v>
      </c>
      <c r="D1808" t="str">
        <f>Schools!D1808</f>
        <v>Good</v>
      </c>
      <c r="E1808" t="str">
        <f>Schools!E1808</f>
        <v>/provider/25/133581</v>
      </c>
      <c r="F1808" t="str">
        <f>Schools!F1808</f>
        <v>Freeley Road, Havant, Hampshire, PO9 4AQ</v>
      </c>
      <c r="G1808" s="17">
        <f>Schools!G1808</f>
        <v>43073</v>
      </c>
      <c r="H1808">
        <f>Schools!H1808</f>
        <v>2740919</v>
      </c>
      <c r="I1808" t="str">
        <f>Schools!I1808</f>
        <v>2740919.txt</v>
      </c>
      <c r="J1808" t="str">
        <f>Schools!J1808</f>
        <v>https://files.api.ofsted.gov.uk/v1/file/2740919</v>
      </c>
      <c r="K1808" t="str">
        <f>Schools!K1808</f>
        <v>Short inspection</v>
      </c>
      <c r="L1808" t="b">
        <f t="shared" si="293"/>
        <v>0</v>
      </c>
      <c r="M1808">
        <f t="shared" si="293"/>
        <v>1</v>
      </c>
      <c r="N1808">
        <f t="shared" si="293"/>
        <v>5</v>
      </c>
      <c r="O1808">
        <f t="shared" si="293"/>
        <v>0</v>
      </c>
      <c r="P1808">
        <f t="shared" si="293"/>
        <v>0</v>
      </c>
      <c r="Q1808">
        <f t="shared" si="293"/>
        <v>0</v>
      </c>
      <c r="R1808">
        <f t="shared" si="293"/>
        <v>0</v>
      </c>
      <c r="S1808">
        <f t="shared" si="293"/>
        <v>0</v>
      </c>
      <c r="T1808">
        <f t="shared" si="293"/>
        <v>0</v>
      </c>
      <c r="U1808">
        <f t="shared" si="293"/>
        <v>0</v>
      </c>
      <c r="V1808">
        <f t="shared" si="293"/>
        <v>0</v>
      </c>
      <c r="W1808">
        <f t="shared" si="293"/>
        <v>0</v>
      </c>
      <c r="X1808">
        <f t="shared" si="293"/>
        <v>0</v>
      </c>
      <c r="Y1808">
        <f t="shared" si="292"/>
        <v>0</v>
      </c>
      <c r="Z1808">
        <f t="shared" si="292"/>
        <v>0</v>
      </c>
      <c r="AA1808">
        <f t="shared" si="292"/>
        <v>0</v>
      </c>
      <c r="AB1808">
        <f t="shared" si="292"/>
        <v>0</v>
      </c>
      <c r="AC1808">
        <f t="shared" si="292"/>
        <v>5</v>
      </c>
    </row>
    <row r="1809" spans="1:29">
      <c r="A1809">
        <f>Schools!A1809</f>
        <v>135003</v>
      </c>
      <c r="B1809" t="str">
        <f>Schools!B1809</f>
        <v>Unity College</v>
      </c>
      <c r="C1809" t="str">
        <f>Schools!C1809</f>
        <v>Secondary</v>
      </c>
      <c r="D1809">
        <f>Schools!D1809</f>
        <v>0</v>
      </c>
      <c r="E1809" t="str">
        <f>Schools!E1809</f>
        <v>/provider/23/135003</v>
      </c>
      <c r="F1809" t="str">
        <f>Schools!F1809</f>
        <v>Townley Holmes, Burnley, Lancashire, BB11 3DF</v>
      </c>
      <c r="G1809" s="17">
        <f>Schools!G1809</f>
        <v>43171</v>
      </c>
      <c r="H1809">
        <f>Schools!H1809</f>
        <v>2760311</v>
      </c>
      <c r="I1809" t="str">
        <f>Schools!I1809</f>
        <v>2760311.txt</v>
      </c>
      <c r="J1809" t="str">
        <f>Schools!J1809</f>
        <v>https://files.api.ofsted.gov.uk/v1/file/2760311</v>
      </c>
      <c r="K1809" t="str">
        <f>Schools!K1809</f>
        <v>Short inspection</v>
      </c>
      <c r="L1809" t="b">
        <f t="shared" si="293"/>
        <v>0</v>
      </c>
      <c r="M1809">
        <f t="shared" si="293"/>
        <v>1</v>
      </c>
      <c r="N1809">
        <f t="shared" si="293"/>
        <v>1</v>
      </c>
      <c r="O1809">
        <f t="shared" si="293"/>
        <v>0</v>
      </c>
      <c r="P1809">
        <f t="shared" si="293"/>
        <v>0</v>
      </c>
      <c r="Q1809">
        <f t="shared" si="293"/>
        <v>0</v>
      </c>
      <c r="R1809">
        <f t="shared" si="293"/>
        <v>0</v>
      </c>
      <c r="S1809">
        <f t="shared" si="293"/>
        <v>0</v>
      </c>
      <c r="T1809">
        <f t="shared" si="293"/>
        <v>0</v>
      </c>
      <c r="U1809">
        <f t="shared" si="293"/>
        <v>0</v>
      </c>
      <c r="V1809">
        <f t="shared" si="293"/>
        <v>0</v>
      </c>
      <c r="W1809">
        <f t="shared" si="293"/>
        <v>0</v>
      </c>
      <c r="X1809">
        <f t="shared" si="293"/>
        <v>0</v>
      </c>
      <c r="Y1809">
        <f t="shared" si="292"/>
        <v>0</v>
      </c>
      <c r="Z1809">
        <f t="shared" si="292"/>
        <v>0</v>
      </c>
      <c r="AA1809">
        <f t="shared" si="292"/>
        <v>0</v>
      </c>
      <c r="AB1809">
        <f t="shared" si="292"/>
        <v>0</v>
      </c>
      <c r="AC1809">
        <f t="shared" si="292"/>
        <v>5</v>
      </c>
    </row>
    <row r="1810" spans="1:29">
      <c r="A1810">
        <f>Schools!A1810</f>
        <v>135013</v>
      </c>
      <c r="B1810" t="str">
        <f>Schools!B1810</f>
        <v>Ridgewood Community High School</v>
      </c>
      <c r="C1810" t="str">
        <f>Schools!C1810</f>
        <v>Special School</v>
      </c>
      <c r="D1810">
        <f>Schools!D1810</f>
        <v>0</v>
      </c>
      <c r="E1810" t="str">
        <f>Schools!E1810</f>
        <v>/provider/25/135013</v>
      </c>
      <c r="F1810" t="str">
        <f>Schools!F1810</f>
        <v>Eastern Avenue, Burnley, Lancashire, BB10 2AT</v>
      </c>
      <c r="G1810" s="17">
        <f>Schools!G1810</f>
        <v>43087</v>
      </c>
      <c r="H1810">
        <f>Schools!H1810</f>
        <v>2743851</v>
      </c>
      <c r="I1810" t="str">
        <f>Schools!I1810</f>
        <v>2743851.txt</v>
      </c>
      <c r="J1810" t="str">
        <f>Schools!J1810</f>
        <v>https://files.api.ofsted.gov.uk/v1/file/2743851</v>
      </c>
      <c r="K1810" t="str">
        <f>Schools!K1810</f>
        <v>Short inspection</v>
      </c>
      <c r="L1810" t="b">
        <f t="shared" si="293"/>
        <v>0</v>
      </c>
      <c r="M1810">
        <f t="shared" si="293"/>
        <v>0</v>
      </c>
      <c r="N1810">
        <f t="shared" si="293"/>
        <v>2</v>
      </c>
      <c r="O1810">
        <f t="shared" si="293"/>
        <v>0</v>
      </c>
      <c r="P1810">
        <f t="shared" si="293"/>
        <v>0</v>
      </c>
      <c r="Q1810">
        <f t="shared" si="293"/>
        <v>0</v>
      </c>
      <c r="R1810">
        <f t="shared" si="293"/>
        <v>0</v>
      </c>
      <c r="S1810">
        <f t="shared" si="293"/>
        <v>0</v>
      </c>
      <c r="T1810">
        <f t="shared" si="293"/>
        <v>0</v>
      </c>
      <c r="U1810">
        <f t="shared" si="293"/>
        <v>0</v>
      </c>
      <c r="V1810">
        <f t="shared" si="293"/>
        <v>0</v>
      </c>
      <c r="W1810">
        <f t="shared" si="293"/>
        <v>0</v>
      </c>
      <c r="X1810">
        <f t="shared" si="293"/>
        <v>0</v>
      </c>
      <c r="Y1810">
        <f t="shared" ref="Y1810:AC1825" si="294">VLOOKUP($A1810,rMentions,COLUMN()-9,FALSE)</f>
        <v>0</v>
      </c>
      <c r="Z1810">
        <f t="shared" si="294"/>
        <v>0</v>
      </c>
      <c r="AA1810">
        <f t="shared" si="294"/>
        <v>0</v>
      </c>
      <c r="AB1810">
        <f t="shared" si="294"/>
        <v>0</v>
      </c>
      <c r="AC1810">
        <f t="shared" si="294"/>
        <v>2</v>
      </c>
    </row>
    <row r="1811" spans="1:29">
      <c r="A1811">
        <f>Schools!A1811</f>
        <v>136141</v>
      </c>
      <c r="B1811" t="str">
        <f>Schools!B1811</f>
        <v>The Sutton Academy</v>
      </c>
      <c r="C1811" t="str">
        <f>Schools!C1811</f>
        <v>Secondary</v>
      </c>
      <c r="D1811">
        <f>Schools!D1811</f>
        <v>0</v>
      </c>
      <c r="E1811" t="str">
        <f>Schools!E1811</f>
        <v>/provider/23/136141</v>
      </c>
      <c r="F1811" t="str">
        <f>Schools!F1811</f>
        <v>Elton Head Road, St Helens, Merseyside, WA9 5AU</v>
      </c>
      <c r="G1811" s="17">
        <f>Schools!G1811</f>
        <v>43262</v>
      </c>
      <c r="H1811">
        <f>Schools!H1811</f>
        <v>2778757</v>
      </c>
      <c r="I1811" t="str">
        <f>Schools!I1811</f>
        <v>2778757.txt</v>
      </c>
      <c r="J1811" t="str">
        <f>Schools!J1811</f>
        <v>https://files.api.ofsted.gov.uk/v1/file/2778757</v>
      </c>
      <c r="K1811" t="str">
        <f>Schools!K1811</f>
        <v>Monitoring visit</v>
      </c>
      <c r="L1811" t="b">
        <f t="shared" si="293"/>
        <v>0</v>
      </c>
      <c r="M1811">
        <f t="shared" si="293"/>
        <v>4</v>
      </c>
      <c r="N1811">
        <f t="shared" si="293"/>
        <v>1</v>
      </c>
      <c r="O1811">
        <f t="shared" si="293"/>
        <v>0</v>
      </c>
      <c r="P1811">
        <f t="shared" si="293"/>
        <v>1</v>
      </c>
      <c r="Q1811">
        <f t="shared" si="293"/>
        <v>0</v>
      </c>
      <c r="R1811">
        <f t="shared" si="293"/>
        <v>0</v>
      </c>
      <c r="S1811">
        <f t="shared" si="293"/>
        <v>0</v>
      </c>
      <c r="T1811">
        <f t="shared" si="293"/>
        <v>0</v>
      </c>
      <c r="U1811">
        <f t="shared" si="293"/>
        <v>0</v>
      </c>
      <c r="V1811">
        <f t="shared" si="293"/>
        <v>0</v>
      </c>
      <c r="W1811">
        <f t="shared" si="293"/>
        <v>0</v>
      </c>
      <c r="X1811">
        <f t="shared" si="293"/>
        <v>0</v>
      </c>
      <c r="Y1811">
        <f t="shared" si="294"/>
        <v>0</v>
      </c>
      <c r="Z1811">
        <f t="shared" si="294"/>
        <v>0</v>
      </c>
      <c r="AA1811">
        <f t="shared" si="294"/>
        <v>0</v>
      </c>
      <c r="AB1811">
        <f t="shared" si="294"/>
        <v>0</v>
      </c>
      <c r="AC1811">
        <f t="shared" si="294"/>
        <v>0</v>
      </c>
    </row>
    <row r="1812" spans="1:29">
      <c r="A1812">
        <f>Schools!A1812</f>
        <v>135015</v>
      </c>
      <c r="B1812" t="str">
        <f>Schools!B1812</f>
        <v>Pendle Community High School &amp; College</v>
      </c>
      <c r="C1812" t="str">
        <f>Schools!C1812</f>
        <v>Special School</v>
      </c>
      <c r="D1812" t="str">
        <f>Schools!D1812</f>
        <v>Outstanding</v>
      </c>
      <c r="E1812" t="str">
        <f>Schools!E1812</f>
        <v>/provider/25/135015</v>
      </c>
      <c r="F1812" t="str">
        <f>Schools!F1812</f>
        <v>Oxford Road, Nelson, Lancashire, BB9 8LF</v>
      </c>
      <c r="G1812" s="17">
        <f>Schools!G1812</f>
        <v>43068</v>
      </c>
      <c r="H1812">
        <f>Schools!H1812</f>
        <v>2739839</v>
      </c>
      <c r="I1812" t="str">
        <f>Schools!I1812</f>
        <v>2739839.txt</v>
      </c>
      <c r="J1812" t="str">
        <f>Schools!J1812</f>
        <v>https://files.api.ofsted.gov.uk/v1/file/2739839</v>
      </c>
      <c r="K1812" t="str">
        <f>Schools!K1812</f>
        <v>Full inspection</v>
      </c>
      <c r="L1812" t="b">
        <f t="shared" ref="L1812:AA1821" si="295">VLOOKUP($A1812,rMentions,COLUMN()-9,FALSE)</f>
        <v>0</v>
      </c>
      <c r="M1812">
        <f t="shared" si="295"/>
        <v>1</v>
      </c>
      <c r="N1812">
        <f t="shared" si="295"/>
        <v>10</v>
      </c>
      <c r="O1812">
        <f t="shared" si="295"/>
        <v>0</v>
      </c>
      <c r="P1812">
        <f t="shared" si="295"/>
        <v>0</v>
      </c>
      <c r="Q1812">
        <f t="shared" si="295"/>
        <v>0</v>
      </c>
      <c r="R1812">
        <f t="shared" si="295"/>
        <v>0</v>
      </c>
      <c r="S1812">
        <f t="shared" si="295"/>
        <v>0</v>
      </c>
      <c r="T1812">
        <f t="shared" si="295"/>
        <v>0</v>
      </c>
      <c r="U1812">
        <f t="shared" si="295"/>
        <v>0</v>
      </c>
      <c r="V1812">
        <f t="shared" si="295"/>
        <v>0</v>
      </c>
      <c r="W1812">
        <f t="shared" si="295"/>
        <v>0</v>
      </c>
      <c r="X1812">
        <f t="shared" si="295"/>
        <v>0</v>
      </c>
      <c r="Y1812">
        <f t="shared" si="295"/>
        <v>0</v>
      </c>
      <c r="Z1812">
        <f t="shared" si="295"/>
        <v>0</v>
      </c>
      <c r="AA1812">
        <f t="shared" si="295"/>
        <v>0</v>
      </c>
      <c r="AB1812">
        <f t="shared" si="294"/>
        <v>1</v>
      </c>
      <c r="AC1812">
        <f t="shared" si="294"/>
        <v>5</v>
      </c>
    </row>
    <row r="1813" spans="1:29">
      <c r="A1813">
        <f>Schools!A1813</f>
        <v>136142</v>
      </c>
      <c r="B1813" t="str">
        <f>Schools!B1813</f>
        <v>All Saints Church of England Academy</v>
      </c>
      <c r="C1813" t="str">
        <f>Schools!C1813</f>
        <v>Secondary</v>
      </c>
      <c r="D1813">
        <f>Schools!D1813</f>
        <v>0</v>
      </c>
      <c r="E1813" t="str">
        <f>Schools!E1813</f>
        <v>/provider/23/136142</v>
      </c>
      <c r="F1813" t="str">
        <f>Schools!F1813</f>
        <v>Pennycross, Plymouth, Devon, PL5 3NE</v>
      </c>
      <c r="G1813" s="17">
        <f>Schools!G1813</f>
        <v>43292</v>
      </c>
      <c r="H1813">
        <f>Schools!H1813</f>
        <v>2785099</v>
      </c>
      <c r="I1813" t="str">
        <f>Schools!I1813</f>
        <v>2785099.txt</v>
      </c>
      <c r="J1813" t="str">
        <f>Schools!J1813</f>
        <v>https://files.api.ofsted.gov.uk/v1/file/2785099</v>
      </c>
      <c r="K1813" t="str">
        <f>Schools!K1813</f>
        <v>Monitoring visit</v>
      </c>
      <c r="L1813" t="b">
        <f t="shared" si="295"/>
        <v>0</v>
      </c>
      <c r="M1813">
        <f t="shared" si="295"/>
        <v>3</v>
      </c>
      <c r="N1813">
        <f t="shared" si="295"/>
        <v>8</v>
      </c>
      <c r="O1813">
        <f t="shared" si="295"/>
        <v>0</v>
      </c>
      <c r="P1813">
        <f t="shared" si="295"/>
        <v>0</v>
      </c>
      <c r="Q1813">
        <f t="shared" si="295"/>
        <v>0</v>
      </c>
      <c r="R1813">
        <f t="shared" si="295"/>
        <v>0</v>
      </c>
      <c r="S1813">
        <f t="shared" si="295"/>
        <v>0</v>
      </c>
      <c r="T1813">
        <f t="shared" si="295"/>
        <v>0</v>
      </c>
      <c r="U1813">
        <f t="shared" si="295"/>
        <v>0</v>
      </c>
      <c r="V1813">
        <f t="shared" si="295"/>
        <v>0</v>
      </c>
      <c r="W1813">
        <f t="shared" si="295"/>
        <v>0</v>
      </c>
      <c r="X1813">
        <f t="shared" si="295"/>
        <v>0</v>
      </c>
      <c r="Y1813">
        <f t="shared" si="294"/>
        <v>0</v>
      </c>
      <c r="Z1813">
        <f t="shared" si="294"/>
        <v>0</v>
      </c>
      <c r="AA1813">
        <f t="shared" si="294"/>
        <v>0</v>
      </c>
      <c r="AB1813">
        <f t="shared" si="294"/>
        <v>0</v>
      </c>
      <c r="AC1813">
        <f t="shared" si="294"/>
        <v>3</v>
      </c>
    </row>
    <row r="1814" spans="1:29">
      <c r="A1814">
        <f>Schools!A1814</f>
        <v>136143</v>
      </c>
      <c r="B1814" t="str">
        <f>Schools!B1814</f>
        <v>Tiferes</v>
      </c>
      <c r="C1814" t="str">
        <f>Schools!C1814</f>
        <v>Independent School</v>
      </c>
      <c r="D1814">
        <f>Schools!D1814</f>
        <v>0</v>
      </c>
      <c r="E1814" t="str">
        <f>Schools!E1814</f>
        <v>/provider/27/136143</v>
      </c>
      <c r="F1814" t="str">
        <f>Schools!F1814</f>
        <v>Grecian Street North, Broughton, Salford, M7 2JR</v>
      </c>
      <c r="G1814" s="17">
        <f>Schools!G1814</f>
        <v>43300</v>
      </c>
      <c r="H1814">
        <f>Schools!H1814</f>
        <v>50004778</v>
      </c>
      <c r="I1814" t="str">
        <f>Schools!I1814</f>
        <v>50004778.txt</v>
      </c>
      <c r="J1814" t="str">
        <f>Schools!J1814</f>
        <v>https://files.api.ofsted.gov.uk/v1/file/50004778</v>
      </c>
      <c r="K1814" t="str">
        <f>Schools!K1814</f>
        <v>Additional inspection</v>
      </c>
      <c r="L1814" t="b">
        <f t="shared" si="295"/>
        <v>0</v>
      </c>
      <c r="M1814">
        <f t="shared" si="295"/>
        <v>1</v>
      </c>
      <c r="N1814">
        <f t="shared" si="295"/>
        <v>1</v>
      </c>
      <c r="O1814">
        <f t="shared" si="295"/>
        <v>0</v>
      </c>
      <c r="P1814">
        <f t="shared" si="295"/>
        <v>0</v>
      </c>
      <c r="Q1814">
        <f t="shared" si="295"/>
        <v>0</v>
      </c>
      <c r="R1814">
        <f t="shared" si="295"/>
        <v>0</v>
      </c>
      <c r="S1814">
        <f t="shared" si="295"/>
        <v>0</v>
      </c>
      <c r="T1814">
        <f t="shared" si="295"/>
        <v>0</v>
      </c>
      <c r="U1814">
        <f t="shared" si="295"/>
        <v>0</v>
      </c>
      <c r="V1814">
        <f t="shared" si="295"/>
        <v>0</v>
      </c>
      <c r="W1814">
        <f t="shared" si="295"/>
        <v>0</v>
      </c>
      <c r="X1814">
        <f t="shared" si="295"/>
        <v>0</v>
      </c>
      <c r="Y1814">
        <f t="shared" si="294"/>
        <v>0</v>
      </c>
      <c r="Z1814">
        <f t="shared" si="294"/>
        <v>0</v>
      </c>
      <c r="AA1814">
        <f t="shared" si="294"/>
        <v>0</v>
      </c>
      <c r="AB1814">
        <f t="shared" si="294"/>
        <v>0</v>
      </c>
      <c r="AC1814">
        <f t="shared" si="294"/>
        <v>3</v>
      </c>
    </row>
    <row r="1815" spans="1:29">
      <c r="A1815">
        <f>Schools!A1815</f>
        <v>135018</v>
      </c>
      <c r="B1815" t="str">
        <f>Schools!B1815</f>
        <v>Small Haven School</v>
      </c>
      <c r="C1815" t="str">
        <f>Schools!C1815</f>
        <v>Independent School</v>
      </c>
      <c r="D1815" t="str">
        <f>Schools!D1815</f>
        <v>Good</v>
      </c>
      <c r="E1815" t="str">
        <f>Schools!E1815</f>
        <v>/provider/27/135018</v>
      </c>
      <c r="F1815" t="str">
        <f>Schools!F1815</f>
        <v>146 To 150 Newington Road, Ramsgate, Kent, CT12 6PT</v>
      </c>
      <c r="G1815" s="17">
        <f>Schools!G1815</f>
        <v>43073</v>
      </c>
      <c r="H1815">
        <f>Schools!H1815</f>
        <v>2740891</v>
      </c>
      <c r="I1815" t="str">
        <f>Schools!I1815</f>
        <v>2740891.txt</v>
      </c>
      <c r="J1815" t="str">
        <f>Schools!J1815</f>
        <v>https://files.api.ofsted.gov.uk/v1/file/2740891</v>
      </c>
      <c r="K1815" t="str">
        <f>Schools!K1815</f>
        <v>Standard inspection</v>
      </c>
      <c r="L1815" t="b">
        <f t="shared" si="295"/>
        <v>0</v>
      </c>
      <c r="M1815">
        <f t="shared" si="295"/>
        <v>3</v>
      </c>
      <c r="N1815">
        <f t="shared" si="295"/>
        <v>7</v>
      </c>
      <c r="O1815">
        <f t="shared" si="295"/>
        <v>0</v>
      </c>
      <c r="P1815">
        <f t="shared" si="295"/>
        <v>0</v>
      </c>
      <c r="Q1815">
        <f t="shared" si="295"/>
        <v>0</v>
      </c>
      <c r="R1815">
        <f t="shared" si="295"/>
        <v>0</v>
      </c>
      <c r="S1815">
        <f t="shared" si="295"/>
        <v>0</v>
      </c>
      <c r="T1815">
        <f t="shared" si="295"/>
        <v>0</v>
      </c>
      <c r="U1815">
        <f t="shared" si="295"/>
        <v>0</v>
      </c>
      <c r="V1815">
        <f t="shared" si="295"/>
        <v>0</v>
      </c>
      <c r="W1815">
        <f t="shared" si="295"/>
        <v>0</v>
      </c>
      <c r="X1815">
        <f t="shared" si="295"/>
        <v>0</v>
      </c>
      <c r="Y1815">
        <f t="shared" si="294"/>
        <v>0</v>
      </c>
      <c r="Z1815">
        <f t="shared" si="294"/>
        <v>0</v>
      </c>
      <c r="AA1815">
        <f t="shared" si="294"/>
        <v>0</v>
      </c>
      <c r="AB1815">
        <f t="shared" si="294"/>
        <v>0</v>
      </c>
      <c r="AC1815">
        <f t="shared" si="294"/>
        <v>4</v>
      </c>
    </row>
    <row r="1816" spans="1:29">
      <c r="A1816">
        <f>Schools!A1816</f>
        <v>133599</v>
      </c>
      <c r="B1816" t="str">
        <f>Schools!B1816</f>
        <v>Yesodey Hatorah Senior Girls School</v>
      </c>
      <c r="C1816" t="str">
        <f>Schools!C1816</f>
        <v>Secondary</v>
      </c>
      <c r="D1816" t="str">
        <f>Schools!D1816</f>
        <v>Inadequate</v>
      </c>
      <c r="E1816" t="str">
        <f>Schools!E1816</f>
        <v>/provider/23/133599</v>
      </c>
      <c r="F1816" t="str">
        <f>Schools!F1816</f>
        <v>Egerton Road, Stamford Hill, London, N16 6UB</v>
      </c>
      <c r="G1816" s="17">
        <f>Schools!G1816</f>
        <v>43277</v>
      </c>
      <c r="H1816">
        <f>Schools!H1816</f>
        <v>2781699</v>
      </c>
      <c r="I1816" t="str">
        <f>Schools!I1816</f>
        <v>2781699.txt</v>
      </c>
      <c r="J1816" t="str">
        <f>Schools!J1816</f>
        <v>https://files.api.ofsted.gov.uk/v1/file/2781699</v>
      </c>
      <c r="K1816" t="str">
        <f>Schools!K1816</f>
        <v>Full inspection</v>
      </c>
      <c r="L1816" t="b">
        <f t="shared" si="295"/>
        <v>0</v>
      </c>
      <c r="M1816">
        <f t="shared" si="295"/>
        <v>2</v>
      </c>
      <c r="N1816">
        <f t="shared" si="295"/>
        <v>2</v>
      </c>
      <c r="O1816">
        <f t="shared" si="295"/>
        <v>0</v>
      </c>
      <c r="P1816">
        <f t="shared" si="295"/>
        <v>0</v>
      </c>
      <c r="Q1816">
        <f t="shared" si="295"/>
        <v>0</v>
      </c>
      <c r="R1816">
        <f t="shared" si="295"/>
        <v>0</v>
      </c>
      <c r="S1816">
        <f t="shared" si="295"/>
        <v>1</v>
      </c>
      <c r="T1816">
        <f t="shared" si="295"/>
        <v>0</v>
      </c>
      <c r="U1816">
        <f t="shared" si="295"/>
        <v>0</v>
      </c>
      <c r="V1816">
        <f t="shared" si="295"/>
        <v>0</v>
      </c>
      <c r="W1816">
        <f t="shared" si="295"/>
        <v>0</v>
      </c>
      <c r="X1816">
        <f t="shared" si="295"/>
        <v>0</v>
      </c>
      <c r="Y1816">
        <f t="shared" si="294"/>
        <v>0</v>
      </c>
      <c r="Z1816">
        <f t="shared" si="294"/>
        <v>0</v>
      </c>
      <c r="AA1816">
        <f t="shared" si="294"/>
        <v>0</v>
      </c>
      <c r="AB1816">
        <f t="shared" si="294"/>
        <v>0</v>
      </c>
      <c r="AC1816">
        <f t="shared" si="294"/>
        <v>5</v>
      </c>
    </row>
    <row r="1817" spans="1:29">
      <c r="A1817">
        <f>Schools!A1817</f>
        <v>136145</v>
      </c>
      <c r="B1817" t="str">
        <f>Schools!B1817</f>
        <v>Ormiston Sir Stanley Matthews Academy</v>
      </c>
      <c r="C1817" t="str">
        <f>Schools!C1817</f>
        <v>Secondary</v>
      </c>
      <c r="D1817" t="str">
        <f>Schools!D1817</f>
        <v>Good</v>
      </c>
      <c r="E1817" t="str">
        <f>Schools!E1817</f>
        <v>/provider/23/136145</v>
      </c>
      <c r="F1817" t="str">
        <f>Schools!F1817</f>
        <v>Beaconsfield Drive, Blurton, Stoke-on-Trent, Staffordshire, ST3 3JD</v>
      </c>
      <c r="G1817" s="17">
        <f>Schools!G1817</f>
        <v>43049</v>
      </c>
      <c r="H1817">
        <f>Schools!H1817</f>
        <v>2736107</v>
      </c>
      <c r="I1817" t="str">
        <f>Schools!I1817</f>
        <v>2736107.txt</v>
      </c>
      <c r="J1817" t="str">
        <f>Schools!J1817</f>
        <v>https://files.api.ofsted.gov.uk/v1/file/2736107</v>
      </c>
      <c r="K1817" t="str">
        <f>Schools!K1817</f>
        <v>Full inspection</v>
      </c>
      <c r="L1817" t="b">
        <f t="shared" si="295"/>
        <v>0</v>
      </c>
      <c r="M1817">
        <f t="shared" si="295"/>
        <v>10</v>
      </c>
      <c r="N1817">
        <f t="shared" si="295"/>
        <v>8</v>
      </c>
      <c r="O1817">
        <f t="shared" si="295"/>
        <v>0</v>
      </c>
      <c r="P1817">
        <f t="shared" si="295"/>
        <v>1</v>
      </c>
      <c r="Q1817">
        <f t="shared" si="295"/>
        <v>0</v>
      </c>
      <c r="R1817">
        <f t="shared" si="295"/>
        <v>0</v>
      </c>
      <c r="S1817">
        <f t="shared" si="295"/>
        <v>3</v>
      </c>
      <c r="T1817">
        <f t="shared" si="295"/>
        <v>0</v>
      </c>
      <c r="U1817">
        <f t="shared" si="295"/>
        <v>0</v>
      </c>
      <c r="V1817">
        <f t="shared" si="295"/>
        <v>0</v>
      </c>
      <c r="W1817">
        <f t="shared" si="295"/>
        <v>0</v>
      </c>
      <c r="X1817">
        <f t="shared" si="295"/>
        <v>0</v>
      </c>
      <c r="Y1817">
        <f t="shared" si="294"/>
        <v>0</v>
      </c>
      <c r="Z1817">
        <f t="shared" si="294"/>
        <v>0</v>
      </c>
      <c r="AA1817">
        <f t="shared" si="294"/>
        <v>0</v>
      </c>
      <c r="AB1817">
        <f t="shared" si="294"/>
        <v>0</v>
      </c>
      <c r="AC1817">
        <f t="shared" si="294"/>
        <v>10</v>
      </c>
    </row>
    <row r="1818" spans="1:29">
      <c r="A1818">
        <f>Schools!A1818</f>
        <v>135027</v>
      </c>
      <c r="B1818" t="str">
        <f>Schools!B1818</f>
        <v>Manchester Jewish School for Special Education</v>
      </c>
      <c r="C1818" t="str">
        <f>Schools!C1818</f>
        <v>Independent School</v>
      </c>
      <c r="D1818">
        <f>Schools!D1818</f>
        <v>0</v>
      </c>
      <c r="E1818" t="str">
        <f>Schools!E1818</f>
        <v>/provider/27/135027</v>
      </c>
      <c r="F1818" t="str">
        <f>Schools!F1818</f>
        <v>Manchester Jewish, Community Centre, Bury Old Road, Manchester, M7 4QY</v>
      </c>
      <c r="G1818" s="17">
        <f>Schools!G1818</f>
        <v>43266</v>
      </c>
      <c r="H1818">
        <f>Schools!H1818</f>
        <v>2779911</v>
      </c>
      <c r="I1818" t="str">
        <f>Schools!I1818</f>
        <v>2779911.txt</v>
      </c>
      <c r="J1818" t="str">
        <f>Schools!J1818</f>
        <v>https://files.api.ofsted.gov.uk/v1/file/2779911</v>
      </c>
      <c r="K1818" t="str">
        <f>Schools!K1818</f>
        <v>Additional inspection</v>
      </c>
      <c r="L1818" t="b">
        <f t="shared" si="295"/>
        <v>0</v>
      </c>
      <c r="M1818">
        <f t="shared" si="295"/>
        <v>1</v>
      </c>
      <c r="N1818">
        <f t="shared" si="295"/>
        <v>3</v>
      </c>
      <c r="O1818">
        <f t="shared" si="295"/>
        <v>0</v>
      </c>
      <c r="P1818">
        <f t="shared" si="295"/>
        <v>0</v>
      </c>
      <c r="Q1818">
        <f t="shared" si="295"/>
        <v>0</v>
      </c>
      <c r="R1818">
        <f t="shared" si="295"/>
        <v>0</v>
      </c>
      <c r="S1818">
        <f t="shared" si="295"/>
        <v>0</v>
      </c>
      <c r="T1818">
        <f t="shared" si="295"/>
        <v>0</v>
      </c>
      <c r="U1818">
        <f t="shared" si="295"/>
        <v>0</v>
      </c>
      <c r="V1818">
        <f t="shared" si="295"/>
        <v>0</v>
      </c>
      <c r="W1818">
        <f t="shared" si="295"/>
        <v>0</v>
      </c>
      <c r="X1818">
        <f t="shared" si="295"/>
        <v>0</v>
      </c>
      <c r="Y1818">
        <f t="shared" si="294"/>
        <v>0</v>
      </c>
      <c r="Z1818">
        <f t="shared" si="294"/>
        <v>0</v>
      </c>
      <c r="AA1818">
        <f t="shared" si="294"/>
        <v>0</v>
      </c>
      <c r="AB1818">
        <f t="shared" si="294"/>
        <v>1</v>
      </c>
      <c r="AC1818">
        <f t="shared" si="294"/>
        <v>2</v>
      </c>
    </row>
    <row r="1819" spans="1:29">
      <c r="A1819">
        <f>Schools!A1819</f>
        <v>133608</v>
      </c>
      <c r="B1819" t="str">
        <f>Schools!B1819</f>
        <v>The Brooke House Sixth Form College</v>
      </c>
      <c r="C1819" t="str">
        <f>Schools!C1819</f>
        <v>Sixth Form College</v>
      </c>
      <c r="D1819" t="str">
        <f>Schools!D1819</f>
        <v>Requires Improvement</v>
      </c>
      <c r="E1819" t="str">
        <f>Schools!E1819</f>
        <v>/provider/40/133608</v>
      </c>
      <c r="F1819" t="str">
        <f>Schools!F1819</f>
        <v>Kenninghall Road, London, E5 8BP</v>
      </c>
      <c r="G1819" s="17">
        <f>Schools!G1819</f>
        <v>43214</v>
      </c>
      <c r="H1819">
        <f>Schools!H1819</f>
        <v>2770383</v>
      </c>
      <c r="I1819" t="str">
        <f>Schools!I1819</f>
        <v>2770383.txt</v>
      </c>
      <c r="J1819" t="str">
        <f>Schools!J1819</f>
        <v>https://files.api.ofsted.gov.uk/v1/file/2770383</v>
      </c>
      <c r="K1819" t="str">
        <f>Schools!K1819</f>
        <v>Full inspection</v>
      </c>
      <c r="L1819" t="b">
        <f t="shared" si="295"/>
        <v>0</v>
      </c>
      <c r="M1819">
        <f t="shared" si="295"/>
        <v>4</v>
      </c>
      <c r="N1819">
        <f t="shared" si="295"/>
        <v>20</v>
      </c>
      <c r="O1819">
        <f t="shared" si="295"/>
        <v>1</v>
      </c>
      <c r="P1819">
        <f t="shared" si="295"/>
        <v>0</v>
      </c>
      <c r="Q1819">
        <f t="shared" si="295"/>
        <v>0</v>
      </c>
      <c r="R1819">
        <f t="shared" si="295"/>
        <v>0</v>
      </c>
      <c r="S1819">
        <f t="shared" si="295"/>
        <v>2</v>
      </c>
      <c r="T1819">
        <f t="shared" si="295"/>
        <v>0</v>
      </c>
      <c r="U1819">
        <f t="shared" si="295"/>
        <v>0</v>
      </c>
      <c r="V1819">
        <f t="shared" si="295"/>
        <v>0</v>
      </c>
      <c r="W1819">
        <f t="shared" si="295"/>
        <v>0</v>
      </c>
      <c r="X1819">
        <f t="shared" si="295"/>
        <v>0</v>
      </c>
      <c r="Y1819">
        <f t="shared" si="294"/>
        <v>0</v>
      </c>
      <c r="Z1819">
        <f t="shared" si="294"/>
        <v>0</v>
      </c>
      <c r="AA1819">
        <f t="shared" si="294"/>
        <v>1</v>
      </c>
      <c r="AB1819">
        <f t="shared" si="294"/>
        <v>2</v>
      </c>
      <c r="AC1819">
        <f t="shared" si="294"/>
        <v>11</v>
      </c>
    </row>
    <row r="1820" spans="1:29">
      <c r="A1820">
        <f>Schools!A1820</f>
        <v>136158</v>
      </c>
      <c r="B1820" t="str">
        <f>Schools!B1820</f>
        <v>The Nuneaton Academy</v>
      </c>
      <c r="C1820" t="str">
        <f>Schools!C1820</f>
        <v>Secondary</v>
      </c>
      <c r="D1820" t="str">
        <f>Schools!D1820</f>
        <v>Requires Improvement</v>
      </c>
      <c r="E1820" t="str">
        <f>Schools!E1820</f>
        <v>/provider/23/136158</v>
      </c>
      <c r="F1820" t="str">
        <f>Schools!F1820</f>
        <v>Radnor Drive, Nuneaton, Warwickshire, CV10 7PD</v>
      </c>
      <c r="G1820" s="17">
        <f>Schools!G1820</f>
        <v>43018</v>
      </c>
      <c r="H1820">
        <f>Schools!H1820</f>
        <v>2729527</v>
      </c>
      <c r="I1820" t="str">
        <f>Schools!I1820</f>
        <v>2729527.txt</v>
      </c>
      <c r="J1820" t="str">
        <f>Schools!J1820</f>
        <v>https://files.api.ofsted.gov.uk/v1/file/2729527</v>
      </c>
      <c r="K1820" t="str">
        <f>Schools!K1820</f>
        <v>Full inspection</v>
      </c>
      <c r="L1820" t="b">
        <f t="shared" si="295"/>
        <v>0</v>
      </c>
      <c r="M1820">
        <f t="shared" si="295"/>
        <v>9</v>
      </c>
      <c r="N1820">
        <f t="shared" si="295"/>
        <v>6</v>
      </c>
      <c r="O1820">
        <f t="shared" si="295"/>
        <v>0</v>
      </c>
      <c r="P1820">
        <f t="shared" si="295"/>
        <v>0</v>
      </c>
      <c r="Q1820">
        <f t="shared" si="295"/>
        <v>0</v>
      </c>
      <c r="R1820">
        <f t="shared" si="295"/>
        <v>0</v>
      </c>
      <c r="S1820">
        <f t="shared" si="295"/>
        <v>0</v>
      </c>
      <c r="T1820">
        <f t="shared" si="295"/>
        <v>0</v>
      </c>
      <c r="U1820">
        <f t="shared" si="295"/>
        <v>0</v>
      </c>
      <c r="V1820">
        <f t="shared" si="295"/>
        <v>0</v>
      </c>
      <c r="W1820">
        <f t="shared" si="295"/>
        <v>0</v>
      </c>
      <c r="X1820">
        <f t="shared" si="295"/>
        <v>0</v>
      </c>
      <c r="Y1820">
        <f t="shared" si="294"/>
        <v>0</v>
      </c>
      <c r="Z1820">
        <f t="shared" si="294"/>
        <v>0</v>
      </c>
      <c r="AA1820">
        <f t="shared" si="294"/>
        <v>0</v>
      </c>
      <c r="AB1820">
        <f t="shared" si="294"/>
        <v>0</v>
      </c>
      <c r="AC1820">
        <f t="shared" si="294"/>
        <v>5</v>
      </c>
    </row>
    <row r="1821" spans="1:29">
      <c r="A1821">
        <f>Schools!A1821</f>
        <v>136166</v>
      </c>
      <c r="B1821" t="str">
        <f>Schools!B1821</f>
        <v>Marine Academy Plymouth</v>
      </c>
      <c r="C1821" t="str">
        <f>Schools!C1821</f>
        <v>Secondary</v>
      </c>
      <c r="D1821" t="str">
        <f>Schools!D1821</f>
        <v>Inadequate</v>
      </c>
      <c r="E1821" t="str">
        <f>Schools!E1821</f>
        <v>/provider/23/136166</v>
      </c>
      <c r="F1821" t="str">
        <f>Schools!F1821</f>
        <v>Trevithick Road, Plymouth, Devon, PL5 2AF</v>
      </c>
      <c r="G1821" s="17">
        <f>Schools!G1821</f>
        <v>43124</v>
      </c>
      <c r="H1821">
        <f>Schools!H1821</f>
        <v>2749411</v>
      </c>
      <c r="I1821" t="str">
        <f>Schools!I1821</f>
        <v>2749411.txt</v>
      </c>
      <c r="J1821" t="str">
        <f>Schools!J1821</f>
        <v>https://files.api.ofsted.gov.uk/v1/file/2749411</v>
      </c>
      <c r="K1821" t="str">
        <f>Schools!K1821</f>
        <v>Full inspection</v>
      </c>
      <c r="L1821" t="b">
        <f t="shared" si="295"/>
        <v>0</v>
      </c>
      <c r="M1821">
        <f t="shared" si="295"/>
        <v>0</v>
      </c>
      <c r="N1821">
        <f t="shared" si="295"/>
        <v>4</v>
      </c>
      <c r="O1821">
        <f t="shared" si="295"/>
        <v>0</v>
      </c>
      <c r="P1821">
        <f t="shared" si="295"/>
        <v>0</v>
      </c>
      <c r="Q1821">
        <f t="shared" si="295"/>
        <v>0</v>
      </c>
      <c r="R1821">
        <f t="shared" si="295"/>
        <v>0</v>
      </c>
      <c r="S1821">
        <f t="shared" si="295"/>
        <v>0</v>
      </c>
      <c r="T1821">
        <f t="shared" si="295"/>
        <v>0</v>
      </c>
      <c r="U1821">
        <f t="shared" si="295"/>
        <v>0</v>
      </c>
      <c r="V1821">
        <f t="shared" si="295"/>
        <v>0</v>
      </c>
      <c r="W1821">
        <f t="shared" si="295"/>
        <v>1</v>
      </c>
      <c r="X1821">
        <f t="shared" si="295"/>
        <v>0</v>
      </c>
      <c r="Y1821">
        <f t="shared" si="294"/>
        <v>0</v>
      </c>
      <c r="Z1821">
        <f t="shared" si="294"/>
        <v>0</v>
      </c>
      <c r="AA1821">
        <f t="shared" si="294"/>
        <v>0</v>
      </c>
      <c r="AB1821">
        <f t="shared" si="294"/>
        <v>0</v>
      </c>
      <c r="AC1821">
        <f t="shared" si="294"/>
        <v>5</v>
      </c>
    </row>
    <row r="1822" spans="1:29">
      <c r="A1822">
        <f>Schools!A1822</f>
        <v>136174</v>
      </c>
      <c r="B1822" t="str">
        <f>Schools!B1822</f>
        <v>Co-op Academy Manchester</v>
      </c>
      <c r="C1822" t="str">
        <f>Schools!C1822</f>
        <v>Secondary</v>
      </c>
      <c r="D1822">
        <f>Schools!D1822</f>
        <v>0</v>
      </c>
      <c r="E1822" t="str">
        <f>Schools!E1822</f>
        <v>/provider/23/136174</v>
      </c>
      <c r="F1822" t="str">
        <f>Schools!F1822</f>
        <v>Plant Hill Road, Higher Blackley, Manchester, Greater Manchester, M9 0WQ</v>
      </c>
      <c r="G1822" s="17">
        <f>Schools!G1822</f>
        <v>43179</v>
      </c>
      <c r="H1822">
        <f>Schools!H1822</f>
        <v>2762077</v>
      </c>
      <c r="I1822" t="str">
        <f>Schools!I1822</f>
        <v>2762077.txt</v>
      </c>
      <c r="J1822" t="str">
        <f>Schools!J1822</f>
        <v>https://files.api.ofsted.gov.uk/v1/file/2762077</v>
      </c>
      <c r="K1822" t="str">
        <f>Schools!K1822</f>
        <v>Short inspection</v>
      </c>
      <c r="L1822" t="b">
        <f t="shared" ref="L1822:AA1831" si="296">VLOOKUP($A1822,rMentions,COLUMN()-9,FALSE)</f>
        <v>0</v>
      </c>
      <c r="M1822">
        <f t="shared" si="296"/>
        <v>3</v>
      </c>
      <c r="N1822">
        <f t="shared" si="296"/>
        <v>8</v>
      </c>
      <c r="O1822">
        <f t="shared" si="296"/>
        <v>0</v>
      </c>
      <c r="P1822">
        <f t="shared" si="296"/>
        <v>1</v>
      </c>
      <c r="Q1822">
        <f t="shared" si="296"/>
        <v>0</v>
      </c>
      <c r="R1822">
        <f t="shared" si="296"/>
        <v>0</v>
      </c>
      <c r="S1822">
        <f t="shared" si="296"/>
        <v>0</v>
      </c>
      <c r="T1822">
        <f t="shared" si="296"/>
        <v>0</v>
      </c>
      <c r="U1822">
        <f t="shared" si="296"/>
        <v>0</v>
      </c>
      <c r="V1822">
        <f t="shared" si="296"/>
        <v>0</v>
      </c>
      <c r="W1822">
        <f t="shared" si="296"/>
        <v>0</v>
      </c>
      <c r="X1822">
        <f t="shared" si="296"/>
        <v>0</v>
      </c>
      <c r="Y1822">
        <f t="shared" si="296"/>
        <v>0</v>
      </c>
      <c r="Z1822">
        <f t="shared" si="296"/>
        <v>0</v>
      </c>
      <c r="AA1822">
        <f t="shared" si="296"/>
        <v>0</v>
      </c>
      <c r="AB1822">
        <f t="shared" si="294"/>
        <v>0</v>
      </c>
      <c r="AC1822">
        <f t="shared" si="294"/>
        <v>6</v>
      </c>
    </row>
    <row r="1823" spans="1:29">
      <c r="A1823">
        <f>Schools!A1823</f>
        <v>136175</v>
      </c>
      <c r="B1823" t="str">
        <f>Schools!B1823</f>
        <v>Dover Christ Church Academy</v>
      </c>
      <c r="C1823" t="str">
        <f>Schools!C1823</f>
        <v>Secondary</v>
      </c>
      <c r="D1823">
        <f>Schools!D1823</f>
        <v>0</v>
      </c>
      <c r="E1823" t="str">
        <f>Schools!E1823</f>
        <v>/provider/23/136175</v>
      </c>
      <c r="F1823" t="str">
        <f>Schools!F1823</f>
        <v>Melbourne Avenue, Whitfield, Dover, Kent, CT16 2EG</v>
      </c>
      <c r="G1823" s="17">
        <f>Schools!G1823</f>
        <v>43221</v>
      </c>
      <c r="H1823">
        <f>Schools!H1823</f>
        <v>2770761</v>
      </c>
      <c r="I1823" t="str">
        <f>Schools!I1823</f>
        <v>2770761.txt</v>
      </c>
      <c r="J1823" t="str">
        <f>Schools!J1823</f>
        <v>https://files.api.ofsted.gov.uk/v1/file/2770761</v>
      </c>
      <c r="K1823" t="str">
        <f>Schools!K1823</f>
        <v>Monitoring visit</v>
      </c>
      <c r="L1823" t="b">
        <f t="shared" si="296"/>
        <v>0</v>
      </c>
      <c r="M1823">
        <f t="shared" si="296"/>
        <v>1</v>
      </c>
      <c r="N1823">
        <f t="shared" si="296"/>
        <v>1</v>
      </c>
      <c r="O1823">
        <f t="shared" si="296"/>
        <v>0</v>
      </c>
      <c r="P1823">
        <f t="shared" si="296"/>
        <v>0</v>
      </c>
      <c r="Q1823">
        <f t="shared" si="296"/>
        <v>0</v>
      </c>
      <c r="R1823">
        <f t="shared" si="296"/>
        <v>0</v>
      </c>
      <c r="S1823">
        <f t="shared" si="296"/>
        <v>0</v>
      </c>
      <c r="T1823">
        <f t="shared" si="296"/>
        <v>0</v>
      </c>
      <c r="U1823">
        <f t="shared" si="296"/>
        <v>0</v>
      </c>
      <c r="V1823">
        <f t="shared" si="296"/>
        <v>0</v>
      </c>
      <c r="W1823">
        <f t="shared" si="296"/>
        <v>0</v>
      </c>
      <c r="X1823">
        <f t="shared" si="296"/>
        <v>0</v>
      </c>
      <c r="Y1823">
        <f t="shared" si="294"/>
        <v>0</v>
      </c>
      <c r="Z1823">
        <f t="shared" si="294"/>
        <v>0</v>
      </c>
      <c r="AA1823">
        <f t="shared" si="294"/>
        <v>0</v>
      </c>
      <c r="AB1823">
        <f t="shared" si="294"/>
        <v>1</v>
      </c>
      <c r="AC1823">
        <f t="shared" si="294"/>
        <v>2</v>
      </c>
    </row>
    <row r="1824" spans="1:29">
      <c r="A1824">
        <f>Schools!A1824</f>
        <v>136177</v>
      </c>
      <c r="B1824" t="str">
        <f>Schools!B1824</f>
        <v>Duke of York's Royal Military School</v>
      </c>
      <c r="C1824" t="str">
        <f>Schools!C1824</f>
        <v>Secondary</v>
      </c>
      <c r="D1824">
        <f>Schools!D1824</f>
        <v>0</v>
      </c>
      <c r="E1824" t="str">
        <f>Schools!E1824</f>
        <v>/provider/23/136177</v>
      </c>
      <c r="F1824" t="str">
        <f>Schools!F1824</f>
        <v>Duke of York's Royal Military School, Dover, Kent, CT15 5EQ</v>
      </c>
      <c r="G1824" s="17">
        <f>Schools!G1824</f>
        <v>43257</v>
      </c>
      <c r="H1824">
        <f>Schools!H1824</f>
        <v>2777585</v>
      </c>
      <c r="I1824" t="str">
        <f>Schools!I1824</f>
        <v>2777585.txt</v>
      </c>
      <c r="J1824" t="str">
        <f>Schools!J1824</f>
        <v>https://files.api.ofsted.gov.uk/v1/file/2777585</v>
      </c>
      <c r="K1824" t="str">
        <f>Schools!K1824</f>
        <v>Short inspection</v>
      </c>
      <c r="L1824" t="b">
        <f t="shared" si="296"/>
        <v>0</v>
      </c>
      <c r="M1824">
        <f t="shared" si="296"/>
        <v>2</v>
      </c>
      <c r="N1824">
        <f t="shared" si="296"/>
        <v>1</v>
      </c>
      <c r="O1824">
        <f t="shared" si="296"/>
        <v>0</v>
      </c>
      <c r="P1824">
        <f t="shared" si="296"/>
        <v>0</v>
      </c>
      <c r="Q1824">
        <f t="shared" si="296"/>
        <v>0</v>
      </c>
      <c r="R1824">
        <f t="shared" si="296"/>
        <v>0</v>
      </c>
      <c r="S1824">
        <f t="shared" si="296"/>
        <v>2</v>
      </c>
      <c r="T1824">
        <f t="shared" si="296"/>
        <v>1</v>
      </c>
      <c r="U1824">
        <f t="shared" si="296"/>
        <v>0</v>
      </c>
      <c r="V1824">
        <f t="shared" si="296"/>
        <v>0</v>
      </c>
      <c r="W1824">
        <f t="shared" si="296"/>
        <v>0</v>
      </c>
      <c r="X1824">
        <f t="shared" si="296"/>
        <v>0</v>
      </c>
      <c r="Y1824">
        <f t="shared" si="294"/>
        <v>0</v>
      </c>
      <c r="Z1824">
        <f t="shared" si="294"/>
        <v>0</v>
      </c>
      <c r="AA1824">
        <f t="shared" si="294"/>
        <v>0</v>
      </c>
      <c r="AB1824">
        <f t="shared" si="294"/>
        <v>0</v>
      </c>
      <c r="AC1824">
        <f t="shared" si="294"/>
        <v>2</v>
      </c>
    </row>
    <row r="1825" spans="1:29">
      <c r="A1825">
        <f>Schools!A1825</f>
        <v>136183</v>
      </c>
      <c r="B1825" t="str">
        <f>Schools!B1825</f>
        <v>Sarum Academy</v>
      </c>
      <c r="C1825" t="str">
        <f>Schools!C1825</f>
        <v>Secondary</v>
      </c>
      <c r="D1825" t="str">
        <f>Schools!D1825</f>
        <v>Good</v>
      </c>
      <c r="E1825" t="str">
        <f>Schools!E1825</f>
        <v>/provider/23/136183</v>
      </c>
      <c r="F1825" t="str">
        <f>Schools!F1825</f>
        <v>Westwood Road, Salisbury, Wiltshire, SP2 9HS</v>
      </c>
      <c r="G1825" s="17">
        <f>Schools!G1825</f>
        <v>43048</v>
      </c>
      <c r="H1825">
        <f>Schools!H1825</f>
        <v>2735825</v>
      </c>
      <c r="I1825" t="str">
        <f>Schools!I1825</f>
        <v>2735825.txt</v>
      </c>
      <c r="J1825" t="str">
        <f>Schools!J1825</f>
        <v>https://files.api.ofsted.gov.uk/v1/file/2735825</v>
      </c>
      <c r="K1825" t="str">
        <f>Schools!K1825</f>
        <v>Full inspection</v>
      </c>
      <c r="L1825" t="b">
        <f t="shared" si="296"/>
        <v>0</v>
      </c>
      <c r="M1825">
        <f t="shared" si="296"/>
        <v>3</v>
      </c>
      <c r="N1825">
        <f t="shared" si="296"/>
        <v>6</v>
      </c>
      <c r="O1825">
        <f t="shared" si="296"/>
        <v>0</v>
      </c>
      <c r="P1825">
        <f t="shared" si="296"/>
        <v>1</v>
      </c>
      <c r="Q1825">
        <f t="shared" si="296"/>
        <v>0</v>
      </c>
      <c r="R1825">
        <f t="shared" si="296"/>
        <v>0</v>
      </c>
      <c r="S1825">
        <f t="shared" si="296"/>
        <v>0</v>
      </c>
      <c r="T1825">
        <f t="shared" si="296"/>
        <v>0</v>
      </c>
      <c r="U1825">
        <f t="shared" si="296"/>
        <v>0</v>
      </c>
      <c r="V1825">
        <f t="shared" si="296"/>
        <v>0</v>
      </c>
      <c r="W1825">
        <f t="shared" si="296"/>
        <v>0</v>
      </c>
      <c r="X1825">
        <f t="shared" si="296"/>
        <v>0</v>
      </c>
      <c r="Y1825">
        <f t="shared" si="294"/>
        <v>0</v>
      </c>
      <c r="Z1825">
        <f t="shared" si="294"/>
        <v>0</v>
      </c>
      <c r="AA1825">
        <f t="shared" si="294"/>
        <v>0</v>
      </c>
      <c r="AB1825">
        <f t="shared" si="294"/>
        <v>0</v>
      </c>
      <c r="AC1825">
        <f t="shared" si="294"/>
        <v>7</v>
      </c>
    </row>
    <row r="1826" spans="1:29">
      <c r="A1826">
        <f>Schools!A1826</f>
        <v>136185</v>
      </c>
      <c r="B1826" t="str">
        <f>Schools!B1826</f>
        <v>Ormiston Bolingbroke Academy</v>
      </c>
      <c r="C1826" t="str">
        <f>Schools!C1826</f>
        <v>Secondary</v>
      </c>
      <c r="D1826" t="str">
        <f>Schools!D1826</f>
        <v>Requires Improvement</v>
      </c>
      <c r="E1826" t="str">
        <f>Schools!E1826</f>
        <v>/provider/23/136185</v>
      </c>
      <c r="F1826" t="str">
        <f>Schools!F1826</f>
        <v>Barnfield Avenue, Murdishaw, Runcorn, Cheshire, WA7 6EP</v>
      </c>
      <c r="G1826" s="17">
        <f>Schools!G1826</f>
        <v>43063</v>
      </c>
      <c r="H1826">
        <f>Schools!H1826</f>
        <v>2738919</v>
      </c>
      <c r="I1826" t="str">
        <f>Schools!I1826</f>
        <v>2738919.txt</v>
      </c>
      <c r="J1826" t="str">
        <f>Schools!J1826</f>
        <v>https://files.api.ofsted.gov.uk/v1/file/2738919</v>
      </c>
      <c r="K1826" t="str">
        <f>Schools!K1826</f>
        <v>Full inspection</v>
      </c>
      <c r="L1826" t="b">
        <f t="shared" si="296"/>
        <v>0</v>
      </c>
      <c r="M1826">
        <f t="shared" si="296"/>
        <v>7</v>
      </c>
      <c r="N1826">
        <f t="shared" si="296"/>
        <v>13</v>
      </c>
      <c r="O1826">
        <f t="shared" si="296"/>
        <v>0</v>
      </c>
      <c r="P1826">
        <f t="shared" si="296"/>
        <v>0</v>
      </c>
      <c r="Q1826">
        <f t="shared" si="296"/>
        <v>0</v>
      </c>
      <c r="R1826">
        <f t="shared" si="296"/>
        <v>0</v>
      </c>
      <c r="S1826">
        <f t="shared" si="296"/>
        <v>0</v>
      </c>
      <c r="T1826">
        <f t="shared" si="296"/>
        <v>1</v>
      </c>
      <c r="U1826">
        <f t="shared" si="296"/>
        <v>0</v>
      </c>
      <c r="V1826">
        <f t="shared" si="296"/>
        <v>0</v>
      </c>
      <c r="W1826">
        <f t="shared" si="296"/>
        <v>0</v>
      </c>
      <c r="X1826">
        <f t="shared" si="296"/>
        <v>0</v>
      </c>
      <c r="Y1826">
        <f t="shared" ref="Y1826:AC1841" si="297">VLOOKUP($A1826,rMentions,COLUMN()-9,FALSE)</f>
        <v>0</v>
      </c>
      <c r="Z1826">
        <f t="shared" si="297"/>
        <v>0</v>
      </c>
      <c r="AA1826">
        <f t="shared" si="297"/>
        <v>0</v>
      </c>
      <c r="AB1826">
        <f t="shared" si="297"/>
        <v>0</v>
      </c>
      <c r="AC1826">
        <f t="shared" si="297"/>
        <v>12</v>
      </c>
    </row>
    <row r="1827" spans="1:29">
      <c r="A1827">
        <f>Schools!A1827</f>
        <v>133651</v>
      </c>
      <c r="B1827" t="str">
        <f>Schools!B1827</f>
        <v>The Old School House</v>
      </c>
      <c r="C1827" t="str">
        <f>Schools!C1827</f>
        <v>Independent School</v>
      </c>
      <c r="D1827" t="str">
        <f>Schools!D1827</f>
        <v>Good</v>
      </c>
      <c r="E1827" t="str">
        <f>Schools!E1827</f>
        <v>/provider/27/133651</v>
      </c>
      <c r="F1827" t="str">
        <f>Schools!F1827</f>
        <v>1 March Road, Friday Bridge, Wisbech, Cambridgeshire, PE14 0HA</v>
      </c>
      <c r="G1827" s="17">
        <f>Schools!G1827</f>
        <v>43027</v>
      </c>
      <c r="H1827">
        <f>Schools!H1827</f>
        <v>2731665</v>
      </c>
      <c r="I1827" t="str">
        <f>Schools!I1827</f>
        <v>2731665.txt</v>
      </c>
      <c r="J1827" t="str">
        <f>Schools!J1827</f>
        <v>https://files.api.ofsted.gov.uk/v1/file/2731665</v>
      </c>
      <c r="K1827" t="str">
        <f>Schools!K1827</f>
        <v>Standard inspection</v>
      </c>
      <c r="L1827" t="b">
        <f t="shared" si="296"/>
        <v>0</v>
      </c>
      <c r="M1827">
        <f t="shared" si="296"/>
        <v>1</v>
      </c>
      <c r="N1827">
        <f t="shared" si="296"/>
        <v>4</v>
      </c>
      <c r="O1827">
        <f t="shared" si="296"/>
        <v>0</v>
      </c>
      <c r="P1827">
        <f t="shared" si="296"/>
        <v>0</v>
      </c>
      <c r="Q1827">
        <f t="shared" si="296"/>
        <v>0</v>
      </c>
      <c r="R1827">
        <f t="shared" si="296"/>
        <v>0</v>
      </c>
      <c r="S1827">
        <f t="shared" si="296"/>
        <v>0</v>
      </c>
      <c r="T1827">
        <f t="shared" si="296"/>
        <v>0</v>
      </c>
      <c r="U1827">
        <f t="shared" si="296"/>
        <v>0</v>
      </c>
      <c r="V1827">
        <f t="shared" si="296"/>
        <v>0</v>
      </c>
      <c r="W1827">
        <f t="shared" si="296"/>
        <v>0</v>
      </c>
      <c r="X1827">
        <f t="shared" si="296"/>
        <v>0</v>
      </c>
      <c r="Y1827">
        <f t="shared" si="297"/>
        <v>0</v>
      </c>
      <c r="Z1827">
        <f t="shared" si="297"/>
        <v>0</v>
      </c>
      <c r="AA1827">
        <f t="shared" si="297"/>
        <v>0</v>
      </c>
      <c r="AB1827">
        <f t="shared" si="297"/>
        <v>1</v>
      </c>
      <c r="AC1827">
        <f t="shared" si="297"/>
        <v>3</v>
      </c>
    </row>
    <row r="1828" spans="1:29">
      <c r="A1828">
        <f>Schools!A1828</f>
        <v>133653</v>
      </c>
      <c r="B1828" t="str">
        <f>Schools!B1828</f>
        <v>St Mary's School and 6th Form College</v>
      </c>
      <c r="C1828" t="str">
        <f>Schools!C1828</f>
        <v>Special School</v>
      </c>
      <c r="D1828" t="str">
        <f>Schools!D1828</f>
        <v>Good</v>
      </c>
      <c r="E1828" t="str">
        <f>Schools!E1828</f>
        <v>/provider/25/133653</v>
      </c>
      <c r="F1828" t="str">
        <f>Schools!F1828</f>
        <v>Wrestwood Road, Bexhill-on-Sea, East Sussex, TN40 2LU</v>
      </c>
      <c r="G1828" s="17">
        <f>Schools!G1828</f>
        <v>43137</v>
      </c>
      <c r="H1828">
        <f>Schools!H1828</f>
        <v>2751851</v>
      </c>
      <c r="I1828" t="str">
        <f>Schools!I1828</f>
        <v>2751851.txt</v>
      </c>
      <c r="J1828" t="str">
        <f>Schools!J1828</f>
        <v>https://files.api.ofsted.gov.uk/v1/file/2751851</v>
      </c>
      <c r="K1828" t="str">
        <f>Schools!K1828</f>
        <v>Full inspection</v>
      </c>
      <c r="L1828" t="b">
        <f t="shared" si="296"/>
        <v>0</v>
      </c>
      <c r="M1828">
        <f t="shared" si="296"/>
        <v>0</v>
      </c>
      <c r="N1828">
        <f t="shared" si="296"/>
        <v>2</v>
      </c>
      <c r="O1828">
        <f t="shared" si="296"/>
        <v>0</v>
      </c>
      <c r="P1828">
        <f t="shared" si="296"/>
        <v>0</v>
      </c>
      <c r="Q1828">
        <f t="shared" si="296"/>
        <v>0</v>
      </c>
      <c r="R1828">
        <f t="shared" si="296"/>
        <v>0</v>
      </c>
      <c r="S1828">
        <f t="shared" si="296"/>
        <v>0</v>
      </c>
      <c r="T1828">
        <f t="shared" si="296"/>
        <v>0</v>
      </c>
      <c r="U1828">
        <f t="shared" si="296"/>
        <v>0</v>
      </c>
      <c r="V1828">
        <f t="shared" si="296"/>
        <v>0</v>
      </c>
      <c r="W1828">
        <f t="shared" si="296"/>
        <v>0</v>
      </c>
      <c r="X1828">
        <f t="shared" si="296"/>
        <v>0</v>
      </c>
      <c r="Y1828">
        <f t="shared" si="297"/>
        <v>0</v>
      </c>
      <c r="Z1828">
        <f t="shared" si="297"/>
        <v>0</v>
      </c>
      <c r="AA1828">
        <f t="shared" si="297"/>
        <v>0</v>
      </c>
      <c r="AB1828">
        <f t="shared" si="297"/>
        <v>0</v>
      </c>
      <c r="AC1828">
        <f t="shared" si="297"/>
        <v>4</v>
      </c>
    </row>
    <row r="1829" spans="1:29">
      <c r="A1829">
        <f>Schools!A1829</f>
        <v>135065</v>
      </c>
      <c r="B1829" t="str">
        <f>Schools!B1829</f>
        <v>South Park Enterprise College (11-19)</v>
      </c>
      <c r="C1829" t="str">
        <f>Schools!C1829</f>
        <v>Independent School</v>
      </c>
      <c r="D1829" t="str">
        <f>Schools!D1829</f>
        <v>Good</v>
      </c>
      <c r="E1829" t="str">
        <f>Schools!E1829</f>
        <v>/provider/27/135065</v>
      </c>
      <c r="F1829" t="str">
        <f>Schools!F1829</f>
        <v>Newdown Court, Newdown Road, South Park Industrial Estate, Scunthorpe, Lincolnshire, DN17 2TX</v>
      </c>
      <c r="G1829" s="17">
        <f>Schools!G1829</f>
        <v>43270</v>
      </c>
      <c r="H1829">
        <f>Schools!H1829</f>
        <v>2780473</v>
      </c>
      <c r="I1829" t="str">
        <f>Schools!I1829</f>
        <v>2780473.txt</v>
      </c>
      <c r="J1829" t="str">
        <f>Schools!J1829</f>
        <v>https://files.api.ofsted.gov.uk/v1/file/2780473</v>
      </c>
      <c r="K1829" t="str">
        <f>Schools!K1829</f>
        <v>Standard inspection</v>
      </c>
      <c r="L1829" t="b">
        <f t="shared" si="296"/>
        <v>0</v>
      </c>
      <c r="M1829">
        <f t="shared" si="296"/>
        <v>3</v>
      </c>
      <c r="N1829">
        <f t="shared" si="296"/>
        <v>3</v>
      </c>
      <c r="O1829">
        <f t="shared" si="296"/>
        <v>0</v>
      </c>
      <c r="P1829">
        <f t="shared" si="296"/>
        <v>0</v>
      </c>
      <c r="Q1829">
        <f t="shared" si="296"/>
        <v>0</v>
      </c>
      <c r="R1829">
        <f t="shared" si="296"/>
        <v>0</v>
      </c>
      <c r="S1829">
        <f t="shared" si="296"/>
        <v>0</v>
      </c>
      <c r="T1829">
        <f t="shared" si="296"/>
        <v>0</v>
      </c>
      <c r="U1829">
        <f t="shared" si="296"/>
        <v>0</v>
      </c>
      <c r="V1829">
        <f t="shared" si="296"/>
        <v>0</v>
      </c>
      <c r="W1829">
        <f t="shared" si="296"/>
        <v>1</v>
      </c>
      <c r="X1829">
        <f t="shared" si="296"/>
        <v>0</v>
      </c>
      <c r="Y1829">
        <f t="shared" si="297"/>
        <v>0</v>
      </c>
      <c r="Z1829">
        <f t="shared" si="297"/>
        <v>0</v>
      </c>
      <c r="AA1829">
        <f t="shared" si="297"/>
        <v>0</v>
      </c>
      <c r="AB1829">
        <f t="shared" si="297"/>
        <v>0</v>
      </c>
      <c r="AC1829">
        <f t="shared" si="297"/>
        <v>5</v>
      </c>
    </row>
    <row r="1830" spans="1:29">
      <c r="A1830">
        <f>Schools!A1830</f>
        <v>135066</v>
      </c>
      <c r="B1830" t="str">
        <f>Schools!B1830</f>
        <v>Acorn Park School</v>
      </c>
      <c r="C1830" t="str">
        <f>Schools!C1830</f>
        <v>Independent School</v>
      </c>
      <c r="D1830" t="str">
        <f>Schools!D1830</f>
        <v>Good</v>
      </c>
      <c r="E1830" t="str">
        <f>Schools!E1830</f>
        <v>/provider/27/135066</v>
      </c>
      <c r="F1830" t="str">
        <f>Schools!F1830</f>
        <v>Andrews Furlong, Mill Road, Banham, Norwich, Norfolk, NR16 2HU</v>
      </c>
      <c r="G1830" s="17">
        <f>Schools!G1830</f>
        <v>43266</v>
      </c>
      <c r="H1830">
        <f>Schools!H1830</f>
        <v>2779905</v>
      </c>
      <c r="I1830" t="str">
        <f>Schools!I1830</f>
        <v>2779905.txt</v>
      </c>
      <c r="J1830" t="str">
        <f>Schools!J1830</f>
        <v>https://files.api.ofsted.gov.uk/v1/file/2779905</v>
      </c>
      <c r="K1830" t="str">
        <f>Schools!K1830</f>
        <v>Standard inspection</v>
      </c>
      <c r="L1830" t="b">
        <f t="shared" si="296"/>
        <v>0</v>
      </c>
      <c r="M1830">
        <f t="shared" si="296"/>
        <v>3</v>
      </c>
      <c r="N1830">
        <f t="shared" si="296"/>
        <v>8</v>
      </c>
      <c r="O1830">
        <f t="shared" si="296"/>
        <v>0</v>
      </c>
      <c r="P1830">
        <f t="shared" si="296"/>
        <v>0</v>
      </c>
      <c r="Q1830">
        <f t="shared" si="296"/>
        <v>0</v>
      </c>
      <c r="R1830">
        <f t="shared" si="296"/>
        <v>0</v>
      </c>
      <c r="S1830">
        <f t="shared" si="296"/>
        <v>0</v>
      </c>
      <c r="T1830">
        <f t="shared" si="296"/>
        <v>0</v>
      </c>
      <c r="U1830">
        <f t="shared" si="296"/>
        <v>0</v>
      </c>
      <c r="V1830">
        <f t="shared" si="296"/>
        <v>0</v>
      </c>
      <c r="W1830">
        <f t="shared" si="296"/>
        <v>0</v>
      </c>
      <c r="X1830">
        <f t="shared" si="296"/>
        <v>0</v>
      </c>
      <c r="Y1830">
        <f t="shared" si="297"/>
        <v>0</v>
      </c>
      <c r="Z1830">
        <f t="shared" si="297"/>
        <v>0</v>
      </c>
      <c r="AA1830">
        <f t="shared" si="297"/>
        <v>0</v>
      </c>
      <c r="AB1830">
        <f t="shared" si="297"/>
        <v>1</v>
      </c>
      <c r="AC1830">
        <f t="shared" si="297"/>
        <v>5</v>
      </c>
    </row>
    <row r="1831" spans="1:29">
      <c r="A1831">
        <f>Schools!A1831</f>
        <v>136194</v>
      </c>
      <c r="B1831" t="str">
        <f>Schools!B1831</f>
        <v>The Priory Ruskin Academy</v>
      </c>
      <c r="C1831" t="str">
        <f>Schools!C1831</f>
        <v>Secondary</v>
      </c>
      <c r="D1831" t="str">
        <f>Schools!D1831</f>
        <v>Outstanding</v>
      </c>
      <c r="E1831" t="str">
        <f>Schools!E1831</f>
        <v>/provider/23/136194</v>
      </c>
      <c r="F1831" t="str">
        <f>Schools!F1831</f>
        <v>Rushcliffe Road, Grantham, Lincolnshire, NG31 8ED</v>
      </c>
      <c r="G1831" s="17">
        <f>Schools!G1831</f>
        <v>43083</v>
      </c>
      <c r="H1831">
        <f>Schools!H1831</f>
        <v>2743091</v>
      </c>
      <c r="I1831" t="str">
        <f>Schools!I1831</f>
        <v>2743091.txt</v>
      </c>
      <c r="J1831" t="str">
        <f>Schools!J1831</f>
        <v>https://files.api.ofsted.gov.uk/v1/file/2743091</v>
      </c>
      <c r="K1831" t="str">
        <f>Schools!K1831</f>
        <v>Full inspection</v>
      </c>
      <c r="L1831" t="b">
        <f t="shared" si="296"/>
        <v>0</v>
      </c>
      <c r="M1831">
        <f t="shared" si="296"/>
        <v>1</v>
      </c>
      <c r="N1831">
        <f t="shared" si="296"/>
        <v>3</v>
      </c>
      <c r="O1831">
        <f t="shared" si="296"/>
        <v>0</v>
      </c>
      <c r="P1831">
        <f t="shared" si="296"/>
        <v>0</v>
      </c>
      <c r="Q1831">
        <f t="shared" si="296"/>
        <v>0</v>
      </c>
      <c r="R1831">
        <f t="shared" si="296"/>
        <v>0</v>
      </c>
      <c r="S1831">
        <f t="shared" si="296"/>
        <v>0</v>
      </c>
      <c r="T1831">
        <f t="shared" si="296"/>
        <v>0</v>
      </c>
      <c r="U1831">
        <f t="shared" si="296"/>
        <v>0</v>
      </c>
      <c r="V1831">
        <f t="shared" si="296"/>
        <v>0</v>
      </c>
      <c r="W1831">
        <f t="shared" si="296"/>
        <v>0</v>
      </c>
      <c r="X1831">
        <f t="shared" si="296"/>
        <v>0</v>
      </c>
      <c r="Y1831">
        <f t="shared" si="297"/>
        <v>0</v>
      </c>
      <c r="Z1831">
        <f t="shared" si="297"/>
        <v>0</v>
      </c>
      <c r="AA1831">
        <f t="shared" si="297"/>
        <v>0</v>
      </c>
      <c r="AB1831">
        <f t="shared" si="297"/>
        <v>0</v>
      </c>
      <c r="AC1831">
        <f t="shared" si="297"/>
        <v>4</v>
      </c>
    </row>
    <row r="1832" spans="1:29">
      <c r="A1832">
        <f>Schools!A1832</f>
        <v>135072</v>
      </c>
      <c r="B1832" t="str">
        <f>Schools!B1832</f>
        <v>Ellern Mede School</v>
      </c>
      <c r="C1832" t="str">
        <f>Schools!C1832</f>
        <v>Independent School</v>
      </c>
      <c r="D1832" t="str">
        <f>Schools!D1832</f>
        <v>Outstanding</v>
      </c>
      <c r="E1832" t="str">
        <f>Schools!E1832</f>
        <v>/provider/27/135072</v>
      </c>
      <c r="F1832" t="str">
        <f>Schools!F1832</f>
        <v>Holcombe Hill, Ridgeway, Mill Hill, London, NW7 4HX</v>
      </c>
      <c r="G1832" s="17">
        <f>Schools!G1832</f>
        <v>43164</v>
      </c>
      <c r="H1832">
        <f>Schools!H1832</f>
        <v>2758539</v>
      </c>
      <c r="I1832" t="str">
        <f>Schools!I1832</f>
        <v>2758539.txt</v>
      </c>
      <c r="J1832" t="str">
        <f>Schools!J1832</f>
        <v>https://files.api.ofsted.gov.uk/v1/file/2758539</v>
      </c>
      <c r="K1832" t="str">
        <f>Schools!K1832</f>
        <v>Standard inspection</v>
      </c>
      <c r="L1832" t="b">
        <f t="shared" ref="L1832:AA1841" si="298">VLOOKUP($A1832,rMentions,COLUMN()-9,FALSE)</f>
        <v>0</v>
      </c>
      <c r="M1832">
        <f t="shared" si="298"/>
        <v>3</v>
      </c>
      <c r="N1832">
        <f t="shared" si="298"/>
        <v>3</v>
      </c>
      <c r="O1832">
        <f t="shared" si="298"/>
        <v>0</v>
      </c>
      <c r="P1832">
        <f t="shared" si="298"/>
        <v>2</v>
      </c>
      <c r="Q1832">
        <f t="shared" si="298"/>
        <v>0</v>
      </c>
      <c r="R1832">
        <f t="shared" si="298"/>
        <v>0</v>
      </c>
      <c r="S1832">
        <f t="shared" si="298"/>
        <v>1</v>
      </c>
      <c r="T1832">
        <f t="shared" si="298"/>
        <v>0</v>
      </c>
      <c r="U1832">
        <f t="shared" si="298"/>
        <v>0</v>
      </c>
      <c r="V1832">
        <f t="shared" si="298"/>
        <v>0</v>
      </c>
      <c r="W1832">
        <f t="shared" si="298"/>
        <v>0</v>
      </c>
      <c r="X1832">
        <f t="shared" si="298"/>
        <v>0</v>
      </c>
      <c r="Y1832">
        <f t="shared" si="298"/>
        <v>0</v>
      </c>
      <c r="Z1832">
        <f t="shared" si="298"/>
        <v>0</v>
      </c>
      <c r="AA1832">
        <f t="shared" si="298"/>
        <v>0</v>
      </c>
      <c r="AB1832">
        <f t="shared" si="297"/>
        <v>0</v>
      </c>
      <c r="AC1832">
        <f t="shared" si="297"/>
        <v>3</v>
      </c>
    </row>
    <row r="1833" spans="1:29">
      <c r="A1833">
        <f>Schools!A1833</f>
        <v>136195</v>
      </c>
      <c r="B1833" t="str">
        <f>Schools!B1833</f>
        <v>Colchester Academy</v>
      </c>
      <c r="C1833" t="str">
        <f>Schools!C1833</f>
        <v>Secondary</v>
      </c>
      <c r="D1833" t="str">
        <f>Schools!D1833</f>
        <v>Good</v>
      </c>
      <c r="E1833" t="str">
        <f>Schools!E1833</f>
        <v>/provider/23/136195</v>
      </c>
      <c r="F1833" t="str">
        <f>Schools!F1833</f>
        <v>Hawthorn Avenue, Colchester, Essex, CO4 3JL</v>
      </c>
      <c r="G1833" s="17">
        <f>Schools!G1833</f>
        <v>43118</v>
      </c>
      <c r="H1833">
        <f>Schools!H1833</f>
        <v>2748813</v>
      </c>
      <c r="I1833" t="str">
        <f>Schools!I1833</f>
        <v>2748813.txt</v>
      </c>
      <c r="J1833" t="str">
        <f>Schools!J1833</f>
        <v>https://files.api.ofsted.gov.uk/v1/file/2748813</v>
      </c>
      <c r="K1833" t="str">
        <f>Schools!K1833</f>
        <v>Full inspection</v>
      </c>
      <c r="L1833" t="b">
        <f t="shared" si="298"/>
        <v>0</v>
      </c>
      <c r="M1833">
        <f t="shared" si="298"/>
        <v>0</v>
      </c>
      <c r="N1833">
        <f t="shared" si="298"/>
        <v>2</v>
      </c>
      <c r="O1833">
        <f t="shared" si="298"/>
        <v>0</v>
      </c>
      <c r="P1833">
        <f t="shared" si="298"/>
        <v>0</v>
      </c>
      <c r="Q1833">
        <f t="shared" si="298"/>
        <v>0</v>
      </c>
      <c r="R1833">
        <f t="shared" si="298"/>
        <v>0</v>
      </c>
      <c r="S1833">
        <f t="shared" si="298"/>
        <v>2</v>
      </c>
      <c r="T1833">
        <f t="shared" si="298"/>
        <v>0</v>
      </c>
      <c r="U1833">
        <f t="shared" si="298"/>
        <v>0</v>
      </c>
      <c r="V1833">
        <f t="shared" si="298"/>
        <v>0</v>
      </c>
      <c r="W1833">
        <f t="shared" si="298"/>
        <v>0</v>
      </c>
      <c r="X1833">
        <f t="shared" si="298"/>
        <v>0</v>
      </c>
      <c r="Y1833">
        <f t="shared" si="297"/>
        <v>0</v>
      </c>
      <c r="Z1833">
        <f t="shared" si="297"/>
        <v>0</v>
      </c>
      <c r="AA1833">
        <f t="shared" si="297"/>
        <v>0</v>
      </c>
      <c r="AB1833">
        <f t="shared" si="297"/>
        <v>1</v>
      </c>
      <c r="AC1833">
        <f t="shared" si="297"/>
        <v>4</v>
      </c>
    </row>
    <row r="1834" spans="1:29">
      <c r="A1834">
        <f>Schools!A1834</f>
        <v>135073</v>
      </c>
      <c r="B1834" t="str">
        <f>Schools!B1834</f>
        <v>Haberdashers' Aske's Hatcham College</v>
      </c>
      <c r="C1834" t="str">
        <f>Schools!C1834</f>
        <v>Other schools</v>
      </c>
      <c r="D1834">
        <f>Schools!D1834</f>
        <v>0</v>
      </c>
      <c r="E1834" t="str">
        <f>Schools!E1834</f>
        <v>/provider/28/135073</v>
      </c>
      <c r="F1834" t="str">
        <f>Schools!F1834</f>
        <v>Pepys Road, New Cross, London, SE14 5SF</v>
      </c>
      <c r="G1834" s="17">
        <f>Schools!G1834</f>
        <v>43049</v>
      </c>
      <c r="H1834">
        <f>Schools!H1834</f>
        <v>2736117</v>
      </c>
      <c r="I1834" t="str">
        <f>Schools!I1834</f>
        <v>2736117.txt</v>
      </c>
      <c r="J1834" t="str">
        <f>Schools!J1834</f>
        <v>https://files.api.ofsted.gov.uk/v1/file/2736117</v>
      </c>
      <c r="K1834" t="str">
        <f>Schools!K1834</f>
        <v>Monitoring visit</v>
      </c>
      <c r="L1834" t="b">
        <f t="shared" si="298"/>
        <v>0</v>
      </c>
      <c r="M1834">
        <f t="shared" si="298"/>
        <v>0</v>
      </c>
      <c r="N1834">
        <f t="shared" si="298"/>
        <v>0</v>
      </c>
      <c r="O1834">
        <f t="shared" si="298"/>
        <v>0</v>
      </c>
      <c r="P1834">
        <f t="shared" si="298"/>
        <v>0</v>
      </c>
      <c r="Q1834">
        <f t="shared" si="298"/>
        <v>0</v>
      </c>
      <c r="R1834">
        <f t="shared" si="298"/>
        <v>0</v>
      </c>
      <c r="S1834">
        <f t="shared" si="298"/>
        <v>0</v>
      </c>
      <c r="T1834">
        <f t="shared" si="298"/>
        <v>0</v>
      </c>
      <c r="U1834">
        <f t="shared" si="298"/>
        <v>0</v>
      </c>
      <c r="V1834">
        <f t="shared" si="298"/>
        <v>0</v>
      </c>
      <c r="W1834">
        <f t="shared" si="298"/>
        <v>0</v>
      </c>
      <c r="X1834">
        <f t="shared" si="298"/>
        <v>0</v>
      </c>
      <c r="Y1834">
        <f t="shared" si="297"/>
        <v>0</v>
      </c>
      <c r="Z1834">
        <f t="shared" si="297"/>
        <v>0</v>
      </c>
      <c r="AA1834">
        <f t="shared" si="297"/>
        <v>0</v>
      </c>
      <c r="AB1834">
        <f t="shared" si="297"/>
        <v>0</v>
      </c>
      <c r="AC1834">
        <f t="shared" si="297"/>
        <v>1</v>
      </c>
    </row>
    <row r="1835" spans="1:29">
      <c r="A1835">
        <f>Schools!A1835</f>
        <v>136198</v>
      </c>
      <c r="B1835" t="str">
        <f>Schools!B1835</f>
        <v>University Academy Keighley</v>
      </c>
      <c r="C1835" t="str">
        <f>Schools!C1835</f>
        <v>Secondary</v>
      </c>
      <c r="D1835" t="str">
        <f>Schools!D1835</f>
        <v>Requires Improvement</v>
      </c>
      <c r="E1835" t="str">
        <f>Schools!E1835</f>
        <v>/provider/23/136198</v>
      </c>
      <c r="F1835" t="str">
        <f>Schools!F1835</f>
        <v>Green Head Road, Utley, Keighley, West Yorkshire, BD20 6EB</v>
      </c>
      <c r="G1835" s="17">
        <f>Schools!G1835</f>
        <v>43045</v>
      </c>
      <c r="H1835">
        <f>Schools!H1835</f>
        <v>2735193</v>
      </c>
      <c r="I1835" t="str">
        <f>Schools!I1835</f>
        <v>2735193.txt</v>
      </c>
      <c r="J1835" t="str">
        <f>Schools!J1835</f>
        <v>https://files.api.ofsted.gov.uk/v1/file/2735193</v>
      </c>
      <c r="K1835" t="str">
        <f>Schools!K1835</f>
        <v>Full inspection</v>
      </c>
      <c r="L1835" t="b">
        <f t="shared" si="298"/>
        <v>0</v>
      </c>
      <c r="M1835">
        <f t="shared" si="298"/>
        <v>5</v>
      </c>
      <c r="N1835">
        <f t="shared" si="298"/>
        <v>6</v>
      </c>
      <c r="O1835">
        <f t="shared" si="298"/>
        <v>0</v>
      </c>
      <c r="P1835">
        <f t="shared" si="298"/>
        <v>1</v>
      </c>
      <c r="Q1835">
        <f t="shared" si="298"/>
        <v>0</v>
      </c>
      <c r="R1835">
        <f t="shared" si="298"/>
        <v>0</v>
      </c>
      <c r="S1835">
        <f t="shared" si="298"/>
        <v>3</v>
      </c>
      <c r="T1835">
        <f t="shared" si="298"/>
        <v>1</v>
      </c>
      <c r="U1835">
        <f t="shared" si="298"/>
        <v>0</v>
      </c>
      <c r="V1835">
        <f t="shared" si="298"/>
        <v>0</v>
      </c>
      <c r="W1835">
        <f t="shared" si="298"/>
        <v>0</v>
      </c>
      <c r="X1835">
        <f t="shared" si="298"/>
        <v>0</v>
      </c>
      <c r="Y1835">
        <f t="shared" si="297"/>
        <v>0</v>
      </c>
      <c r="Z1835">
        <f t="shared" si="297"/>
        <v>0</v>
      </c>
      <c r="AA1835">
        <f t="shared" si="297"/>
        <v>0</v>
      </c>
      <c r="AB1835">
        <f t="shared" si="297"/>
        <v>0</v>
      </c>
      <c r="AC1835">
        <f t="shared" si="297"/>
        <v>10</v>
      </c>
    </row>
    <row r="1836" spans="1:29">
      <c r="A1836">
        <f>Schools!A1836</f>
        <v>136200</v>
      </c>
      <c r="B1836" t="str">
        <f>Schools!B1836</f>
        <v>Dartmouth Academy</v>
      </c>
      <c r="C1836" t="str">
        <f>Schools!C1836</f>
        <v>Other schools</v>
      </c>
      <c r="D1836" t="str">
        <f>Schools!D1836</f>
        <v>Good</v>
      </c>
      <c r="E1836" t="str">
        <f>Schools!E1836</f>
        <v>/provider/28/136200</v>
      </c>
      <c r="F1836" t="str">
        <f>Schools!F1836</f>
        <v>Milton Lane, Dartmouth, Devon, TQ6 9HW</v>
      </c>
      <c r="G1836" s="17">
        <f>Schools!G1836</f>
        <v>43010</v>
      </c>
      <c r="H1836">
        <f>Schools!H1836</f>
        <v>2727825</v>
      </c>
      <c r="I1836" t="str">
        <f>Schools!I1836</f>
        <v>2727825.txt</v>
      </c>
      <c r="J1836" t="str">
        <f>Schools!J1836</f>
        <v>https://files.api.ofsted.gov.uk/v1/file/2727825</v>
      </c>
      <c r="K1836" t="str">
        <f>Schools!K1836</f>
        <v>Full inspection</v>
      </c>
      <c r="L1836" t="b">
        <f t="shared" si="298"/>
        <v>0</v>
      </c>
      <c r="M1836">
        <f t="shared" si="298"/>
        <v>0</v>
      </c>
      <c r="N1836">
        <f t="shared" si="298"/>
        <v>6</v>
      </c>
      <c r="O1836">
        <f t="shared" si="298"/>
        <v>0</v>
      </c>
      <c r="P1836">
        <f t="shared" si="298"/>
        <v>0</v>
      </c>
      <c r="Q1836">
        <f t="shared" si="298"/>
        <v>0</v>
      </c>
      <c r="R1836">
        <f t="shared" si="298"/>
        <v>0</v>
      </c>
      <c r="S1836">
        <f t="shared" si="298"/>
        <v>0</v>
      </c>
      <c r="T1836">
        <f t="shared" si="298"/>
        <v>1</v>
      </c>
      <c r="U1836">
        <f t="shared" si="298"/>
        <v>0</v>
      </c>
      <c r="V1836">
        <f t="shared" si="298"/>
        <v>0</v>
      </c>
      <c r="W1836">
        <f t="shared" si="298"/>
        <v>0</v>
      </c>
      <c r="X1836">
        <f t="shared" si="298"/>
        <v>0</v>
      </c>
      <c r="Y1836">
        <f t="shared" si="297"/>
        <v>0</v>
      </c>
      <c r="Z1836">
        <f t="shared" si="297"/>
        <v>0</v>
      </c>
      <c r="AA1836">
        <f t="shared" si="297"/>
        <v>0</v>
      </c>
      <c r="AB1836">
        <f t="shared" si="297"/>
        <v>1</v>
      </c>
      <c r="AC1836">
        <f t="shared" si="297"/>
        <v>6</v>
      </c>
    </row>
    <row r="1837" spans="1:29">
      <c r="A1837">
        <f>Schools!A1837</f>
        <v>136201</v>
      </c>
      <c r="B1837" t="str">
        <f>Schools!B1837</f>
        <v>Malcolm Arnold Academy</v>
      </c>
      <c r="C1837" t="str">
        <f>Schools!C1837</f>
        <v>Secondary</v>
      </c>
      <c r="D1837" t="str">
        <f>Schools!D1837</f>
        <v>Good</v>
      </c>
      <c r="E1837" t="str">
        <f>Schools!E1837</f>
        <v>/provider/23/136201</v>
      </c>
      <c r="F1837" t="str">
        <f>Schools!F1837</f>
        <v>Trinity Avenue, Northampton, Northamptonshire, NN2 6JW</v>
      </c>
      <c r="G1837" s="17">
        <f>Schools!G1837</f>
        <v>43263</v>
      </c>
      <c r="H1837">
        <f>Schools!H1837</f>
        <v>2778975</v>
      </c>
      <c r="I1837" t="str">
        <f>Schools!I1837</f>
        <v>2778975.txt</v>
      </c>
      <c r="J1837" t="str">
        <f>Schools!J1837</f>
        <v>https://files.api.ofsted.gov.uk/v1/file/2778975</v>
      </c>
      <c r="K1837" t="str">
        <f>Schools!K1837</f>
        <v>Full inspection</v>
      </c>
      <c r="L1837" t="b">
        <f t="shared" si="298"/>
        <v>0</v>
      </c>
      <c r="M1837">
        <f t="shared" si="298"/>
        <v>1</v>
      </c>
      <c r="N1837">
        <f t="shared" si="298"/>
        <v>3</v>
      </c>
      <c r="O1837">
        <f t="shared" si="298"/>
        <v>0</v>
      </c>
      <c r="P1837">
        <f t="shared" si="298"/>
        <v>0</v>
      </c>
      <c r="Q1837">
        <f t="shared" si="298"/>
        <v>0</v>
      </c>
      <c r="R1837">
        <f t="shared" si="298"/>
        <v>0</v>
      </c>
      <c r="S1837">
        <f t="shared" si="298"/>
        <v>1</v>
      </c>
      <c r="T1837">
        <f t="shared" si="298"/>
        <v>0</v>
      </c>
      <c r="U1837">
        <f t="shared" si="298"/>
        <v>0</v>
      </c>
      <c r="V1837">
        <f t="shared" si="298"/>
        <v>0</v>
      </c>
      <c r="W1837">
        <f t="shared" si="298"/>
        <v>0</v>
      </c>
      <c r="X1837">
        <f t="shared" si="298"/>
        <v>0</v>
      </c>
      <c r="Y1837">
        <f t="shared" si="297"/>
        <v>0</v>
      </c>
      <c r="Z1837">
        <f t="shared" si="297"/>
        <v>0</v>
      </c>
      <c r="AA1837">
        <f t="shared" si="297"/>
        <v>0</v>
      </c>
      <c r="AB1837">
        <f t="shared" si="297"/>
        <v>0</v>
      </c>
      <c r="AC1837">
        <f t="shared" si="297"/>
        <v>8</v>
      </c>
    </row>
    <row r="1838" spans="1:29">
      <c r="A1838">
        <f>Schools!A1838</f>
        <v>136202</v>
      </c>
      <c r="B1838" t="str">
        <f>Schools!B1838</f>
        <v>King's Lynn Academy</v>
      </c>
      <c r="C1838" t="str">
        <f>Schools!C1838</f>
        <v>Secondary</v>
      </c>
      <c r="D1838">
        <f>Schools!D1838</f>
        <v>0</v>
      </c>
      <c r="E1838" t="str">
        <f>Schools!E1838</f>
        <v>/provider/23/136202</v>
      </c>
      <c r="F1838" t="str">
        <f>Schools!F1838</f>
        <v>Queen Mary Road, King's Lynn, Norfolk, PE30 4QG</v>
      </c>
      <c r="G1838" s="17">
        <f>Schools!G1838</f>
        <v>43277</v>
      </c>
      <c r="H1838">
        <f>Schools!H1838</f>
        <v>2781725</v>
      </c>
      <c r="I1838" t="str">
        <f>Schools!I1838</f>
        <v>2781725.txt</v>
      </c>
      <c r="J1838" t="str">
        <f>Schools!J1838</f>
        <v>https://files.api.ofsted.gov.uk/v1/file/2781725</v>
      </c>
      <c r="K1838" t="str">
        <f>Schools!K1838</f>
        <v>Monitoring visit</v>
      </c>
      <c r="L1838" t="b">
        <f t="shared" si="298"/>
        <v>0</v>
      </c>
      <c r="M1838">
        <f t="shared" si="298"/>
        <v>0</v>
      </c>
      <c r="N1838">
        <f t="shared" si="298"/>
        <v>4</v>
      </c>
      <c r="O1838">
        <f t="shared" si="298"/>
        <v>1</v>
      </c>
      <c r="P1838">
        <f t="shared" si="298"/>
        <v>0</v>
      </c>
      <c r="Q1838">
        <f t="shared" si="298"/>
        <v>0</v>
      </c>
      <c r="R1838">
        <f t="shared" si="298"/>
        <v>0</v>
      </c>
      <c r="S1838">
        <f t="shared" si="298"/>
        <v>0</v>
      </c>
      <c r="T1838">
        <f t="shared" si="298"/>
        <v>0</v>
      </c>
      <c r="U1838">
        <f t="shared" si="298"/>
        <v>0</v>
      </c>
      <c r="V1838">
        <f t="shared" si="298"/>
        <v>0</v>
      </c>
      <c r="W1838">
        <f t="shared" si="298"/>
        <v>0</v>
      </c>
      <c r="X1838">
        <f t="shared" si="298"/>
        <v>0</v>
      </c>
      <c r="Y1838">
        <f t="shared" si="297"/>
        <v>0</v>
      </c>
      <c r="Z1838">
        <f t="shared" si="297"/>
        <v>0</v>
      </c>
      <c r="AA1838">
        <f t="shared" si="297"/>
        <v>0</v>
      </c>
      <c r="AB1838">
        <f t="shared" si="297"/>
        <v>0</v>
      </c>
      <c r="AC1838">
        <f t="shared" si="297"/>
        <v>4</v>
      </c>
    </row>
    <row r="1839" spans="1:29">
      <c r="A1839">
        <f>Schools!A1839</f>
        <v>136203</v>
      </c>
      <c r="B1839" t="str">
        <f>Schools!B1839</f>
        <v>The Quest Academy</v>
      </c>
      <c r="C1839" t="str">
        <f>Schools!C1839</f>
        <v>Secondary</v>
      </c>
      <c r="D1839">
        <f>Schools!D1839</f>
        <v>0</v>
      </c>
      <c r="E1839" t="str">
        <f>Schools!E1839</f>
        <v>/provider/23/136203</v>
      </c>
      <c r="F1839" t="str">
        <f>Schools!F1839</f>
        <v>Farnborough Avenue, South Croydon, Surrey, CR2 8HD</v>
      </c>
      <c r="G1839" s="17">
        <f>Schools!G1839</f>
        <v>43280</v>
      </c>
      <c r="H1839">
        <f>Schools!H1839</f>
        <v>2782625</v>
      </c>
      <c r="I1839" t="str">
        <f>Schools!I1839</f>
        <v>2782625.txt</v>
      </c>
      <c r="J1839" t="str">
        <f>Schools!J1839</f>
        <v>https://files.api.ofsted.gov.uk/v1/file/2782625</v>
      </c>
      <c r="K1839" t="str">
        <f>Schools!K1839</f>
        <v>Short inspection</v>
      </c>
      <c r="L1839" t="b">
        <f t="shared" si="298"/>
        <v>0</v>
      </c>
      <c r="M1839">
        <f t="shared" si="298"/>
        <v>0</v>
      </c>
      <c r="N1839">
        <f t="shared" si="298"/>
        <v>1</v>
      </c>
      <c r="O1839">
        <f t="shared" si="298"/>
        <v>0</v>
      </c>
      <c r="P1839">
        <f t="shared" si="298"/>
        <v>0</v>
      </c>
      <c r="Q1839">
        <f t="shared" si="298"/>
        <v>0</v>
      </c>
      <c r="R1839">
        <f t="shared" si="298"/>
        <v>0</v>
      </c>
      <c r="S1839">
        <f t="shared" si="298"/>
        <v>2</v>
      </c>
      <c r="T1839">
        <f t="shared" si="298"/>
        <v>0</v>
      </c>
      <c r="U1839">
        <f t="shared" si="298"/>
        <v>0</v>
      </c>
      <c r="V1839">
        <f t="shared" si="298"/>
        <v>0</v>
      </c>
      <c r="W1839">
        <f t="shared" si="298"/>
        <v>0</v>
      </c>
      <c r="X1839">
        <f t="shared" si="298"/>
        <v>0</v>
      </c>
      <c r="Y1839">
        <f t="shared" si="297"/>
        <v>0</v>
      </c>
      <c r="Z1839">
        <f t="shared" si="297"/>
        <v>0</v>
      </c>
      <c r="AA1839">
        <f t="shared" si="297"/>
        <v>0</v>
      </c>
      <c r="AB1839">
        <f t="shared" si="297"/>
        <v>0</v>
      </c>
      <c r="AC1839">
        <f t="shared" si="297"/>
        <v>4</v>
      </c>
    </row>
    <row r="1840" spans="1:29">
      <c r="A1840">
        <f>Schools!A1840</f>
        <v>136208</v>
      </c>
      <c r="B1840" t="str">
        <f>Schools!B1840</f>
        <v>Richmond Park Academy</v>
      </c>
      <c r="C1840" t="str">
        <f>Schools!C1840</f>
        <v>Secondary</v>
      </c>
      <c r="D1840" t="str">
        <f>Schools!D1840</f>
        <v>Good</v>
      </c>
      <c r="E1840" t="str">
        <f>Schools!E1840</f>
        <v>/provider/23/136208</v>
      </c>
      <c r="F1840" t="str">
        <f>Schools!F1840</f>
        <v>Park Avenue, London, SW14 8RG</v>
      </c>
      <c r="G1840" s="17">
        <f>Schools!G1840</f>
        <v>43109</v>
      </c>
      <c r="H1840">
        <f>Schools!H1840</f>
        <v>2747379</v>
      </c>
      <c r="I1840" t="str">
        <f>Schools!I1840</f>
        <v>2747379.txt</v>
      </c>
      <c r="J1840" t="str">
        <f>Schools!J1840</f>
        <v>https://files.api.ofsted.gov.uk/v1/file/2747379</v>
      </c>
      <c r="K1840" t="str">
        <f>Schools!K1840</f>
        <v>Full inspection</v>
      </c>
      <c r="L1840" t="b">
        <f t="shared" si="298"/>
        <v>0</v>
      </c>
      <c r="M1840">
        <f t="shared" si="298"/>
        <v>1</v>
      </c>
      <c r="N1840">
        <f t="shared" si="298"/>
        <v>3</v>
      </c>
      <c r="O1840">
        <f t="shared" si="298"/>
        <v>0</v>
      </c>
      <c r="P1840">
        <f t="shared" si="298"/>
        <v>0</v>
      </c>
      <c r="Q1840">
        <f t="shared" si="298"/>
        <v>0</v>
      </c>
      <c r="R1840">
        <f t="shared" si="298"/>
        <v>0</v>
      </c>
      <c r="S1840">
        <f t="shared" si="298"/>
        <v>0</v>
      </c>
      <c r="T1840">
        <f t="shared" si="298"/>
        <v>0</v>
      </c>
      <c r="U1840">
        <f t="shared" si="298"/>
        <v>0</v>
      </c>
      <c r="V1840">
        <f t="shared" si="298"/>
        <v>0</v>
      </c>
      <c r="W1840">
        <f t="shared" si="298"/>
        <v>0</v>
      </c>
      <c r="X1840">
        <f t="shared" si="298"/>
        <v>0</v>
      </c>
      <c r="Y1840">
        <f t="shared" si="297"/>
        <v>1</v>
      </c>
      <c r="Z1840">
        <f t="shared" si="297"/>
        <v>1</v>
      </c>
      <c r="AA1840">
        <f t="shared" si="297"/>
        <v>0</v>
      </c>
      <c r="AB1840">
        <f t="shared" si="297"/>
        <v>0</v>
      </c>
      <c r="AC1840">
        <f t="shared" si="297"/>
        <v>3</v>
      </c>
    </row>
    <row r="1841" spans="1:29">
      <c r="A1841">
        <f>Schools!A1841</f>
        <v>136210</v>
      </c>
      <c r="B1841" t="str">
        <f>Schools!B1841</f>
        <v>Fitrah Sips</v>
      </c>
      <c r="C1841" t="str">
        <f>Schools!C1841</f>
        <v>Independent School</v>
      </c>
      <c r="D1841" t="str">
        <f>Schools!D1841</f>
        <v>Requires Improvement</v>
      </c>
      <c r="E1841" t="str">
        <f>Schools!E1841</f>
        <v>/provider/27/136210</v>
      </c>
      <c r="F1841" t="str">
        <f>Schools!F1841</f>
        <v>55 Northumberland Road, Southampton, Hampshire, SO14 0EJ</v>
      </c>
      <c r="G1841" s="17">
        <f>Schools!G1841</f>
        <v>43069</v>
      </c>
      <c r="H1841">
        <f>Schools!H1841</f>
        <v>2740145</v>
      </c>
      <c r="I1841" t="str">
        <f>Schools!I1841</f>
        <v>2740145.txt</v>
      </c>
      <c r="J1841" t="str">
        <f>Schools!J1841</f>
        <v>https://files.api.ofsted.gov.uk/v1/file/2740145</v>
      </c>
      <c r="K1841" t="str">
        <f>Schools!K1841</f>
        <v>Standard inspection</v>
      </c>
      <c r="L1841" t="b">
        <f t="shared" si="298"/>
        <v>0</v>
      </c>
      <c r="M1841">
        <f t="shared" si="298"/>
        <v>4</v>
      </c>
      <c r="N1841">
        <f t="shared" si="298"/>
        <v>12</v>
      </c>
      <c r="O1841">
        <f t="shared" si="298"/>
        <v>0</v>
      </c>
      <c r="P1841">
        <f t="shared" si="298"/>
        <v>0</v>
      </c>
      <c r="Q1841">
        <f t="shared" si="298"/>
        <v>0</v>
      </c>
      <c r="R1841">
        <f t="shared" si="298"/>
        <v>0</v>
      </c>
      <c r="S1841">
        <f t="shared" si="298"/>
        <v>1</v>
      </c>
      <c r="T1841">
        <f t="shared" si="298"/>
        <v>0</v>
      </c>
      <c r="U1841">
        <f t="shared" si="298"/>
        <v>0</v>
      </c>
      <c r="V1841">
        <f t="shared" si="298"/>
        <v>0</v>
      </c>
      <c r="W1841">
        <f t="shared" si="298"/>
        <v>0</v>
      </c>
      <c r="X1841">
        <f t="shared" si="298"/>
        <v>0</v>
      </c>
      <c r="Y1841">
        <f t="shared" si="297"/>
        <v>0</v>
      </c>
      <c r="Z1841">
        <f t="shared" si="297"/>
        <v>0</v>
      </c>
      <c r="AA1841">
        <f t="shared" si="297"/>
        <v>0</v>
      </c>
      <c r="AB1841">
        <f t="shared" si="297"/>
        <v>0</v>
      </c>
      <c r="AC1841">
        <f t="shared" si="297"/>
        <v>1</v>
      </c>
    </row>
    <row r="1842" spans="1:29">
      <c r="A1842">
        <f>Schools!A1842</f>
        <v>136217</v>
      </c>
      <c r="B1842" t="str">
        <f>Schools!B1842</f>
        <v>Skegness Academy</v>
      </c>
      <c r="C1842" t="str">
        <f>Schools!C1842</f>
        <v>Secondary</v>
      </c>
      <c r="D1842">
        <f>Schools!D1842</f>
        <v>0</v>
      </c>
      <c r="E1842" t="str">
        <f>Schools!E1842</f>
        <v>/provider/23/136217</v>
      </c>
      <c r="F1842" t="str">
        <f>Schools!F1842</f>
        <v>Burgh Road, Skegness, Lincolnshire, PE25 2QH</v>
      </c>
      <c r="G1842" s="17">
        <f>Schools!G1842</f>
        <v>43230</v>
      </c>
      <c r="H1842">
        <f>Schools!H1842</f>
        <v>2772441</v>
      </c>
      <c r="I1842" t="str">
        <f>Schools!I1842</f>
        <v>2772441.txt</v>
      </c>
      <c r="J1842" t="str">
        <f>Schools!J1842</f>
        <v>https://files.api.ofsted.gov.uk/v1/file/2772441</v>
      </c>
      <c r="K1842" t="str">
        <f>Schools!K1842</f>
        <v>Monitoring visit</v>
      </c>
      <c r="L1842" t="b">
        <f t="shared" ref="L1842:AA1851" si="299">VLOOKUP($A1842,rMentions,COLUMN()-9,FALSE)</f>
        <v>0</v>
      </c>
      <c r="M1842">
        <f t="shared" si="299"/>
        <v>0</v>
      </c>
      <c r="N1842">
        <f t="shared" si="299"/>
        <v>1</v>
      </c>
      <c r="O1842">
        <f t="shared" si="299"/>
        <v>0</v>
      </c>
      <c r="P1842">
        <f t="shared" si="299"/>
        <v>0</v>
      </c>
      <c r="Q1842">
        <f t="shared" si="299"/>
        <v>0</v>
      </c>
      <c r="R1842">
        <f t="shared" si="299"/>
        <v>0</v>
      </c>
      <c r="S1842">
        <f t="shared" si="299"/>
        <v>1</v>
      </c>
      <c r="T1842">
        <f t="shared" si="299"/>
        <v>0</v>
      </c>
      <c r="U1842">
        <f t="shared" si="299"/>
        <v>0</v>
      </c>
      <c r="V1842">
        <f t="shared" si="299"/>
        <v>0</v>
      </c>
      <c r="W1842">
        <f t="shared" si="299"/>
        <v>0</v>
      </c>
      <c r="X1842">
        <f t="shared" si="299"/>
        <v>0</v>
      </c>
      <c r="Y1842">
        <f t="shared" si="299"/>
        <v>0</v>
      </c>
      <c r="Z1842">
        <f t="shared" si="299"/>
        <v>0</v>
      </c>
      <c r="AA1842">
        <f t="shared" si="299"/>
        <v>0</v>
      </c>
      <c r="AB1842">
        <f t="shared" ref="Y1842:AC1857" si="300">VLOOKUP($A1842,rMentions,COLUMN()-9,FALSE)</f>
        <v>0</v>
      </c>
      <c r="AC1842">
        <f t="shared" si="300"/>
        <v>2</v>
      </c>
    </row>
    <row r="1843" spans="1:29">
      <c r="A1843">
        <f>Schools!A1843</f>
        <v>135105</v>
      </c>
      <c r="B1843" t="str">
        <f>Schools!B1843</f>
        <v>Hillcrest Jubilee School</v>
      </c>
      <c r="C1843" t="str">
        <f>Schools!C1843</f>
        <v>Independent School</v>
      </c>
      <c r="D1843" t="str">
        <f>Schools!D1843</f>
        <v>Outstanding</v>
      </c>
      <c r="E1843" t="str">
        <f>Schools!E1843</f>
        <v>/provider/27/135105</v>
      </c>
      <c r="F1843" t="str">
        <f>Schools!F1843</f>
        <v>84-86 Jubilee Road, Waterlooville, Hampshire, PO7 7RE</v>
      </c>
      <c r="G1843" s="17">
        <f>Schools!G1843</f>
        <v>43052</v>
      </c>
      <c r="H1843">
        <f>Schools!H1843</f>
        <v>2736557</v>
      </c>
      <c r="I1843" t="str">
        <f>Schools!I1843</f>
        <v>2736557.txt</v>
      </c>
      <c r="J1843" t="str">
        <f>Schools!J1843</f>
        <v>https://files.api.ofsted.gov.uk/v1/file/2736557</v>
      </c>
      <c r="K1843" t="str">
        <f>Schools!K1843</f>
        <v>Standard inspection</v>
      </c>
      <c r="L1843" t="b">
        <f t="shared" si="299"/>
        <v>0</v>
      </c>
      <c r="M1843">
        <f t="shared" si="299"/>
        <v>1</v>
      </c>
      <c r="N1843">
        <f t="shared" si="299"/>
        <v>1</v>
      </c>
      <c r="O1843">
        <f t="shared" si="299"/>
        <v>0</v>
      </c>
      <c r="P1843">
        <f t="shared" si="299"/>
        <v>0</v>
      </c>
      <c r="Q1843">
        <f t="shared" si="299"/>
        <v>0</v>
      </c>
      <c r="R1843">
        <f t="shared" si="299"/>
        <v>0</v>
      </c>
      <c r="S1843">
        <f t="shared" si="299"/>
        <v>0</v>
      </c>
      <c r="T1843">
        <f t="shared" si="299"/>
        <v>0</v>
      </c>
      <c r="U1843">
        <f t="shared" si="299"/>
        <v>0</v>
      </c>
      <c r="V1843">
        <f t="shared" si="299"/>
        <v>0</v>
      </c>
      <c r="W1843">
        <f t="shared" si="299"/>
        <v>0</v>
      </c>
      <c r="X1843">
        <f t="shared" si="299"/>
        <v>0</v>
      </c>
      <c r="Y1843">
        <f t="shared" si="300"/>
        <v>0</v>
      </c>
      <c r="Z1843">
        <f t="shared" si="300"/>
        <v>0</v>
      </c>
      <c r="AA1843">
        <f t="shared" si="300"/>
        <v>0</v>
      </c>
      <c r="AB1843">
        <f t="shared" si="300"/>
        <v>0</v>
      </c>
      <c r="AC1843">
        <f t="shared" si="300"/>
        <v>0</v>
      </c>
    </row>
    <row r="1844" spans="1:29">
      <c r="A1844">
        <f>Schools!A1844</f>
        <v>136227</v>
      </c>
      <c r="B1844" t="str">
        <f>Schools!B1844</f>
        <v>On Track Education Centre Northants</v>
      </c>
      <c r="C1844" t="str">
        <f>Schools!C1844</f>
        <v>Independent School</v>
      </c>
      <c r="D1844" t="str">
        <f>Schools!D1844</f>
        <v>Good</v>
      </c>
      <c r="E1844" t="str">
        <f>Schools!E1844</f>
        <v>/provider/27/136227</v>
      </c>
      <c r="F1844" t="str">
        <f>Schools!F1844</f>
        <v>unit 6, Quarry Park Close, Moulton Park, Northampton, Northamptonshire, NN3 6QB</v>
      </c>
      <c r="G1844" s="17">
        <f>Schools!G1844</f>
        <v>43076</v>
      </c>
      <c r="H1844">
        <f>Schools!H1844</f>
        <v>2741753</v>
      </c>
      <c r="I1844" t="str">
        <f>Schools!I1844</f>
        <v>2741753.txt</v>
      </c>
      <c r="J1844" t="str">
        <f>Schools!J1844</f>
        <v>https://files.api.ofsted.gov.uk/v1/file/2741753</v>
      </c>
      <c r="K1844" t="str">
        <f>Schools!K1844</f>
        <v>Standard inspection</v>
      </c>
      <c r="L1844" t="b">
        <f t="shared" si="299"/>
        <v>0</v>
      </c>
      <c r="M1844">
        <f t="shared" si="299"/>
        <v>2</v>
      </c>
      <c r="N1844">
        <f t="shared" si="299"/>
        <v>3</v>
      </c>
      <c r="O1844">
        <f t="shared" si="299"/>
        <v>1</v>
      </c>
      <c r="P1844">
        <f t="shared" si="299"/>
        <v>0</v>
      </c>
      <c r="Q1844">
        <f t="shared" si="299"/>
        <v>0</v>
      </c>
      <c r="R1844">
        <f t="shared" si="299"/>
        <v>0</v>
      </c>
      <c r="S1844">
        <f t="shared" si="299"/>
        <v>0</v>
      </c>
      <c r="T1844">
        <f t="shared" si="299"/>
        <v>0</v>
      </c>
      <c r="U1844">
        <f t="shared" si="299"/>
        <v>0</v>
      </c>
      <c r="V1844">
        <f t="shared" si="299"/>
        <v>0</v>
      </c>
      <c r="W1844">
        <f t="shared" si="299"/>
        <v>0</v>
      </c>
      <c r="X1844">
        <f t="shared" si="299"/>
        <v>0</v>
      </c>
      <c r="Y1844">
        <f t="shared" si="300"/>
        <v>0</v>
      </c>
      <c r="Z1844">
        <f t="shared" si="300"/>
        <v>0</v>
      </c>
      <c r="AA1844">
        <f t="shared" si="300"/>
        <v>0</v>
      </c>
      <c r="AB1844">
        <f t="shared" si="300"/>
        <v>3</v>
      </c>
      <c r="AC1844">
        <f t="shared" si="300"/>
        <v>3</v>
      </c>
    </row>
    <row r="1845" spans="1:29">
      <c r="A1845">
        <f>Schools!A1845</f>
        <v>136228</v>
      </c>
      <c r="B1845" t="str">
        <f>Schools!B1845</f>
        <v>TLC The Learning Centre</v>
      </c>
      <c r="C1845" t="str">
        <f>Schools!C1845</f>
        <v>Independent School</v>
      </c>
      <c r="D1845" t="str">
        <f>Schools!D1845</f>
        <v>Good</v>
      </c>
      <c r="E1845" t="str">
        <f>Schools!E1845</f>
        <v>/provider/27/136228</v>
      </c>
      <c r="F1845" t="str">
        <f>Schools!F1845</f>
        <v>59 Queensway, Petts Wood, Orpington, Kent, BR5 1EB</v>
      </c>
      <c r="G1845" s="17">
        <f>Schools!G1845</f>
        <v>43280</v>
      </c>
      <c r="H1845">
        <f>Schools!H1845</f>
        <v>2782653</v>
      </c>
      <c r="I1845" t="str">
        <f>Schools!I1845</f>
        <v>2782653.txt</v>
      </c>
      <c r="J1845" t="str">
        <f>Schools!J1845</f>
        <v>https://files.api.ofsted.gov.uk/v1/file/2782653</v>
      </c>
      <c r="K1845" t="str">
        <f>Schools!K1845</f>
        <v>Standard inspection</v>
      </c>
      <c r="L1845" t="b">
        <f t="shared" si="299"/>
        <v>0</v>
      </c>
      <c r="M1845">
        <f t="shared" si="299"/>
        <v>1</v>
      </c>
      <c r="N1845">
        <f t="shared" si="299"/>
        <v>1</v>
      </c>
      <c r="O1845">
        <f t="shared" si="299"/>
        <v>0</v>
      </c>
      <c r="P1845">
        <f t="shared" si="299"/>
        <v>2</v>
      </c>
      <c r="Q1845">
        <f t="shared" si="299"/>
        <v>0</v>
      </c>
      <c r="R1845">
        <f t="shared" si="299"/>
        <v>0</v>
      </c>
      <c r="S1845">
        <f t="shared" si="299"/>
        <v>1</v>
      </c>
      <c r="T1845">
        <f t="shared" si="299"/>
        <v>0</v>
      </c>
      <c r="U1845">
        <f t="shared" si="299"/>
        <v>0</v>
      </c>
      <c r="V1845">
        <f t="shared" si="299"/>
        <v>0</v>
      </c>
      <c r="W1845">
        <f t="shared" si="299"/>
        <v>0</v>
      </c>
      <c r="X1845">
        <f t="shared" si="299"/>
        <v>0</v>
      </c>
      <c r="Y1845">
        <f t="shared" si="300"/>
        <v>0</v>
      </c>
      <c r="Z1845">
        <f t="shared" si="300"/>
        <v>0</v>
      </c>
      <c r="AA1845">
        <f t="shared" si="300"/>
        <v>0</v>
      </c>
      <c r="AB1845">
        <f t="shared" si="300"/>
        <v>0</v>
      </c>
      <c r="AC1845">
        <f t="shared" si="300"/>
        <v>1</v>
      </c>
    </row>
    <row r="1846" spans="1:29">
      <c r="A1846">
        <f>Schools!A1846</f>
        <v>136230</v>
      </c>
      <c r="B1846" t="str">
        <f>Schools!B1846</f>
        <v>Willow House</v>
      </c>
      <c r="C1846" t="str">
        <f>Schools!C1846</f>
        <v>Independent School</v>
      </c>
      <c r="D1846" t="str">
        <f>Schools!D1846</f>
        <v>Good</v>
      </c>
      <c r="E1846" t="str">
        <f>Schools!E1846</f>
        <v>/provider/27/136230</v>
      </c>
      <c r="F1846" t="str">
        <f>Schools!F1846</f>
        <v>Halliwell Homes Education Centre, 120 Stanley Road, Cheadle, Stockport, Greater Manchester, SK8 6RF</v>
      </c>
      <c r="G1846" s="17">
        <f>Schools!G1846</f>
        <v>43053</v>
      </c>
      <c r="H1846">
        <f>Schools!H1846</f>
        <v>2736711</v>
      </c>
      <c r="I1846" t="str">
        <f>Schools!I1846</f>
        <v>2736711.txt</v>
      </c>
      <c r="J1846" t="str">
        <f>Schools!J1846</f>
        <v>https://files.api.ofsted.gov.uk/v1/file/2736711</v>
      </c>
      <c r="K1846" t="str">
        <f>Schools!K1846</f>
        <v>Standard inspection</v>
      </c>
      <c r="L1846" t="b">
        <f t="shared" si="299"/>
        <v>0</v>
      </c>
      <c r="M1846">
        <f t="shared" si="299"/>
        <v>5</v>
      </c>
      <c r="N1846">
        <f t="shared" si="299"/>
        <v>6</v>
      </c>
      <c r="O1846">
        <f t="shared" si="299"/>
        <v>2</v>
      </c>
      <c r="P1846">
        <f t="shared" si="299"/>
        <v>0</v>
      </c>
      <c r="Q1846">
        <f t="shared" si="299"/>
        <v>0</v>
      </c>
      <c r="R1846">
        <f t="shared" si="299"/>
        <v>0</v>
      </c>
      <c r="S1846">
        <f t="shared" si="299"/>
        <v>0</v>
      </c>
      <c r="T1846">
        <f t="shared" si="299"/>
        <v>0</v>
      </c>
      <c r="U1846">
        <f t="shared" si="299"/>
        <v>0</v>
      </c>
      <c r="V1846">
        <f t="shared" si="299"/>
        <v>0</v>
      </c>
      <c r="W1846">
        <f t="shared" si="299"/>
        <v>0</v>
      </c>
      <c r="X1846">
        <f t="shared" si="299"/>
        <v>0</v>
      </c>
      <c r="Y1846">
        <f t="shared" si="300"/>
        <v>0</v>
      </c>
      <c r="Z1846">
        <f t="shared" si="300"/>
        <v>0</v>
      </c>
      <c r="AA1846">
        <f t="shared" si="300"/>
        <v>1</v>
      </c>
      <c r="AB1846">
        <f t="shared" si="300"/>
        <v>1</v>
      </c>
      <c r="AC1846">
        <f t="shared" si="300"/>
        <v>5</v>
      </c>
    </row>
    <row r="1847" spans="1:29">
      <c r="A1847">
        <f>Schools!A1847</f>
        <v>136233</v>
      </c>
      <c r="B1847" t="str">
        <f>Schools!B1847</f>
        <v>Sacrewell Lodge School</v>
      </c>
      <c r="C1847" t="str">
        <f>Schools!C1847</f>
        <v>Independent School</v>
      </c>
      <c r="D1847" t="str">
        <f>Schools!D1847</f>
        <v>Requires Improvement</v>
      </c>
      <c r="E1847" t="str">
        <f>Schools!E1847</f>
        <v>/provider/27/136233</v>
      </c>
      <c r="F1847" t="str">
        <f>Schools!F1847</f>
        <v>Great North Road, Thornhaugh, Peterborough, Cambridgeshire, PE8 6HJ</v>
      </c>
      <c r="G1847" s="17">
        <f>Schools!G1847</f>
        <v>43172</v>
      </c>
      <c r="H1847">
        <f>Schools!H1847</f>
        <v>2760465</v>
      </c>
      <c r="I1847" t="str">
        <f>Schools!I1847</f>
        <v>2760465.txt</v>
      </c>
      <c r="J1847" t="str">
        <f>Schools!J1847</f>
        <v>https://files.api.ofsted.gov.uk/v1/file/2760465</v>
      </c>
      <c r="K1847" t="str">
        <f>Schools!K1847</f>
        <v>Standard inspection</v>
      </c>
      <c r="L1847" t="b">
        <f t="shared" si="299"/>
        <v>0</v>
      </c>
      <c r="M1847">
        <f t="shared" si="299"/>
        <v>0</v>
      </c>
      <c r="N1847">
        <f t="shared" si="299"/>
        <v>0</v>
      </c>
      <c r="O1847">
        <f t="shared" si="299"/>
        <v>0</v>
      </c>
      <c r="P1847">
        <f t="shared" si="299"/>
        <v>0</v>
      </c>
      <c r="Q1847">
        <f t="shared" si="299"/>
        <v>0</v>
      </c>
      <c r="R1847">
        <f t="shared" si="299"/>
        <v>0</v>
      </c>
      <c r="S1847">
        <f t="shared" si="299"/>
        <v>0</v>
      </c>
      <c r="T1847">
        <f t="shared" si="299"/>
        <v>0</v>
      </c>
      <c r="U1847">
        <f t="shared" si="299"/>
        <v>0</v>
      </c>
      <c r="V1847">
        <f t="shared" si="299"/>
        <v>0</v>
      </c>
      <c r="W1847">
        <f t="shared" si="299"/>
        <v>0</v>
      </c>
      <c r="X1847">
        <f t="shared" si="299"/>
        <v>0</v>
      </c>
      <c r="Y1847">
        <f t="shared" si="300"/>
        <v>0</v>
      </c>
      <c r="Z1847">
        <f t="shared" si="300"/>
        <v>0</v>
      </c>
      <c r="AA1847">
        <f t="shared" si="300"/>
        <v>0</v>
      </c>
      <c r="AB1847">
        <f t="shared" si="300"/>
        <v>0</v>
      </c>
      <c r="AC1847">
        <f t="shared" si="300"/>
        <v>0</v>
      </c>
    </row>
    <row r="1848" spans="1:29">
      <c r="A1848">
        <f>Schools!A1848</f>
        <v>135111</v>
      </c>
      <c r="B1848" t="str">
        <f>Schools!B1848</f>
        <v>My Choice School-Ocean Pearl</v>
      </c>
      <c r="C1848" t="str">
        <f>Schools!C1848</f>
        <v>Independent School</v>
      </c>
      <c r="D1848" t="str">
        <f>Schools!D1848</f>
        <v>Good</v>
      </c>
      <c r="E1848" t="str">
        <f>Schools!E1848</f>
        <v>/provider/27/135111</v>
      </c>
      <c r="F1848" t="str">
        <f>Schools!F1848</f>
        <v>2 Yeomans Nursery, Warningcamp, Arundel, BN18 9QY</v>
      </c>
      <c r="G1848" s="17">
        <f>Schools!G1848</f>
        <v>43020</v>
      </c>
      <c r="H1848">
        <f>Schools!H1848</f>
        <v>2730209</v>
      </c>
      <c r="I1848" t="str">
        <f>Schools!I1848</f>
        <v>2730209.txt</v>
      </c>
      <c r="J1848" t="str">
        <f>Schools!J1848</f>
        <v>https://files.api.ofsted.gov.uk/v1/file/2730209</v>
      </c>
      <c r="K1848" t="str">
        <f>Schools!K1848</f>
        <v>Standard inspection</v>
      </c>
      <c r="L1848" t="b">
        <f t="shared" si="299"/>
        <v>0</v>
      </c>
      <c r="M1848">
        <f t="shared" si="299"/>
        <v>0</v>
      </c>
      <c r="N1848">
        <f t="shared" si="299"/>
        <v>4</v>
      </c>
      <c r="O1848">
        <f t="shared" si="299"/>
        <v>0</v>
      </c>
      <c r="P1848">
        <f t="shared" si="299"/>
        <v>0</v>
      </c>
      <c r="Q1848">
        <f t="shared" si="299"/>
        <v>0</v>
      </c>
      <c r="R1848">
        <f t="shared" si="299"/>
        <v>0</v>
      </c>
      <c r="S1848">
        <f t="shared" si="299"/>
        <v>0</v>
      </c>
      <c r="T1848">
        <f t="shared" si="299"/>
        <v>0</v>
      </c>
      <c r="U1848">
        <f t="shared" si="299"/>
        <v>0</v>
      </c>
      <c r="V1848">
        <f t="shared" si="299"/>
        <v>0</v>
      </c>
      <c r="W1848">
        <f t="shared" si="299"/>
        <v>0</v>
      </c>
      <c r="X1848">
        <f t="shared" si="299"/>
        <v>0</v>
      </c>
      <c r="Y1848">
        <f t="shared" si="300"/>
        <v>0</v>
      </c>
      <c r="Z1848">
        <f t="shared" si="300"/>
        <v>0</v>
      </c>
      <c r="AA1848">
        <f t="shared" si="300"/>
        <v>0</v>
      </c>
      <c r="AB1848">
        <f t="shared" si="300"/>
        <v>0</v>
      </c>
      <c r="AC1848">
        <f t="shared" si="300"/>
        <v>4</v>
      </c>
    </row>
    <row r="1849" spans="1:29">
      <c r="A1849">
        <f>Schools!A1849</f>
        <v>136236</v>
      </c>
      <c r="B1849" t="str">
        <f>Schools!B1849</f>
        <v>Begdale House School</v>
      </c>
      <c r="C1849" t="str">
        <f>Schools!C1849</f>
        <v>Independent School</v>
      </c>
      <c r="D1849" t="str">
        <f>Schools!D1849</f>
        <v>Requires Improvement</v>
      </c>
      <c r="E1849" t="str">
        <f>Schools!E1849</f>
        <v>/provider/27/136236</v>
      </c>
      <c r="F1849" t="str">
        <f>Schools!F1849</f>
        <v>Begdale Road, Elm, Wisbech, Cambridgeshire, PE14 0AZ</v>
      </c>
      <c r="G1849" s="17">
        <f>Schools!G1849</f>
        <v>43049</v>
      </c>
      <c r="H1849">
        <f>Schools!H1849</f>
        <v>2736097</v>
      </c>
      <c r="I1849" t="str">
        <f>Schools!I1849</f>
        <v>2736097.txt</v>
      </c>
      <c r="J1849" t="str">
        <f>Schools!J1849</f>
        <v>https://files.api.ofsted.gov.uk/v1/file/2736097</v>
      </c>
      <c r="K1849" t="str">
        <f>Schools!K1849</f>
        <v>Standard inspection</v>
      </c>
      <c r="L1849" t="b">
        <f t="shared" si="299"/>
        <v>0</v>
      </c>
      <c r="M1849">
        <f t="shared" si="299"/>
        <v>3</v>
      </c>
      <c r="N1849">
        <f t="shared" si="299"/>
        <v>2</v>
      </c>
      <c r="O1849">
        <f t="shared" si="299"/>
        <v>0</v>
      </c>
      <c r="P1849">
        <f t="shared" si="299"/>
        <v>0</v>
      </c>
      <c r="Q1849">
        <f t="shared" si="299"/>
        <v>0</v>
      </c>
      <c r="R1849">
        <f t="shared" si="299"/>
        <v>0</v>
      </c>
      <c r="S1849">
        <f t="shared" si="299"/>
        <v>1</v>
      </c>
      <c r="T1849">
        <f t="shared" si="299"/>
        <v>0</v>
      </c>
      <c r="U1849">
        <f t="shared" si="299"/>
        <v>0</v>
      </c>
      <c r="V1849">
        <f t="shared" si="299"/>
        <v>0</v>
      </c>
      <c r="W1849">
        <f t="shared" si="299"/>
        <v>0</v>
      </c>
      <c r="X1849">
        <f t="shared" si="299"/>
        <v>0</v>
      </c>
      <c r="Y1849">
        <f t="shared" si="300"/>
        <v>0</v>
      </c>
      <c r="Z1849">
        <f t="shared" si="300"/>
        <v>0</v>
      </c>
      <c r="AA1849">
        <f t="shared" si="300"/>
        <v>0</v>
      </c>
      <c r="AB1849">
        <f t="shared" si="300"/>
        <v>2</v>
      </c>
      <c r="AC1849">
        <f t="shared" si="300"/>
        <v>1</v>
      </c>
    </row>
    <row r="1850" spans="1:29">
      <c r="A1850">
        <f>Schools!A1850</f>
        <v>133740</v>
      </c>
      <c r="B1850" t="str">
        <f>Schools!B1850</f>
        <v>Langside School</v>
      </c>
      <c r="C1850" t="str">
        <f>Schools!C1850</f>
        <v>Special School</v>
      </c>
      <c r="D1850">
        <f>Schools!D1850</f>
        <v>0</v>
      </c>
      <c r="E1850" t="str">
        <f>Schools!E1850</f>
        <v>/provider/25/133740</v>
      </c>
      <c r="F1850" t="str">
        <f>Schools!F1850</f>
        <v>Langside Avenue, Parkstone, Poole, Dorset, BH12 5BN</v>
      </c>
      <c r="G1850" s="17">
        <f>Schools!G1850</f>
        <v>43228</v>
      </c>
      <c r="H1850">
        <f>Schools!H1850</f>
        <v>2772107</v>
      </c>
      <c r="I1850" t="str">
        <f>Schools!I1850</f>
        <v>2772107.txt</v>
      </c>
      <c r="J1850" t="str">
        <f>Schools!J1850</f>
        <v>https://files.api.ofsted.gov.uk/v1/file/2772107</v>
      </c>
      <c r="K1850" t="str">
        <f>Schools!K1850</f>
        <v>Short inspection</v>
      </c>
      <c r="L1850" t="b">
        <f t="shared" si="299"/>
        <v>0</v>
      </c>
      <c r="M1850">
        <f t="shared" si="299"/>
        <v>0</v>
      </c>
      <c r="N1850">
        <f t="shared" si="299"/>
        <v>0</v>
      </c>
      <c r="O1850">
        <f t="shared" si="299"/>
        <v>0</v>
      </c>
      <c r="P1850">
        <f t="shared" si="299"/>
        <v>0</v>
      </c>
      <c r="Q1850">
        <f t="shared" si="299"/>
        <v>0</v>
      </c>
      <c r="R1850">
        <f t="shared" si="299"/>
        <v>1</v>
      </c>
      <c r="S1850">
        <f t="shared" si="299"/>
        <v>0</v>
      </c>
      <c r="T1850">
        <f t="shared" si="299"/>
        <v>0</v>
      </c>
      <c r="U1850">
        <f t="shared" si="299"/>
        <v>0</v>
      </c>
      <c r="V1850">
        <f t="shared" si="299"/>
        <v>0</v>
      </c>
      <c r="W1850">
        <f t="shared" si="299"/>
        <v>0</v>
      </c>
      <c r="X1850">
        <f t="shared" si="299"/>
        <v>0</v>
      </c>
      <c r="Y1850">
        <f t="shared" si="300"/>
        <v>0</v>
      </c>
      <c r="Z1850">
        <f t="shared" si="300"/>
        <v>0</v>
      </c>
      <c r="AA1850">
        <f t="shared" si="300"/>
        <v>0</v>
      </c>
      <c r="AB1850">
        <f t="shared" si="300"/>
        <v>0</v>
      </c>
      <c r="AC1850">
        <f t="shared" si="300"/>
        <v>0</v>
      </c>
    </row>
    <row r="1851" spans="1:29">
      <c r="A1851">
        <f>Schools!A1851</f>
        <v>133748</v>
      </c>
      <c r="B1851" t="str">
        <f>Schools!B1851</f>
        <v>Peterhouse School</v>
      </c>
      <c r="C1851" t="str">
        <f>Schools!C1851</f>
        <v>Special School</v>
      </c>
      <c r="D1851">
        <f>Schools!D1851</f>
        <v>0</v>
      </c>
      <c r="E1851" t="str">
        <f>Schools!E1851</f>
        <v>/provider/25/133748</v>
      </c>
      <c r="F1851" t="str">
        <f>Schools!F1851</f>
        <v>Preston New Road, Churchtown, Southport, Merseyside, PR9 8PA</v>
      </c>
      <c r="G1851" s="17">
        <f>Schools!G1851</f>
        <v>43181</v>
      </c>
      <c r="H1851">
        <f>Schools!H1851</f>
        <v>2762709</v>
      </c>
      <c r="I1851" t="str">
        <f>Schools!I1851</f>
        <v>2762709.txt</v>
      </c>
      <c r="J1851" t="str">
        <f>Schools!J1851</f>
        <v>https://files.api.ofsted.gov.uk/v1/file/2762709</v>
      </c>
      <c r="K1851" t="str">
        <f>Schools!K1851</f>
        <v>Short inspection</v>
      </c>
      <c r="L1851" t="b">
        <f t="shared" si="299"/>
        <v>0</v>
      </c>
      <c r="M1851">
        <f t="shared" si="299"/>
        <v>0</v>
      </c>
      <c r="N1851">
        <f t="shared" si="299"/>
        <v>0</v>
      </c>
      <c r="O1851">
        <f t="shared" si="299"/>
        <v>0</v>
      </c>
      <c r="P1851">
        <f t="shared" si="299"/>
        <v>0</v>
      </c>
      <c r="Q1851">
        <f t="shared" si="299"/>
        <v>0</v>
      </c>
      <c r="R1851">
        <f t="shared" si="299"/>
        <v>0</v>
      </c>
      <c r="S1851">
        <f t="shared" si="299"/>
        <v>0</v>
      </c>
      <c r="T1851">
        <f t="shared" si="299"/>
        <v>0</v>
      </c>
      <c r="U1851">
        <f t="shared" si="299"/>
        <v>0</v>
      </c>
      <c r="V1851">
        <f t="shared" si="299"/>
        <v>0</v>
      </c>
      <c r="W1851">
        <f t="shared" si="299"/>
        <v>0</v>
      </c>
      <c r="X1851">
        <f t="shared" si="299"/>
        <v>1</v>
      </c>
      <c r="Y1851">
        <f t="shared" si="300"/>
        <v>0</v>
      </c>
      <c r="Z1851">
        <f t="shared" si="300"/>
        <v>0</v>
      </c>
      <c r="AA1851">
        <f t="shared" si="300"/>
        <v>0</v>
      </c>
      <c r="AB1851">
        <f t="shared" si="300"/>
        <v>0</v>
      </c>
      <c r="AC1851">
        <f t="shared" si="300"/>
        <v>0</v>
      </c>
    </row>
    <row r="1852" spans="1:29">
      <c r="A1852">
        <f>Schools!A1852</f>
        <v>135155</v>
      </c>
      <c r="B1852" t="str">
        <f>Schools!B1852</f>
        <v>Ayesha Siddiqa Girls School</v>
      </c>
      <c r="C1852" t="str">
        <f>Schools!C1852</f>
        <v>Independent School</v>
      </c>
      <c r="D1852" t="str">
        <f>Schools!D1852</f>
        <v>Good</v>
      </c>
      <c r="E1852" t="str">
        <f>Schools!E1852</f>
        <v>/provider/27/135155</v>
      </c>
      <c r="F1852" t="str">
        <f>Schools!F1852</f>
        <v>165-169 The Broadway, Southall, Middlesex, UB1 1LS</v>
      </c>
      <c r="G1852" s="17">
        <f>Schools!G1852</f>
        <v>43208</v>
      </c>
      <c r="H1852">
        <f>Schools!H1852</f>
        <v>2767667</v>
      </c>
      <c r="I1852" t="str">
        <f>Schools!I1852</f>
        <v>2767667.txt</v>
      </c>
      <c r="J1852" t="str">
        <f>Schools!J1852</f>
        <v>https://files.api.ofsted.gov.uk/v1/file/2767667</v>
      </c>
      <c r="K1852" t="str">
        <f>Schools!K1852</f>
        <v>Standard inspection</v>
      </c>
      <c r="L1852" t="b">
        <f t="shared" ref="L1852:AA1861" si="301">VLOOKUP($A1852,rMentions,COLUMN()-9,FALSE)</f>
        <v>0</v>
      </c>
      <c r="M1852">
        <f t="shared" si="301"/>
        <v>1</v>
      </c>
      <c r="N1852">
        <f t="shared" si="301"/>
        <v>3</v>
      </c>
      <c r="O1852">
        <f t="shared" si="301"/>
        <v>0</v>
      </c>
      <c r="P1852">
        <f t="shared" si="301"/>
        <v>0</v>
      </c>
      <c r="Q1852">
        <f t="shared" si="301"/>
        <v>0</v>
      </c>
      <c r="R1852">
        <f t="shared" si="301"/>
        <v>0</v>
      </c>
      <c r="S1852">
        <f t="shared" si="301"/>
        <v>2</v>
      </c>
      <c r="T1852">
        <f t="shared" si="301"/>
        <v>0</v>
      </c>
      <c r="U1852">
        <f t="shared" si="301"/>
        <v>0</v>
      </c>
      <c r="V1852">
        <f t="shared" si="301"/>
        <v>0</v>
      </c>
      <c r="W1852">
        <f t="shared" si="301"/>
        <v>0</v>
      </c>
      <c r="X1852">
        <f t="shared" si="301"/>
        <v>0</v>
      </c>
      <c r="Y1852">
        <f t="shared" si="301"/>
        <v>0</v>
      </c>
      <c r="Z1852">
        <f t="shared" si="301"/>
        <v>0</v>
      </c>
      <c r="AA1852">
        <f t="shared" si="301"/>
        <v>0</v>
      </c>
      <c r="AB1852">
        <f t="shared" si="300"/>
        <v>0</v>
      </c>
      <c r="AC1852">
        <f t="shared" si="300"/>
        <v>4</v>
      </c>
    </row>
    <row r="1853" spans="1:29">
      <c r="A1853">
        <f>Schools!A1853</f>
        <v>135167</v>
      </c>
      <c r="B1853" t="str">
        <f>Schools!B1853</f>
        <v>Gloucester House, The Tavistock Children's Day Unit</v>
      </c>
      <c r="C1853" t="str">
        <f>Schools!C1853</f>
        <v>Independent School</v>
      </c>
      <c r="D1853" t="str">
        <f>Schools!D1853</f>
        <v>Good</v>
      </c>
      <c r="E1853" t="str">
        <f>Schools!E1853</f>
        <v>/provider/27/135167</v>
      </c>
      <c r="F1853" t="str">
        <f>Schools!F1853</f>
        <v>33 Daleham Gardens, London, NW3 5BU</v>
      </c>
      <c r="G1853" s="17">
        <f>Schools!G1853</f>
        <v>43112</v>
      </c>
      <c r="H1853">
        <f>Schools!H1853</f>
        <v>2748061</v>
      </c>
      <c r="I1853" t="str">
        <f>Schools!I1853</f>
        <v>2748061.txt</v>
      </c>
      <c r="J1853" t="str">
        <f>Schools!J1853</f>
        <v>https://files.api.ofsted.gov.uk/v1/file/2748061</v>
      </c>
      <c r="K1853" t="str">
        <f>Schools!K1853</f>
        <v>Standard inspection</v>
      </c>
      <c r="L1853" t="b">
        <f t="shared" si="301"/>
        <v>0</v>
      </c>
      <c r="M1853">
        <f t="shared" si="301"/>
        <v>1</v>
      </c>
      <c r="N1853">
        <f t="shared" si="301"/>
        <v>2</v>
      </c>
      <c r="O1853">
        <f t="shared" si="301"/>
        <v>0</v>
      </c>
      <c r="P1853">
        <f t="shared" si="301"/>
        <v>1</v>
      </c>
      <c r="Q1853">
        <f t="shared" si="301"/>
        <v>0</v>
      </c>
      <c r="R1853">
        <f t="shared" si="301"/>
        <v>0</v>
      </c>
      <c r="S1853">
        <f t="shared" si="301"/>
        <v>0</v>
      </c>
      <c r="T1853">
        <f t="shared" si="301"/>
        <v>0</v>
      </c>
      <c r="U1853">
        <f t="shared" si="301"/>
        <v>0</v>
      </c>
      <c r="V1853">
        <f t="shared" si="301"/>
        <v>0</v>
      </c>
      <c r="W1853">
        <f t="shared" si="301"/>
        <v>0</v>
      </c>
      <c r="X1853">
        <f t="shared" si="301"/>
        <v>0</v>
      </c>
      <c r="Y1853">
        <f t="shared" si="300"/>
        <v>0</v>
      </c>
      <c r="Z1853">
        <f t="shared" si="300"/>
        <v>0</v>
      </c>
      <c r="AA1853">
        <f t="shared" si="300"/>
        <v>0</v>
      </c>
      <c r="AB1853">
        <f t="shared" si="300"/>
        <v>0</v>
      </c>
      <c r="AC1853">
        <f t="shared" si="300"/>
        <v>2</v>
      </c>
    </row>
    <row r="1854" spans="1:29">
      <c r="A1854">
        <f>Schools!A1854</f>
        <v>135175</v>
      </c>
      <c r="B1854" t="str">
        <f>Schools!B1854</f>
        <v>Parayhouse School</v>
      </c>
      <c r="C1854" t="str">
        <f>Schools!C1854</f>
        <v>Special School</v>
      </c>
      <c r="D1854">
        <f>Schools!D1854</f>
        <v>0</v>
      </c>
      <c r="E1854" t="str">
        <f>Schools!E1854</f>
        <v>/provider/25/135175</v>
      </c>
      <c r="F1854" t="str">
        <f>Schools!F1854</f>
        <v>Hammersmith and Fulham College, Gliddon Road, Fulham, London, W14 9BL</v>
      </c>
      <c r="G1854" s="17">
        <f>Schools!G1854</f>
        <v>43300</v>
      </c>
      <c r="H1854">
        <f>Schools!H1854</f>
        <v>50004510</v>
      </c>
      <c r="I1854" t="str">
        <f>Schools!I1854</f>
        <v>50004510.txt</v>
      </c>
      <c r="J1854" t="str">
        <f>Schools!J1854</f>
        <v>https://files.api.ofsted.gov.uk/v1/file/50004510</v>
      </c>
      <c r="K1854" t="str">
        <f>Schools!K1854</f>
        <v>Short inspection</v>
      </c>
      <c r="L1854" t="b">
        <f t="shared" si="301"/>
        <v>0</v>
      </c>
      <c r="M1854">
        <f t="shared" si="301"/>
        <v>0</v>
      </c>
      <c r="N1854">
        <f t="shared" si="301"/>
        <v>3</v>
      </c>
      <c r="O1854">
        <f t="shared" si="301"/>
        <v>0</v>
      </c>
      <c r="P1854">
        <f t="shared" si="301"/>
        <v>0</v>
      </c>
      <c r="Q1854">
        <f t="shared" si="301"/>
        <v>0</v>
      </c>
      <c r="R1854">
        <f t="shared" si="301"/>
        <v>0</v>
      </c>
      <c r="S1854">
        <f t="shared" si="301"/>
        <v>0</v>
      </c>
      <c r="T1854">
        <f t="shared" si="301"/>
        <v>0</v>
      </c>
      <c r="U1854">
        <f t="shared" si="301"/>
        <v>0</v>
      </c>
      <c r="V1854">
        <f t="shared" si="301"/>
        <v>0</v>
      </c>
      <c r="W1854">
        <f t="shared" si="301"/>
        <v>0</v>
      </c>
      <c r="X1854">
        <f t="shared" si="301"/>
        <v>0</v>
      </c>
      <c r="Y1854">
        <f t="shared" si="300"/>
        <v>0</v>
      </c>
      <c r="Z1854">
        <f t="shared" si="300"/>
        <v>0</v>
      </c>
      <c r="AA1854">
        <f t="shared" si="300"/>
        <v>0</v>
      </c>
      <c r="AB1854">
        <f t="shared" si="300"/>
        <v>0</v>
      </c>
      <c r="AC1854">
        <f t="shared" si="300"/>
        <v>3</v>
      </c>
    </row>
    <row r="1855" spans="1:29">
      <c r="A1855">
        <f>Schools!A1855</f>
        <v>135180</v>
      </c>
      <c r="B1855" t="str">
        <f>Schools!B1855</f>
        <v>Springboard Education</v>
      </c>
      <c r="C1855" t="str">
        <f>Schools!C1855</f>
        <v>Independent School</v>
      </c>
      <c r="D1855" t="str">
        <f>Schools!D1855</f>
        <v>Requires Improvement</v>
      </c>
      <c r="E1855" t="str">
        <f>Schools!E1855</f>
        <v>/provider/27/135180</v>
      </c>
      <c r="F1855" t="str">
        <f>Schools!F1855</f>
        <v>55 South Street, Lancing, West Sussex, BN15 8AN</v>
      </c>
      <c r="G1855" s="17">
        <f>Schools!G1855</f>
        <v>43080</v>
      </c>
      <c r="H1855">
        <f>Schools!H1855</f>
        <v>2742389</v>
      </c>
      <c r="I1855" t="str">
        <f>Schools!I1855</f>
        <v>2742389.txt</v>
      </c>
      <c r="J1855" t="str">
        <f>Schools!J1855</f>
        <v>https://files.api.ofsted.gov.uk/v1/file/2742389</v>
      </c>
      <c r="K1855" t="str">
        <f>Schools!K1855</f>
        <v>Standard inspection</v>
      </c>
      <c r="L1855" t="b">
        <f t="shared" si="301"/>
        <v>0</v>
      </c>
      <c r="M1855">
        <f t="shared" si="301"/>
        <v>1</v>
      </c>
      <c r="N1855">
        <f t="shared" si="301"/>
        <v>4</v>
      </c>
      <c r="O1855">
        <f t="shared" si="301"/>
        <v>0</v>
      </c>
      <c r="P1855">
        <f t="shared" si="301"/>
        <v>0</v>
      </c>
      <c r="Q1855">
        <f t="shared" si="301"/>
        <v>0</v>
      </c>
      <c r="R1855">
        <f t="shared" si="301"/>
        <v>0</v>
      </c>
      <c r="S1855">
        <f t="shared" si="301"/>
        <v>0</v>
      </c>
      <c r="T1855">
        <f t="shared" si="301"/>
        <v>0</v>
      </c>
      <c r="U1855">
        <f t="shared" si="301"/>
        <v>0</v>
      </c>
      <c r="V1855">
        <f t="shared" si="301"/>
        <v>0</v>
      </c>
      <c r="W1855">
        <f t="shared" si="301"/>
        <v>0</v>
      </c>
      <c r="X1855">
        <f t="shared" si="301"/>
        <v>0</v>
      </c>
      <c r="Y1855">
        <f t="shared" si="300"/>
        <v>0</v>
      </c>
      <c r="Z1855">
        <f t="shared" si="300"/>
        <v>0</v>
      </c>
      <c r="AA1855">
        <f t="shared" si="300"/>
        <v>0</v>
      </c>
      <c r="AB1855">
        <f t="shared" si="300"/>
        <v>0</v>
      </c>
      <c r="AC1855">
        <f t="shared" si="300"/>
        <v>3</v>
      </c>
    </row>
    <row r="1856" spans="1:29">
      <c r="A1856">
        <f>Schools!A1856</f>
        <v>135199</v>
      </c>
      <c r="B1856" t="str">
        <f>Schools!B1856</f>
        <v>Newbridge Learning Community</v>
      </c>
      <c r="C1856" t="str">
        <f>Schools!C1856</f>
        <v>Special School</v>
      </c>
      <c r="D1856">
        <f>Schools!D1856</f>
        <v>0</v>
      </c>
      <c r="E1856" t="str">
        <f>Schools!E1856</f>
        <v>/provider/25/135199</v>
      </c>
      <c r="F1856" t="str">
        <f>Schools!F1856</f>
        <v>Moss Lane, Platt Bridge, Wigan, Lancashire, WN2 3TL</v>
      </c>
      <c r="G1856" s="17">
        <f>Schools!G1856</f>
        <v>43075</v>
      </c>
      <c r="H1856">
        <f>Schools!H1856</f>
        <v>2741317</v>
      </c>
      <c r="I1856" t="str">
        <f>Schools!I1856</f>
        <v>2741317.txt</v>
      </c>
      <c r="J1856" t="str">
        <f>Schools!J1856</f>
        <v>https://files.api.ofsted.gov.uk/v1/file/2741317</v>
      </c>
      <c r="K1856" t="str">
        <f>Schools!K1856</f>
        <v>Short inspection</v>
      </c>
      <c r="L1856" t="b">
        <f t="shared" si="301"/>
        <v>0</v>
      </c>
      <c r="M1856">
        <f t="shared" si="301"/>
        <v>7</v>
      </c>
      <c r="N1856">
        <f t="shared" si="301"/>
        <v>12</v>
      </c>
      <c r="O1856">
        <f t="shared" si="301"/>
        <v>2</v>
      </c>
      <c r="P1856">
        <f t="shared" si="301"/>
        <v>0</v>
      </c>
      <c r="Q1856">
        <f t="shared" si="301"/>
        <v>0</v>
      </c>
      <c r="R1856">
        <f t="shared" si="301"/>
        <v>0</v>
      </c>
      <c r="S1856">
        <f t="shared" si="301"/>
        <v>0</v>
      </c>
      <c r="T1856">
        <f t="shared" si="301"/>
        <v>0</v>
      </c>
      <c r="U1856">
        <f t="shared" si="301"/>
        <v>0</v>
      </c>
      <c r="V1856">
        <f t="shared" si="301"/>
        <v>0</v>
      </c>
      <c r="W1856">
        <f t="shared" si="301"/>
        <v>0</v>
      </c>
      <c r="X1856">
        <f t="shared" si="301"/>
        <v>0</v>
      </c>
      <c r="Y1856">
        <f t="shared" si="300"/>
        <v>0</v>
      </c>
      <c r="Z1856">
        <f t="shared" si="300"/>
        <v>0</v>
      </c>
      <c r="AA1856">
        <f t="shared" si="300"/>
        <v>0</v>
      </c>
      <c r="AB1856">
        <f t="shared" si="300"/>
        <v>1</v>
      </c>
      <c r="AC1856">
        <f t="shared" si="300"/>
        <v>1</v>
      </c>
    </row>
    <row r="1857" spans="1:29">
      <c r="A1857">
        <f>Schools!A1857</f>
        <v>135209</v>
      </c>
      <c r="B1857" t="str">
        <f>Schools!B1857</f>
        <v>Oasis Academy Wintringham</v>
      </c>
      <c r="C1857" t="str">
        <f>Schools!C1857</f>
        <v>Secondary</v>
      </c>
      <c r="D1857" t="str">
        <f>Schools!D1857</f>
        <v>Good</v>
      </c>
      <c r="E1857" t="str">
        <f>Schools!E1857</f>
        <v>/provider/23/135209</v>
      </c>
      <c r="F1857" t="str">
        <f>Schools!F1857</f>
        <v>Weelsby Avenue, Grimsby, Lincolnshire, DN32 0AZ</v>
      </c>
      <c r="G1857" s="17">
        <f>Schools!G1857</f>
        <v>43140</v>
      </c>
      <c r="H1857">
        <f>Schools!H1857</f>
        <v>2753367</v>
      </c>
      <c r="I1857" t="str">
        <f>Schools!I1857</f>
        <v>2753367.txt</v>
      </c>
      <c r="J1857" t="str">
        <f>Schools!J1857</f>
        <v>https://files.api.ofsted.gov.uk/v1/file/2753367</v>
      </c>
      <c r="K1857" t="str">
        <f>Schools!K1857</f>
        <v>Full inspection</v>
      </c>
      <c r="L1857" t="b">
        <f t="shared" si="301"/>
        <v>0</v>
      </c>
      <c r="M1857">
        <f t="shared" si="301"/>
        <v>2</v>
      </c>
      <c r="N1857">
        <f t="shared" si="301"/>
        <v>2</v>
      </c>
      <c r="O1857">
        <f t="shared" si="301"/>
        <v>0</v>
      </c>
      <c r="P1857">
        <f t="shared" si="301"/>
        <v>1</v>
      </c>
      <c r="Q1857">
        <f t="shared" si="301"/>
        <v>0</v>
      </c>
      <c r="R1857">
        <f t="shared" si="301"/>
        <v>0</v>
      </c>
      <c r="S1857">
        <f t="shared" si="301"/>
        <v>2</v>
      </c>
      <c r="T1857">
        <f t="shared" si="301"/>
        <v>0</v>
      </c>
      <c r="U1857">
        <f t="shared" si="301"/>
        <v>0</v>
      </c>
      <c r="V1857">
        <f t="shared" si="301"/>
        <v>0</v>
      </c>
      <c r="W1857">
        <f t="shared" si="301"/>
        <v>0</v>
      </c>
      <c r="X1857">
        <f t="shared" si="301"/>
        <v>0</v>
      </c>
      <c r="Y1857">
        <f t="shared" si="300"/>
        <v>0</v>
      </c>
      <c r="Z1857">
        <f t="shared" si="300"/>
        <v>0</v>
      </c>
      <c r="AA1857">
        <f t="shared" si="300"/>
        <v>0</v>
      </c>
      <c r="AB1857">
        <f t="shared" si="300"/>
        <v>0</v>
      </c>
      <c r="AC1857">
        <f t="shared" si="300"/>
        <v>3</v>
      </c>
    </row>
    <row r="1858" spans="1:29">
      <c r="A1858">
        <f>Schools!A1858</f>
        <v>135218</v>
      </c>
      <c r="B1858" t="str">
        <f>Schools!B1858</f>
        <v>Trinity College</v>
      </c>
      <c r="C1858" t="str">
        <f>Schools!C1858</f>
        <v>Independent School</v>
      </c>
      <c r="D1858" t="str">
        <f>Schools!D1858</f>
        <v>Good</v>
      </c>
      <c r="E1858" t="str">
        <f>Schools!E1858</f>
        <v>/provider/27/135218</v>
      </c>
      <c r="F1858" t="str">
        <f>Schools!F1858</f>
        <v>Moor Lane, Loughborough, Leicestershire, LE11 1BA</v>
      </c>
      <c r="G1858" s="17">
        <f>Schools!G1858</f>
        <v>42991</v>
      </c>
      <c r="H1858">
        <f>Schools!H1858</f>
        <v>2725127</v>
      </c>
      <c r="I1858" t="str">
        <f>Schools!I1858</f>
        <v>2725127.txt</v>
      </c>
      <c r="J1858" t="str">
        <f>Schools!J1858</f>
        <v>https://files.api.ofsted.gov.uk/v1/file/2725127</v>
      </c>
      <c r="K1858" t="str">
        <f>Schools!K1858</f>
        <v>Standard inspection</v>
      </c>
      <c r="L1858" t="b">
        <f t="shared" si="301"/>
        <v>0</v>
      </c>
      <c r="M1858">
        <f t="shared" si="301"/>
        <v>1</v>
      </c>
      <c r="N1858">
        <f t="shared" si="301"/>
        <v>2</v>
      </c>
      <c r="O1858">
        <f t="shared" si="301"/>
        <v>0</v>
      </c>
      <c r="P1858">
        <f t="shared" si="301"/>
        <v>0</v>
      </c>
      <c r="Q1858">
        <f t="shared" si="301"/>
        <v>0</v>
      </c>
      <c r="R1858">
        <f t="shared" si="301"/>
        <v>0</v>
      </c>
      <c r="S1858">
        <f t="shared" si="301"/>
        <v>0</v>
      </c>
      <c r="T1858">
        <f t="shared" si="301"/>
        <v>0</v>
      </c>
      <c r="U1858">
        <f t="shared" si="301"/>
        <v>0</v>
      </c>
      <c r="V1858">
        <f t="shared" si="301"/>
        <v>0</v>
      </c>
      <c r="W1858">
        <f t="shared" si="301"/>
        <v>0</v>
      </c>
      <c r="X1858">
        <f t="shared" si="301"/>
        <v>0</v>
      </c>
      <c r="Y1858">
        <f t="shared" ref="Y1858:AC1873" si="302">VLOOKUP($A1858,rMentions,COLUMN()-9,FALSE)</f>
        <v>0</v>
      </c>
      <c r="Z1858">
        <f t="shared" si="302"/>
        <v>0</v>
      </c>
      <c r="AA1858">
        <f t="shared" si="302"/>
        <v>0</v>
      </c>
      <c r="AB1858">
        <f t="shared" si="302"/>
        <v>0</v>
      </c>
      <c r="AC1858">
        <f t="shared" si="302"/>
        <v>0</v>
      </c>
    </row>
    <row r="1859" spans="1:29">
      <c r="A1859">
        <f>Schools!A1859</f>
        <v>132382</v>
      </c>
      <c r="B1859" t="str">
        <f>Schools!B1859</f>
        <v>Kings School</v>
      </c>
      <c r="C1859" t="str">
        <f>Schools!C1859</f>
        <v>Service children's education</v>
      </c>
      <c r="D1859" t="str">
        <f>Schools!D1859</f>
        <v>Good</v>
      </c>
      <c r="E1859" t="str">
        <f>Schools!E1859</f>
        <v>/provider/26/132382</v>
      </c>
      <c r="F1859" t="str">
        <f>Schools!F1859</f>
        <v>[Postcode NULL], Gutersloh</v>
      </c>
      <c r="G1859" s="17">
        <f>Schools!G1859</f>
        <v>43165</v>
      </c>
      <c r="H1859">
        <f>Schools!H1859</f>
        <v>2758807</v>
      </c>
      <c r="I1859" t="str">
        <f>Schools!I1859</f>
        <v>2758807.txt</v>
      </c>
      <c r="J1859" t="str">
        <f>Schools!J1859</f>
        <v>https://files.api.ofsted.gov.uk/v1/file/2758807</v>
      </c>
      <c r="K1859" t="str">
        <f>Schools!K1859</f>
        <v>Full inspection</v>
      </c>
      <c r="L1859" t="b">
        <f t="shared" si="301"/>
        <v>0</v>
      </c>
      <c r="M1859">
        <f t="shared" si="301"/>
        <v>2</v>
      </c>
      <c r="N1859">
        <f t="shared" si="301"/>
        <v>2</v>
      </c>
      <c r="O1859">
        <f t="shared" si="301"/>
        <v>0</v>
      </c>
      <c r="P1859">
        <f t="shared" si="301"/>
        <v>0</v>
      </c>
      <c r="Q1859">
        <f t="shared" si="301"/>
        <v>0</v>
      </c>
      <c r="R1859">
        <f t="shared" si="301"/>
        <v>0</v>
      </c>
      <c r="S1859">
        <f t="shared" si="301"/>
        <v>0</v>
      </c>
      <c r="T1859">
        <f t="shared" si="301"/>
        <v>0</v>
      </c>
      <c r="U1859">
        <f t="shared" si="301"/>
        <v>0</v>
      </c>
      <c r="V1859">
        <f t="shared" si="301"/>
        <v>0</v>
      </c>
      <c r="W1859">
        <f t="shared" si="301"/>
        <v>0</v>
      </c>
      <c r="X1859">
        <f t="shared" si="301"/>
        <v>0</v>
      </c>
      <c r="Y1859">
        <f t="shared" si="302"/>
        <v>0</v>
      </c>
      <c r="Z1859">
        <f t="shared" si="302"/>
        <v>0</v>
      </c>
      <c r="AA1859">
        <f t="shared" si="302"/>
        <v>0</v>
      </c>
      <c r="AB1859">
        <f t="shared" si="302"/>
        <v>0</v>
      </c>
      <c r="AC1859">
        <f t="shared" si="302"/>
        <v>3</v>
      </c>
    </row>
    <row r="1860" spans="1:29">
      <c r="A1860">
        <f>Schools!A1860</f>
        <v>132396</v>
      </c>
      <c r="B1860" t="str">
        <f>Schools!B1860</f>
        <v>John Buchan Middle School</v>
      </c>
      <c r="C1860" t="str">
        <f>Schools!C1860</f>
        <v>Service children's education</v>
      </c>
      <c r="D1860" t="str">
        <f>Schools!D1860</f>
        <v>Good</v>
      </c>
      <c r="E1860" t="str">
        <f>Schools!E1860</f>
        <v>/provider/26/132396</v>
      </c>
      <c r="F1860" t="str">
        <f>Schools!F1860</f>
        <v>[Postcode NULL], Sennelager</v>
      </c>
      <c r="G1860" s="17">
        <f>Schools!G1860</f>
        <v>43173</v>
      </c>
      <c r="H1860">
        <f>Schools!H1860</f>
        <v>2760877</v>
      </c>
      <c r="I1860" t="str">
        <f>Schools!I1860</f>
        <v>2760877.txt</v>
      </c>
      <c r="J1860" t="str">
        <f>Schools!J1860</f>
        <v>https://files.api.ofsted.gov.uk/v1/file/2760877</v>
      </c>
      <c r="K1860" t="str">
        <f>Schools!K1860</f>
        <v>Full inspection</v>
      </c>
      <c r="L1860" t="b">
        <f t="shared" si="301"/>
        <v>0</v>
      </c>
      <c r="M1860">
        <f t="shared" si="301"/>
        <v>0</v>
      </c>
      <c r="N1860">
        <f t="shared" si="301"/>
        <v>8</v>
      </c>
      <c r="O1860">
        <f t="shared" si="301"/>
        <v>0</v>
      </c>
      <c r="P1860">
        <f t="shared" si="301"/>
        <v>0</v>
      </c>
      <c r="Q1860">
        <f t="shared" si="301"/>
        <v>0</v>
      </c>
      <c r="R1860">
        <f t="shared" si="301"/>
        <v>0</v>
      </c>
      <c r="S1860">
        <f t="shared" si="301"/>
        <v>0</v>
      </c>
      <c r="T1860">
        <f t="shared" si="301"/>
        <v>0</v>
      </c>
      <c r="U1860">
        <f t="shared" si="301"/>
        <v>0</v>
      </c>
      <c r="V1860">
        <f t="shared" si="301"/>
        <v>0</v>
      </c>
      <c r="W1860">
        <f t="shared" si="301"/>
        <v>0</v>
      </c>
      <c r="X1860">
        <f t="shared" si="301"/>
        <v>0</v>
      </c>
      <c r="Y1860">
        <f t="shared" si="302"/>
        <v>0</v>
      </c>
      <c r="Z1860">
        <f t="shared" si="302"/>
        <v>0</v>
      </c>
      <c r="AA1860">
        <f t="shared" si="302"/>
        <v>0</v>
      </c>
      <c r="AB1860">
        <f t="shared" si="302"/>
        <v>0</v>
      </c>
      <c r="AC1860">
        <f t="shared" si="302"/>
        <v>2</v>
      </c>
    </row>
    <row r="1861" spans="1:29">
      <c r="A1861">
        <f>Schools!A1861</f>
        <v>135240</v>
      </c>
      <c r="B1861" t="str">
        <f>Schools!B1861</f>
        <v>Fair Ways School</v>
      </c>
      <c r="C1861" t="str">
        <f>Schools!C1861</f>
        <v>Independent School</v>
      </c>
      <c r="D1861" t="str">
        <f>Schools!D1861</f>
        <v>Outstanding</v>
      </c>
      <c r="E1861" t="str">
        <f>Schools!E1861</f>
        <v>/provider/27/135240</v>
      </c>
      <c r="F1861" t="str">
        <f>Schools!F1861</f>
        <v>New Road, Swanwick, Southampton, Hampshire, SO31 7HE</v>
      </c>
      <c r="G1861" s="17">
        <f>Schools!G1861</f>
        <v>43166</v>
      </c>
      <c r="H1861">
        <f>Schools!H1861</f>
        <v>2759227</v>
      </c>
      <c r="I1861" t="str">
        <f>Schools!I1861</f>
        <v>2759227.txt</v>
      </c>
      <c r="J1861" t="str">
        <f>Schools!J1861</f>
        <v>https://files.api.ofsted.gov.uk/v1/file/2759227</v>
      </c>
      <c r="K1861" t="str">
        <f>Schools!K1861</f>
        <v>Standard inspection</v>
      </c>
      <c r="L1861" t="b">
        <f t="shared" si="301"/>
        <v>0</v>
      </c>
      <c r="M1861">
        <f t="shared" si="301"/>
        <v>2</v>
      </c>
      <c r="N1861">
        <f t="shared" si="301"/>
        <v>2</v>
      </c>
      <c r="O1861">
        <f t="shared" si="301"/>
        <v>1</v>
      </c>
      <c r="P1861">
        <f t="shared" si="301"/>
        <v>0</v>
      </c>
      <c r="Q1861">
        <f t="shared" si="301"/>
        <v>0</v>
      </c>
      <c r="R1861">
        <f t="shared" si="301"/>
        <v>0</v>
      </c>
      <c r="S1861">
        <f t="shared" si="301"/>
        <v>0</v>
      </c>
      <c r="T1861">
        <f t="shared" si="301"/>
        <v>1</v>
      </c>
      <c r="U1861">
        <f t="shared" si="301"/>
        <v>0</v>
      </c>
      <c r="V1861">
        <f t="shared" si="301"/>
        <v>0</v>
      </c>
      <c r="W1861">
        <f t="shared" si="301"/>
        <v>0</v>
      </c>
      <c r="X1861">
        <f t="shared" si="301"/>
        <v>0</v>
      </c>
      <c r="Y1861">
        <f t="shared" si="302"/>
        <v>0</v>
      </c>
      <c r="Z1861">
        <f t="shared" si="302"/>
        <v>0</v>
      </c>
      <c r="AA1861">
        <f t="shared" si="302"/>
        <v>0</v>
      </c>
      <c r="AB1861">
        <f t="shared" si="302"/>
        <v>1</v>
      </c>
      <c r="AC1861">
        <f t="shared" si="302"/>
        <v>0</v>
      </c>
    </row>
    <row r="1862" spans="1:29">
      <c r="A1862">
        <f>Schools!A1862</f>
        <v>135249</v>
      </c>
      <c r="B1862" t="str">
        <f>Schools!B1862</f>
        <v>Harris Academy South Norwood</v>
      </c>
      <c r="C1862" t="str">
        <f>Schools!C1862</f>
        <v>Secondary</v>
      </c>
      <c r="D1862">
        <f>Schools!D1862</f>
        <v>0</v>
      </c>
      <c r="E1862" t="str">
        <f>Schools!E1862</f>
        <v>/provider/23/135249</v>
      </c>
      <c r="F1862" t="str">
        <f>Schools!F1862</f>
        <v>Cumberlow Avenue, London, SE25 6AE</v>
      </c>
      <c r="G1862" s="17">
        <f>Schools!G1862</f>
        <v>43056</v>
      </c>
      <c r="H1862">
        <f>Schools!H1862</f>
        <v>2737535</v>
      </c>
      <c r="I1862" t="str">
        <f>Schools!I1862</f>
        <v>2737535.txt</v>
      </c>
      <c r="J1862" t="str">
        <f>Schools!J1862</f>
        <v>https://files.api.ofsted.gov.uk/v1/file/2737535</v>
      </c>
      <c r="K1862" t="str">
        <f>Schools!K1862</f>
        <v>Monitoring visit</v>
      </c>
      <c r="L1862" t="b">
        <f t="shared" ref="L1862:AA1871" si="303">VLOOKUP($A1862,rMentions,COLUMN()-9,FALSE)</f>
        <v>0</v>
      </c>
      <c r="M1862">
        <f t="shared" si="303"/>
        <v>0</v>
      </c>
      <c r="N1862">
        <f t="shared" si="303"/>
        <v>0</v>
      </c>
      <c r="O1862">
        <f t="shared" si="303"/>
        <v>0</v>
      </c>
      <c r="P1862">
        <f t="shared" si="303"/>
        <v>0</v>
      </c>
      <c r="Q1862">
        <f t="shared" si="303"/>
        <v>0</v>
      </c>
      <c r="R1862">
        <f t="shared" si="303"/>
        <v>0</v>
      </c>
      <c r="S1862">
        <f t="shared" si="303"/>
        <v>0</v>
      </c>
      <c r="T1862">
        <f t="shared" si="303"/>
        <v>0</v>
      </c>
      <c r="U1862">
        <f t="shared" si="303"/>
        <v>0</v>
      </c>
      <c r="V1862">
        <f t="shared" si="303"/>
        <v>0</v>
      </c>
      <c r="W1862">
        <f t="shared" si="303"/>
        <v>0</v>
      </c>
      <c r="X1862">
        <f t="shared" si="303"/>
        <v>0</v>
      </c>
      <c r="Y1862">
        <f t="shared" si="303"/>
        <v>0</v>
      </c>
      <c r="Z1862">
        <f t="shared" si="303"/>
        <v>0</v>
      </c>
      <c r="AA1862">
        <f t="shared" si="303"/>
        <v>0</v>
      </c>
      <c r="AB1862">
        <f t="shared" si="302"/>
        <v>0</v>
      </c>
      <c r="AC1862">
        <f t="shared" si="302"/>
        <v>1</v>
      </c>
    </row>
    <row r="1863" spans="1:29">
      <c r="A1863">
        <f>Schools!A1863</f>
        <v>135252</v>
      </c>
      <c r="B1863" t="str">
        <f>Schools!B1863</f>
        <v>Broadlands Hall</v>
      </c>
      <c r="C1863" t="str">
        <f>Schools!C1863</f>
        <v>Independent School</v>
      </c>
      <c r="D1863" t="str">
        <f>Schools!D1863</f>
        <v>Good</v>
      </c>
      <c r="E1863" t="str">
        <f>Schools!E1863</f>
        <v>/provider/27/135252</v>
      </c>
      <c r="F1863" t="str">
        <f>Schools!F1863</f>
        <v>Little Wratting, Haverhill, Suffolk, CB9 7UD</v>
      </c>
      <c r="G1863" s="17">
        <f>Schools!G1863</f>
        <v>43256</v>
      </c>
      <c r="H1863">
        <f>Schools!H1863</f>
        <v>2777289</v>
      </c>
      <c r="I1863" t="str">
        <f>Schools!I1863</f>
        <v>2777289.txt</v>
      </c>
      <c r="J1863" t="str">
        <f>Schools!J1863</f>
        <v>https://files.api.ofsted.gov.uk/v1/file/2777289</v>
      </c>
      <c r="K1863" t="str">
        <f>Schools!K1863</f>
        <v>Additional inspection</v>
      </c>
      <c r="L1863" t="b">
        <f t="shared" si="303"/>
        <v>0</v>
      </c>
      <c r="M1863">
        <f t="shared" si="303"/>
        <v>1</v>
      </c>
      <c r="N1863">
        <f t="shared" si="303"/>
        <v>0</v>
      </c>
      <c r="O1863">
        <f t="shared" si="303"/>
        <v>0</v>
      </c>
      <c r="P1863">
        <f t="shared" si="303"/>
        <v>0</v>
      </c>
      <c r="Q1863">
        <f t="shared" si="303"/>
        <v>0</v>
      </c>
      <c r="R1863">
        <f t="shared" si="303"/>
        <v>0</v>
      </c>
      <c r="S1863">
        <f t="shared" si="303"/>
        <v>0</v>
      </c>
      <c r="T1863">
        <f t="shared" si="303"/>
        <v>0</v>
      </c>
      <c r="U1863">
        <f t="shared" si="303"/>
        <v>0</v>
      </c>
      <c r="V1863">
        <f t="shared" si="303"/>
        <v>0</v>
      </c>
      <c r="W1863">
        <f t="shared" si="303"/>
        <v>0</v>
      </c>
      <c r="X1863">
        <f t="shared" si="303"/>
        <v>0</v>
      </c>
      <c r="Y1863">
        <f t="shared" si="302"/>
        <v>0</v>
      </c>
      <c r="Z1863">
        <f t="shared" si="302"/>
        <v>0</v>
      </c>
      <c r="AA1863">
        <f t="shared" si="302"/>
        <v>0</v>
      </c>
      <c r="AB1863">
        <f t="shared" si="302"/>
        <v>0</v>
      </c>
      <c r="AC1863">
        <f t="shared" si="302"/>
        <v>0</v>
      </c>
    </row>
    <row r="1864" spans="1:29">
      <c r="A1864">
        <f>Schools!A1864</f>
        <v>135259</v>
      </c>
      <c r="B1864" t="str">
        <f>Schools!B1864</f>
        <v>Valley House</v>
      </c>
      <c r="C1864" t="str">
        <f>Schools!C1864</f>
        <v>Independent School</v>
      </c>
      <c r="D1864" t="str">
        <f>Schools!D1864</f>
        <v>Good</v>
      </c>
      <c r="E1864" t="str">
        <f>Schools!E1864</f>
        <v>/provider/27/135259</v>
      </c>
      <c r="F1864" t="str">
        <f>Schools!F1864</f>
        <v>Nuneaton Road, Fillongley, Warwickshire, CV7 8DL</v>
      </c>
      <c r="G1864" s="17">
        <f>Schools!G1864</f>
        <v>43052</v>
      </c>
      <c r="H1864">
        <f>Schools!H1864</f>
        <v>2736597</v>
      </c>
      <c r="I1864" t="str">
        <f>Schools!I1864</f>
        <v>2736597.txt</v>
      </c>
      <c r="J1864" t="str">
        <f>Schools!J1864</f>
        <v>https://files.api.ofsted.gov.uk/v1/file/2736597</v>
      </c>
      <c r="K1864" t="str">
        <f>Schools!K1864</f>
        <v>Standard inspection</v>
      </c>
      <c r="L1864" t="b">
        <f t="shared" si="303"/>
        <v>0</v>
      </c>
      <c r="M1864">
        <f t="shared" si="303"/>
        <v>2</v>
      </c>
      <c r="N1864">
        <f t="shared" si="303"/>
        <v>1</v>
      </c>
      <c r="O1864">
        <f t="shared" si="303"/>
        <v>1</v>
      </c>
      <c r="P1864">
        <f t="shared" si="303"/>
        <v>0</v>
      </c>
      <c r="Q1864">
        <f t="shared" si="303"/>
        <v>0</v>
      </c>
      <c r="R1864">
        <f t="shared" si="303"/>
        <v>0</v>
      </c>
      <c r="S1864">
        <f t="shared" si="303"/>
        <v>0</v>
      </c>
      <c r="T1864">
        <f t="shared" si="303"/>
        <v>1</v>
      </c>
      <c r="U1864">
        <f t="shared" si="303"/>
        <v>0</v>
      </c>
      <c r="V1864">
        <f t="shared" si="303"/>
        <v>0</v>
      </c>
      <c r="W1864">
        <f t="shared" si="303"/>
        <v>0</v>
      </c>
      <c r="X1864">
        <f t="shared" si="303"/>
        <v>0</v>
      </c>
      <c r="Y1864">
        <f t="shared" si="302"/>
        <v>0</v>
      </c>
      <c r="Z1864">
        <f t="shared" si="302"/>
        <v>0</v>
      </c>
      <c r="AA1864">
        <f t="shared" si="302"/>
        <v>0</v>
      </c>
      <c r="AB1864">
        <f t="shared" si="302"/>
        <v>5</v>
      </c>
      <c r="AC1864">
        <f t="shared" si="302"/>
        <v>1</v>
      </c>
    </row>
    <row r="1865" spans="1:29">
      <c r="A1865">
        <f>Schools!A1865</f>
        <v>133989</v>
      </c>
      <c r="B1865" t="str">
        <f>Schools!B1865</f>
        <v>Draycott Moor College</v>
      </c>
      <c r="C1865" t="str">
        <f>Schools!C1865</f>
        <v>Independent School</v>
      </c>
      <c r="D1865">
        <f>Schools!D1865</f>
        <v>0</v>
      </c>
      <c r="E1865" t="str">
        <f>Schools!E1865</f>
        <v>/provider/27/133989</v>
      </c>
      <c r="F1865" t="str">
        <f>Schools!F1865</f>
        <v>Draycott Old Road, Draycott-in-the-Moors, Stoke-on-Trent, Staffordshire, ST11 9AH</v>
      </c>
      <c r="G1865" s="17">
        <f>Schools!G1865</f>
        <v>43025</v>
      </c>
      <c r="H1865">
        <f>Schools!H1865</f>
        <v>2730991</v>
      </c>
      <c r="I1865" t="str">
        <f>Schools!I1865</f>
        <v>2730991.txt</v>
      </c>
      <c r="J1865" t="str">
        <f>Schools!J1865</f>
        <v>https://files.api.ofsted.gov.uk/v1/file/2730991</v>
      </c>
      <c r="K1865" t="str">
        <f>Schools!K1865</f>
        <v>Additional inspection</v>
      </c>
      <c r="L1865" t="b">
        <f t="shared" si="303"/>
        <v>0</v>
      </c>
      <c r="M1865">
        <f t="shared" si="303"/>
        <v>2</v>
      </c>
      <c r="N1865">
        <f t="shared" si="303"/>
        <v>1</v>
      </c>
      <c r="O1865">
        <f t="shared" si="303"/>
        <v>0</v>
      </c>
      <c r="P1865">
        <f t="shared" si="303"/>
        <v>0</v>
      </c>
      <c r="Q1865">
        <f t="shared" si="303"/>
        <v>0</v>
      </c>
      <c r="R1865">
        <f t="shared" si="303"/>
        <v>0</v>
      </c>
      <c r="S1865">
        <f t="shared" si="303"/>
        <v>0</v>
      </c>
      <c r="T1865">
        <f t="shared" si="303"/>
        <v>0</v>
      </c>
      <c r="U1865">
        <f t="shared" si="303"/>
        <v>0</v>
      </c>
      <c r="V1865">
        <f t="shared" si="303"/>
        <v>0</v>
      </c>
      <c r="W1865">
        <f t="shared" si="303"/>
        <v>0</v>
      </c>
      <c r="X1865">
        <f t="shared" si="303"/>
        <v>0</v>
      </c>
      <c r="Y1865">
        <f t="shared" si="302"/>
        <v>0</v>
      </c>
      <c r="Z1865">
        <f t="shared" si="302"/>
        <v>0</v>
      </c>
      <c r="AA1865">
        <f t="shared" si="302"/>
        <v>0</v>
      </c>
      <c r="AB1865">
        <f t="shared" si="302"/>
        <v>0</v>
      </c>
      <c r="AC1865">
        <f t="shared" si="302"/>
        <v>1</v>
      </c>
    </row>
    <row r="1866" spans="1:29">
      <c r="A1866">
        <f>Schools!A1866</f>
        <v>134003</v>
      </c>
      <c r="B1866" t="str">
        <f>Schools!B1866</f>
        <v>St Mark's Church of England Academy</v>
      </c>
      <c r="C1866" t="str">
        <f>Schools!C1866</f>
        <v>Secondary</v>
      </c>
      <c r="D1866" t="str">
        <f>Schools!D1866</f>
        <v>Good</v>
      </c>
      <c r="E1866" t="str">
        <f>Schools!E1866</f>
        <v>/provider/23/134003</v>
      </c>
      <c r="F1866" t="str">
        <f>Schools!F1866</f>
        <v>Acacia Road, Mitcham, Surrey, CR4 1SF</v>
      </c>
      <c r="G1866" s="17">
        <f>Schools!G1866</f>
        <v>43074</v>
      </c>
      <c r="H1866">
        <f>Schools!H1866</f>
        <v>2741091</v>
      </c>
      <c r="I1866" t="str">
        <f>Schools!I1866</f>
        <v>2741091.txt</v>
      </c>
      <c r="J1866" t="str">
        <f>Schools!J1866</f>
        <v>https://files.api.ofsted.gov.uk/v1/file/2741091</v>
      </c>
      <c r="K1866" t="str">
        <f>Schools!K1866</f>
        <v>Full inspection</v>
      </c>
      <c r="L1866" t="b">
        <f t="shared" si="303"/>
        <v>0</v>
      </c>
      <c r="M1866">
        <f t="shared" si="303"/>
        <v>0</v>
      </c>
      <c r="N1866">
        <f t="shared" si="303"/>
        <v>2</v>
      </c>
      <c r="O1866">
        <f t="shared" si="303"/>
        <v>0</v>
      </c>
      <c r="P1866">
        <f t="shared" si="303"/>
        <v>1</v>
      </c>
      <c r="Q1866">
        <f t="shared" si="303"/>
        <v>0</v>
      </c>
      <c r="R1866">
        <f t="shared" si="303"/>
        <v>0</v>
      </c>
      <c r="S1866">
        <f t="shared" si="303"/>
        <v>1</v>
      </c>
      <c r="T1866">
        <f t="shared" si="303"/>
        <v>0</v>
      </c>
      <c r="U1866">
        <f t="shared" si="303"/>
        <v>0</v>
      </c>
      <c r="V1866">
        <f t="shared" si="303"/>
        <v>0</v>
      </c>
      <c r="W1866">
        <f t="shared" si="303"/>
        <v>0</v>
      </c>
      <c r="X1866">
        <f t="shared" si="303"/>
        <v>0</v>
      </c>
      <c r="Y1866">
        <f t="shared" si="302"/>
        <v>0</v>
      </c>
      <c r="Z1866">
        <f t="shared" si="302"/>
        <v>0</v>
      </c>
      <c r="AA1866">
        <f t="shared" si="302"/>
        <v>0</v>
      </c>
      <c r="AB1866">
        <f t="shared" si="302"/>
        <v>0</v>
      </c>
      <c r="AC1866">
        <f t="shared" si="302"/>
        <v>2</v>
      </c>
    </row>
    <row r="1867" spans="1:29">
      <c r="A1867">
        <f>Schools!A1867</f>
        <v>135292</v>
      </c>
      <c r="B1867" t="str">
        <f>Schools!B1867</f>
        <v>Stonegate School</v>
      </c>
      <c r="C1867" t="str">
        <f>Schools!C1867</f>
        <v>Independent School</v>
      </c>
      <c r="D1867" t="str">
        <f>Schools!D1867</f>
        <v>Good</v>
      </c>
      <c r="E1867" t="str">
        <f>Schools!E1867</f>
        <v>/provider/27/135292</v>
      </c>
      <c r="F1867" t="str">
        <f>Schools!F1867</f>
        <v>West Stonegate, 13 Main Street, Low Bentham, Bentham, Lancaster, Lancashire, LA2 7BX</v>
      </c>
      <c r="G1867" s="17">
        <f>Schools!G1867</f>
        <v>43130</v>
      </c>
      <c r="H1867">
        <f>Schools!H1867</f>
        <v>2750269</v>
      </c>
      <c r="I1867" t="str">
        <f>Schools!I1867</f>
        <v>2750269.txt</v>
      </c>
      <c r="J1867" t="str">
        <f>Schools!J1867</f>
        <v>https://files.api.ofsted.gov.uk/v1/file/2750269</v>
      </c>
      <c r="K1867" t="str">
        <f>Schools!K1867</f>
        <v>Standard inspection</v>
      </c>
      <c r="L1867" t="b">
        <f t="shared" si="303"/>
        <v>0</v>
      </c>
      <c r="M1867">
        <f t="shared" si="303"/>
        <v>0</v>
      </c>
      <c r="N1867">
        <f t="shared" si="303"/>
        <v>10</v>
      </c>
      <c r="O1867">
        <f t="shared" si="303"/>
        <v>0</v>
      </c>
      <c r="P1867">
        <f t="shared" si="303"/>
        <v>0</v>
      </c>
      <c r="Q1867">
        <f t="shared" si="303"/>
        <v>0</v>
      </c>
      <c r="R1867">
        <f t="shared" si="303"/>
        <v>0</v>
      </c>
      <c r="S1867">
        <f t="shared" si="303"/>
        <v>0</v>
      </c>
      <c r="T1867">
        <f t="shared" si="303"/>
        <v>0</v>
      </c>
      <c r="U1867">
        <f t="shared" si="303"/>
        <v>0</v>
      </c>
      <c r="V1867">
        <f t="shared" si="303"/>
        <v>0</v>
      </c>
      <c r="W1867">
        <f t="shared" si="303"/>
        <v>0</v>
      </c>
      <c r="X1867">
        <f t="shared" si="303"/>
        <v>0</v>
      </c>
      <c r="Y1867">
        <f t="shared" si="302"/>
        <v>0</v>
      </c>
      <c r="Z1867">
        <f t="shared" si="302"/>
        <v>0</v>
      </c>
      <c r="AA1867">
        <f t="shared" si="302"/>
        <v>3</v>
      </c>
      <c r="AB1867">
        <f t="shared" si="302"/>
        <v>0</v>
      </c>
      <c r="AC1867">
        <f t="shared" si="302"/>
        <v>4</v>
      </c>
    </row>
    <row r="1868" spans="1:29">
      <c r="A1868">
        <f>Schools!A1868</f>
        <v>135296</v>
      </c>
      <c r="B1868" t="str">
        <f>Schools!B1868</f>
        <v>William Hulme's Grammar School</v>
      </c>
      <c r="C1868" t="str">
        <f>Schools!C1868</f>
        <v>Other schools</v>
      </c>
      <c r="D1868">
        <f>Schools!D1868</f>
        <v>0</v>
      </c>
      <c r="E1868" t="str">
        <f>Schools!E1868</f>
        <v>/provider/28/135296</v>
      </c>
      <c r="F1868" t="str">
        <f>Schools!F1868</f>
        <v>Spring Bridge Road, Manchester, M16 8PR</v>
      </c>
      <c r="G1868" s="17">
        <f>Schools!G1868</f>
        <v>43214</v>
      </c>
      <c r="H1868">
        <f>Schools!H1868</f>
        <v>2769259</v>
      </c>
      <c r="I1868" t="str">
        <f>Schools!I1868</f>
        <v>2769259.txt</v>
      </c>
      <c r="J1868" t="str">
        <f>Schools!J1868</f>
        <v>https://files.api.ofsted.gov.uk/v1/file/2769259</v>
      </c>
      <c r="K1868" t="str">
        <f>Schools!K1868</f>
        <v>Short inspection</v>
      </c>
      <c r="L1868" t="b">
        <f t="shared" si="303"/>
        <v>0</v>
      </c>
      <c r="M1868">
        <f t="shared" si="303"/>
        <v>0</v>
      </c>
      <c r="N1868">
        <f t="shared" si="303"/>
        <v>2</v>
      </c>
      <c r="O1868">
        <f t="shared" si="303"/>
        <v>0</v>
      </c>
      <c r="P1868">
        <f t="shared" si="303"/>
        <v>0</v>
      </c>
      <c r="Q1868">
        <f t="shared" si="303"/>
        <v>0</v>
      </c>
      <c r="R1868">
        <f t="shared" si="303"/>
        <v>0</v>
      </c>
      <c r="S1868">
        <f t="shared" si="303"/>
        <v>0</v>
      </c>
      <c r="T1868">
        <f t="shared" si="303"/>
        <v>0</v>
      </c>
      <c r="U1868">
        <f t="shared" si="303"/>
        <v>0</v>
      </c>
      <c r="V1868">
        <f t="shared" si="303"/>
        <v>0</v>
      </c>
      <c r="W1868">
        <f t="shared" si="303"/>
        <v>0</v>
      </c>
      <c r="X1868">
        <f t="shared" si="303"/>
        <v>0</v>
      </c>
      <c r="Y1868">
        <f t="shared" si="302"/>
        <v>0</v>
      </c>
      <c r="Z1868">
        <f t="shared" si="302"/>
        <v>0</v>
      </c>
      <c r="AA1868">
        <f t="shared" si="302"/>
        <v>0</v>
      </c>
      <c r="AB1868">
        <f t="shared" si="302"/>
        <v>0</v>
      </c>
      <c r="AC1868">
        <f t="shared" si="302"/>
        <v>0</v>
      </c>
    </row>
    <row r="1869" spans="1:29">
      <c r="A1869">
        <f>Schools!A1869</f>
        <v>135297</v>
      </c>
      <c r="B1869" t="str">
        <f>Schools!B1869</f>
        <v>The Leigh Academy</v>
      </c>
      <c r="C1869" t="str">
        <f>Schools!C1869</f>
        <v>Secondary</v>
      </c>
      <c r="D1869" t="str">
        <f>Schools!D1869</f>
        <v>Good</v>
      </c>
      <c r="E1869" t="str">
        <f>Schools!E1869</f>
        <v>/provider/23/135297</v>
      </c>
      <c r="F1869" t="str">
        <f>Schools!F1869</f>
        <v>Green Street Green Road, Dartford, Kent, DA1 1QE</v>
      </c>
      <c r="G1869" s="17">
        <f>Schools!G1869</f>
        <v>43082</v>
      </c>
      <c r="H1869">
        <f>Schools!H1869</f>
        <v>2742755</v>
      </c>
      <c r="I1869" t="str">
        <f>Schools!I1869</f>
        <v>2742755.txt</v>
      </c>
      <c r="J1869" t="str">
        <f>Schools!J1869</f>
        <v>https://files.api.ofsted.gov.uk/v1/file/2742755</v>
      </c>
      <c r="K1869" t="str">
        <f>Schools!K1869</f>
        <v>Full inspection</v>
      </c>
      <c r="L1869" t="b">
        <f t="shared" si="303"/>
        <v>0</v>
      </c>
      <c r="M1869">
        <f t="shared" si="303"/>
        <v>2</v>
      </c>
      <c r="N1869">
        <f t="shared" si="303"/>
        <v>3</v>
      </c>
      <c r="O1869">
        <f t="shared" si="303"/>
        <v>0</v>
      </c>
      <c r="P1869">
        <f t="shared" si="303"/>
        <v>0</v>
      </c>
      <c r="Q1869">
        <f t="shared" si="303"/>
        <v>0</v>
      </c>
      <c r="R1869">
        <f t="shared" si="303"/>
        <v>0</v>
      </c>
      <c r="S1869">
        <f t="shared" si="303"/>
        <v>0</v>
      </c>
      <c r="T1869">
        <f t="shared" si="303"/>
        <v>3</v>
      </c>
      <c r="U1869">
        <f t="shared" si="303"/>
        <v>0</v>
      </c>
      <c r="V1869">
        <f t="shared" si="303"/>
        <v>0</v>
      </c>
      <c r="W1869">
        <f t="shared" si="303"/>
        <v>0</v>
      </c>
      <c r="X1869">
        <f t="shared" si="303"/>
        <v>0</v>
      </c>
      <c r="Y1869">
        <f t="shared" si="302"/>
        <v>0</v>
      </c>
      <c r="Z1869">
        <f t="shared" si="302"/>
        <v>0</v>
      </c>
      <c r="AA1869">
        <f t="shared" si="302"/>
        <v>0</v>
      </c>
      <c r="AB1869">
        <f t="shared" si="302"/>
        <v>1</v>
      </c>
      <c r="AC1869">
        <f t="shared" si="302"/>
        <v>6</v>
      </c>
    </row>
    <row r="1870" spans="1:29">
      <c r="A1870">
        <f>Schools!A1870</f>
        <v>135300</v>
      </c>
      <c r="B1870" t="str">
        <f>Schools!B1870</f>
        <v>Bristol Brunel Academy</v>
      </c>
      <c r="C1870" t="str">
        <f>Schools!C1870</f>
        <v>Secondary</v>
      </c>
      <c r="D1870">
        <f>Schools!D1870</f>
        <v>0</v>
      </c>
      <c r="E1870" t="str">
        <f>Schools!E1870</f>
        <v>/provider/23/135300</v>
      </c>
      <c r="F1870" t="str">
        <f>Schools!F1870</f>
        <v>Speedwell Road, Speedwell, Bristol, BS15 1NU</v>
      </c>
      <c r="G1870" s="17">
        <f>Schools!G1870</f>
        <v>43047</v>
      </c>
      <c r="H1870">
        <f>Schools!H1870</f>
        <v>2735711</v>
      </c>
      <c r="I1870" t="str">
        <f>Schools!I1870</f>
        <v>2735711.txt</v>
      </c>
      <c r="J1870" t="str">
        <f>Schools!J1870</f>
        <v>https://files.api.ofsted.gov.uk/v1/file/2735711</v>
      </c>
      <c r="K1870" t="str">
        <f>Schools!K1870</f>
        <v>Short inspection</v>
      </c>
      <c r="L1870" t="b">
        <f t="shared" si="303"/>
        <v>0</v>
      </c>
      <c r="M1870">
        <f t="shared" si="303"/>
        <v>1</v>
      </c>
      <c r="N1870">
        <f t="shared" si="303"/>
        <v>4</v>
      </c>
      <c r="O1870">
        <f t="shared" si="303"/>
        <v>0</v>
      </c>
      <c r="P1870">
        <f t="shared" si="303"/>
        <v>0</v>
      </c>
      <c r="Q1870">
        <f t="shared" si="303"/>
        <v>0</v>
      </c>
      <c r="R1870">
        <f t="shared" si="303"/>
        <v>0</v>
      </c>
      <c r="S1870">
        <f t="shared" si="303"/>
        <v>0</v>
      </c>
      <c r="T1870">
        <f t="shared" si="303"/>
        <v>0</v>
      </c>
      <c r="U1870">
        <f t="shared" si="303"/>
        <v>0</v>
      </c>
      <c r="V1870">
        <f t="shared" si="303"/>
        <v>0</v>
      </c>
      <c r="W1870">
        <f t="shared" si="303"/>
        <v>0</v>
      </c>
      <c r="X1870">
        <f t="shared" si="303"/>
        <v>0</v>
      </c>
      <c r="Y1870">
        <f t="shared" si="302"/>
        <v>0</v>
      </c>
      <c r="Z1870">
        <f t="shared" si="302"/>
        <v>0</v>
      </c>
      <c r="AA1870">
        <f t="shared" si="302"/>
        <v>0</v>
      </c>
      <c r="AB1870">
        <f t="shared" si="302"/>
        <v>0</v>
      </c>
      <c r="AC1870">
        <f t="shared" si="302"/>
        <v>5</v>
      </c>
    </row>
    <row r="1871" spans="1:29">
      <c r="A1871">
        <f>Schools!A1871</f>
        <v>134034</v>
      </c>
      <c r="B1871" t="str">
        <f>Schools!B1871</f>
        <v>Al-Burhan Grammar School</v>
      </c>
      <c r="C1871" t="str">
        <f>Schools!C1871</f>
        <v>Independent School</v>
      </c>
      <c r="D1871" t="str">
        <f>Schools!D1871</f>
        <v>Outstanding</v>
      </c>
      <c r="E1871" t="str">
        <f>Schools!E1871</f>
        <v>/provider/27/134034</v>
      </c>
      <c r="F1871" t="str">
        <f>Schools!F1871</f>
        <v>Spring Road Centre, 258 Spring Road, Tyseley, Birmingham, West Midlands, B11 3DW</v>
      </c>
      <c r="G1871" s="17">
        <f>Schools!G1871</f>
        <v>43214</v>
      </c>
      <c r="H1871">
        <f>Schools!H1871</f>
        <v>2769219</v>
      </c>
      <c r="I1871" t="str">
        <f>Schools!I1871</f>
        <v>2769219.txt</v>
      </c>
      <c r="J1871" t="str">
        <f>Schools!J1871</f>
        <v>https://files.api.ofsted.gov.uk/v1/file/2769219</v>
      </c>
      <c r="K1871" t="str">
        <f>Schools!K1871</f>
        <v>Standard inspection</v>
      </c>
      <c r="L1871" t="b">
        <f t="shared" si="303"/>
        <v>0</v>
      </c>
      <c r="M1871">
        <f t="shared" si="303"/>
        <v>2</v>
      </c>
      <c r="N1871">
        <f t="shared" si="303"/>
        <v>2</v>
      </c>
      <c r="O1871">
        <f t="shared" si="303"/>
        <v>0</v>
      </c>
      <c r="P1871">
        <f t="shared" si="303"/>
        <v>1</v>
      </c>
      <c r="Q1871">
        <f t="shared" si="303"/>
        <v>0</v>
      </c>
      <c r="R1871">
        <f t="shared" si="303"/>
        <v>0</v>
      </c>
      <c r="S1871">
        <f t="shared" si="303"/>
        <v>0</v>
      </c>
      <c r="T1871">
        <f t="shared" si="303"/>
        <v>0</v>
      </c>
      <c r="U1871">
        <f t="shared" si="303"/>
        <v>0</v>
      </c>
      <c r="V1871">
        <f t="shared" si="303"/>
        <v>0</v>
      </c>
      <c r="W1871">
        <f t="shared" si="303"/>
        <v>0</v>
      </c>
      <c r="X1871">
        <f t="shared" si="303"/>
        <v>0</v>
      </c>
      <c r="Y1871">
        <f t="shared" si="302"/>
        <v>0</v>
      </c>
      <c r="Z1871">
        <f t="shared" si="302"/>
        <v>0</v>
      </c>
      <c r="AA1871">
        <f t="shared" si="302"/>
        <v>0</v>
      </c>
      <c r="AB1871">
        <f t="shared" si="302"/>
        <v>0</v>
      </c>
      <c r="AC1871">
        <f t="shared" si="302"/>
        <v>1</v>
      </c>
    </row>
    <row r="1872" spans="1:29">
      <c r="A1872">
        <f>Schools!A1872</f>
        <v>135313</v>
      </c>
      <c r="B1872" t="str">
        <f>Schools!B1872</f>
        <v>St Anne's Church of England Academy</v>
      </c>
      <c r="C1872" t="str">
        <f>Schools!C1872</f>
        <v>Secondary</v>
      </c>
      <c r="D1872" t="str">
        <f>Schools!D1872</f>
        <v>Requires Improvement</v>
      </c>
      <c r="E1872" t="str">
        <f>Schools!E1872</f>
        <v>/provider/23/135313</v>
      </c>
      <c r="F1872" t="str">
        <f>Schools!F1872</f>
        <v>Hollin Lane, Middleton, Manchester, M24 6XN</v>
      </c>
      <c r="G1872" s="17">
        <f>Schools!G1872</f>
        <v>43089</v>
      </c>
      <c r="H1872">
        <f>Schools!H1872</f>
        <v>2744317</v>
      </c>
      <c r="I1872" t="str">
        <f>Schools!I1872</f>
        <v>2744317.txt</v>
      </c>
      <c r="J1872" t="str">
        <f>Schools!J1872</f>
        <v>https://files.api.ofsted.gov.uk/v1/file/2744317</v>
      </c>
      <c r="K1872" t="str">
        <f>Schools!K1872</f>
        <v>Full inspection</v>
      </c>
      <c r="L1872" t="b">
        <f t="shared" ref="L1872:AA1881" si="304">VLOOKUP($A1872,rMentions,COLUMN()-9,FALSE)</f>
        <v>0</v>
      </c>
      <c r="M1872">
        <f t="shared" si="304"/>
        <v>7</v>
      </c>
      <c r="N1872">
        <f t="shared" si="304"/>
        <v>7</v>
      </c>
      <c r="O1872">
        <f t="shared" si="304"/>
        <v>0</v>
      </c>
      <c r="P1872">
        <f t="shared" si="304"/>
        <v>0</v>
      </c>
      <c r="Q1872">
        <f t="shared" si="304"/>
        <v>0</v>
      </c>
      <c r="R1872">
        <f t="shared" si="304"/>
        <v>0</v>
      </c>
      <c r="S1872">
        <f t="shared" si="304"/>
        <v>0</v>
      </c>
      <c r="T1872">
        <f t="shared" si="304"/>
        <v>0</v>
      </c>
      <c r="U1872">
        <f t="shared" si="304"/>
        <v>0</v>
      </c>
      <c r="V1872">
        <f t="shared" si="304"/>
        <v>0</v>
      </c>
      <c r="W1872">
        <f t="shared" si="304"/>
        <v>1</v>
      </c>
      <c r="X1872">
        <f t="shared" si="304"/>
        <v>0</v>
      </c>
      <c r="Y1872">
        <f t="shared" si="304"/>
        <v>0</v>
      </c>
      <c r="Z1872">
        <f t="shared" si="304"/>
        <v>0</v>
      </c>
      <c r="AA1872">
        <f t="shared" si="304"/>
        <v>0</v>
      </c>
      <c r="AB1872">
        <f t="shared" si="302"/>
        <v>0</v>
      </c>
      <c r="AC1872">
        <f t="shared" si="302"/>
        <v>8</v>
      </c>
    </row>
    <row r="1873" spans="1:29">
      <c r="A1873">
        <f>Schools!A1873</f>
        <v>135314</v>
      </c>
      <c r="B1873" t="str">
        <f>Schools!B1873</f>
        <v>St Aidan's Church of England Academy</v>
      </c>
      <c r="C1873" t="str">
        <f>Schools!C1873</f>
        <v>Secondary</v>
      </c>
      <c r="D1873" t="str">
        <f>Schools!D1873</f>
        <v>Requires Improvement</v>
      </c>
      <c r="E1873" t="str">
        <f>Schools!E1873</f>
        <v>/provider/23/135314</v>
      </c>
      <c r="F1873" t="str">
        <f>Schools!F1873</f>
        <v>Hundens Lane, Darlington, County Durham, DL1 1LL</v>
      </c>
      <c r="G1873" s="17">
        <f>Schools!G1873</f>
        <v>43018</v>
      </c>
      <c r="H1873">
        <f>Schools!H1873</f>
        <v>2729477</v>
      </c>
      <c r="I1873" t="str">
        <f>Schools!I1873</f>
        <v>2729477.txt</v>
      </c>
      <c r="J1873" t="str">
        <f>Schools!J1873</f>
        <v>https://files.api.ofsted.gov.uk/v1/file/2729477</v>
      </c>
      <c r="K1873" t="str">
        <f>Schools!K1873</f>
        <v>Full inspection</v>
      </c>
      <c r="L1873" t="b">
        <f t="shared" si="304"/>
        <v>0</v>
      </c>
      <c r="M1873">
        <f t="shared" si="304"/>
        <v>7</v>
      </c>
      <c r="N1873">
        <f t="shared" si="304"/>
        <v>7</v>
      </c>
      <c r="O1873">
        <f t="shared" si="304"/>
        <v>0</v>
      </c>
      <c r="P1873">
        <f t="shared" si="304"/>
        <v>0</v>
      </c>
      <c r="Q1873">
        <f t="shared" si="304"/>
        <v>0</v>
      </c>
      <c r="R1873">
        <f t="shared" si="304"/>
        <v>0</v>
      </c>
      <c r="S1873">
        <f t="shared" si="304"/>
        <v>2</v>
      </c>
      <c r="T1873">
        <f t="shared" si="304"/>
        <v>0</v>
      </c>
      <c r="U1873">
        <f t="shared" si="304"/>
        <v>0</v>
      </c>
      <c r="V1873">
        <f t="shared" si="304"/>
        <v>0</v>
      </c>
      <c r="W1873">
        <f t="shared" si="304"/>
        <v>0</v>
      </c>
      <c r="X1873">
        <f t="shared" si="304"/>
        <v>0</v>
      </c>
      <c r="Y1873">
        <f t="shared" si="302"/>
        <v>0</v>
      </c>
      <c r="Z1873">
        <f t="shared" si="302"/>
        <v>0</v>
      </c>
      <c r="AA1873">
        <f t="shared" si="302"/>
        <v>0</v>
      </c>
      <c r="AB1873">
        <f t="shared" si="302"/>
        <v>0</v>
      </c>
      <c r="AC1873">
        <f t="shared" si="302"/>
        <v>5</v>
      </c>
    </row>
    <row r="1874" spans="1:29">
      <c r="A1874">
        <f>Schools!A1874</f>
        <v>135315</v>
      </c>
      <c r="B1874" t="str">
        <f>Schools!B1874</f>
        <v>Ark Walworth Academy</v>
      </c>
      <c r="C1874" t="str">
        <f>Schools!C1874</f>
        <v>Secondary</v>
      </c>
      <c r="D1874">
        <f>Schools!D1874</f>
        <v>0</v>
      </c>
      <c r="E1874" t="str">
        <f>Schools!E1874</f>
        <v>/provider/23/135315</v>
      </c>
      <c r="F1874" t="str">
        <f>Schools!F1874</f>
        <v>Shorncliffe Road, London, SE1 5UJ</v>
      </c>
      <c r="G1874" s="17">
        <f>Schools!G1874</f>
        <v>43166</v>
      </c>
      <c r="H1874">
        <f>Schools!H1874</f>
        <v>2759195</v>
      </c>
      <c r="I1874" t="str">
        <f>Schools!I1874</f>
        <v>2759195.txt</v>
      </c>
      <c r="J1874" t="str">
        <f>Schools!J1874</f>
        <v>https://files.api.ofsted.gov.uk/v1/file/2759195</v>
      </c>
      <c r="K1874" t="str">
        <f>Schools!K1874</f>
        <v>Short inspection</v>
      </c>
      <c r="L1874" t="b">
        <f t="shared" si="304"/>
        <v>0</v>
      </c>
      <c r="M1874">
        <f t="shared" si="304"/>
        <v>0</v>
      </c>
      <c r="N1874">
        <f t="shared" si="304"/>
        <v>7</v>
      </c>
      <c r="O1874">
        <f t="shared" si="304"/>
        <v>0</v>
      </c>
      <c r="P1874">
        <f t="shared" si="304"/>
        <v>0</v>
      </c>
      <c r="Q1874">
        <f t="shared" si="304"/>
        <v>0</v>
      </c>
      <c r="R1874">
        <f t="shared" si="304"/>
        <v>0</v>
      </c>
      <c r="S1874">
        <f t="shared" si="304"/>
        <v>0</v>
      </c>
      <c r="T1874">
        <f t="shared" si="304"/>
        <v>0</v>
      </c>
      <c r="U1874">
        <f t="shared" si="304"/>
        <v>0</v>
      </c>
      <c r="V1874">
        <f t="shared" si="304"/>
        <v>0</v>
      </c>
      <c r="W1874">
        <f t="shared" si="304"/>
        <v>0</v>
      </c>
      <c r="X1874">
        <f t="shared" si="304"/>
        <v>0</v>
      </c>
      <c r="Y1874">
        <f t="shared" ref="Y1874:AC1889" si="305">VLOOKUP($A1874,rMentions,COLUMN()-9,FALSE)</f>
        <v>0</v>
      </c>
      <c r="Z1874">
        <f t="shared" si="305"/>
        <v>0</v>
      </c>
      <c r="AA1874">
        <f t="shared" si="305"/>
        <v>0</v>
      </c>
      <c r="AB1874">
        <f t="shared" si="305"/>
        <v>0</v>
      </c>
      <c r="AC1874">
        <f t="shared" si="305"/>
        <v>3</v>
      </c>
    </row>
    <row r="1875" spans="1:29">
      <c r="A1875">
        <f>Schools!A1875</f>
        <v>135334</v>
      </c>
      <c r="B1875" t="str">
        <f>Schools!B1875</f>
        <v>Khalsa College London</v>
      </c>
      <c r="C1875" t="str">
        <f>Schools!C1875</f>
        <v>Independent School</v>
      </c>
      <c r="D1875" t="str">
        <f>Schools!D1875</f>
        <v>Inadequate</v>
      </c>
      <c r="E1875" t="str">
        <f>Schools!E1875</f>
        <v>/provider/27/135334</v>
      </c>
      <c r="F1875" t="str">
        <f>Schools!F1875</f>
        <v>35 Pinner Road, Harrow, HA1 4ES</v>
      </c>
      <c r="G1875" s="17">
        <f>Schools!G1875</f>
        <v>43229</v>
      </c>
      <c r="H1875">
        <f>Schools!H1875</f>
        <v>2772181</v>
      </c>
      <c r="I1875" t="str">
        <f>Schools!I1875</f>
        <v>2772181.txt</v>
      </c>
      <c r="J1875" t="str">
        <f>Schools!J1875</f>
        <v>https://files.api.ofsted.gov.uk/v1/file/2772181</v>
      </c>
      <c r="K1875" t="str">
        <f>Schools!K1875</f>
        <v>Standard inspection</v>
      </c>
      <c r="L1875" t="b">
        <f t="shared" si="304"/>
        <v>0</v>
      </c>
      <c r="M1875">
        <f t="shared" si="304"/>
        <v>1</v>
      </c>
      <c r="N1875">
        <f t="shared" si="304"/>
        <v>1</v>
      </c>
      <c r="O1875">
        <f t="shared" si="304"/>
        <v>0</v>
      </c>
      <c r="P1875">
        <f t="shared" si="304"/>
        <v>0</v>
      </c>
      <c r="Q1875">
        <f t="shared" si="304"/>
        <v>0</v>
      </c>
      <c r="R1875">
        <f t="shared" si="304"/>
        <v>0</v>
      </c>
      <c r="S1875">
        <f t="shared" si="304"/>
        <v>0</v>
      </c>
      <c r="T1875">
        <f t="shared" si="304"/>
        <v>0</v>
      </c>
      <c r="U1875">
        <f t="shared" si="304"/>
        <v>0</v>
      </c>
      <c r="V1875">
        <f t="shared" si="304"/>
        <v>0</v>
      </c>
      <c r="W1875">
        <f t="shared" si="304"/>
        <v>0</v>
      </c>
      <c r="X1875">
        <f t="shared" si="304"/>
        <v>0</v>
      </c>
      <c r="Y1875">
        <f t="shared" si="305"/>
        <v>0</v>
      </c>
      <c r="Z1875">
        <f t="shared" si="305"/>
        <v>0</v>
      </c>
      <c r="AA1875">
        <f t="shared" si="305"/>
        <v>0</v>
      </c>
      <c r="AB1875">
        <f t="shared" si="305"/>
        <v>0</v>
      </c>
      <c r="AC1875">
        <f t="shared" si="305"/>
        <v>0</v>
      </c>
    </row>
    <row r="1876" spans="1:29">
      <c r="A1876">
        <f>Schools!A1876</f>
        <v>135335</v>
      </c>
      <c r="B1876" t="str">
        <f>Schools!B1876</f>
        <v>Grace Academy Coventry</v>
      </c>
      <c r="C1876" t="str">
        <f>Schools!C1876</f>
        <v>Secondary</v>
      </c>
      <c r="D1876" t="str">
        <f>Schools!D1876</f>
        <v>Inadequate</v>
      </c>
      <c r="E1876" t="str">
        <f>Schools!E1876</f>
        <v>/provider/23/135335</v>
      </c>
      <c r="F1876" t="str">
        <f>Schools!F1876</f>
        <v>Wigston Road, Coventry, West Midlands, CV2 2RH</v>
      </c>
      <c r="G1876" s="17">
        <f>Schools!G1876</f>
        <v>43229</v>
      </c>
      <c r="H1876">
        <f>Schools!H1876</f>
        <v>2772145</v>
      </c>
      <c r="I1876" t="str">
        <f>Schools!I1876</f>
        <v>2772145.txt</v>
      </c>
      <c r="J1876" t="str">
        <f>Schools!J1876</f>
        <v>https://files.api.ofsted.gov.uk/v1/file/2772145</v>
      </c>
      <c r="K1876" t="str">
        <f>Schools!K1876</f>
        <v>Full inspection</v>
      </c>
      <c r="L1876" t="b">
        <f t="shared" si="304"/>
        <v>0</v>
      </c>
      <c r="M1876">
        <f t="shared" si="304"/>
        <v>5</v>
      </c>
      <c r="N1876">
        <f t="shared" si="304"/>
        <v>4</v>
      </c>
      <c r="O1876">
        <f t="shared" si="304"/>
        <v>0</v>
      </c>
      <c r="P1876">
        <f t="shared" si="304"/>
        <v>0</v>
      </c>
      <c r="Q1876">
        <f t="shared" si="304"/>
        <v>0</v>
      </c>
      <c r="R1876">
        <f t="shared" si="304"/>
        <v>0</v>
      </c>
      <c r="S1876">
        <f t="shared" si="304"/>
        <v>3</v>
      </c>
      <c r="T1876">
        <f t="shared" si="304"/>
        <v>0</v>
      </c>
      <c r="U1876">
        <f t="shared" si="304"/>
        <v>0</v>
      </c>
      <c r="V1876">
        <f t="shared" si="304"/>
        <v>0</v>
      </c>
      <c r="W1876">
        <f t="shared" si="304"/>
        <v>0</v>
      </c>
      <c r="X1876">
        <f t="shared" si="304"/>
        <v>0</v>
      </c>
      <c r="Y1876">
        <f t="shared" si="305"/>
        <v>0</v>
      </c>
      <c r="Z1876">
        <f t="shared" si="305"/>
        <v>0</v>
      </c>
      <c r="AA1876">
        <f t="shared" si="305"/>
        <v>0</v>
      </c>
      <c r="AB1876">
        <f t="shared" si="305"/>
        <v>0</v>
      </c>
      <c r="AC1876">
        <f t="shared" si="305"/>
        <v>7</v>
      </c>
    </row>
    <row r="1877" spans="1:29">
      <c r="A1877">
        <f>Schools!A1877</f>
        <v>135337</v>
      </c>
      <c r="B1877" t="str">
        <f>Schools!B1877</f>
        <v>The Chalk Hills Academy</v>
      </c>
      <c r="C1877" t="str">
        <f>Schools!C1877</f>
        <v>Secondary</v>
      </c>
      <c r="D1877">
        <f>Schools!D1877</f>
        <v>0</v>
      </c>
      <c r="E1877" t="str">
        <f>Schools!E1877</f>
        <v>/provider/23/135337</v>
      </c>
      <c r="F1877" t="str">
        <f>Schools!F1877</f>
        <v>Leagrave High St, Luton, Bedfordshire, LU4 0NE</v>
      </c>
      <c r="G1877" s="17">
        <f>Schools!G1877</f>
        <v>43271</v>
      </c>
      <c r="H1877">
        <f>Schools!H1877</f>
        <v>2780699</v>
      </c>
      <c r="I1877" t="str">
        <f>Schools!I1877</f>
        <v>2780699.txt</v>
      </c>
      <c r="J1877" t="str">
        <f>Schools!J1877</f>
        <v>https://files.api.ofsted.gov.uk/v1/file/2780699</v>
      </c>
      <c r="K1877" t="str">
        <f>Schools!K1877</f>
        <v>Short inspection</v>
      </c>
      <c r="L1877" t="b">
        <f t="shared" si="304"/>
        <v>0</v>
      </c>
      <c r="M1877">
        <f t="shared" si="304"/>
        <v>7</v>
      </c>
      <c r="N1877">
        <f t="shared" si="304"/>
        <v>1</v>
      </c>
      <c r="O1877">
        <f t="shared" si="304"/>
        <v>0</v>
      </c>
      <c r="P1877">
        <f t="shared" si="304"/>
        <v>0</v>
      </c>
      <c r="Q1877">
        <f t="shared" si="304"/>
        <v>0</v>
      </c>
      <c r="R1877">
        <f t="shared" si="304"/>
        <v>0</v>
      </c>
      <c r="S1877">
        <f t="shared" si="304"/>
        <v>1</v>
      </c>
      <c r="T1877">
        <f t="shared" si="304"/>
        <v>0</v>
      </c>
      <c r="U1877">
        <f t="shared" si="304"/>
        <v>0</v>
      </c>
      <c r="V1877">
        <f t="shared" si="304"/>
        <v>0</v>
      </c>
      <c r="W1877">
        <f t="shared" si="304"/>
        <v>0</v>
      </c>
      <c r="X1877">
        <f t="shared" si="304"/>
        <v>0</v>
      </c>
      <c r="Y1877">
        <f t="shared" si="305"/>
        <v>0</v>
      </c>
      <c r="Z1877">
        <f t="shared" si="305"/>
        <v>0</v>
      </c>
      <c r="AA1877">
        <f t="shared" si="305"/>
        <v>0</v>
      </c>
      <c r="AB1877">
        <f t="shared" si="305"/>
        <v>0</v>
      </c>
      <c r="AC1877">
        <f t="shared" si="305"/>
        <v>7</v>
      </c>
    </row>
    <row r="1878" spans="1:29">
      <c r="A1878">
        <f>Schools!A1878</f>
        <v>135338</v>
      </c>
      <c r="B1878" t="str">
        <f>Schools!B1878</f>
        <v>The Stockwood Park Academy</v>
      </c>
      <c r="C1878" t="str">
        <f>Schools!C1878</f>
        <v>Secondary</v>
      </c>
      <c r="D1878" t="str">
        <f>Schools!D1878</f>
        <v>Requires Improvement</v>
      </c>
      <c r="E1878" t="str">
        <f>Schools!E1878</f>
        <v>/provider/23/135338</v>
      </c>
      <c r="F1878" t="str">
        <f>Schools!F1878</f>
        <v>Rotheram Avenue, Luton, Bedfordshire, LU1 5PP</v>
      </c>
      <c r="G1878" s="17">
        <f>Schools!G1878</f>
        <v>43262</v>
      </c>
      <c r="H1878">
        <f>Schools!H1878</f>
        <v>2778771</v>
      </c>
      <c r="I1878" t="str">
        <f>Schools!I1878</f>
        <v>2778771.txt</v>
      </c>
      <c r="J1878" t="str">
        <f>Schools!J1878</f>
        <v>https://files.api.ofsted.gov.uk/v1/file/2778771</v>
      </c>
      <c r="K1878" t="str">
        <f>Schools!K1878</f>
        <v>Full inspection</v>
      </c>
      <c r="L1878" t="b">
        <f t="shared" si="304"/>
        <v>0</v>
      </c>
      <c r="M1878">
        <f t="shared" si="304"/>
        <v>4</v>
      </c>
      <c r="N1878">
        <f t="shared" si="304"/>
        <v>9</v>
      </c>
      <c r="O1878">
        <f t="shared" si="304"/>
        <v>0</v>
      </c>
      <c r="P1878">
        <f t="shared" si="304"/>
        <v>0</v>
      </c>
      <c r="Q1878">
        <f t="shared" si="304"/>
        <v>0</v>
      </c>
      <c r="R1878">
        <f t="shared" si="304"/>
        <v>0</v>
      </c>
      <c r="S1878">
        <f t="shared" si="304"/>
        <v>1</v>
      </c>
      <c r="T1878">
        <f t="shared" si="304"/>
        <v>0</v>
      </c>
      <c r="U1878">
        <f t="shared" si="304"/>
        <v>0</v>
      </c>
      <c r="V1878">
        <f t="shared" si="304"/>
        <v>0</v>
      </c>
      <c r="W1878">
        <f t="shared" si="304"/>
        <v>0</v>
      </c>
      <c r="X1878">
        <f t="shared" si="304"/>
        <v>0</v>
      </c>
      <c r="Y1878">
        <f t="shared" si="305"/>
        <v>0</v>
      </c>
      <c r="Z1878">
        <f t="shared" si="305"/>
        <v>1</v>
      </c>
      <c r="AA1878">
        <f t="shared" si="305"/>
        <v>0</v>
      </c>
      <c r="AB1878">
        <f t="shared" si="305"/>
        <v>0</v>
      </c>
      <c r="AC1878">
        <f t="shared" si="305"/>
        <v>8</v>
      </c>
    </row>
    <row r="1879" spans="1:29">
      <c r="A1879">
        <f>Schools!A1879</f>
        <v>135346</v>
      </c>
      <c r="B1879" t="str">
        <f>Schools!B1879</f>
        <v>Sir Tom Finney Community High School</v>
      </c>
      <c r="C1879" t="str">
        <f>Schools!C1879</f>
        <v>Special School</v>
      </c>
      <c r="D1879" t="str">
        <f>Schools!D1879</f>
        <v>Good</v>
      </c>
      <c r="E1879" t="str">
        <f>Schools!E1879</f>
        <v>/provider/25/135346</v>
      </c>
      <c r="F1879" t="str">
        <f>Schools!F1879</f>
        <v>Ribbleton Hall Drive, Preston, Lancashire, PR2 6EE</v>
      </c>
      <c r="G1879" s="17">
        <f>Schools!G1879</f>
        <v>43067</v>
      </c>
      <c r="H1879">
        <f>Schools!H1879</f>
        <v>2739505</v>
      </c>
      <c r="I1879" t="str">
        <f>Schools!I1879</f>
        <v>2739505.txt</v>
      </c>
      <c r="J1879" t="str">
        <f>Schools!J1879</f>
        <v>https://files.api.ofsted.gov.uk/v1/file/2739505</v>
      </c>
      <c r="K1879" t="str">
        <f>Schools!K1879</f>
        <v>Full inspection</v>
      </c>
      <c r="L1879" t="b">
        <f t="shared" si="304"/>
        <v>0</v>
      </c>
      <c r="M1879">
        <f t="shared" si="304"/>
        <v>1</v>
      </c>
      <c r="N1879">
        <f t="shared" si="304"/>
        <v>8</v>
      </c>
      <c r="O1879">
        <f t="shared" si="304"/>
        <v>0</v>
      </c>
      <c r="P1879">
        <f t="shared" si="304"/>
        <v>1</v>
      </c>
      <c r="Q1879">
        <f t="shared" si="304"/>
        <v>0</v>
      </c>
      <c r="R1879">
        <f t="shared" si="304"/>
        <v>0</v>
      </c>
      <c r="S1879">
        <f t="shared" si="304"/>
        <v>0</v>
      </c>
      <c r="T1879">
        <f t="shared" si="304"/>
        <v>0</v>
      </c>
      <c r="U1879">
        <f t="shared" si="304"/>
        <v>0</v>
      </c>
      <c r="V1879">
        <f t="shared" si="304"/>
        <v>0</v>
      </c>
      <c r="W1879">
        <f t="shared" si="304"/>
        <v>0</v>
      </c>
      <c r="X1879">
        <f t="shared" si="304"/>
        <v>0</v>
      </c>
      <c r="Y1879">
        <f t="shared" si="305"/>
        <v>0</v>
      </c>
      <c r="Z1879">
        <f t="shared" si="305"/>
        <v>0</v>
      </c>
      <c r="AA1879">
        <f t="shared" si="305"/>
        <v>0</v>
      </c>
      <c r="AB1879">
        <f t="shared" si="305"/>
        <v>0</v>
      </c>
      <c r="AC1879">
        <f t="shared" si="305"/>
        <v>2</v>
      </c>
    </row>
    <row r="1880" spans="1:29">
      <c r="A1880">
        <f>Schools!A1880</f>
        <v>135367</v>
      </c>
      <c r="B1880" t="str">
        <f>Schools!B1880</f>
        <v>Bradford Academy</v>
      </c>
      <c r="C1880" t="str">
        <f>Schools!C1880</f>
        <v>Other schools</v>
      </c>
      <c r="D1880">
        <f>Schools!D1880</f>
        <v>0</v>
      </c>
      <c r="E1880" t="str">
        <f>Schools!E1880</f>
        <v>/provider/28/135367</v>
      </c>
      <c r="F1880" t="str">
        <f>Schools!F1880</f>
        <v>Teasdale Street, Bradford, West Yorkshire, BD4 7QJ</v>
      </c>
      <c r="G1880" s="17">
        <f>Schools!G1880</f>
        <v>43090</v>
      </c>
      <c r="H1880">
        <f>Schools!H1880</f>
        <v>2744597</v>
      </c>
      <c r="I1880" t="str">
        <f>Schools!I1880</f>
        <v>2744597.txt</v>
      </c>
      <c r="J1880" t="str">
        <f>Schools!J1880</f>
        <v>https://files.api.ofsted.gov.uk/v1/file/2744597</v>
      </c>
      <c r="K1880" t="str">
        <f>Schools!K1880</f>
        <v>Short inspection</v>
      </c>
      <c r="L1880" t="b">
        <f t="shared" si="304"/>
        <v>0</v>
      </c>
      <c r="M1880">
        <f t="shared" si="304"/>
        <v>0</v>
      </c>
      <c r="N1880">
        <f t="shared" si="304"/>
        <v>0</v>
      </c>
      <c r="O1880">
        <f t="shared" si="304"/>
        <v>0</v>
      </c>
      <c r="P1880">
        <f t="shared" si="304"/>
        <v>0</v>
      </c>
      <c r="Q1880">
        <f t="shared" si="304"/>
        <v>0</v>
      </c>
      <c r="R1880">
        <f t="shared" si="304"/>
        <v>0</v>
      </c>
      <c r="S1880">
        <f t="shared" si="304"/>
        <v>0</v>
      </c>
      <c r="T1880">
        <f t="shared" si="304"/>
        <v>0</v>
      </c>
      <c r="U1880">
        <f t="shared" si="304"/>
        <v>0</v>
      </c>
      <c r="V1880">
        <f t="shared" si="304"/>
        <v>0</v>
      </c>
      <c r="W1880">
        <f t="shared" si="304"/>
        <v>0</v>
      </c>
      <c r="X1880">
        <f t="shared" si="304"/>
        <v>0</v>
      </c>
      <c r="Y1880">
        <f t="shared" si="305"/>
        <v>0</v>
      </c>
      <c r="Z1880">
        <f t="shared" si="305"/>
        <v>0</v>
      </c>
      <c r="AA1880">
        <f t="shared" si="305"/>
        <v>0</v>
      </c>
      <c r="AB1880">
        <f t="shared" si="305"/>
        <v>0</v>
      </c>
      <c r="AC1880">
        <f t="shared" si="305"/>
        <v>0</v>
      </c>
    </row>
    <row r="1881" spans="1:29">
      <c r="A1881">
        <f>Schools!A1881</f>
        <v>135371</v>
      </c>
      <c r="B1881" t="str">
        <f>Schools!B1881</f>
        <v>Cornwallis Academy</v>
      </c>
      <c r="C1881" t="str">
        <f>Schools!C1881</f>
        <v>Secondary</v>
      </c>
      <c r="D1881" t="str">
        <f>Schools!D1881</f>
        <v>Good</v>
      </c>
      <c r="E1881" t="str">
        <f>Schools!E1881</f>
        <v>/provider/23/135371</v>
      </c>
      <c r="F1881" t="str">
        <f>Schools!F1881</f>
        <v>Hubbards Lane, Linton, Maidstone, Kent, ME17 4HX</v>
      </c>
      <c r="G1881" s="17">
        <f>Schools!G1881</f>
        <v>43112</v>
      </c>
      <c r="H1881">
        <f>Schools!H1881</f>
        <v>2748103</v>
      </c>
      <c r="I1881" t="str">
        <f>Schools!I1881</f>
        <v>2748103.txt</v>
      </c>
      <c r="J1881" t="str">
        <f>Schools!J1881</f>
        <v>https://files.api.ofsted.gov.uk/v1/file/2748103</v>
      </c>
      <c r="K1881" t="str">
        <f>Schools!K1881</f>
        <v>Full inspection</v>
      </c>
      <c r="L1881" t="b">
        <f t="shared" si="304"/>
        <v>0</v>
      </c>
      <c r="M1881">
        <f t="shared" si="304"/>
        <v>4</v>
      </c>
      <c r="N1881">
        <f t="shared" si="304"/>
        <v>4</v>
      </c>
      <c r="O1881">
        <f t="shared" si="304"/>
        <v>0</v>
      </c>
      <c r="P1881">
        <f t="shared" si="304"/>
        <v>0</v>
      </c>
      <c r="Q1881">
        <f t="shared" si="304"/>
        <v>0</v>
      </c>
      <c r="R1881">
        <f t="shared" si="304"/>
        <v>0</v>
      </c>
      <c r="S1881">
        <f t="shared" si="304"/>
        <v>2</v>
      </c>
      <c r="T1881">
        <f t="shared" si="304"/>
        <v>0</v>
      </c>
      <c r="U1881">
        <f t="shared" si="304"/>
        <v>0</v>
      </c>
      <c r="V1881">
        <f t="shared" si="304"/>
        <v>0</v>
      </c>
      <c r="W1881">
        <f t="shared" si="304"/>
        <v>0</v>
      </c>
      <c r="X1881">
        <f t="shared" si="304"/>
        <v>0</v>
      </c>
      <c r="Y1881">
        <f t="shared" si="305"/>
        <v>0</v>
      </c>
      <c r="Z1881">
        <f t="shared" si="305"/>
        <v>0</v>
      </c>
      <c r="AA1881">
        <f t="shared" si="305"/>
        <v>0</v>
      </c>
      <c r="AB1881">
        <f t="shared" si="305"/>
        <v>0</v>
      </c>
      <c r="AC1881">
        <f t="shared" si="305"/>
        <v>6</v>
      </c>
    </row>
    <row r="1882" spans="1:29">
      <c r="A1882">
        <f>Schools!A1882</f>
        <v>135372</v>
      </c>
      <c r="B1882" t="str">
        <f>Schools!B1882</f>
        <v>New Line Learning Academy</v>
      </c>
      <c r="C1882" t="str">
        <f>Schools!C1882</f>
        <v>Secondary</v>
      </c>
      <c r="D1882" t="str">
        <f>Schools!D1882</f>
        <v>Requires Improvement</v>
      </c>
      <c r="E1882" t="str">
        <f>Schools!E1882</f>
        <v>/provider/23/135372</v>
      </c>
      <c r="F1882" t="str">
        <f>Schools!F1882</f>
        <v>Boughton Lane, Maidstone, Kent, ME15 9QL</v>
      </c>
      <c r="G1882" s="17">
        <f>Schools!G1882</f>
        <v>43049</v>
      </c>
      <c r="H1882">
        <f>Schools!H1882</f>
        <v>2736167</v>
      </c>
      <c r="I1882" t="str">
        <f>Schools!I1882</f>
        <v>2736167.txt</v>
      </c>
      <c r="J1882" t="str">
        <f>Schools!J1882</f>
        <v>https://files.api.ofsted.gov.uk/v1/file/2736167</v>
      </c>
      <c r="K1882" t="str">
        <f>Schools!K1882</f>
        <v>Full inspection</v>
      </c>
      <c r="L1882" t="b">
        <f t="shared" ref="L1882:AA1891" si="306">VLOOKUP($A1882,rMentions,COLUMN()-9,FALSE)</f>
        <v>0</v>
      </c>
      <c r="M1882">
        <f t="shared" si="306"/>
        <v>3</v>
      </c>
      <c r="N1882">
        <f t="shared" si="306"/>
        <v>9</v>
      </c>
      <c r="O1882">
        <f t="shared" si="306"/>
        <v>0</v>
      </c>
      <c r="P1882">
        <f t="shared" si="306"/>
        <v>0</v>
      </c>
      <c r="Q1882">
        <f t="shared" si="306"/>
        <v>0</v>
      </c>
      <c r="R1882">
        <f t="shared" si="306"/>
        <v>0</v>
      </c>
      <c r="S1882">
        <f t="shared" si="306"/>
        <v>1</v>
      </c>
      <c r="T1882">
        <f t="shared" si="306"/>
        <v>0</v>
      </c>
      <c r="U1882">
        <f t="shared" si="306"/>
        <v>0</v>
      </c>
      <c r="V1882">
        <f t="shared" si="306"/>
        <v>0</v>
      </c>
      <c r="W1882">
        <f t="shared" si="306"/>
        <v>0</v>
      </c>
      <c r="X1882">
        <f t="shared" si="306"/>
        <v>0</v>
      </c>
      <c r="Y1882">
        <f t="shared" si="306"/>
        <v>0</v>
      </c>
      <c r="Z1882">
        <f t="shared" si="306"/>
        <v>0</v>
      </c>
      <c r="AA1882">
        <f t="shared" si="306"/>
        <v>0</v>
      </c>
      <c r="AB1882">
        <f t="shared" si="305"/>
        <v>1</v>
      </c>
      <c r="AC1882">
        <f t="shared" si="305"/>
        <v>4</v>
      </c>
    </row>
    <row r="1883" spans="1:29">
      <c r="A1883">
        <f>Schools!A1883</f>
        <v>135373</v>
      </c>
      <c r="B1883" t="str">
        <f>Schools!B1883</f>
        <v>Southover Partnership School</v>
      </c>
      <c r="C1883" t="str">
        <f>Schools!C1883</f>
        <v>Independent School</v>
      </c>
      <c r="D1883" t="str">
        <f>Schools!D1883</f>
        <v>Good</v>
      </c>
      <c r="E1883" t="str">
        <f>Schools!E1883</f>
        <v>/provider/27/135373</v>
      </c>
      <c r="F1883" t="str">
        <f>Schools!F1883</f>
        <v>288 Kingsbury Road, Roe Green Park, Kingsbury, London, NW9 9HA</v>
      </c>
      <c r="G1883" s="17">
        <f>Schools!G1883</f>
        <v>43166</v>
      </c>
      <c r="H1883">
        <f>Schools!H1883</f>
        <v>2759235</v>
      </c>
      <c r="I1883" t="str">
        <f>Schools!I1883</f>
        <v>2759235.txt</v>
      </c>
      <c r="J1883" t="str">
        <f>Schools!J1883</f>
        <v>https://files.api.ofsted.gov.uk/v1/file/2759235</v>
      </c>
      <c r="K1883" t="str">
        <f>Schools!K1883</f>
        <v>Standard inspection</v>
      </c>
      <c r="L1883" t="b">
        <f t="shared" si="306"/>
        <v>0</v>
      </c>
      <c r="M1883">
        <f t="shared" si="306"/>
        <v>1</v>
      </c>
      <c r="N1883">
        <f t="shared" si="306"/>
        <v>1</v>
      </c>
      <c r="O1883">
        <f t="shared" si="306"/>
        <v>0</v>
      </c>
      <c r="P1883">
        <f t="shared" si="306"/>
        <v>0</v>
      </c>
      <c r="Q1883">
        <f t="shared" si="306"/>
        <v>0</v>
      </c>
      <c r="R1883">
        <f t="shared" si="306"/>
        <v>0</v>
      </c>
      <c r="S1883">
        <f t="shared" si="306"/>
        <v>0</v>
      </c>
      <c r="T1883">
        <f t="shared" si="306"/>
        <v>1</v>
      </c>
      <c r="U1883">
        <f t="shared" si="306"/>
        <v>0</v>
      </c>
      <c r="V1883">
        <f t="shared" si="306"/>
        <v>0</v>
      </c>
      <c r="W1883">
        <f t="shared" si="306"/>
        <v>0</v>
      </c>
      <c r="X1883">
        <f t="shared" si="306"/>
        <v>0</v>
      </c>
      <c r="Y1883">
        <f t="shared" si="305"/>
        <v>0</v>
      </c>
      <c r="Z1883">
        <f t="shared" si="305"/>
        <v>0</v>
      </c>
      <c r="AA1883">
        <f t="shared" si="305"/>
        <v>0</v>
      </c>
      <c r="AB1883">
        <f t="shared" si="305"/>
        <v>0</v>
      </c>
      <c r="AC1883">
        <f t="shared" si="305"/>
        <v>4</v>
      </c>
    </row>
    <row r="1884" spans="1:29">
      <c r="A1884">
        <f>Schools!A1884</f>
        <v>135376</v>
      </c>
      <c r="B1884" t="str">
        <f>Schools!B1884</f>
        <v>Dove School</v>
      </c>
      <c r="C1884" t="str">
        <f>Schools!C1884</f>
        <v>Independent School</v>
      </c>
      <c r="D1884" t="str">
        <f>Schools!D1884</f>
        <v>Requires Improvement</v>
      </c>
      <c r="E1884" t="str">
        <f>Schools!E1884</f>
        <v>/provider/27/135376</v>
      </c>
      <c r="F1884" t="str">
        <f>Schools!F1884</f>
        <v>194 New Road, Staincross, Barnsley, South Yorkshire, S75 6PP</v>
      </c>
      <c r="G1884" s="17">
        <f>Schools!G1884</f>
        <v>43168</v>
      </c>
      <c r="H1884">
        <f>Schools!H1884</f>
        <v>2759753</v>
      </c>
      <c r="I1884" t="str">
        <f>Schools!I1884</f>
        <v>2759753.txt</v>
      </c>
      <c r="J1884" t="str">
        <f>Schools!J1884</f>
        <v>https://files.api.ofsted.gov.uk/v1/file/2759753</v>
      </c>
      <c r="K1884" t="str">
        <f>Schools!K1884</f>
        <v>Standard inspection</v>
      </c>
      <c r="L1884" t="b">
        <f t="shared" si="306"/>
        <v>0</v>
      </c>
      <c r="M1884">
        <f t="shared" si="306"/>
        <v>3</v>
      </c>
      <c r="N1884">
        <f t="shared" si="306"/>
        <v>7</v>
      </c>
      <c r="O1884">
        <f t="shared" si="306"/>
        <v>0</v>
      </c>
      <c r="P1884">
        <f t="shared" si="306"/>
        <v>0</v>
      </c>
      <c r="Q1884">
        <f t="shared" si="306"/>
        <v>0</v>
      </c>
      <c r="R1884">
        <f t="shared" si="306"/>
        <v>0</v>
      </c>
      <c r="S1884">
        <f t="shared" si="306"/>
        <v>0</v>
      </c>
      <c r="T1884">
        <f t="shared" si="306"/>
        <v>0</v>
      </c>
      <c r="U1884">
        <f t="shared" si="306"/>
        <v>0</v>
      </c>
      <c r="V1884">
        <f t="shared" si="306"/>
        <v>0</v>
      </c>
      <c r="W1884">
        <f t="shared" si="306"/>
        <v>0</v>
      </c>
      <c r="X1884">
        <f t="shared" si="306"/>
        <v>0</v>
      </c>
      <c r="Y1884">
        <f t="shared" si="305"/>
        <v>0</v>
      </c>
      <c r="Z1884">
        <f t="shared" si="305"/>
        <v>0</v>
      </c>
      <c r="AA1884">
        <f t="shared" si="305"/>
        <v>0</v>
      </c>
      <c r="AB1884">
        <f t="shared" si="305"/>
        <v>0</v>
      </c>
      <c r="AC1884">
        <f t="shared" si="305"/>
        <v>5</v>
      </c>
    </row>
    <row r="1885" spans="1:29">
      <c r="A1885">
        <f>Schools!A1885</f>
        <v>135380</v>
      </c>
      <c r="B1885" t="str">
        <f>Schools!B1885</f>
        <v>Shelldene House School</v>
      </c>
      <c r="C1885" t="str">
        <f>Schools!C1885</f>
        <v>Independent School</v>
      </c>
      <c r="D1885" t="str">
        <f>Schools!D1885</f>
        <v>Good</v>
      </c>
      <c r="E1885" t="str">
        <f>Schools!E1885</f>
        <v>/provider/27/135380</v>
      </c>
      <c r="F1885" t="str">
        <f>Schools!F1885</f>
        <v>20 Main Road, Friday Bridge, WISBECH, Cambridgeshire, PE14 0HJ</v>
      </c>
      <c r="G1885" s="17">
        <f>Schools!G1885</f>
        <v>43270</v>
      </c>
      <c r="H1885">
        <f>Schools!H1885</f>
        <v>2780501</v>
      </c>
      <c r="I1885" t="str">
        <f>Schools!I1885</f>
        <v>2780501.txt</v>
      </c>
      <c r="J1885" t="str">
        <f>Schools!J1885</f>
        <v>https://files.api.ofsted.gov.uk/v1/file/2780501</v>
      </c>
      <c r="K1885" t="str">
        <f>Schools!K1885</f>
        <v>Standard inspection</v>
      </c>
      <c r="L1885" t="b">
        <f t="shared" si="306"/>
        <v>0</v>
      </c>
      <c r="M1885">
        <f t="shared" si="306"/>
        <v>4</v>
      </c>
      <c r="N1885">
        <f t="shared" si="306"/>
        <v>7</v>
      </c>
      <c r="O1885">
        <f t="shared" si="306"/>
        <v>0</v>
      </c>
      <c r="P1885">
        <f t="shared" si="306"/>
        <v>0</v>
      </c>
      <c r="Q1885">
        <f t="shared" si="306"/>
        <v>0</v>
      </c>
      <c r="R1885">
        <f t="shared" si="306"/>
        <v>0</v>
      </c>
      <c r="S1885">
        <f t="shared" si="306"/>
        <v>4</v>
      </c>
      <c r="T1885">
        <f t="shared" si="306"/>
        <v>0</v>
      </c>
      <c r="U1885">
        <f t="shared" si="306"/>
        <v>0</v>
      </c>
      <c r="V1885">
        <f t="shared" si="306"/>
        <v>0</v>
      </c>
      <c r="W1885">
        <f t="shared" si="306"/>
        <v>0</v>
      </c>
      <c r="X1885">
        <f t="shared" si="306"/>
        <v>0</v>
      </c>
      <c r="Y1885">
        <f t="shared" si="305"/>
        <v>0</v>
      </c>
      <c r="Z1885">
        <f t="shared" si="305"/>
        <v>0</v>
      </c>
      <c r="AA1885">
        <f t="shared" si="305"/>
        <v>0</v>
      </c>
      <c r="AB1885">
        <f t="shared" si="305"/>
        <v>5</v>
      </c>
      <c r="AC1885">
        <f t="shared" si="305"/>
        <v>7</v>
      </c>
    </row>
    <row r="1886" spans="1:29">
      <c r="A1886">
        <f>Schools!A1886</f>
        <v>135386</v>
      </c>
      <c r="B1886" t="str">
        <f>Schools!B1886</f>
        <v xml:space="preserve">Nene Gate </v>
      </c>
      <c r="C1886" t="str">
        <f>Schools!C1886</f>
        <v>Special School</v>
      </c>
      <c r="D1886" t="str">
        <f>Schools!D1886</f>
        <v>Good</v>
      </c>
      <c r="E1886" t="str">
        <f>Schools!E1886</f>
        <v>/provider/25/135386</v>
      </c>
      <c r="F1886" t="str">
        <f>Schools!F1886</f>
        <v>Park Lane, Peterborough, Cambridgeshire, PE1 5GZ</v>
      </c>
      <c r="G1886" s="17">
        <f>Schools!G1886</f>
        <v>43061</v>
      </c>
      <c r="H1886">
        <f>Schools!H1886</f>
        <v>2738377</v>
      </c>
      <c r="I1886" t="str">
        <f>Schools!I1886</f>
        <v>2738377.txt</v>
      </c>
      <c r="J1886" t="str">
        <f>Schools!J1886</f>
        <v>https://files.api.ofsted.gov.uk/v1/file/2738377</v>
      </c>
      <c r="K1886" t="str">
        <f>Schools!K1886</f>
        <v>Full inspection</v>
      </c>
      <c r="L1886" t="b">
        <f t="shared" si="306"/>
        <v>0</v>
      </c>
      <c r="M1886">
        <f t="shared" si="306"/>
        <v>1</v>
      </c>
      <c r="N1886">
        <f t="shared" si="306"/>
        <v>5</v>
      </c>
      <c r="O1886">
        <f t="shared" si="306"/>
        <v>0</v>
      </c>
      <c r="P1886">
        <f t="shared" si="306"/>
        <v>0</v>
      </c>
      <c r="Q1886">
        <f t="shared" si="306"/>
        <v>0</v>
      </c>
      <c r="R1886">
        <f t="shared" si="306"/>
        <v>0</v>
      </c>
      <c r="S1886">
        <f t="shared" si="306"/>
        <v>1</v>
      </c>
      <c r="T1886">
        <f t="shared" si="306"/>
        <v>0</v>
      </c>
      <c r="U1886">
        <f t="shared" si="306"/>
        <v>0</v>
      </c>
      <c r="V1886">
        <f t="shared" si="306"/>
        <v>0</v>
      </c>
      <c r="W1886">
        <f t="shared" si="306"/>
        <v>0</v>
      </c>
      <c r="X1886">
        <f t="shared" si="306"/>
        <v>0</v>
      </c>
      <c r="Y1886">
        <f t="shared" si="305"/>
        <v>0</v>
      </c>
      <c r="Z1886">
        <f t="shared" si="305"/>
        <v>0</v>
      </c>
      <c r="AA1886">
        <f t="shared" si="305"/>
        <v>0</v>
      </c>
      <c r="AB1886">
        <f t="shared" si="305"/>
        <v>3</v>
      </c>
      <c r="AC1886">
        <f t="shared" si="305"/>
        <v>3</v>
      </c>
    </row>
    <row r="1887" spans="1:29">
      <c r="A1887">
        <f>Schools!A1887</f>
        <v>135405</v>
      </c>
      <c r="B1887" t="str">
        <f>Schools!B1887</f>
        <v>T Plus Centre (Taliesin Education)</v>
      </c>
      <c r="C1887" t="str">
        <f>Schools!C1887</f>
        <v>Independent School</v>
      </c>
      <c r="D1887" t="str">
        <f>Schools!D1887</f>
        <v>Inadequate</v>
      </c>
      <c r="E1887" t="str">
        <f>Schools!E1887</f>
        <v>/provider/27/135405</v>
      </c>
      <c r="F1887" t="str">
        <f>Schools!F1887</f>
        <v>Loveny House, Miller Business Park, Liskeard, Cornwall, PL14 4DA</v>
      </c>
      <c r="G1887" s="17">
        <f>Schools!G1887</f>
        <v>43221</v>
      </c>
      <c r="H1887">
        <f>Schools!H1887</f>
        <v>2770735</v>
      </c>
      <c r="I1887" t="str">
        <f>Schools!I1887</f>
        <v>2770735.txt</v>
      </c>
      <c r="J1887" t="str">
        <f>Schools!J1887</f>
        <v>https://files.api.ofsted.gov.uk/v1/file/2770735</v>
      </c>
      <c r="K1887" t="str">
        <f>Schools!K1887</f>
        <v>Standard inspection</v>
      </c>
      <c r="L1887" t="b">
        <f t="shared" si="306"/>
        <v>0</v>
      </c>
      <c r="M1887">
        <f t="shared" si="306"/>
        <v>0</v>
      </c>
      <c r="N1887">
        <f t="shared" si="306"/>
        <v>5</v>
      </c>
      <c r="O1887">
        <f t="shared" si="306"/>
        <v>0</v>
      </c>
      <c r="P1887">
        <f t="shared" si="306"/>
        <v>1</v>
      </c>
      <c r="Q1887">
        <f t="shared" si="306"/>
        <v>0</v>
      </c>
      <c r="R1887">
        <f t="shared" si="306"/>
        <v>0</v>
      </c>
      <c r="S1887">
        <f t="shared" si="306"/>
        <v>1</v>
      </c>
      <c r="T1887">
        <f t="shared" si="306"/>
        <v>1</v>
      </c>
      <c r="U1887">
        <f t="shared" si="306"/>
        <v>0</v>
      </c>
      <c r="V1887">
        <f t="shared" si="306"/>
        <v>0</v>
      </c>
      <c r="W1887">
        <f t="shared" si="306"/>
        <v>0</v>
      </c>
      <c r="X1887">
        <f t="shared" si="306"/>
        <v>0</v>
      </c>
      <c r="Y1887">
        <f t="shared" si="305"/>
        <v>0</v>
      </c>
      <c r="Z1887">
        <f t="shared" si="305"/>
        <v>0</v>
      </c>
      <c r="AA1887">
        <f t="shared" si="305"/>
        <v>0</v>
      </c>
      <c r="AB1887">
        <f t="shared" si="305"/>
        <v>0</v>
      </c>
      <c r="AC1887">
        <f t="shared" si="305"/>
        <v>1</v>
      </c>
    </row>
    <row r="1888" spans="1:29">
      <c r="A1888">
        <f>Schools!A1888</f>
        <v>135406</v>
      </c>
      <c r="B1888" t="str">
        <f>Schools!B1888</f>
        <v>Archway Academy</v>
      </c>
      <c r="C1888" t="str">
        <f>Schools!C1888</f>
        <v>Independent School</v>
      </c>
      <c r="D1888" t="str">
        <f>Schools!D1888</f>
        <v>Inadequate</v>
      </c>
      <c r="E1888" t="str">
        <f>Schools!E1888</f>
        <v>/provider/27/135406</v>
      </c>
      <c r="F1888" t="str">
        <f>Schools!F1888</f>
        <v>86 Watery Lane, Middleway, Bordesley, Birmingham, B9 4HN</v>
      </c>
      <c r="G1888" s="17">
        <f>Schools!G1888</f>
        <v>43070</v>
      </c>
      <c r="H1888">
        <f>Schools!H1888</f>
        <v>2740459</v>
      </c>
      <c r="I1888" t="str">
        <f>Schools!I1888</f>
        <v>2740459.txt</v>
      </c>
      <c r="J1888" t="str">
        <f>Schools!J1888</f>
        <v>https://files.api.ofsted.gov.uk/v1/file/2740459</v>
      </c>
      <c r="K1888" t="str">
        <f>Schools!K1888</f>
        <v>Standard inspection</v>
      </c>
      <c r="L1888" t="b">
        <f t="shared" si="306"/>
        <v>0</v>
      </c>
      <c r="M1888">
        <f t="shared" si="306"/>
        <v>1</v>
      </c>
      <c r="N1888">
        <f t="shared" si="306"/>
        <v>11</v>
      </c>
      <c r="O1888">
        <f t="shared" si="306"/>
        <v>0</v>
      </c>
      <c r="P1888">
        <f t="shared" si="306"/>
        <v>1</v>
      </c>
      <c r="Q1888">
        <f t="shared" si="306"/>
        <v>0</v>
      </c>
      <c r="R1888">
        <f t="shared" si="306"/>
        <v>0</v>
      </c>
      <c r="S1888">
        <f t="shared" si="306"/>
        <v>0</v>
      </c>
      <c r="T1888">
        <f t="shared" si="306"/>
        <v>0</v>
      </c>
      <c r="U1888">
        <f t="shared" si="306"/>
        <v>0</v>
      </c>
      <c r="V1888">
        <f t="shared" si="306"/>
        <v>0</v>
      </c>
      <c r="W1888">
        <f t="shared" si="306"/>
        <v>0</v>
      </c>
      <c r="X1888">
        <f t="shared" si="306"/>
        <v>0</v>
      </c>
      <c r="Y1888">
        <f t="shared" si="305"/>
        <v>0</v>
      </c>
      <c r="Z1888">
        <f t="shared" si="305"/>
        <v>0</v>
      </c>
      <c r="AA1888">
        <f t="shared" si="305"/>
        <v>0</v>
      </c>
      <c r="AB1888">
        <f t="shared" si="305"/>
        <v>2</v>
      </c>
      <c r="AC1888">
        <f t="shared" si="305"/>
        <v>8</v>
      </c>
    </row>
    <row r="1889" spans="1:29">
      <c r="A1889">
        <f>Schools!A1889</f>
        <v>135410</v>
      </c>
      <c r="B1889" t="str">
        <f>Schools!B1889</f>
        <v>Kirby Moor School</v>
      </c>
      <c r="C1889" t="str">
        <f>Schools!C1889</f>
        <v>Independent School</v>
      </c>
      <c r="D1889" t="str">
        <f>Schools!D1889</f>
        <v>Outstanding</v>
      </c>
      <c r="E1889" t="str">
        <f>Schools!E1889</f>
        <v>/provider/27/135410</v>
      </c>
      <c r="F1889" t="str">
        <f>Schools!F1889</f>
        <v>Longtown Road, Brampton, Cumbria, CA8 2AB</v>
      </c>
      <c r="G1889" s="17">
        <f>Schools!G1889</f>
        <v>43129</v>
      </c>
      <c r="H1889">
        <f>Schools!H1889</f>
        <v>2750151</v>
      </c>
      <c r="I1889" t="str">
        <f>Schools!I1889</f>
        <v>2750151.txt</v>
      </c>
      <c r="J1889" t="str">
        <f>Schools!J1889</f>
        <v>https://files.api.ofsted.gov.uk/v1/file/2750151</v>
      </c>
      <c r="K1889" t="str">
        <f>Schools!K1889</f>
        <v>Standard inspection</v>
      </c>
      <c r="L1889" t="b">
        <f t="shared" si="306"/>
        <v>0</v>
      </c>
      <c r="M1889">
        <f t="shared" si="306"/>
        <v>0</v>
      </c>
      <c r="N1889">
        <f t="shared" si="306"/>
        <v>2</v>
      </c>
      <c r="O1889">
        <f t="shared" si="306"/>
        <v>0</v>
      </c>
      <c r="P1889">
        <f t="shared" si="306"/>
        <v>0</v>
      </c>
      <c r="Q1889">
        <f t="shared" si="306"/>
        <v>0</v>
      </c>
      <c r="R1889">
        <f t="shared" si="306"/>
        <v>0</v>
      </c>
      <c r="S1889">
        <f t="shared" si="306"/>
        <v>0</v>
      </c>
      <c r="T1889">
        <f t="shared" si="306"/>
        <v>0</v>
      </c>
      <c r="U1889">
        <f t="shared" si="306"/>
        <v>0</v>
      </c>
      <c r="V1889">
        <f t="shared" si="306"/>
        <v>0</v>
      </c>
      <c r="W1889">
        <f t="shared" si="306"/>
        <v>0</v>
      </c>
      <c r="X1889">
        <f t="shared" si="306"/>
        <v>0</v>
      </c>
      <c r="Y1889">
        <f t="shared" si="305"/>
        <v>0</v>
      </c>
      <c r="Z1889">
        <f t="shared" si="305"/>
        <v>0</v>
      </c>
      <c r="AA1889">
        <f t="shared" si="305"/>
        <v>0</v>
      </c>
      <c r="AB1889">
        <f t="shared" si="305"/>
        <v>0</v>
      </c>
      <c r="AC1889">
        <f t="shared" si="305"/>
        <v>3</v>
      </c>
    </row>
    <row r="1890" spans="1:29">
      <c r="A1890">
        <f>Schools!A1890</f>
        <v>135422</v>
      </c>
      <c r="B1890" t="str">
        <f>Schools!B1890</f>
        <v>Future First Independent School</v>
      </c>
      <c r="C1890" t="str">
        <f>Schools!C1890</f>
        <v>Independent School</v>
      </c>
      <c r="D1890" t="str">
        <f>Schools!D1890</f>
        <v>Good</v>
      </c>
      <c r="E1890" t="str">
        <f>Schools!E1890</f>
        <v>/provider/27/135422</v>
      </c>
      <c r="F1890" t="str">
        <f>Schools!F1890</f>
        <v>Hockley Port, All Saints Street, Hockley, Birmingham, West Midlands, B18 7RL</v>
      </c>
      <c r="G1890" s="17">
        <f>Schools!G1890</f>
        <v>43084</v>
      </c>
      <c r="H1890">
        <f>Schools!H1890</f>
        <v>2743249</v>
      </c>
      <c r="I1890" t="str">
        <f>Schools!I1890</f>
        <v>2743249.txt</v>
      </c>
      <c r="J1890" t="str">
        <f>Schools!J1890</f>
        <v>https://files.api.ofsted.gov.uk/v1/file/2743249</v>
      </c>
      <c r="K1890" t="str">
        <f>Schools!K1890</f>
        <v>Standard inspection</v>
      </c>
      <c r="L1890" t="b">
        <f t="shared" si="306"/>
        <v>0</v>
      </c>
      <c r="M1890">
        <f t="shared" si="306"/>
        <v>4</v>
      </c>
      <c r="N1890">
        <f t="shared" si="306"/>
        <v>8</v>
      </c>
      <c r="O1890">
        <f t="shared" si="306"/>
        <v>0</v>
      </c>
      <c r="P1890">
        <f t="shared" si="306"/>
        <v>1</v>
      </c>
      <c r="Q1890">
        <f t="shared" si="306"/>
        <v>0</v>
      </c>
      <c r="R1890">
        <f t="shared" si="306"/>
        <v>0</v>
      </c>
      <c r="S1890">
        <f t="shared" si="306"/>
        <v>0</v>
      </c>
      <c r="T1890">
        <f t="shared" si="306"/>
        <v>0</v>
      </c>
      <c r="U1890">
        <f t="shared" si="306"/>
        <v>0</v>
      </c>
      <c r="V1890">
        <f t="shared" si="306"/>
        <v>0</v>
      </c>
      <c r="W1890">
        <f t="shared" si="306"/>
        <v>0</v>
      </c>
      <c r="X1890">
        <f t="shared" si="306"/>
        <v>0</v>
      </c>
      <c r="Y1890">
        <f t="shared" ref="Y1890:AC1905" si="307">VLOOKUP($A1890,rMentions,COLUMN()-9,FALSE)</f>
        <v>0</v>
      </c>
      <c r="Z1890">
        <f t="shared" si="307"/>
        <v>0</v>
      </c>
      <c r="AA1890">
        <f t="shared" si="307"/>
        <v>0</v>
      </c>
      <c r="AB1890">
        <f t="shared" si="307"/>
        <v>0</v>
      </c>
      <c r="AC1890">
        <f t="shared" si="307"/>
        <v>7</v>
      </c>
    </row>
    <row r="1891" spans="1:29">
      <c r="A1891">
        <f>Schools!A1891</f>
        <v>135423</v>
      </c>
      <c r="B1891" t="str">
        <f>Schools!B1891</f>
        <v>Excelsior Academy</v>
      </c>
      <c r="C1891" t="str">
        <f>Schools!C1891</f>
        <v>Other schools</v>
      </c>
      <c r="D1891" t="str">
        <f>Schools!D1891</f>
        <v>Requires Improvement</v>
      </c>
      <c r="E1891" t="str">
        <f>Schools!E1891</f>
        <v>/provider/28/135423</v>
      </c>
      <c r="F1891" t="str">
        <f>Schools!F1891</f>
        <v>Denton Road, Newcastle-upon-Tyne, Tyne and Wear, NE15 6AF</v>
      </c>
      <c r="G1891" s="17">
        <f>Schools!G1891</f>
        <v>43096</v>
      </c>
      <c r="H1891">
        <f>Schools!H1891</f>
        <v>2745449</v>
      </c>
      <c r="I1891" t="str">
        <f>Schools!I1891</f>
        <v>2745449.txt</v>
      </c>
      <c r="J1891" t="str">
        <f>Schools!J1891</f>
        <v>https://files.api.ofsted.gov.uk/v1/file/2745449</v>
      </c>
      <c r="K1891" t="str">
        <f>Schools!K1891</f>
        <v>Full inspection</v>
      </c>
      <c r="L1891" t="b">
        <f t="shared" si="306"/>
        <v>0</v>
      </c>
      <c r="M1891">
        <f t="shared" si="306"/>
        <v>6</v>
      </c>
      <c r="N1891">
        <f t="shared" si="306"/>
        <v>7</v>
      </c>
      <c r="O1891">
        <f t="shared" si="306"/>
        <v>0</v>
      </c>
      <c r="P1891">
        <f t="shared" si="306"/>
        <v>2</v>
      </c>
      <c r="Q1891">
        <f t="shared" si="306"/>
        <v>0</v>
      </c>
      <c r="R1891">
        <f t="shared" si="306"/>
        <v>0</v>
      </c>
      <c r="S1891">
        <f t="shared" si="306"/>
        <v>1</v>
      </c>
      <c r="T1891">
        <f t="shared" si="306"/>
        <v>0</v>
      </c>
      <c r="U1891">
        <f t="shared" si="306"/>
        <v>0</v>
      </c>
      <c r="V1891">
        <f t="shared" si="306"/>
        <v>0</v>
      </c>
      <c r="W1891">
        <f t="shared" si="306"/>
        <v>0</v>
      </c>
      <c r="X1891">
        <f t="shared" si="306"/>
        <v>0</v>
      </c>
      <c r="Y1891">
        <f t="shared" si="307"/>
        <v>0</v>
      </c>
      <c r="Z1891">
        <f t="shared" si="307"/>
        <v>0</v>
      </c>
      <c r="AA1891">
        <f t="shared" si="307"/>
        <v>0</v>
      </c>
      <c r="AB1891">
        <f t="shared" si="307"/>
        <v>0</v>
      </c>
      <c r="AC1891">
        <f t="shared" si="307"/>
        <v>22</v>
      </c>
    </row>
    <row r="1892" spans="1:29">
      <c r="A1892">
        <f>Schools!A1892</f>
        <v>135424</v>
      </c>
      <c r="B1892" t="str">
        <f>Schools!B1892</f>
        <v>Cambian Hartlepool School</v>
      </c>
      <c r="C1892" t="str">
        <f>Schools!C1892</f>
        <v>Independent School</v>
      </c>
      <c r="D1892" t="str">
        <f>Schools!D1892</f>
        <v>Good</v>
      </c>
      <c r="E1892" t="str">
        <f>Schools!E1892</f>
        <v>/provider/27/135424</v>
      </c>
      <c r="F1892" t="str">
        <f>Schools!F1892</f>
        <v>Unit E, Sovereign Way, Sovereign Park, Hartlepool, TS25 1NN</v>
      </c>
      <c r="G1892" s="17">
        <f>Schools!G1892</f>
        <v>43165</v>
      </c>
      <c r="H1892">
        <f>Schools!H1892</f>
        <v>2758841</v>
      </c>
      <c r="I1892" t="str">
        <f>Schools!I1892</f>
        <v>2758841.txt</v>
      </c>
      <c r="J1892" t="str">
        <f>Schools!J1892</f>
        <v>https://files.api.ofsted.gov.uk/v1/file/2758841</v>
      </c>
      <c r="K1892" t="str">
        <f>Schools!K1892</f>
        <v>Standard inspection</v>
      </c>
      <c r="L1892" t="b">
        <f t="shared" ref="L1892:AA1901" si="308">VLOOKUP($A1892,rMentions,COLUMN()-9,FALSE)</f>
        <v>0</v>
      </c>
      <c r="M1892">
        <f t="shared" si="308"/>
        <v>0</v>
      </c>
      <c r="N1892">
        <f t="shared" si="308"/>
        <v>3</v>
      </c>
      <c r="O1892">
        <f t="shared" si="308"/>
        <v>0</v>
      </c>
      <c r="P1892">
        <f t="shared" si="308"/>
        <v>0</v>
      </c>
      <c r="Q1892">
        <f t="shared" si="308"/>
        <v>0</v>
      </c>
      <c r="R1892">
        <f t="shared" si="308"/>
        <v>0</v>
      </c>
      <c r="S1892">
        <f t="shared" si="308"/>
        <v>0</v>
      </c>
      <c r="T1892">
        <f t="shared" si="308"/>
        <v>0</v>
      </c>
      <c r="U1892">
        <f t="shared" si="308"/>
        <v>0</v>
      </c>
      <c r="V1892">
        <f t="shared" si="308"/>
        <v>0</v>
      </c>
      <c r="W1892">
        <f t="shared" si="308"/>
        <v>0</v>
      </c>
      <c r="X1892">
        <f t="shared" si="308"/>
        <v>0</v>
      </c>
      <c r="Y1892">
        <f t="shared" si="308"/>
        <v>0</v>
      </c>
      <c r="Z1892">
        <f t="shared" si="308"/>
        <v>0</v>
      </c>
      <c r="AA1892">
        <f t="shared" si="308"/>
        <v>0</v>
      </c>
      <c r="AB1892">
        <f t="shared" si="307"/>
        <v>1</v>
      </c>
      <c r="AC1892">
        <f t="shared" si="307"/>
        <v>3</v>
      </c>
    </row>
    <row r="1893" spans="1:29">
      <c r="A1893">
        <f>Schools!A1893</f>
        <v>135445</v>
      </c>
      <c r="B1893" t="str">
        <f>Schools!B1893</f>
        <v>Options Higford</v>
      </c>
      <c r="C1893" t="str">
        <f>Schools!C1893</f>
        <v>Independent School</v>
      </c>
      <c r="D1893" t="str">
        <f>Schools!D1893</f>
        <v>Good</v>
      </c>
      <c r="E1893" t="str">
        <f>Schools!E1893</f>
        <v>/provider/27/135445</v>
      </c>
      <c r="F1893" t="str">
        <f>Schools!F1893</f>
        <v>Higford Hall, Shifnal, Shropshire, TF11 9ET</v>
      </c>
      <c r="G1893" s="17">
        <f>Schools!G1893</f>
        <v>43298</v>
      </c>
      <c r="H1893">
        <f>Schools!H1893</f>
        <v>2786159</v>
      </c>
      <c r="I1893" t="str">
        <f>Schools!I1893</f>
        <v>2786159.txt</v>
      </c>
      <c r="J1893" t="str">
        <f>Schools!J1893</f>
        <v>https://files.api.ofsted.gov.uk/v1/file/2786159</v>
      </c>
      <c r="K1893" t="str">
        <f>Schools!K1893</f>
        <v>Standard inspection</v>
      </c>
      <c r="L1893" t="b">
        <f t="shared" si="308"/>
        <v>0</v>
      </c>
      <c r="M1893">
        <f t="shared" si="308"/>
        <v>0</v>
      </c>
      <c r="N1893">
        <f t="shared" si="308"/>
        <v>0</v>
      </c>
      <c r="O1893">
        <f t="shared" si="308"/>
        <v>0</v>
      </c>
      <c r="P1893">
        <f t="shared" si="308"/>
        <v>1</v>
      </c>
      <c r="Q1893">
        <f t="shared" si="308"/>
        <v>0</v>
      </c>
      <c r="R1893">
        <f t="shared" si="308"/>
        <v>0</v>
      </c>
      <c r="S1893">
        <f t="shared" si="308"/>
        <v>0</v>
      </c>
      <c r="T1893">
        <f t="shared" si="308"/>
        <v>0</v>
      </c>
      <c r="U1893">
        <f t="shared" si="308"/>
        <v>0</v>
      </c>
      <c r="V1893">
        <f t="shared" si="308"/>
        <v>0</v>
      </c>
      <c r="W1893">
        <f t="shared" si="308"/>
        <v>0</v>
      </c>
      <c r="X1893">
        <f t="shared" si="308"/>
        <v>0</v>
      </c>
      <c r="Y1893">
        <f t="shared" si="307"/>
        <v>0</v>
      </c>
      <c r="Z1893">
        <f t="shared" si="307"/>
        <v>0</v>
      </c>
      <c r="AA1893">
        <f t="shared" si="307"/>
        <v>0</v>
      </c>
      <c r="AB1893">
        <f t="shared" si="307"/>
        <v>0</v>
      </c>
      <c r="AC1893">
        <f t="shared" si="307"/>
        <v>0</v>
      </c>
    </row>
    <row r="1894" spans="1:29">
      <c r="A1894">
        <f>Schools!A1894</f>
        <v>102156</v>
      </c>
      <c r="B1894" t="str">
        <f>Schools!B1894</f>
        <v>Fortismere School</v>
      </c>
      <c r="C1894" t="str">
        <f>Schools!C1894</f>
        <v>Secondary</v>
      </c>
      <c r="D1894">
        <f>Schools!D1894</f>
        <v>0</v>
      </c>
      <c r="E1894" t="str">
        <f>Schools!E1894</f>
        <v>/provider/23/102156</v>
      </c>
      <c r="F1894" t="str">
        <f>Schools!F1894</f>
        <v>Southwing, Tetherdown, Muswell Hill, London, N10 1NE</v>
      </c>
      <c r="G1894" s="17">
        <f>Schools!G1894</f>
        <v>43116</v>
      </c>
      <c r="H1894">
        <f>Schools!H1894</f>
        <v>2748481</v>
      </c>
      <c r="I1894" t="str">
        <f>Schools!I1894</f>
        <v>2748481.txt</v>
      </c>
      <c r="J1894" t="str">
        <f>Schools!J1894</f>
        <v>https://files.api.ofsted.gov.uk/v1/file/2748481</v>
      </c>
      <c r="K1894" t="str">
        <f>Schools!K1894</f>
        <v>Monitoring visit</v>
      </c>
      <c r="L1894" t="b">
        <f t="shared" si="308"/>
        <v>0</v>
      </c>
      <c r="M1894">
        <f t="shared" si="308"/>
        <v>0</v>
      </c>
      <c r="N1894">
        <f t="shared" si="308"/>
        <v>0</v>
      </c>
      <c r="O1894">
        <f t="shared" si="308"/>
        <v>0</v>
      </c>
      <c r="P1894">
        <f t="shared" si="308"/>
        <v>0</v>
      </c>
      <c r="Q1894">
        <f t="shared" si="308"/>
        <v>0</v>
      </c>
      <c r="R1894">
        <f t="shared" si="308"/>
        <v>0</v>
      </c>
      <c r="S1894">
        <f t="shared" si="308"/>
        <v>0</v>
      </c>
      <c r="T1894">
        <f t="shared" si="308"/>
        <v>0</v>
      </c>
      <c r="U1894">
        <f t="shared" si="308"/>
        <v>0</v>
      </c>
      <c r="V1894">
        <f t="shared" si="308"/>
        <v>0</v>
      </c>
      <c r="W1894">
        <f t="shared" si="308"/>
        <v>0</v>
      </c>
      <c r="X1894">
        <f t="shared" si="308"/>
        <v>0</v>
      </c>
      <c r="Y1894">
        <f t="shared" si="307"/>
        <v>0</v>
      </c>
      <c r="Z1894">
        <f t="shared" si="307"/>
        <v>0</v>
      </c>
      <c r="AA1894">
        <f t="shared" si="307"/>
        <v>0</v>
      </c>
      <c r="AB1894">
        <f t="shared" si="307"/>
        <v>0</v>
      </c>
      <c r="AC1894">
        <f t="shared" si="307"/>
        <v>0</v>
      </c>
    </row>
    <row r="1895" spans="1:29">
      <c r="A1895">
        <f>Schools!A1895</f>
        <v>102175</v>
      </c>
      <c r="B1895" t="str">
        <f>Schools!B1895</f>
        <v>Blanche Nevile School</v>
      </c>
      <c r="C1895" t="str">
        <f>Schools!C1895</f>
        <v>Special School</v>
      </c>
      <c r="D1895">
        <f>Schools!D1895</f>
        <v>0</v>
      </c>
      <c r="E1895" t="str">
        <f>Schools!E1895</f>
        <v>/provider/25/102175</v>
      </c>
      <c r="F1895" t="str">
        <f>Schools!F1895</f>
        <v>Burlington Road, Muswell Hill, London, N10 1NJ</v>
      </c>
      <c r="G1895" s="17">
        <f>Schools!G1895</f>
        <v>43105</v>
      </c>
      <c r="H1895">
        <f>Schools!H1895</f>
        <v>2747179</v>
      </c>
      <c r="I1895" t="str">
        <f>Schools!I1895</f>
        <v>2747179.txt</v>
      </c>
      <c r="J1895" t="str">
        <f>Schools!J1895</f>
        <v>https://files.api.ofsted.gov.uk/v1/file/2747179</v>
      </c>
      <c r="K1895" t="str">
        <f>Schools!K1895</f>
        <v>Short inspection</v>
      </c>
      <c r="L1895" t="b">
        <f t="shared" si="308"/>
        <v>0</v>
      </c>
      <c r="M1895">
        <f t="shared" si="308"/>
        <v>0</v>
      </c>
      <c r="N1895">
        <f t="shared" si="308"/>
        <v>1</v>
      </c>
      <c r="O1895">
        <f t="shared" si="308"/>
        <v>0</v>
      </c>
      <c r="P1895">
        <f t="shared" si="308"/>
        <v>0</v>
      </c>
      <c r="Q1895">
        <f t="shared" si="308"/>
        <v>0</v>
      </c>
      <c r="R1895">
        <f t="shared" si="308"/>
        <v>0</v>
      </c>
      <c r="S1895">
        <f t="shared" si="308"/>
        <v>0</v>
      </c>
      <c r="T1895">
        <f t="shared" si="308"/>
        <v>0</v>
      </c>
      <c r="U1895">
        <f t="shared" si="308"/>
        <v>0</v>
      </c>
      <c r="V1895">
        <f t="shared" si="308"/>
        <v>0</v>
      </c>
      <c r="W1895">
        <f t="shared" si="308"/>
        <v>0</v>
      </c>
      <c r="X1895">
        <f t="shared" si="308"/>
        <v>0</v>
      </c>
      <c r="Y1895">
        <f t="shared" si="307"/>
        <v>0</v>
      </c>
      <c r="Z1895">
        <f t="shared" si="307"/>
        <v>0</v>
      </c>
      <c r="AA1895">
        <f t="shared" si="307"/>
        <v>0</v>
      </c>
      <c r="AB1895">
        <f t="shared" si="307"/>
        <v>0</v>
      </c>
      <c r="AC1895">
        <f t="shared" si="307"/>
        <v>6</v>
      </c>
    </row>
    <row r="1896" spans="1:29">
      <c r="A1896">
        <f>Schools!A1896</f>
        <v>100965</v>
      </c>
      <c r="B1896" t="str">
        <f>Schools!B1896</f>
        <v>Bow School</v>
      </c>
      <c r="C1896" t="str">
        <f>Schools!C1896</f>
        <v>Secondary</v>
      </c>
      <c r="D1896" t="str">
        <f>Schools!D1896</f>
        <v>Good</v>
      </c>
      <c r="E1896" t="str">
        <f>Schools!E1896</f>
        <v>/provider/23/100965</v>
      </c>
      <c r="F1896" t="str">
        <f>Schools!F1896</f>
        <v>44 Twelvetrees Crescent, Bow, London, E3 3QW</v>
      </c>
      <c r="G1896" s="17">
        <f>Schools!G1896</f>
        <v>43222</v>
      </c>
      <c r="H1896">
        <f>Schools!H1896</f>
        <v>2771081</v>
      </c>
      <c r="I1896" t="str">
        <f>Schools!I1896</f>
        <v>2771081.txt</v>
      </c>
      <c r="J1896" t="str">
        <f>Schools!J1896</f>
        <v>https://files.api.ofsted.gov.uk/v1/file/2771081</v>
      </c>
      <c r="K1896" t="str">
        <f>Schools!K1896</f>
        <v>Full inspection</v>
      </c>
      <c r="L1896" t="b">
        <f t="shared" si="308"/>
        <v>0</v>
      </c>
      <c r="M1896">
        <f t="shared" si="308"/>
        <v>2</v>
      </c>
      <c r="N1896">
        <f t="shared" si="308"/>
        <v>5</v>
      </c>
      <c r="O1896">
        <f t="shared" si="308"/>
        <v>0</v>
      </c>
      <c r="P1896">
        <f t="shared" si="308"/>
        <v>1</v>
      </c>
      <c r="Q1896">
        <f t="shared" si="308"/>
        <v>0</v>
      </c>
      <c r="R1896">
        <f t="shared" si="308"/>
        <v>0</v>
      </c>
      <c r="S1896">
        <f t="shared" si="308"/>
        <v>0</v>
      </c>
      <c r="T1896">
        <f t="shared" si="308"/>
        <v>0</v>
      </c>
      <c r="U1896">
        <f t="shared" si="308"/>
        <v>0</v>
      </c>
      <c r="V1896">
        <f t="shared" si="308"/>
        <v>0</v>
      </c>
      <c r="W1896">
        <f t="shared" si="308"/>
        <v>0</v>
      </c>
      <c r="X1896">
        <f t="shared" si="308"/>
        <v>0</v>
      </c>
      <c r="Y1896">
        <f t="shared" si="307"/>
        <v>0</v>
      </c>
      <c r="Z1896">
        <f t="shared" si="307"/>
        <v>0</v>
      </c>
      <c r="AA1896">
        <f t="shared" si="307"/>
        <v>0</v>
      </c>
      <c r="AB1896">
        <f t="shared" si="307"/>
        <v>0</v>
      </c>
      <c r="AC1896">
        <f t="shared" si="307"/>
        <v>6</v>
      </c>
    </row>
    <row r="1897" spans="1:29">
      <c r="A1897">
        <f>Schools!A1897</f>
        <v>100979</v>
      </c>
      <c r="B1897" t="str">
        <f>Schools!B1897</f>
        <v>Raine's Foundation School</v>
      </c>
      <c r="C1897" t="str">
        <f>Schools!C1897</f>
        <v>Secondary</v>
      </c>
      <c r="D1897">
        <f>Schools!D1897</f>
        <v>0</v>
      </c>
      <c r="E1897" t="str">
        <f>Schools!E1897</f>
        <v>/provider/23/100979</v>
      </c>
      <c r="F1897" t="str">
        <f>Schools!F1897</f>
        <v>Approach Road, Bethnal Green, London, E2 9LY</v>
      </c>
      <c r="G1897" s="17">
        <f>Schools!G1897</f>
        <v>43066</v>
      </c>
      <c r="H1897">
        <f>Schools!H1897</f>
        <v>2739461</v>
      </c>
      <c r="I1897" t="str">
        <f>Schools!I1897</f>
        <v>2739461.txt</v>
      </c>
      <c r="J1897" t="str">
        <f>Schools!J1897</f>
        <v>https://files.api.ofsted.gov.uk/v1/file/2739461</v>
      </c>
      <c r="K1897" t="str">
        <f>Schools!K1897</f>
        <v>Full inspection</v>
      </c>
      <c r="L1897" t="b">
        <f t="shared" si="308"/>
        <v>0</v>
      </c>
      <c r="M1897">
        <f t="shared" si="308"/>
        <v>0</v>
      </c>
      <c r="N1897">
        <f t="shared" si="308"/>
        <v>5</v>
      </c>
      <c r="O1897">
        <f t="shared" si="308"/>
        <v>0</v>
      </c>
      <c r="P1897">
        <f t="shared" si="308"/>
        <v>0</v>
      </c>
      <c r="Q1897">
        <f t="shared" si="308"/>
        <v>0</v>
      </c>
      <c r="R1897">
        <f t="shared" si="308"/>
        <v>0</v>
      </c>
      <c r="S1897">
        <f t="shared" si="308"/>
        <v>1</v>
      </c>
      <c r="T1897">
        <f t="shared" si="308"/>
        <v>0</v>
      </c>
      <c r="U1897">
        <f t="shared" si="308"/>
        <v>0</v>
      </c>
      <c r="V1897">
        <f t="shared" si="308"/>
        <v>0</v>
      </c>
      <c r="W1897">
        <f t="shared" si="308"/>
        <v>0</v>
      </c>
      <c r="X1897">
        <f t="shared" si="308"/>
        <v>0</v>
      </c>
      <c r="Y1897">
        <f t="shared" si="307"/>
        <v>0</v>
      </c>
      <c r="Z1897">
        <f t="shared" si="307"/>
        <v>0</v>
      </c>
      <c r="AA1897">
        <f t="shared" si="307"/>
        <v>0</v>
      </c>
      <c r="AB1897">
        <f t="shared" si="307"/>
        <v>0</v>
      </c>
      <c r="AC1897">
        <f t="shared" si="307"/>
        <v>5</v>
      </c>
    </row>
    <row r="1898" spans="1:29">
      <c r="A1898">
        <f>Schools!A1898</f>
        <v>100982</v>
      </c>
      <c r="B1898" t="str">
        <f>Schools!B1898</f>
        <v>Madani Secondary Girls' School</v>
      </c>
      <c r="C1898" t="str">
        <f>Schools!C1898</f>
        <v>Independent School</v>
      </c>
      <c r="D1898" t="str">
        <f>Schools!D1898</f>
        <v>Good</v>
      </c>
      <c r="E1898" t="str">
        <f>Schools!E1898</f>
        <v>/provider/27/100982</v>
      </c>
      <c r="F1898" t="str">
        <f>Schools!F1898</f>
        <v>Myrdle Street, London, E1 1HL</v>
      </c>
      <c r="G1898" s="17">
        <f>Schools!G1898</f>
        <v>43089</v>
      </c>
      <c r="H1898">
        <f>Schools!H1898</f>
        <v>2744283</v>
      </c>
      <c r="I1898" t="str">
        <f>Schools!I1898</f>
        <v>2744283.txt</v>
      </c>
      <c r="J1898" t="str">
        <f>Schools!J1898</f>
        <v>https://files.api.ofsted.gov.uk/v1/file/2744283</v>
      </c>
      <c r="K1898" t="str">
        <f>Schools!K1898</f>
        <v>Standard inspection</v>
      </c>
      <c r="L1898" t="b">
        <f t="shared" si="308"/>
        <v>0</v>
      </c>
      <c r="M1898">
        <f t="shared" si="308"/>
        <v>4</v>
      </c>
      <c r="N1898">
        <f t="shared" si="308"/>
        <v>7</v>
      </c>
      <c r="O1898">
        <f t="shared" si="308"/>
        <v>0</v>
      </c>
      <c r="P1898">
        <f t="shared" si="308"/>
        <v>1</v>
      </c>
      <c r="Q1898">
        <f t="shared" si="308"/>
        <v>0</v>
      </c>
      <c r="R1898">
        <f t="shared" si="308"/>
        <v>0</v>
      </c>
      <c r="S1898">
        <f t="shared" si="308"/>
        <v>0</v>
      </c>
      <c r="T1898">
        <f t="shared" si="308"/>
        <v>0</v>
      </c>
      <c r="U1898">
        <f t="shared" si="308"/>
        <v>0</v>
      </c>
      <c r="V1898">
        <f t="shared" si="308"/>
        <v>0</v>
      </c>
      <c r="W1898">
        <f t="shared" si="308"/>
        <v>0</v>
      </c>
      <c r="X1898">
        <f t="shared" si="308"/>
        <v>0</v>
      </c>
      <c r="Y1898">
        <f t="shared" si="307"/>
        <v>0</v>
      </c>
      <c r="Z1898">
        <f t="shared" si="307"/>
        <v>0</v>
      </c>
      <c r="AA1898">
        <f t="shared" si="307"/>
        <v>0</v>
      </c>
      <c r="AB1898">
        <f t="shared" si="307"/>
        <v>0</v>
      </c>
      <c r="AC1898">
        <f t="shared" si="307"/>
        <v>6</v>
      </c>
    </row>
    <row r="1899" spans="1:29">
      <c r="A1899">
        <f>Schools!A1899</f>
        <v>100986</v>
      </c>
      <c r="B1899" t="str">
        <f>Schools!B1899</f>
        <v>Bowden House School</v>
      </c>
      <c r="C1899" t="str">
        <f>Schools!C1899</f>
        <v>Special School</v>
      </c>
      <c r="D1899">
        <f>Schools!D1899</f>
        <v>0</v>
      </c>
      <c r="E1899" t="str">
        <f>Schools!E1899</f>
        <v>/provider/25/100986</v>
      </c>
      <c r="F1899" t="str">
        <f>Schools!F1899</f>
        <v>Firle Road, Seaford, East Sussex, BN25 2JB</v>
      </c>
      <c r="G1899" s="17">
        <f>Schools!G1899</f>
        <v>43132</v>
      </c>
      <c r="H1899">
        <f>Schools!H1899</f>
        <v>2750885</v>
      </c>
      <c r="I1899" t="str">
        <f>Schools!I1899</f>
        <v>2750885.txt</v>
      </c>
      <c r="J1899" t="str">
        <f>Schools!J1899</f>
        <v>https://files.api.ofsted.gov.uk/v1/file/2750885</v>
      </c>
      <c r="K1899" t="str">
        <f>Schools!K1899</f>
        <v>Short inspection</v>
      </c>
      <c r="L1899" t="b">
        <f t="shared" si="308"/>
        <v>0</v>
      </c>
      <c r="M1899">
        <f t="shared" si="308"/>
        <v>0</v>
      </c>
      <c r="N1899">
        <f t="shared" si="308"/>
        <v>4</v>
      </c>
      <c r="O1899">
        <f t="shared" si="308"/>
        <v>0</v>
      </c>
      <c r="P1899">
        <f t="shared" si="308"/>
        <v>0</v>
      </c>
      <c r="Q1899">
        <f t="shared" si="308"/>
        <v>0</v>
      </c>
      <c r="R1899">
        <f t="shared" si="308"/>
        <v>0</v>
      </c>
      <c r="S1899">
        <f t="shared" si="308"/>
        <v>0</v>
      </c>
      <c r="T1899">
        <f t="shared" si="308"/>
        <v>0</v>
      </c>
      <c r="U1899">
        <f t="shared" si="308"/>
        <v>0</v>
      </c>
      <c r="V1899">
        <f t="shared" si="308"/>
        <v>0</v>
      </c>
      <c r="W1899">
        <f t="shared" si="308"/>
        <v>0</v>
      </c>
      <c r="X1899">
        <f t="shared" si="308"/>
        <v>0</v>
      </c>
      <c r="Y1899">
        <f t="shared" si="307"/>
        <v>0</v>
      </c>
      <c r="Z1899">
        <f t="shared" si="307"/>
        <v>0</v>
      </c>
      <c r="AA1899">
        <f t="shared" si="307"/>
        <v>0</v>
      </c>
      <c r="AB1899">
        <f t="shared" si="307"/>
        <v>0</v>
      </c>
      <c r="AC1899">
        <f t="shared" si="307"/>
        <v>1</v>
      </c>
    </row>
    <row r="1900" spans="1:29">
      <c r="A1900">
        <f>Schools!A1900</f>
        <v>101077</v>
      </c>
      <c r="B1900" t="str">
        <f>Schools!B1900</f>
        <v>The Dominie School Limited</v>
      </c>
      <c r="C1900" t="str">
        <f>Schools!C1900</f>
        <v>Independent School</v>
      </c>
      <c r="D1900" t="str">
        <f>Schools!D1900</f>
        <v>Good</v>
      </c>
      <c r="E1900" t="str">
        <f>Schools!E1900</f>
        <v>/provider/27/101077</v>
      </c>
      <c r="F1900" t="str">
        <f>Schools!F1900</f>
        <v>55 Warriner Gardens, Battersea, London, SW11 4DX</v>
      </c>
      <c r="G1900" s="17">
        <f>Schools!G1900</f>
        <v>43157</v>
      </c>
      <c r="H1900">
        <f>Schools!H1900</f>
        <v>2756537</v>
      </c>
      <c r="I1900" t="str">
        <f>Schools!I1900</f>
        <v>2756537.txt</v>
      </c>
      <c r="J1900" t="str">
        <f>Schools!J1900</f>
        <v>https://files.api.ofsted.gov.uk/v1/file/2756537</v>
      </c>
      <c r="K1900" t="str">
        <f>Schools!K1900</f>
        <v>Standard inspection</v>
      </c>
      <c r="L1900" t="b">
        <f t="shared" si="308"/>
        <v>0</v>
      </c>
      <c r="M1900">
        <f t="shared" si="308"/>
        <v>1</v>
      </c>
      <c r="N1900">
        <f t="shared" si="308"/>
        <v>3</v>
      </c>
      <c r="O1900">
        <f t="shared" si="308"/>
        <v>0</v>
      </c>
      <c r="P1900">
        <f t="shared" si="308"/>
        <v>0</v>
      </c>
      <c r="Q1900">
        <f t="shared" si="308"/>
        <v>0</v>
      </c>
      <c r="R1900">
        <f t="shared" si="308"/>
        <v>0</v>
      </c>
      <c r="S1900">
        <f t="shared" si="308"/>
        <v>1</v>
      </c>
      <c r="T1900">
        <f t="shared" si="308"/>
        <v>0</v>
      </c>
      <c r="U1900">
        <f t="shared" si="308"/>
        <v>0</v>
      </c>
      <c r="V1900">
        <f t="shared" si="308"/>
        <v>0</v>
      </c>
      <c r="W1900">
        <f t="shared" si="308"/>
        <v>0</v>
      </c>
      <c r="X1900">
        <f t="shared" si="308"/>
        <v>0</v>
      </c>
      <c r="Y1900">
        <f t="shared" si="307"/>
        <v>0</v>
      </c>
      <c r="Z1900">
        <f t="shared" si="307"/>
        <v>0</v>
      </c>
      <c r="AA1900">
        <f t="shared" si="307"/>
        <v>0</v>
      </c>
      <c r="AB1900">
        <f t="shared" si="307"/>
        <v>0</v>
      </c>
      <c r="AC1900">
        <f t="shared" si="307"/>
        <v>2</v>
      </c>
    </row>
    <row r="1901" spans="1:29">
      <c r="A1901">
        <f>Schools!A1901</f>
        <v>101086</v>
      </c>
      <c r="B1901" t="str">
        <f>Schools!B1901</f>
        <v>Hall School Wimbledon</v>
      </c>
      <c r="C1901" t="str">
        <f>Schools!C1901</f>
        <v>Independent School</v>
      </c>
      <c r="D1901">
        <f>Schools!D1901</f>
        <v>0</v>
      </c>
      <c r="E1901" t="str">
        <f>Schools!E1901</f>
        <v>/provider/27/101086</v>
      </c>
      <c r="F1901" t="str">
        <f>Schools!F1901</f>
        <v>Stroud Crescent, Putney Vale, London, SW15 3EQ</v>
      </c>
      <c r="G1901" s="17">
        <f>Schools!G1901</f>
        <v>43187</v>
      </c>
      <c r="H1901">
        <f>Schools!H1901</f>
        <v>2763815</v>
      </c>
      <c r="I1901" t="str">
        <f>Schools!I1901</f>
        <v>2763815.txt</v>
      </c>
      <c r="J1901" t="str">
        <f>Schools!J1901</f>
        <v>https://files.api.ofsted.gov.uk/v1/file/2763815</v>
      </c>
      <c r="K1901" t="str">
        <f>Schools!K1901</f>
        <v>Additional inspection</v>
      </c>
      <c r="L1901" t="b">
        <f t="shared" si="308"/>
        <v>0</v>
      </c>
      <c r="M1901">
        <f t="shared" si="308"/>
        <v>0</v>
      </c>
      <c r="N1901">
        <f t="shared" si="308"/>
        <v>0</v>
      </c>
      <c r="O1901">
        <f t="shared" si="308"/>
        <v>0</v>
      </c>
      <c r="P1901">
        <f t="shared" si="308"/>
        <v>0</v>
      </c>
      <c r="Q1901">
        <f t="shared" si="308"/>
        <v>0</v>
      </c>
      <c r="R1901">
        <f t="shared" si="308"/>
        <v>0</v>
      </c>
      <c r="S1901">
        <f t="shared" si="308"/>
        <v>0</v>
      </c>
      <c r="T1901">
        <f t="shared" si="308"/>
        <v>0</v>
      </c>
      <c r="U1901">
        <f t="shared" si="308"/>
        <v>0</v>
      </c>
      <c r="V1901">
        <f t="shared" si="308"/>
        <v>0</v>
      </c>
      <c r="W1901">
        <f t="shared" si="308"/>
        <v>0</v>
      </c>
      <c r="X1901">
        <f t="shared" si="308"/>
        <v>0</v>
      </c>
      <c r="Y1901">
        <f t="shared" si="307"/>
        <v>0</v>
      </c>
      <c r="Z1901">
        <f t="shared" si="307"/>
        <v>0</v>
      </c>
      <c r="AA1901">
        <f t="shared" si="307"/>
        <v>0</v>
      </c>
      <c r="AB1901">
        <f t="shared" si="307"/>
        <v>0</v>
      </c>
      <c r="AC1901">
        <f t="shared" si="307"/>
        <v>0</v>
      </c>
    </row>
    <row r="1902" spans="1:29">
      <c r="A1902">
        <f>Schools!A1902</f>
        <v>101095</v>
      </c>
      <c r="B1902" t="str">
        <f>Schools!B1902</f>
        <v>Bradstow School</v>
      </c>
      <c r="C1902" t="str">
        <f>Schools!C1902</f>
        <v>Special School</v>
      </c>
      <c r="D1902">
        <f>Schools!D1902</f>
        <v>0</v>
      </c>
      <c r="E1902" t="str">
        <f>Schools!E1902</f>
        <v>/provider/25/101095</v>
      </c>
      <c r="F1902" t="str">
        <f>Schools!F1902</f>
        <v>34 Dumpton Park Drive, Broadstairs, Kent, CT10 1BY</v>
      </c>
      <c r="G1902" s="17">
        <f>Schools!G1902</f>
        <v>43161</v>
      </c>
      <c r="H1902">
        <f>Schools!H1902</f>
        <v>2757855</v>
      </c>
      <c r="I1902" t="str">
        <f>Schools!I1902</f>
        <v>2757855.txt</v>
      </c>
      <c r="J1902" t="str">
        <f>Schools!J1902</f>
        <v>https://files.api.ofsted.gov.uk/v1/file/2757855</v>
      </c>
      <c r="K1902" t="str">
        <f>Schools!K1902</f>
        <v>Short inspection</v>
      </c>
      <c r="L1902" t="b">
        <f t="shared" ref="L1902:AA1911" si="309">VLOOKUP($A1902,rMentions,COLUMN()-9,FALSE)</f>
        <v>0</v>
      </c>
      <c r="M1902">
        <f t="shared" si="309"/>
        <v>0</v>
      </c>
      <c r="N1902">
        <f t="shared" si="309"/>
        <v>0</v>
      </c>
      <c r="O1902">
        <f t="shared" si="309"/>
        <v>0</v>
      </c>
      <c r="P1902">
        <f t="shared" si="309"/>
        <v>0</v>
      </c>
      <c r="Q1902">
        <f t="shared" si="309"/>
        <v>0</v>
      </c>
      <c r="R1902">
        <f t="shared" si="309"/>
        <v>0</v>
      </c>
      <c r="S1902">
        <f t="shared" si="309"/>
        <v>0</v>
      </c>
      <c r="T1902">
        <f t="shared" si="309"/>
        <v>0</v>
      </c>
      <c r="U1902">
        <f t="shared" si="309"/>
        <v>0</v>
      </c>
      <c r="V1902">
        <f t="shared" si="309"/>
        <v>0</v>
      </c>
      <c r="W1902">
        <f t="shared" si="309"/>
        <v>0</v>
      </c>
      <c r="X1902">
        <f t="shared" si="309"/>
        <v>0</v>
      </c>
      <c r="Y1902">
        <f t="shared" si="309"/>
        <v>0</v>
      </c>
      <c r="Z1902">
        <f t="shared" si="309"/>
        <v>0</v>
      </c>
      <c r="AA1902">
        <f t="shared" si="309"/>
        <v>0</v>
      </c>
      <c r="AB1902">
        <f t="shared" si="307"/>
        <v>0</v>
      </c>
      <c r="AC1902">
        <f t="shared" si="307"/>
        <v>0</v>
      </c>
    </row>
    <row r="1903" spans="1:29">
      <c r="A1903">
        <f>Schools!A1903</f>
        <v>102362</v>
      </c>
      <c r="B1903" t="str">
        <f>Schools!B1903</f>
        <v>Corbets Tey School</v>
      </c>
      <c r="C1903" t="str">
        <f>Schools!C1903</f>
        <v>Special School</v>
      </c>
      <c r="D1903" t="str">
        <f>Schools!D1903</f>
        <v>Good</v>
      </c>
      <c r="E1903" t="str">
        <f>Schools!E1903</f>
        <v>/provider/25/102362</v>
      </c>
      <c r="F1903" t="str">
        <f>Schools!F1903</f>
        <v>Harwood Hall Lane, Upminster, Essex, RM14 2YQ</v>
      </c>
      <c r="G1903" s="17">
        <f>Schools!G1903</f>
        <v>43221</v>
      </c>
      <c r="H1903">
        <f>Schools!H1903</f>
        <v>2770743</v>
      </c>
      <c r="I1903" t="str">
        <f>Schools!I1903</f>
        <v>2770743.txt</v>
      </c>
      <c r="J1903" t="str">
        <f>Schools!J1903</f>
        <v>https://files.api.ofsted.gov.uk/v1/file/2770743</v>
      </c>
      <c r="K1903" t="str">
        <f>Schools!K1903</f>
        <v>Full inspection</v>
      </c>
      <c r="L1903" t="b">
        <f t="shared" si="309"/>
        <v>0</v>
      </c>
      <c r="M1903">
        <f t="shared" si="309"/>
        <v>0</v>
      </c>
      <c r="N1903">
        <f t="shared" si="309"/>
        <v>5</v>
      </c>
      <c r="O1903">
        <f t="shared" si="309"/>
        <v>0</v>
      </c>
      <c r="P1903">
        <f t="shared" si="309"/>
        <v>0</v>
      </c>
      <c r="Q1903">
        <f t="shared" si="309"/>
        <v>0</v>
      </c>
      <c r="R1903">
        <f t="shared" si="309"/>
        <v>0</v>
      </c>
      <c r="S1903">
        <f t="shared" si="309"/>
        <v>0</v>
      </c>
      <c r="T1903">
        <f t="shared" si="309"/>
        <v>0</v>
      </c>
      <c r="U1903">
        <f t="shared" si="309"/>
        <v>0</v>
      </c>
      <c r="V1903">
        <f t="shared" si="309"/>
        <v>0</v>
      </c>
      <c r="W1903">
        <f t="shared" si="309"/>
        <v>0</v>
      </c>
      <c r="X1903">
        <f t="shared" si="309"/>
        <v>0</v>
      </c>
      <c r="Y1903">
        <f t="shared" si="307"/>
        <v>0</v>
      </c>
      <c r="Z1903">
        <f t="shared" si="307"/>
        <v>0</v>
      </c>
      <c r="AA1903">
        <f t="shared" si="307"/>
        <v>0</v>
      </c>
      <c r="AB1903">
        <f t="shared" si="307"/>
        <v>2</v>
      </c>
      <c r="AC1903">
        <f t="shared" si="307"/>
        <v>3</v>
      </c>
    </row>
    <row r="1904" spans="1:29">
      <c r="A1904">
        <f>Schools!A1904</f>
        <v>100050</v>
      </c>
      <c r="B1904" t="str">
        <f>Schools!B1904</f>
        <v>Parliament Hill School</v>
      </c>
      <c r="C1904" t="str">
        <f>Schools!C1904</f>
        <v>Secondary</v>
      </c>
      <c r="D1904">
        <f>Schools!D1904</f>
        <v>0</v>
      </c>
      <c r="E1904" t="str">
        <f>Schools!E1904</f>
        <v>/provider/23/100050</v>
      </c>
      <c r="F1904" t="str">
        <f>Schools!F1904</f>
        <v>Highgate Road, London, NW5 1RL</v>
      </c>
      <c r="G1904" s="17">
        <f>Schools!G1904</f>
        <v>43172</v>
      </c>
      <c r="H1904">
        <f>Schools!H1904</f>
        <v>2760449</v>
      </c>
      <c r="I1904" t="str">
        <f>Schools!I1904</f>
        <v>2760449.txt</v>
      </c>
      <c r="J1904" t="str">
        <f>Schools!J1904</f>
        <v>https://files.api.ofsted.gov.uk/v1/file/2760449</v>
      </c>
      <c r="K1904" t="str">
        <f>Schools!K1904</f>
        <v>Short inspection</v>
      </c>
      <c r="L1904" t="b">
        <f t="shared" si="309"/>
        <v>0</v>
      </c>
      <c r="M1904">
        <f t="shared" si="309"/>
        <v>1</v>
      </c>
      <c r="N1904">
        <f t="shared" si="309"/>
        <v>10</v>
      </c>
      <c r="O1904">
        <f t="shared" si="309"/>
        <v>0</v>
      </c>
      <c r="P1904">
        <f t="shared" si="309"/>
        <v>0</v>
      </c>
      <c r="Q1904">
        <f t="shared" si="309"/>
        <v>0</v>
      </c>
      <c r="R1904">
        <f t="shared" si="309"/>
        <v>0</v>
      </c>
      <c r="S1904">
        <f t="shared" si="309"/>
        <v>0</v>
      </c>
      <c r="T1904">
        <f t="shared" si="309"/>
        <v>0</v>
      </c>
      <c r="U1904">
        <f t="shared" si="309"/>
        <v>0</v>
      </c>
      <c r="V1904">
        <f t="shared" si="309"/>
        <v>0</v>
      </c>
      <c r="W1904">
        <f t="shared" si="309"/>
        <v>0</v>
      </c>
      <c r="X1904">
        <f t="shared" si="309"/>
        <v>0</v>
      </c>
      <c r="Y1904">
        <f t="shared" si="307"/>
        <v>0</v>
      </c>
      <c r="Z1904">
        <f t="shared" si="307"/>
        <v>0</v>
      </c>
      <c r="AA1904">
        <f t="shared" si="307"/>
        <v>0</v>
      </c>
      <c r="AB1904">
        <f t="shared" si="307"/>
        <v>0</v>
      </c>
      <c r="AC1904">
        <f t="shared" si="307"/>
        <v>3</v>
      </c>
    </row>
    <row r="1905" spans="1:29">
      <c r="A1905">
        <f>Schools!A1905</f>
        <v>100051</v>
      </c>
      <c r="B1905" t="str">
        <f>Schools!B1905</f>
        <v>Regent High School</v>
      </c>
      <c r="C1905" t="str">
        <f>Schools!C1905</f>
        <v>Secondary</v>
      </c>
      <c r="D1905">
        <f>Schools!D1905</f>
        <v>0</v>
      </c>
      <c r="E1905" t="str">
        <f>Schools!E1905</f>
        <v>/provider/23/100051</v>
      </c>
      <c r="F1905" t="str">
        <f>Schools!F1905</f>
        <v>Chalton Street, Camden, London, NW1 1RX</v>
      </c>
      <c r="G1905" s="17">
        <f>Schools!G1905</f>
        <v>43166</v>
      </c>
      <c r="H1905">
        <f>Schools!H1905</f>
        <v>2759197</v>
      </c>
      <c r="I1905" t="str">
        <f>Schools!I1905</f>
        <v>2759197.txt</v>
      </c>
      <c r="J1905" t="str">
        <f>Schools!J1905</f>
        <v>https://files.api.ofsted.gov.uk/v1/file/2759197</v>
      </c>
      <c r="K1905" t="str">
        <f>Schools!K1905</f>
        <v>Short inspection</v>
      </c>
      <c r="L1905" t="b">
        <f t="shared" si="309"/>
        <v>0</v>
      </c>
      <c r="M1905">
        <f t="shared" si="309"/>
        <v>0</v>
      </c>
      <c r="N1905">
        <f t="shared" si="309"/>
        <v>0</v>
      </c>
      <c r="O1905">
        <f t="shared" si="309"/>
        <v>0</v>
      </c>
      <c r="P1905">
        <f t="shared" si="309"/>
        <v>1</v>
      </c>
      <c r="Q1905">
        <f t="shared" si="309"/>
        <v>0</v>
      </c>
      <c r="R1905">
        <f t="shared" si="309"/>
        <v>0</v>
      </c>
      <c r="S1905">
        <f t="shared" si="309"/>
        <v>1</v>
      </c>
      <c r="T1905">
        <f t="shared" si="309"/>
        <v>0</v>
      </c>
      <c r="U1905">
        <f t="shared" si="309"/>
        <v>0</v>
      </c>
      <c r="V1905">
        <f t="shared" si="309"/>
        <v>0</v>
      </c>
      <c r="W1905">
        <f t="shared" si="309"/>
        <v>0</v>
      </c>
      <c r="X1905">
        <f t="shared" si="309"/>
        <v>0</v>
      </c>
      <c r="Y1905">
        <f t="shared" si="307"/>
        <v>0</v>
      </c>
      <c r="Z1905">
        <f t="shared" si="307"/>
        <v>0</v>
      </c>
      <c r="AA1905">
        <f t="shared" si="307"/>
        <v>0</v>
      </c>
      <c r="AB1905">
        <f t="shared" si="307"/>
        <v>0</v>
      </c>
      <c r="AC1905">
        <f t="shared" si="307"/>
        <v>1</v>
      </c>
    </row>
    <row r="1906" spans="1:29">
      <c r="A1906">
        <f>Schools!A1906</f>
        <v>101168</v>
      </c>
      <c r="B1906" t="str">
        <f>Schools!B1906</f>
        <v>The American School in London</v>
      </c>
      <c r="C1906" t="str">
        <f>Schools!C1906</f>
        <v>Independent School</v>
      </c>
      <c r="D1906" t="str">
        <f>Schools!D1906</f>
        <v>Outstanding</v>
      </c>
      <c r="E1906" t="str">
        <f>Schools!E1906</f>
        <v>/provider/27/101168</v>
      </c>
      <c r="F1906" t="str">
        <f>Schools!F1906</f>
        <v>1 Waverley Place, London, NW8 0NP</v>
      </c>
      <c r="G1906" s="17">
        <f>Schools!G1906</f>
        <v>43224</v>
      </c>
      <c r="H1906">
        <f>Schools!H1906</f>
        <v>2771575</v>
      </c>
      <c r="I1906" t="str">
        <f>Schools!I1906</f>
        <v>2771575.txt</v>
      </c>
      <c r="J1906" t="str">
        <f>Schools!J1906</f>
        <v>https://files.api.ofsted.gov.uk/v1/file/2771575</v>
      </c>
      <c r="K1906" t="str">
        <f>Schools!K1906</f>
        <v>Standard inspection</v>
      </c>
      <c r="L1906" t="b">
        <f t="shared" si="309"/>
        <v>0</v>
      </c>
      <c r="M1906">
        <f t="shared" si="309"/>
        <v>1</v>
      </c>
      <c r="N1906">
        <f t="shared" si="309"/>
        <v>4</v>
      </c>
      <c r="O1906">
        <f t="shared" si="309"/>
        <v>1</v>
      </c>
      <c r="P1906">
        <f t="shared" si="309"/>
        <v>2</v>
      </c>
      <c r="Q1906">
        <f t="shared" si="309"/>
        <v>0</v>
      </c>
      <c r="R1906">
        <f t="shared" si="309"/>
        <v>0</v>
      </c>
      <c r="S1906">
        <f t="shared" si="309"/>
        <v>0</v>
      </c>
      <c r="T1906">
        <f t="shared" si="309"/>
        <v>0</v>
      </c>
      <c r="U1906">
        <f t="shared" si="309"/>
        <v>0</v>
      </c>
      <c r="V1906">
        <f t="shared" si="309"/>
        <v>0</v>
      </c>
      <c r="W1906">
        <f t="shared" si="309"/>
        <v>0</v>
      </c>
      <c r="X1906">
        <f t="shared" si="309"/>
        <v>0</v>
      </c>
      <c r="Y1906">
        <f t="shared" ref="Y1906:AC1921" si="310">VLOOKUP($A1906,rMentions,COLUMN()-9,FALSE)</f>
        <v>0</v>
      </c>
      <c r="Z1906">
        <f t="shared" si="310"/>
        <v>0</v>
      </c>
      <c r="AA1906">
        <f t="shared" si="310"/>
        <v>0</v>
      </c>
      <c r="AB1906">
        <f t="shared" si="310"/>
        <v>0</v>
      </c>
      <c r="AC1906">
        <f t="shared" si="310"/>
        <v>1</v>
      </c>
    </row>
    <row r="1907" spans="1:29">
      <c r="A1907">
        <f>Schools!A1907</f>
        <v>100053</v>
      </c>
      <c r="B1907" t="str">
        <f>Schools!B1907</f>
        <v>Acland Burghley School</v>
      </c>
      <c r="C1907" t="str">
        <f>Schools!C1907</f>
        <v>Secondary</v>
      </c>
      <c r="D1907" t="str">
        <f>Schools!D1907</f>
        <v>Good</v>
      </c>
      <c r="E1907" t="str">
        <f>Schools!E1907</f>
        <v>/provider/23/100053</v>
      </c>
      <c r="F1907" t="str">
        <f>Schools!F1907</f>
        <v>Burghley Road, London, NW5 1UJ</v>
      </c>
      <c r="G1907" s="17">
        <f>Schools!G1907</f>
        <v>43208</v>
      </c>
      <c r="H1907">
        <f>Schools!H1907</f>
        <v>2767659</v>
      </c>
      <c r="I1907" t="str">
        <f>Schools!I1907</f>
        <v>2767659.txt</v>
      </c>
      <c r="J1907" t="str">
        <f>Schools!J1907</f>
        <v>https://files.api.ofsted.gov.uk/v1/file/2767659</v>
      </c>
      <c r="K1907" t="str">
        <f>Schools!K1907</f>
        <v>Full inspection</v>
      </c>
      <c r="L1907" t="b">
        <f t="shared" si="309"/>
        <v>0</v>
      </c>
      <c r="M1907">
        <f t="shared" si="309"/>
        <v>3</v>
      </c>
      <c r="N1907">
        <f t="shared" si="309"/>
        <v>6</v>
      </c>
      <c r="O1907">
        <f t="shared" si="309"/>
        <v>0</v>
      </c>
      <c r="P1907">
        <f t="shared" si="309"/>
        <v>1</v>
      </c>
      <c r="Q1907">
        <f t="shared" si="309"/>
        <v>0</v>
      </c>
      <c r="R1907">
        <f t="shared" si="309"/>
        <v>0</v>
      </c>
      <c r="S1907">
        <f t="shared" si="309"/>
        <v>2</v>
      </c>
      <c r="T1907">
        <f t="shared" si="309"/>
        <v>2</v>
      </c>
      <c r="U1907">
        <f t="shared" si="309"/>
        <v>0</v>
      </c>
      <c r="V1907">
        <f t="shared" si="309"/>
        <v>0</v>
      </c>
      <c r="W1907">
        <f t="shared" si="309"/>
        <v>0</v>
      </c>
      <c r="X1907">
        <f t="shared" si="309"/>
        <v>0</v>
      </c>
      <c r="Y1907">
        <f t="shared" si="310"/>
        <v>0</v>
      </c>
      <c r="Z1907">
        <f t="shared" si="310"/>
        <v>0</v>
      </c>
      <c r="AA1907">
        <f t="shared" si="310"/>
        <v>0</v>
      </c>
      <c r="AB1907">
        <f t="shared" si="310"/>
        <v>0</v>
      </c>
      <c r="AC1907">
        <f t="shared" si="310"/>
        <v>5</v>
      </c>
    </row>
    <row r="1908" spans="1:29">
      <c r="A1908">
        <f>Schools!A1908</f>
        <v>101175</v>
      </c>
      <c r="B1908" t="str">
        <f>Schools!B1908</f>
        <v>Centre Academy London</v>
      </c>
      <c r="C1908" t="str">
        <f>Schools!C1908</f>
        <v>Independent School</v>
      </c>
      <c r="D1908" t="str">
        <f>Schools!D1908</f>
        <v>Good</v>
      </c>
      <c r="E1908" t="str">
        <f>Schools!E1908</f>
        <v>/provider/27/101175</v>
      </c>
      <c r="F1908" t="str">
        <f>Schools!F1908</f>
        <v>92 St John's Hill, Battersea, London, SW11 1SH</v>
      </c>
      <c r="G1908" s="17">
        <f>Schools!G1908</f>
        <v>43283</v>
      </c>
      <c r="H1908">
        <f>Schools!H1908</f>
        <v>2783017</v>
      </c>
      <c r="I1908" t="str">
        <f>Schools!I1908</f>
        <v>2783017.txt</v>
      </c>
      <c r="J1908" t="str">
        <f>Schools!J1908</f>
        <v>https://files.api.ofsted.gov.uk/v1/file/2783017</v>
      </c>
      <c r="K1908" t="str">
        <f>Schools!K1908</f>
        <v>Standard inspection</v>
      </c>
      <c r="L1908" t="b">
        <f t="shared" si="309"/>
        <v>0</v>
      </c>
      <c r="M1908">
        <f t="shared" si="309"/>
        <v>2</v>
      </c>
      <c r="N1908">
        <f t="shared" si="309"/>
        <v>5</v>
      </c>
      <c r="O1908">
        <f t="shared" si="309"/>
        <v>0</v>
      </c>
      <c r="P1908">
        <f t="shared" si="309"/>
        <v>0</v>
      </c>
      <c r="Q1908">
        <f t="shared" si="309"/>
        <v>0</v>
      </c>
      <c r="R1908">
        <f t="shared" si="309"/>
        <v>0</v>
      </c>
      <c r="S1908">
        <f t="shared" si="309"/>
        <v>1</v>
      </c>
      <c r="T1908">
        <f t="shared" si="309"/>
        <v>0</v>
      </c>
      <c r="U1908">
        <f t="shared" si="309"/>
        <v>0</v>
      </c>
      <c r="V1908">
        <f t="shared" si="309"/>
        <v>0</v>
      </c>
      <c r="W1908">
        <f t="shared" si="309"/>
        <v>0</v>
      </c>
      <c r="X1908">
        <f t="shared" si="309"/>
        <v>0</v>
      </c>
      <c r="Y1908">
        <f t="shared" si="310"/>
        <v>0</v>
      </c>
      <c r="Z1908">
        <f t="shared" si="310"/>
        <v>0</v>
      </c>
      <c r="AA1908">
        <f t="shared" si="310"/>
        <v>0</v>
      </c>
      <c r="AB1908">
        <f t="shared" si="310"/>
        <v>0</v>
      </c>
      <c r="AC1908">
        <f t="shared" si="310"/>
        <v>2</v>
      </c>
    </row>
    <row r="1909" spans="1:29">
      <c r="A1909">
        <f>Schools!A1909</f>
        <v>100060</v>
      </c>
      <c r="B1909" t="str">
        <f>Schools!B1909</f>
        <v>Children's Hospital School at Gt Ormond Street and UCH</v>
      </c>
      <c r="C1909" t="str">
        <f>Schools!C1909</f>
        <v>Special School</v>
      </c>
      <c r="D1909">
        <f>Schools!D1909</f>
        <v>0</v>
      </c>
      <c r="E1909" t="str">
        <f>Schools!E1909</f>
        <v>/provider/25/100060</v>
      </c>
      <c r="F1909" t="str">
        <f>Schools!F1909</f>
        <v>Great Ormond Street, Camden, London, WC1N 3JH</v>
      </c>
      <c r="G1909" s="17">
        <f>Schools!G1909</f>
        <v>43299</v>
      </c>
      <c r="H1909">
        <f>Schools!H1909</f>
        <v>2786545</v>
      </c>
      <c r="I1909" t="str">
        <f>Schools!I1909</f>
        <v>2786545.txt</v>
      </c>
      <c r="J1909" t="str">
        <f>Schools!J1909</f>
        <v>https://files.api.ofsted.gov.uk/v1/file/2786545</v>
      </c>
      <c r="K1909" t="str">
        <f>Schools!K1909</f>
        <v>Short inspection</v>
      </c>
      <c r="L1909" t="b">
        <f t="shared" si="309"/>
        <v>0</v>
      </c>
      <c r="M1909">
        <f t="shared" si="309"/>
        <v>0</v>
      </c>
      <c r="N1909">
        <f t="shared" si="309"/>
        <v>0</v>
      </c>
      <c r="O1909">
        <f t="shared" si="309"/>
        <v>0</v>
      </c>
      <c r="P1909">
        <f t="shared" si="309"/>
        <v>0</v>
      </c>
      <c r="Q1909">
        <f t="shared" si="309"/>
        <v>0</v>
      </c>
      <c r="R1909">
        <f t="shared" si="309"/>
        <v>0</v>
      </c>
      <c r="S1909">
        <f t="shared" si="309"/>
        <v>0</v>
      </c>
      <c r="T1909">
        <f t="shared" si="309"/>
        <v>0</v>
      </c>
      <c r="U1909">
        <f t="shared" si="309"/>
        <v>0</v>
      </c>
      <c r="V1909">
        <f t="shared" si="309"/>
        <v>0</v>
      </c>
      <c r="W1909">
        <f t="shared" si="309"/>
        <v>0</v>
      </c>
      <c r="X1909">
        <f t="shared" si="309"/>
        <v>0</v>
      </c>
      <c r="Y1909">
        <f t="shared" si="310"/>
        <v>0</v>
      </c>
      <c r="Z1909">
        <f t="shared" si="310"/>
        <v>0</v>
      </c>
      <c r="AA1909">
        <f t="shared" si="310"/>
        <v>0</v>
      </c>
      <c r="AB1909">
        <f t="shared" si="310"/>
        <v>0</v>
      </c>
      <c r="AC1909">
        <f t="shared" si="310"/>
        <v>0</v>
      </c>
    </row>
    <row r="1910" spans="1:29">
      <c r="A1910">
        <f>Schools!A1910</f>
        <v>100078</v>
      </c>
      <c r="B1910" t="str">
        <f>Schools!B1910</f>
        <v>Heathside Preparatory School</v>
      </c>
      <c r="C1910" t="str">
        <f>Schools!C1910</f>
        <v>Independent School</v>
      </c>
      <c r="D1910" t="str">
        <f>Schools!D1910</f>
        <v>Outstanding</v>
      </c>
      <c r="E1910" t="str">
        <f>Schools!E1910</f>
        <v>/provider/27/100078</v>
      </c>
      <c r="F1910" t="str">
        <f>Schools!F1910</f>
        <v>16 New End, Hampstead, London, NW3 1JA</v>
      </c>
      <c r="G1910" s="17">
        <f>Schools!G1910</f>
        <v>43052</v>
      </c>
      <c r="H1910">
        <f>Schools!H1910</f>
        <v>2736545</v>
      </c>
      <c r="I1910" t="str">
        <f>Schools!I1910</f>
        <v>2736545.txt</v>
      </c>
      <c r="J1910" t="str">
        <f>Schools!J1910</f>
        <v>https://files.api.ofsted.gov.uk/v1/file/2736545</v>
      </c>
      <c r="K1910" t="str">
        <f>Schools!K1910</f>
        <v>Standard inspection</v>
      </c>
      <c r="L1910" t="b">
        <f t="shared" si="309"/>
        <v>0</v>
      </c>
      <c r="M1910">
        <f t="shared" si="309"/>
        <v>1</v>
      </c>
      <c r="N1910">
        <f t="shared" si="309"/>
        <v>4</v>
      </c>
      <c r="O1910">
        <f t="shared" si="309"/>
        <v>0</v>
      </c>
      <c r="P1910">
        <f t="shared" si="309"/>
        <v>0</v>
      </c>
      <c r="Q1910">
        <f t="shared" si="309"/>
        <v>0</v>
      </c>
      <c r="R1910">
        <f t="shared" si="309"/>
        <v>0</v>
      </c>
      <c r="S1910">
        <f t="shared" si="309"/>
        <v>0</v>
      </c>
      <c r="T1910">
        <f t="shared" si="309"/>
        <v>0</v>
      </c>
      <c r="U1910">
        <f t="shared" si="309"/>
        <v>0</v>
      </c>
      <c r="V1910">
        <f t="shared" si="309"/>
        <v>0</v>
      </c>
      <c r="W1910">
        <f t="shared" si="309"/>
        <v>0</v>
      </c>
      <c r="X1910">
        <f t="shared" si="309"/>
        <v>0</v>
      </c>
      <c r="Y1910">
        <f t="shared" si="310"/>
        <v>0</v>
      </c>
      <c r="Z1910">
        <f t="shared" si="310"/>
        <v>0</v>
      </c>
      <c r="AA1910">
        <f t="shared" si="310"/>
        <v>0</v>
      </c>
      <c r="AB1910">
        <f t="shared" si="310"/>
        <v>0</v>
      </c>
      <c r="AC1910">
        <f t="shared" si="310"/>
        <v>5</v>
      </c>
    </row>
    <row r="1911" spans="1:29">
      <c r="A1911">
        <f>Schools!A1911</f>
        <v>100086</v>
      </c>
      <c r="B1911" t="str">
        <f>Schools!B1911</f>
        <v>Rainbow Montessori School</v>
      </c>
      <c r="C1911" t="str">
        <f>Schools!C1911</f>
        <v>Independent School</v>
      </c>
      <c r="D1911" t="str">
        <f>Schools!D1911</f>
        <v>Good</v>
      </c>
      <c r="E1911" t="str">
        <f>Schools!E1911</f>
        <v>/provider/27/100086</v>
      </c>
      <c r="F1911" t="str">
        <f>Schools!F1911</f>
        <v>13 Woodchurch Road, London, NW6 3PL</v>
      </c>
      <c r="G1911" s="17">
        <f>Schools!G1911</f>
        <v>43157</v>
      </c>
      <c r="H1911">
        <f>Schools!H1911</f>
        <v>2756507</v>
      </c>
      <c r="I1911" t="str">
        <f>Schools!I1911</f>
        <v>2756507.txt</v>
      </c>
      <c r="J1911" t="str">
        <f>Schools!J1911</f>
        <v>https://files.api.ofsted.gov.uk/v1/file/2756507</v>
      </c>
      <c r="K1911" t="str">
        <f>Schools!K1911</f>
        <v>Standard inspection</v>
      </c>
      <c r="L1911" t="b">
        <f t="shared" si="309"/>
        <v>0</v>
      </c>
      <c r="M1911">
        <f t="shared" si="309"/>
        <v>0</v>
      </c>
      <c r="N1911">
        <f t="shared" si="309"/>
        <v>6</v>
      </c>
      <c r="O1911">
        <f t="shared" si="309"/>
        <v>0</v>
      </c>
      <c r="P1911">
        <f t="shared" si="309"/>
        <v>0</v>
      </c>
      <c r="Q1911">
        <f t="shared" si="309"/>
        <v>0</v>
      </c>
      <c r="R1911">
        <f t="shared" si="309"/>
        <v>0</v>
      </c>
      <c r="S1911">
        <f t="shared" si="309"/>
        <v>0</v>
      </c>
      <c r="T1911">
        <f t="shared" si="309"/>
        <v>0</v>
      </c>
      <c r="U1911">
        <f t="shared" si="309"/>
        <v>0</v>
      </c>
      <c r="V1911">
        <f t="shared" si="309"/>
        <v>0</v>
      </c>
      <c r="W1911">
        <f t="shared" si="309"/>
        <v>0</v>
      </c>
      <c r="X1911">
        <f t="shared" si="309"/>
        <v>0</v>
      </c>
      <c r="Y1911">
        <f t="shared" si="310"/>
        <v>0</v>
      </c>
      <c r="Z1911">
        <f t="shared" si="310"/>
        <v>0</v>
      </c>
      <c r="AA1911">
        <f t="shared" si="310"/>
        <v>0</v>
      </c>
      <c r="AB1911">
        <f t="shared" si="310"/>
        <v>1</v>
      </c>
      <c r="AC1911">
        <f t="shared" si="310"/>
        <v>2</v>
      </c>
    </row>
    <row r="1912" spans="1:29">
      <c r="A1912">
        <f>Schools!A1912</f>
        <v>102449</v>
      </c>
      <c r="B1912" t="str">
        <f>Schools!B1912</f>
        <v>Oak Wood School</v>
      </c>
      <c r="C1912" t="str">
        <f>Schools!C1912</f>
        <v>Secondary</v>
      </c>
      <c r="D1912">
        <f>Schools!D1912</f>
        <v>0</v>
      </c>
      <c r="E1912" t="str">
        <f>Schools!E1912</f>
        <v>/provider/23/102449</v>
      </c>
      <c r="F1912" t="str">
        <f>Schools!F1912</f>
        <v>Sutton Court Road, Hillingdon, Uxbridge, Middlesex, UB10 0EX</v>
      </c>
      <c r="G1912" s="17">
        <f>Schools!G1912</f>
        <v>42986</v>
      </c>
      <c r="H1912">
        <f>Schools!H1912</f>
        <v>2724353</v>
      </c>
      <c r="I1912" t="str">
        <f>Schools!I1912</f>
        <v>2724353.txt</v>
      </c>
      <c r="J1912" t="str">
        <f>Schools!J1912</f>
        <v>https://files.api.ofsted.gov.uk/v1/file/2724353</v>
      </c>
      <c r="K1912" t="str">
        <f>Schools!K1912</f>
        <v>Monitoring visit</v>
      </c>
      <c r="L1912" t="b">
        <f t="shared" ref="L1912:AA1921" si="311">VLOOKUP($A1912,rMentions,COLUMN()-9,FALSE)</f>
        <v>0</v>
      </c>
      <c r="M1912">
        <f t="shared" si="311"/>
        <v>0</v>
      </c>
      <c r="N1912">
        <f t="shared" si="311"/>
        <v>1</v>
      </c>
      <c r="O1912">
        <f t="shared" si="311"/>
        <v>0</v>
      </c>
      <c r="P1912">
        <f t="shared" si="311"/>
        <v>0</v>
      </c>
      <c r="Q1912">
        <f t="shared" si="311"/>
        <v>0</v>
      </c>
      <c r="R1912">
        <f t="shared" si="311"/>
        <v>0</v>
      </c>
      <c r="S1912">
        <f t="shared" si="311"/>
        <v>0</v>
      </c>
      <c r="T1912">
        <f t="shared" si="311"/>
        <v>0</v>
      </c>
      <c r="U1912">
        <f t="shared" si="311"/>
        <v>0</v>
      </c>
      <c r="V1912">
        <f t="shared" si="311"/>
        <v>0</v>
      </c>
      <c r="W1912">
        <f t="shared" si="311"/>
        <v>0</v>
      </c>
      <c r="X1912">
        <f t="shared" si="311"/>
        <v>0</v>
      </c>
      <c r="Y1912">
        <f t="shared" si="311"/>
        <v>0</v>
      </c>
      <c r="Z1912">
        <f t="shared" si="311"/>
        <v>0</v>
      </c>
      <c r="AA1912">
        <f t="shared" si="311"/>
        <v>0</v>
      </c>
      <c r="AB1912">
        <f t="shared" si="310"/>
        <v>0</v>
      </c>
      <c r="AC1912">
        <f t="shared" si="310"/>
        <v>1</v>
      </c>
    </row>
    <row r="1913" spans="1:29">
      <c r="A1913">
        <f>Schools!A1913</f>
        <v>102451</v>
      </c>
      <c r="B1913" t="str">
        <f>Schools!B1913</f>
        <v>Harlington School</v>
      </c>
      <c r="C1913" t="str">
        <f>Schools!C1913</f>
        <v>Secondary</v>
      </c>
      <c r="D1913">
        <f>Schools!D1913</f>
        <v>0</v>
      </c>
      <c r="E1913" t="str">
        <f>Schools!E1913</f>
        <v>/provider/23/102451</v>
      </c>
      <c r="F1913" t="str">
        <f>Schools!F1913</f>
        <v>Pinkwell Lane, Harlington, Hayes, UB3 1PB</v>
      </c>
      <c r="G1913" s="17">
        <f>Schools!G1913</f>
        <v>43242</v>
      </c>
      <c r="H1913">
        <f>Schools!H1913</f>
        <v>2774865</v>
      </c>
      <c r="I1913" t="str">
        <f>Schools!I1913</f>
        <v>2774865.txt</v>
      </c>
      <c r="J1913" t="str">
        <f>Schools!J1913</f>
        <v>https://files.api.ofsted.gov.uk/v1/file/2774865</v>
      </c>
      <c r="K1913" t="str">
        <f>Schools!K1913</f>
        <v>Short inspection</v>
      </c>
      <c r="L1913" t="b">
        <f t="shared" si="311"/>
        <v>0</v>
      </c>
      <c r="M1913">
        <f t="shared" si="311"/>
        <v>1</v>
      </c>
      <c r="N1913">
        <f t="shared" si="311"/>
        <v>2</v>
      </c>
      <c r="O1913">
        <f t="shared" si="311"/>
        <v>0</v>
      </c>
      <c r="P1913">
        <f t="shared" si="311"/>
        <v>0</v>
      </c>
      <c r="Q1913">
        <f t="shared" si="311"/>
        <v>0</v>
      </c>
      <c r="R1913">
        <f t="shared" si="311"/>
        <v>0</v>
      </c>
      <c r="S1913">
        <f t="shared" si="311"/>
        <v>0</v>
      </c>
      <c r="T1913">
        <f t="shared" si="311"/>
        <v>0</v>
      </c>
      <c r="U1913">
        <f t="shared" si="311"/>
        <v>0</v>
      </c>
      <c r="V1913">
        <f t="shared" si="311"/>
        <v>0</v>
      </c>
      <c r="W1913">
        <f t="shared" si="311"/>
        <v>0</v>
      </c>
      <c r="X1913">
        <f t="shared" si="311"/>
        <v>0</v>
      </c>
      <c r="Y1913">
        <f t="shared" si="310"/>
        <v>0</v>
      </c>
      <c r="Z1913">
        <f t="shared" si="310"/>
        <v>0</v>
      </c>
      <c r="AA1913">
        <f t="shared" si="310"/>
        <v>0</v>
      </c>
      <c r="AB1913">
        <f t="shared" si="310"/>
        <v>1</v>
      </c>
      <c r="AC1913">
        <f t="shared" si="310"/>
        <v>4</v>
      </c>
    </row>
    <row r="1914" spans="1:29">
      <c r="A1914">
        <f>Schools!A1914</f>
        <v>102462</v>
      </c>
      <c r="B1914" t="str">
        <f>Schools!B1914</f>
        <v>Meadow High School</v>
      </c>
      <c r="C1914" t="str">
        <f>Schools!C1914</f>
        <v>Special School</v>
      </c>
      <c r="D1914">
        <f>Schools!D1914</f>
        <v>0</v>
      </c>
      <c r="E1914" t="str">
        <f>Schools!E1914</f>
        <v>/provider/25/102462</v>
      </c>
      <c r="F1914" t="str">
        <f>Schools!F1914</f>
        <v>Royal Lane, Hillingdon, Middlesex, Uxbridge, Middlesex, UB8 3QU</v>
      </c>
      <c r="G1914" s="17">
        <f>Schools!G1914</f>
        <v>43270</v>
      </c>
      <c r="H1914">
        <f>Schools!H1914</f>
        <v>2780507</v>
      </c>
      <c r="I1914" t="str">
        <f>Schools!I1914</f>
        <v>2780507.txt</v>
      </c>
      <c r="J1914" t="str">
        <f>Schools!J1914</f>
        <v>https://files.api.ofsted.gov.uk/v1/file/2780507</v>
      </c>
      <c r="K1914" t="str">
        <f>Schools!K1914</f>
        <v>Short inspection</v>
      </c>
      <c r="L1914" t="b">
        <f t="shared" si="311"/>
        <v>0</v>
      </c>
      <c r="M1914">
        <f t="shared" si="311"/>
        <v>0</v>
      </c>
      <c r="N1914">
        <f t="shared" si="311"/>
        <v>0</v>
      </c>
      <c r="O1914">
        <f t="shared" si="311"/>
        <v>0</v>
      </c>
      <c r="P1914">
        <f t="shared" si="311"/>
        <v>0</v>
      </c>
      <c r="Q1914">
        <f t="shared" si="311"/>
        <v>0</v>
      </c>
      <c r="R1914">
        <f t="shared" si="311"/>
        <v>0</v>
      </c>
      <c r="S1914">
        <f t="shared" si="311"/>
        <v>0</v>
      </c>
      <c r="T1914">
        <f t="shared" si="311"/>
        <v>0</v>
      </c>
      <c r="U1914">
        <f t="shared" si="311"/>
        <v>0</v>
      </c>
      <c r="V1914">
        <f t="shared" si="311"/>
        <v>0</v>
      </c>
      <c r="W1914">
        <f t="shared" si="311"/>
        <v>0</v>
      </c>
      <c r="X1914">
        <f t="shared" si="311"/>
        <v>0</v>
      </c>
      <c r="Y1914">
        <f t="shared" si="310"/>
        <v>0</v>
      </c>
      <c r="Z1914">
        <f t="shared" si="310"/>
        <v>0</v>
      </c>
      <c r="AA1914">
        <f t="shared" si="310"/>
        <v>0</v>
      </c>
      <c r="AB1914">
        <f t="shared" si="310"/>
        <v>0</v>
      </c>
      <c r="AC1914">
        <f t="shared" si="310"/>
        <v>0</v>
      </c>
    </row>
    <row r="1915" spans="1:29">
      <c r="A1915">
        <f>Schools!A1915</f>
        <v>102464</v>
      </c>
      <c r="B1915" t="str">
        <f>Schools!B1915</f>
        <v>Pield Heath House RC School</v>
      </c>
      <c r="C1915" t="str">
        <f>Schools!C1915</f>
        <v>Special School</v>
      </c>
      <c r="D1915">
        <f>Schools!D1915</f>
        <v>0</v>
      </c>
      <c r="E1915" t="str">
        <f>Schools!E1915</f>
        <v>/provider/25/102464</v>
      </c>
      <c r="F1915" t="str">
        <f>Schools!F1915</f>
        <v>Pield Heath Road, Uxbridge, UB8 3NW</v>
      </c>
      <c r="G1915" s="17">
        <f>Schools!G1915</f>
        <v>43167</v>
      </c>
      <c r="H1915">
        <f>Schools!H1915</f>
        <v>2759503</v>
      </c>
      <c r="I1915" t="str">
        <f>Schools!I1915</f>
        <v>2759503.txt</v>
      </c>
      <c r="J1915" t="str">
        <f>Schools!J1915</f>
        <v>https://files.api.ofsted.gov.uk/v1/file/2759503</v>
      </c>
      <c r="K1915" t="str">
        <f>Schools!K1915</f>
        <v>Short inspection</v>
      </c>
      <c r="L1915" t="b">
        <f t="shared" si="311"/>
        <v>0</v>
      </c>
      <c r="M1915">
        <f t="shared" si="311"/>
        <v>0</v>
      </c>
      <c r="N1915">
        <f t="shared" si="311"/>
        <v>2</v>
      </c>
      <c r="O1915">
        <f t="shared" si="311"/>
        <v>0</v>
      </c>
      <c r="P1915">
        <f t="shared" si="311"/>
        <v>0</v>
      </c>
      <c r="Q1915">
        <f t="shared" si="311"/>
        <v>0</v>
      </c>
      <c r="R1915">
        <f t="shared" si="311"/>
        <v>0</v>
      </c>
      <c r="S1915">
        <f t="shared" si="311"/>
        <v>0</v>
      </c>
      <c r="T1915">
        <f t="shared" si="311"/>
        <v>0</v>
      </c>
      <c r="U1915">
        <f t="shared" si="311"/>
        <v>0</v>
      </c>
      <c r="V1915">
        <f t="shared" si="311"/>
        <v>0</v>
      </c>
      <c r="W1915">
        <f t="shared" si="311"/>
        <v>0</v>
      </c>
      <c r="X1915">
        <f t="shared" si="311"/>
        <v>0</v>
      </c>
      <c r="Y1915">
        <f t="shared" si="310"/>
        <v>0</v>
      </c>
      <c r="Z1915">
        <f t="shared" si="310"/>
        <v>0</v>
      </c>
      <c r="AA1915">
        <f t="shared" si="310"/>
        <v>0</v>
      </c>
      <c r="AB1915">
        <f t="shared" si="310"/>
        <v>0</v>
      </c>
      <c r="AC1915">
        <f t="shared" si="310"/>
        <v>2</v>
      </c>
    </row>
    <row r="1916" spans="1:29">
      <c r="A1916">
        <f>Schools!A1916</f>
        <v>101243</v>
      </c>
      <c r="B1916" t="str">
        <f>Schools!B1916</f>
        <v>Eastbrook School</v>
      </c>
      <c r="C1916" t="str">
        <f>Schools!C1916</f>
        <v>Other schools</v>
      </c>
      <c r="D1916" t="str">
        <f>Schools!D1916</f>
        <v>Requires Improvement</v>
      </c>
      <c r="E1916" t="str">
        <f>Schools!E1916</f>
        <v>/provider/28/101243</v>
      </c>
      <c r="F1916" t="str">
        <f>Schools!F1916</f>
        <v>Dagenham Road, Dagenham, Essex, RM10 7UR</v>
      </c>
      <c r="G1916" s="17">
        <f>Schools!G1916</f>
        <v>43181</v>
      </c>
      <c r="H1916">
        <f>Schools!H1916</f>
        <v>2762703</v>
      </c>
      <c r="I1916" t="str">
        <f>Schools!I1916</f>
        <v>2762703.txt</v>
      </c>
      <c r="J1916" t="str">
        <f>Schools!J1916</f>
        <v>https://files.api.ofsted.gov.uk/v1/file/2762703</v>
      </c>
      <c r="K1916" t="str">
        <f>Schools!K1916</f>
        <v>Full inspection</v>
      </c>
      <c r="L1916" t="b">
        <f t="shared" si="311"/>
        <v>0</v>
      </c>
      <c r="M1916">
        <f t="shared" si="311"/>
        <v>5</v>
      </c>
      <c r="N1916">
        <f t="shared" si="311"/>
        <v>9</v>
      </c>
      <c r="O1916">
        <f t="shared" si="311"/>
        <v>0</v>
      </c>
      <c r="P1916">
        <f t="shared" si="311"/>
        <v>2</v>
      </c>
      <c r="Q1916">
        <f t="shared" si="311"/>
        <v>0</v>
      </c>
      <c r="R1916">
        <f t="shared" si="311"/>
        <v>0</v>
      </c>
      <c r="S1916">
        <f t="shared" si="311"/>
        <v>1</v>
      </c>
      <c r="T1916">
        <f t="shared" si="311"/>
        <v>1</v>
      </c>
      <c r="U1916">
        <f t="shared" si="311"/>
        <v>0</v>
      </c>
      <c r="V1916">
        <f t="shared" si="311"/>
        <v>0</v>
      </c>
      <c r="W1916">
        <f t="shared" si="311"/>
        <v>0</v>
      </c>
      <c r="X1916">
        <f t="shared" si="311"/>
        <v>0</v>
      </c>
      <c r="Y1916">
        <f t="shared" si="310"/>
        <v>0</v>
      </c>
      <c r="Z1916">
        <f t="shared" si="310"/>
        <v>0</v>
      </c>
      <c r="AA1916">
        <f t="shared" si="310"/>
        <v>0</v>
      </c>
      <c r="AB1916">
        <f t="shared" si="310"/>
        <v>0</v>
      </c>
      <c r="AC1916">
        <f t="shared" si="310"/>
        <v>10</v>
      </c>
    </row>
    <row r="1917" spans="1:29">
      <c r="A1917">
        <f>Schools!A1917</f>
        <v>101247</v>
      </c>
      <c r="B1917" t="str">
        <f>Schools!B1917</f>
        <v>All Saints Catholic School and Technology College</v>
      </c>
      <c r="C1917" t="str">
        <f>Schools!C1917</f>
        <v>Secondary</v>
      </c>
      <c r="D1917">
        <f>Schools!D1917</f>
        <v>0</v>
      </c>
      <c r="E1917" t="str">
        <f>Schools!E1917</f>
        <v>/provider/23/101247</v>
      </c>
      <c r="F1917" t="str">
        <f>Schools!F1917</f>
        <v>Terling Road, Wood Lane, Dagenham, Essex, RM8 1JT</v>
      </c>
      <c r="G1917" s="17">
        <f>Schools!G1917</f>
        <v>43146</v>
      </c>
      <c r="H1917">
        <f>Schools!H1917</f>
        <v>2754235</v>
      </c>
      <c r="I1917" t="str">
        <f>Schools!I1917</f>
        <v>2754235.txt</v>
      </c>
      <c r="J1917" t="str">
        <f>Schools!J1917</f>
        <v>https://files.api.ofsted.gov.uk/v1/file/2754235</v>
      </c>
      <c r="K1917" t="str">
        <f>Schools!K1917</f>
        <v>Short inspection</v>
      </c>
      <c r="L1917" t="b">
        <f t="shared" si="311"/>
        <v>0</v>
      </c>
      <c r="M1917">
        <f t="shared" si="311"/>
        <v>0</v>
      </c>
      <c r="N1917">
        <f t="shared" si="311"/>
        <v>8</v>
      </c>
      <c r="O1917">
        <f t="shared" si="311"/>
        <v>0</v>
      </c>
      <c r="P1917">
        <f t="shared" si="311"/>
        <v>2</v>
      </c>
      <c r="Q1917">
        <f t="shared" si="311"/>
        <v>0</v>
      </c>
      <c r="R1917">
        <f t="shared" si="311"/>
        <v>0</v>
      </c>
      <c r="S1917">
        <f t="shared" si="311"/>
        <v>0</v>
      </c>
      <c r="T1917">
        <f t="shared" si="311"/>
        <v>0</v>
      </c>
      <c r="U1917">
        <f t="shared" si="311"/>
        <v>0</v>
      </c>
      <c r="V1917">
        <f t="shared" si="311"/>
        <v>0</v>
      </c>
      <c r="W1917">
        <f t="shared" si="311"/>
        <v>0</v>
      </c>
      <c r="X1917">
        <f t="shared" si="311"/>
        <v>0</v>
      </c>
      <c r="Y1917">
        <f t="shared" si="310"/>
        <v>0</v>
      </c>
      <c r="Z1917">
        <f t="shared" si="310"/>
        <v>0</v>
      </c>
      <c r="AA1917">
        <f t="shared" si="310"/>
        <v>0</v>
      </c>
      <c r="AB1917">
        <f t="shared" si="310"/>
        <v>0</v>
      </c>
      <c r="AC1917">
        <f t="shared" si="310"/>
        <v>3</v>
      </c>
    </row>
    <row r="1918" spans="1:29">
      <c r="A1918">
        <f>Schools!A1918</f>
        <v>100171</v>
      </c>
      <c r="B1918" t="str">
        <f>Schools!B1918</f>
        <v>Saint Mary Magdalene Church of England All Through School</v>
      </c>
      <c r="C1918" t="str">
        <f>Schools!C1918</f>
        <v>Other schools</v>
      </c>
      <c r="D1918" t="str">
        <f>Schools!D1918</f>
        <v>Good</v>
      </c>
      <c r="E1918" t="str">
        <f>Schools!E1918</f>
        <v>/provider/28/100171</v>
      </c>
      <c r="F1918" t="str">
        <f>Schools!F1918</f>
        <v>Kingsman Street, London, SE18 5PW</v>
      </c>
      <c r="G1918" s="17">
        <f>Schools!G1918</f>
        <v>43271</v>
      </c>
      <c r="H1918">
        <f>Schools!H1918</f>
        <v>2780663</v>
      </c>
      <c r="I1918" t="str">
        <f>Schools!I1918</f>
        <v>2780663.txt</v>
      </c>
      <c r="J1918" t="str">
        <f>Schools!J1918</f>
        <v>https://files.api.ofsted.gov.uk/v1/file/2780663</v>
      </c>
      <c r="K1918" t="str">
        <f>Schools!K1918</f>
        <v>Full inspection</v>
      </c>
      <c r="L1918" t="b">
        <f t="shared" si="311"/>
        <v>0</v>
      </c>
      <c r="M1918">
        <f t="shared" si="311"/>
        <v>5</v>
      </c>
      <c r="N1918">
        <f t="shared" si="311"/>
        <v>11</v>
      </c>
      <c r="O1918">
        <f t="shared" si="311"/>
        <v>1</v>
      </c>
      <c r="P1918">
        <f t="shared" si="311"/>
        <v>0</v>
      </c>
      <c r="Q1918">
        <f t="shared" si="311"/>
        <v>0</v>
      </c>
      <c r="R1918">
        <f t="shared" si="311"/>
        <v>0</v>
      </c>
      <c r="S1918">
        <f t="shared" si="311"/>
        <v>0</v>
      </c>
      <c r="T1918">
        <f t="shared" si="311"/>
        <v>0</v>
      </c>
      <c r="U1918">
        <f t="shared" si="311"/>
        <v>0</v>
      </c>
      <c r="V1918">
        <f t="shared" si="311"/>
        <v>0</v>
      </c>
      <c r="W1918">
        <f t="shared" si="311"/>
        <v>0</v>
      </c>
      <c r="X1918">
        <f t="shared" si="311"/>
        <v>0</v>
      </c>
      <c r="Y1918">
        <f t="shared" si="310"/>
        <v>0</v>
      </c>
      <c r="Z1918">
        <f t="shared" si="310"/>
        <v>0</v>
      </c>
      <c r="AA1918">
        <f t="shared" si="310"/>
        <v>0</v>
      </c>
      <c r="AB1918">
        <f t="shared" si="310"/>
        <v>1</v>
      </c>
      <c r="AC1918">
        <f t="shared" si="310"/>
        <v>4</v>
      </c>
    </row>
    <row r="1919" spans="1:29">
      <c r="A1919">
        <f>Schools!A1919</f>
        <v>100183</v>
      </c>
      <c r="B1919" t="str">
        <f>Schools!B1919</f>
        <v>Plumstead Manor School</v>
      </c>
      <c r="C1919" t="str">
        <f>Schools!C1919</f>
        <v>Secondary</v>
      </c>
      <c r="D1919" t="str">
        <f>Schools!D1919</f>
        <v>Good</v>
      </c>
      <c r="E1919" t="str">
        <f>Schools!E1919</f>
        <v>/provider/23/100183</v>
      </c>
      <c r="F1919" t="str">
        <f>Schools!F1919</f>
        <v>Old Mill Road, London, SE18 1QF</v>
      </c>
      <c r="G1919" s="17">
        <f>Schools!G1919</f>
        <v>43262</v>
      </c>
      <c r="H1919">
        <f>Schools!H1919</f>
        <v>2778749</v>
      </c>
      <c r="I1919" t="str">
        <f>Schools!I1919</f>
        <v>2778749.txt</v>
      </c>
      <c r="J1919" t="str">
        <f>Schools!J1919</f>
        <v>https://files.api.ofsted.gov.uk/v1/file/2778749</v>
      </c>
      <c r="K1919" t="str">
        <f>Schools!K1919</f>
        <v>Full inspection</v>
      </c>
      <c r="L1919" t="b">
        <f t="shared" si="311"/>
        <v>0</v>
      </c>
      <c r="M1919">
        <f t="shared" si="311"/>
        <v>3</v>
      </c>
      <c r="N1919">
        <f t="shared" si="311"/>
        <v>5</v>
      </c>
      <c r="O1919">
        <f t="shared" si="311"/>
        <v>0</v>
      </c>
      <c r="P1919">
        <f t="shared" si="311"/>
        <v>1</v>
      </c>
      <c r="Q1919">
        <f t="shared" si="311"/>
        <v>0</v>
      </c>
      <c r="R1919">
        <f t="shared" si="311"/>
        <v>0</v>
      </c>
      <c r="S1919">
        <f t="shared" si="311"/>
        <v>0</v>
      </c>
      <c r="T1919">
        <f t="shared" si="311"/>
        <v>0</v>
      </c>
      <c r="U1919">
        <f t="shared" si="311"/>
        <v>0</v>
      </c>
      <c r="V1919">
        <f t="shared" si="311"/>
        <v>0</v>
      </c>
      <c r="W1919">
        <f t="shared" si="311"/>
        <v>0</v>
      </c>
      <c r="X1919">
        <f t="shared" si="311"/>
        <v>0</v>
      </c>
      <c r="Y1919">
        <f t="shared" si="310"/>
        <v>0</v>
      </c>
      <c r="Z1919">
        <f t="shared" si="310"/>
        <v>0</v>
      </c>
      <c r="AA1919">
        <f t="shared" si="310"/>
        <v>0</v>
      </c>
      <c r="AB1919">
        <f t="shared" si="310"/>
        <v>0</v>
      </c>
      <c r="AC1919">
        <f t="shared" si="310"/>
        <v>9</v>
      </c>
    </row>
    <row r="1920" spans="1:29">
      <c r="A1920">
        <f>Schools!A1920</f>
        <v>100190</v>
      </c>
      <c r="B1920" t="str">
        <f>Schools!B1920</f>
        <v>Thomas Tallis School</v>
      </c>
      <c r="C1920" t="str">
        <f>Schools!C1920</f>
        <v>Secondary</v>
      </c>
      <c r="D1920">
        <f>Schools!D1920</f>
        <v>0</v>
      </c>
      <c r="E1920" t="str">
        <f>Schools!E1920</f>
        <v>/provider/23/100190</v>
      </c>
      <c r="F1920" t="str">
        <f>Schools!F1920</f>
        <v>Kidbrooke Park Road, Kidbrooke, London, SE3 9PX</v>
      </c>
      <c r="G1920" s="17">
        <f>Schools!G1920</f>
        <v>43171</v>
      </c>
      <c r="H1920">
        <f>Schools!H1920</f>
        <v>2760277</v>
      </c>
      <c r="I1920" t="str">
        <f>Schools!I1920</f>
        <v>2760277.txt</v>
      </c>
      <c r="J1920" t="str">
        <f>Schools!J1920</f>
        <v>https://files.api.ofsted.gov.uk/v1/file/2760277</v>
      </c>
      <c r="K1920" t="str">
        <f>Schools!K1920</f>
        <v>Short inspection</v>
      </c>
      <c r="L1920" t="b">
        <f t="shared" si="311"/>
        <v>0</v>
      </c>
      <c r="M1920">
        <f t="shared" si="311"/>
        <v>4</v>
      </c>
      <c r="N1920">
        <f t="shared" si="311"/>
        <v>9</v>
      </c>
      <c r="O1920">
        <f t="shared" si="311"/>
        <v>0</v>
      </c>
      <c r="P1920">
        <f t="shared" si="311"/>
        <v>0</v>
      </c>
      <c r="Q1920">
        <f t="shared" si="311"/>
        <v>0</v>
      </c>
      <c r="R1920">
        <f t="shared" si="311"/>
        <v>0</v>
      </c>
      <c r="S1920">
        <f t="shared" si="311"/>
        <v>2</v>
      </c>
      <c r="T1920">
        <f t="shared" si="311"/>
        <v>0</v>
      </c>
      <c r="U1920">
        <f t="shared" si="311"/>
        <v>0</v>
      </c>
      <c r="V1920">
        <f t="shared" si="311"/>
        <v>0</v>
      </c>
      <c r="W1920">
        <f t="shared" si="311"/>
        <v>0</v>
      </c>
      <c r="X1920">
        <f t="shared" si="311"/>
        <v>0</v>
      </c>
      <c r="Y1920">
        <f t="shared" si="310"/>
        <v>0</v>
      </c>
      <c r="Z1920">
        <f t="shared" si="310"/>
        <v>0</v>
      </c>
      <c r="AA1920">
        <f t="shared" si="310"/>
        <v>0</v>
      </c>
      <c r="AB1920">
        <f t="shared" si="310"/>
        <v>0</v>
      </c>
      <c r="AC1920">
        <f t="shared" si="310"/>
        <v>9</v>
      </c>
    </row>
    <row r="1921" spans="1:29">
      <c r="A1921">
        <f>Schools!A1921</f>
        <v>100192</v>
      </c>
      <c r="B1921" t="str">
        <f>Schools!B1921</f>
        <v>The John Roan School</v>
      </c>
      <c r="C1921" t="str">
        <f>Schools!C1921</f>
        <v>Secondary</v>
      </c>
      <c r="D1921" t="str">
        <f>Schools!D1921</f>
        <v>Inadequate</v>
      </c>
      <c r="E1921" t="str">
        <f>Schools!E1921</f>
        <v>/provider/23/100192</v>
      </c>
      <c r="F1921" t="str">
        <f>Schools!F1921</f>
        <v>Westcombe Park Road, Blackheath, London, SE3 7QR</v>
      </c>
      <c r="G1921" s="17">
        <f>Schools!G1921</f>
        <v>43259</v>
      </c>
      <c r="H1921">
        <f>Schools!H1921</f>
        <v>50010782</v>
      </c>
      <c r="I1921" t="str">
        <f>Schools!I1921</f>
        <v>50010782.txt</v>
      </c>
      <c r="J1921" t="str">
        <f>Schools!J1921</f>
        <v>https://files.api.ofsted.gov.uk/v1/file/50010782</v>
      </c>
      <c r="K1921" t="str">
        <f>Schools!K1921</f>
        <v>Full inspection</v>
      </c>
      <c r="L1921" t="b">
        <f t="shared" si="311"/>
        <v>0</v>
      </c>
      <c r="M1921">
        <f t="shared" si="311"/>
        <v>2</v>
      </c>
      <c r="N1921">
        <f t="shared" si="311"/>
        <v>8</v>
      </c>
      <c r="O1921">
        <f t="shared" si="311"/>
        <v>0</v>
      </c>
      <c r="P1921">
        <f t="shared" si="311"/>
        <v>0</v>
      </c>
      <c r="Q1921">
        <f t="shared" si="311"/>
        <v>0</v>
      </c>
      <c r="R1921">
        <f t="shared" si="311"/>
        <v>0</v>
      </c>
      <c r="S1921">
        <f t="shared" si="311"/>
        <v>0</v>
      </c>
      <c r="T1921">
        <f t="shared" si="311"/>
        <v>0</v>
      </c>
      <c r="U1921">
        <f t="shared" si="311"/>
        <v>0</v>
      </c>
      <c r="V1921">
        <f t="shared" si="311"/>
        <v>0</v>
      </c>
      <c r="W1921">
        <f t="shared" si="311"/>
        <v>0</v>
      </c>
      <c r="X1921">
        <f t="shared" si="311"/>
        <v>0</v>
      </c>
      <c r="Y1921">
        <f t="shared" si="310"/>
        <v>0</v>
      </c>
      <c r="Z1921">
        <f t="shared" si="310"/>
        <v>1</v>
      </c>
      <c r="AA1921">
        <f t="shared" si="310"/>
        <v>1</v>
      </c>
      <c r="AB1921">
        <f t="shared" si="310"/>
        <v>0</v>
      </c>
      <c r="AC1921">
        <f t="shared" si="310"/>
        <v>3</v>
      </c>
    </row>
    <row r="1922" spans="1:29">
      <c r="A1922">
        <f>Schools!A1922</f>
        <v>100204</v>
      </c>
      <c r="B1922" t="str">
        <f>Schools!B1922</f>
        <v>Moatbridge School</v>
      </c>
      <c r="C1922" t="str">
        <f>Schools!C1922</f>
        <v>Special School</v>
      </c>
      <c r="D1922">
        <f>Schools!D1922</f>
        <v>0</v>
      </c>
      <c r="E1922" t="str">
        <f>Schools!E1922</f>
        <v>/provider/25/100204</v>
      </c>
      <c r="F1922" t="str">
        <f>Schools!F1922</f>
        <v>Eltham Palace Road, Eltham, London, SE9 5LX</v>
      </c>
      <c r="G1922" s="17">
        <f>Schools!G1922</f>
        <v>43159</v>
      </c>
      <c r="H1922">
        <f>Schools!H1922</f>
        <v>2757193</v>
      </c>
      <c r="I1922" t="str">
        <f>Schools!I1922</f>
        <v>2757193.txt</v>
      </c>
      <c r="J1922" t="str">
        <f>Schools!J1922</f>
        <v>https://files.api.ofsted.gov.uk/v1/file/2757193</v>
      </c>
      <c r="K1922" t="str">
        <f>Schools!K1922</f>
        <v>Monitoring visit</v>
      </c>
      <c r="L1922" t="b">
        <f t="shared" ref="L1922:AA1931" si="312">VLOOKUP($A1922,rMentions,COLUMN()-9,FALSE)</f>
        <v>0</v>
      </c>
      <c r="M1922">
        <f t="shared" si="312"/>
        <v>1</v>
      </c>
      <c r="N1922">
        <f t="shared" si="312"/>
        <v>2</v>
      </c>
      <c r="O1922">
        <f t="shared" si="312"/>
        <v>0</v>
      </c>
      <c r="P1922">
        <f t="shared" si="312"/>
        <v>1</v>
      </c>
      <c r="Q1922">
        <f t="shared" si="312"/>
        <v>0</v>
      </c>
      <c r="R1922">
        <f t="shared" si="312"/>
        <v>0</v>
      </c>
      <c r="S1922">
        <f t="shared" si="312"/>
        <v>0</v>
      </c>
      <c r="T1922">
        <f t="shared" si="312"/>
        <v>0</v>
      </c>
      <c r="U1922">
        <f t="shared" si="312"/>
        <v>0</v>
      </c>
      <c r="V1922">
        <f t="shared" si="312"/>
        <v>0</v>
      </c>
      <c r="W1922">
        <f t="shared" si="312"/>
        <v>0</v>
      </c>
      <c r="X1922">
        <f t="shared" si="312"/>
        <v>0</v>
      </c>
      <c r="Y1922">
        <f t="shared" si="312"/>
        <v>0</v>
      </c>
      <c r="Z1922">
        <f t="shared" si="312"/>
        <v>0</v>
      </c>
      <c r="AA1922">
        <f t="shared" si="312"/>
        <v>0</v>
      </c>
      <c r="AB1922">
        <f t="shared" ref="Y1922:AC1937" si="313">VLOOKUP($A1922,rMentions,COLUMN()-9,FALSE)</f>
        <v>1</v>
      </c>
      <c r="AC1922">
        <f t="shared" si="313"/>
        <v>2</v>
      </c>
    </row>
    <row r="1923" spans="1:29">
      <c r="A1923">
        <f>Schools!A1923</f>
        <v>102555</v>
      </c>
      <c r="B1923" t="str">
        <f>Schools!B1923</f>
        <v>Oaklands School</v>
      </c>
      <c r="C1923" t="str">
        <f>Schools!C1923</f>
        <v>Special School</v>
      </c>
      <c r="D1923">
        <f>Schools!D1923</f>
        <v>0</v>
      </c>
      <c r="E1923" t="str">
        <f>Schools!E1923</f>
        <v>/provider/25/102555</v>
      </c>
      <c r="F1923" t="str">
        <f>Schools!F1923</f>
        <v>Gresham Road, Hounslow, TW3 4BX</v>
      </c>
      <c r="G1923" s="17">
        <f>Schools!G1923</f>
        <v>43158</v>
      </c>
      <c r="H1923">
        <f>Schools!H1923</f>
        <v>2756719</v>
      </c>
      <c r="I1923" t="str">
        <f>Schools!I1923</f>
        <v>2756719.txt</v>
      </c>
      <c r="J1923" t="str">
        <f>Schools!J1923</f>
        <v>https://files.api.ofsted.gov.uk/v1/file/2756719</v>
      </c>
      <c r="K1923" t="str">
        <f>Schools!K1923</f>
        <v>Short inspection</v>
      </c>
      <c r="L1923" t="b">
        <f t="shared" si="312"/>
        <v>0</v>
      </c>
      <c r="M1923">
        <f t="shared" si="312"/>
        <v>0</v>
      </c>
      <c r="N1923">
        <f t="shared" si="312"/>
        <v>1</v>
      </c>
      <c r="O1923">
        <f t="shared" si="312"/>
        <v>0</v>
      </c>
      <c r="P1923">
        <f t="shared" si="312"/>
        <v>0</v>
      </c>
      <c r="Q1923">
        <f t="shared" si="312"/>
        <v>0</v>
      </c>
      <c r="R1923">
        <f t="shared" si="312"/>
        <v>0</v>
      </c>
      <c r="S1923">
        <f t="shared" si="312"/>
        <v>0</v>
      </c>
      <c r="T1923">
        <f t="shared" si="312"/>
        <v>0</v>
      </c>
      <c r="U1923">
        <f t="shared" si="312"/>
        <v>0</v>
      </c>
      <c r="V1923">
        <f t="shared" si="312"/>
        <v>0</v>
      </c>
      <c r="W1923">
        <f t="shared" si="312"/>
        <v>0</v>
      </c>
      <c r="X1923">
        <f t="shared" si="312"/>
        <v>0</v>
      </c>
      <c r="Y1923">
        <f t="shared" si="313"/>
        <v>0</v>
      </c>
      <c r="Z1923">
        <f t="shared" si="313"/>
        <v>0</v>
      </c>
      <c r="AA1923">
        <f t="shared" si="313"/>
        <v>0</v>
      </c>
      <c r="AB1923">
        <f t="shared" si="313"/>
        <v>0</v>
      </c>
      <c r="AC1923">
        <f t="shared" si="313"/>
        <v>1</v>
      </c>
    </row>
    <row r="1924" spans="1:29">
      <c r="A1924">
        <f>Schools!A1924</f>
        <v>101345</v>
      </c>
      <c r="B1924" t="str">
        <f>Schools!B1924</f>
        <v>Friern Barnet School</v>
      </c>
      <c r="C1924" t="str">
        <f>Schools!C1924</f>
        <v>Secondary</v>
      </c>
      <c r="D1924">
        <f>Schools!D1924</f>
        <v>0</v>
      </c>
      <c r="E1924" t="str">
        <f>Schools!E1924</f>
        <v>/provider/23/101345</v>
      </c>
      <c r="F1924" t="str">
        <f>Schools!F1924</f>
        <v>Hemington Avenue, Friern Barnet, London, N11 3LS</v>
      </c>
      <c r="G1924" s="17">
        <f>Schools!G1924</f>
        <v>43242</v>
      </c>
      <c r="H1924">
        <f>Schools!H1924</f>
        <v>2774873</v>
      </c>
      <c r="I1924" t="str">
        <f>Schools!I1924</f>
        <v>2774873.txt</v>
      </c>
      <c r="J1924" t="str">
        <f>Schools!J1924</f>
        <v>https://files.api.ofsted.gov.uk/v1/file/2774873</v>
      </c>
      <c r="K1924" t="str">
        <f>Schools!K1924</f>
        <v>Short inspection</v>
      </c>
      <c r="L1924" t="b">
        <f t="shared" si="312"/>
        <v>0</v>
      </c>
      <c r="M1924">
        <f t="shared" si="312"/>
        <v>4</v>
      </c>
      <c r="N1924">
        <f t="shared" si="312"/>
        <v>7</v>
      </c>
      <c r="O1924">
        <f t="shared" si="312"/>
        <v>0</v>
      </c>
      <c r="P1924">
        <f t="shared" si="312"/>
        <v>0</v>
      </c>
      <c r="Q1924">
        <f t="shared" si="312"/>
        <v>0</v>
      </c>
      <c r="R1924">
        <f t="shared" si="312"/>
        <v>0</v>
      </c>
      <c r="S1924">
        <f t="shared" si="312"/>
        <v>2</v>
      </c>
      <c r="T1924">
        <f t="shared" si="312"/>
        <v>0</v>
      </c>
      <c r="U1924">
        <f t="shared" si="312"/>
        <v>0</v>
      </c>
      <c r="V1924">
        <f t="shared" si="312"/>
        <v>0</v>
      </c>
      <c r="W1924">
        <f t="shared" si="312"/>
        <v>0</v>
      </c>
      <c r="X1924">
        <f t="shared" si="312"/>
        <v>0</v>
      </c>
      <c r="Y1924">
        <f t="shared" si="313"/>
        <v>0</v>
      </c>
      <c r="Z1924">
        <f t="shared" si="313"/>
        <v>0</v>
      </c>
      <c r="AA1924">
        <f t="shared" si="313"/>
        <v>0</v>
      </c>
      <c r="AB1924">
        <f t="shared" si="313"/>
        <v>0</v>
      </c>
      <c r="AC1924">
        <f t="shared" si="313"/>
        <v>2</v>
      </c>
    </row>
    <row r="1925" spans="1:29">
      <c r="A1925">
        <f>Schools!A1925</f>
        <v>101362</v>
      </c>
      <c r="B1925" t="str">
        <f>Schools!B1925</f>
        <v>Finchley Catholic High School</v>
      </c>
      <c r="C1925" t="str">
        <f>Schools!C1925</f>
        <v>Secondary</v>
      </c>
      <c r="D1925">
        <f>Schools!D1925</f>
        <v>0</v>
      </c>
      <c r="E1925" t="str">
        <f>Schools!E1925</f>
        <v>/provider/23/101362</v>
      </c>
      <c r="F1925" t="str">
        <f>Schools!F1925</f>
        <v>Woodside Lane, Finchley, London, N12 8TA</v>
      </c>
      <c r="G1925" s="17">
        <f>Schools!G1925</f>
        <v>43210</v>
      </c>
      <c r="H1925">
        <f>Schools!H1925</f>
        <v>2768345</v>
      </c>
      <c r="I1925" t="str">
        <f>Schools!I1925</f>
        <v>2768345.txt</v>
      </c>
      <c r="J1925" t="str">
        <f>Schools!J1925</f>
        <v>https://files.api.ofsted.gov.uk/v1/file/2768345</v>
      </c>
      <c r="K1925" t="str">
        <f>Schools!K1925</f>
        <v>Short inspection</v>
      </c>
      <c r="L1925" t="b">
        <f t="shared" si="312"/>
        <v>0</v>
      </c>
      <c r="M1925">
        <f t="shared" si="312"/>
        <v>1</v>
      </c>
      <c r="N1925">
        <f t="shared" si="312"/>
        <v>3</v>
      </c>
      <c r="O1925">
        <f t="shared" si="312"/>
        <v>0</v>
      </c>
      <c r="P1925">
        <f t="shared" si="312"/>
        <v>0</v>
      </c>
      <c r="Q1925">
        <f t="shared" si="312"/>
        <v>0</v>
      </c>
      <c r="R1925">
        <f t="shared" si="312"/>
        <v>0</v>
      </c>
      <c r="S1925">
        <f t="shared" si="312"/>
        <v>0</v>
      </c>
      <c r="T1925">
        <f t="shared" si="312"/>
        <v>0</v>
      </c>
      <c r="U1925">
        <f t="shared" si="312"/>
        <v>0</v>
      </c>
      <c r="V1925">
        <f t="shared" si="312"/>
        <v>0</v>
      </c>
      <c r="W1925">
        <f t="shared" si="312"/>
        <v>0</v>
      </c>
      <c r="X1925">
        <f t="shared" si="312"/>
        <v>0</v>
      </c>
      <c r="Y1925">
        <f t="shared" si="313"/>
        <v>0</v>
      </c>
      <c r="Z1925">
        <f t="shared" si="313"/>
        <v>0</v>
      </c>
      <c r="AA1925">
        <f t="shared" si="313"/>
        <v>0</v>
      </c>
      <c r="AB1925">
        <f t="shared" si="313"/>
        <v>0</v>
      </c>
      <c r="AC1925">
        <f t="shared" si="313"/>
        <v>6</v>
      </c>
    </row>
    <row r="1926" spans="1:29">
      <c r="A1926">
        <f>Schools!A1926</f>
        <v>100277</v>
      </c>
      <c r="B1926" t="str">
        <f>Schools!B1926</f>
        <v>Haggerston School</v>
      </c>
      <c r="C1926" t="str">
        <f>Schools!C1926</f>
        <v>Secondary</v>
      </c>
      <c r="D1926" t="str">
        <f>Schools!D1926</f>
        <v>Good</v>
      </c>
      <c r="E1926" t="str">
        <f>Schools!E1926</f>
        <v>/provider/23/100277</v>
      </c>
      <c r="F1926" t="str">
        <f>Schools!F1926</f>
        <v>Weymouth Terrace, Hackney, London, E2 8LS</v>
      </c>
      <c r="G1926" s="17">
        <f>Schools!G1926</f>
        <v>43045</v>
      </c>
      <c r="H1926">
        <f>Schools!H1926</f>
        <v>2735207</v>
      </c>
      <c r="I1926" t="str">
        <f>Schools!I1926</f>
        <v>2735207.txt</v>
      </c>
      <c r="J1926" t="str">
        <f>Schools!J1926</f>
        <v>https://files.api.ofsted.gov.uk/v1/file/2735207</v>
      </c>
      <c r="K1926" t="str">
        <f>Schools!K1926</f>
        <v>Full inspection</v>
      </c>
      <c r="L1926" t="b">
        <f t="shared" si="312"/>
        <v>0</v>
      </c>
      <c r="M1926">
        <f t="shared" si="312"/>
        <v>4</v>
      </c>
      <c r="N1926">
        <f t="shared" si="312"/>
        <v>22</v>
      </c>
      <c r="O1926">
        <f t="shared" si="312"/>
        <v>0</v>
      </c>
      <c r="P1926">
        <f t="shared" si="312"/>
        <v>0</v>
      </c>
      <c r="Q1926">
        <f t="shared" si="312"/>
        <v>0</v>
      </c>
      <c r="R1926">
        <f t="shared" si="312"/>
        <v>0</v>
      </c>
      <c r="S1926">
        <f t="shared" si="312"/>
        <v>0</v>
      </c>
      <c r="T1926">
        <f t="shared" si="312"/>
        <v>0</v>
      </c>
      <c r="U1926">
        <f t="shared" si="312"/>
        <v>0</v>
      </c>
      <c r="V1926">
        <f t="shared" si="312"/>
        <v>0</v>
      </c>
      <c r="W1926">
        <f t="shared" si="312"/>
        <v>0</v>
      </c>
      <c r="X1926">
        <f t="shared" si="312"/>
        <v>0</v>
      </c>
      <c r="Y1926">
        <f t="shared" si="313"/>
        <v>1</v>
      </c>
      <c r="Z1926">
        <f t="shared" si="313"/>
        <v>1</v>
      </c>
      <c r="AA1926">
        <f t="shared" si="313"/>
        <v>1</v>
      </c>
      <c r="AB1926">
        <f t="shared" si="313"/>
        <v>0</v>
      </c>
      <c r="AC1926">
        <f t="shared" si="313"/>
        <v>15</v>
      </c>
    </row>
    <row r="1927" spans="1:29">
      <c r="A1927">
        <f>Schools!A1927</f>
        <v>102599</v>
      </c>
      <c r="B1927" t="str">
        <f>Schools!B1927</f>
        <v>Chessington School</v>
      </c>
      <c r="C1927" t="str">
        <f>Schools!C1927</f>
        <v>Secondary</v>
      </c>
      <c r="D1927">
        <f>Schools!D1927</f>
        <v>0</v>
      </c>
      <c r="E1927" t="str">
        <f>Schools!E1927</f>
        <v>/provider/23/102599</v>
      </c>
      <c r="F1927" t="str">
        <f>Schools!F1927</f>
        <v>Garrison Lane, Chessington, Surrey, KT9 2JS</v>
      </c>
      <c r="G1927" s="17">
        <f>Schools!G1927</f>
        <v>43244</v>
      </c>
      <c r="H1927">
        <f>Schools!H1927</f>
        <v>2775567</v>
      </c>
      <c r="I1927" t="str">
        <f>Schools!I1927</f>
        <v>2775567.txt</v>
      </c>
      <c r="J1927" t="str">
        <f>Schools!J1927</f>
        <v>https://files.api.ofsted.gov.uk/v1/file/2775567</v>
      </c>
      <c r="K1927" t="str">
        <f>Schools!K1927</f>
        <v>Short inspection</v>
      </c>
      <c r="L1927" t="b">
        <f t="shared" si="312"/>
        <v>0</v>
      </c>
      <c r="M1927">
        <f t="shared" si="312"/>
        <v>0</v>
      </c>
      <c r="N1927">
        <f t="shared" si="312"/>
        <v>7</v>
      </c>
      <c r="O1927">
        <f t="shared" si="312"/>
        <v>0</v>
      </c>
      <c r="P1927">
        <f t="shared" si="312"/>
        <v>0</v>
      </c>
      <c r="Q1927">
        <f t="shared" si="312"/>
        <v>0</v>
      </c>
      <c r="R1927">
        <f t="shared" si="312"/>
        <v>0</v>
      </c>
      <c r="S1927">
        <f t="shared" si="312"/>
        <v>0</v>
      </c>
      <c r="T1927">
        <f t="shared" si="312"/>
        <v>0</v>
      </c>
      <c r="U1927">
        <f t="shared" si="312"/>
        <v>0</v>
      </c>
      <c r="V1927">
        <f t="shared" si="312"/>
        <v>0</v>
      </c>
      <c r="W1927">
        <f t="shared" si="312"/>
        <v>0</v>
      </c>
      <c r="X1927">
        <f t="shared" si="312"/>
        <v>0</v>
      </c>
      <c r="Y1927">
        <f t="shared" si="313"/>
        <v>0</v>
      </c>
      <c r="Z1927">
        <f t="shared" si="313"/>
        <v>0</v>
      </c>
      <c r="AA1927">
        <f t="shared" si="313"/>
        <v>0</v>
      </c>
      <c r="AB1927">
        <f t="shared" si="313"/>
        <v>0</v>
      </c>
      <c r="AC1927">
        <f t="shared" si="313"/>
        <v>3</v>
      </c>
    </row>
    <row r="1928" spans="1:29">
      <c r="A1928">
        <f>Schools!A1928</f>
        <v>101385</v>
      </c>
      <c r="B1928" t="str">
        <f>Schools!B1928</f>
        <v>Pardes House Grammar School</v>
      </c>
      <c r="C1928" t="str">
        <f>Schools!C1928</f>
        <v>Independent School</v>
      </c>
      <c r="D1928" t="str">
        <f>Schools!D1928</f>
        <v>Good</v>
      </c>
      <c r="E1928" t="str">
        <f>Schools!E1928</f>
        <v>/provider/27/101385</v>
      </c>
      <c r="F1928" t="str">
        <f>Schools!F1928</f>
        <v>Hendon Lane, Finchley, London, N3 1SA</v>
      </c>
      <c r="G1928" s="17">
        <f>Schools!G1928</f>
        <v>43166</v>
      </c>
      <c r="H1928">
        <f>Schools!H1928</f>
        <v>2759229</v>
      </c>
      <c r="I1928" t="str">
        <f>Schools!I1928</f>
        <v>2759229.txt</v>
      </c>
      <c r="J1928" t="str">
        <f>Schools!J1928</f>
        <v>https://files.api.ofsted.gov.uk/v1/file/2759229</v>
      </c>
      <c r="K1928" t="str">
        <f>Schools!K1928</f>
        <v>Standard inspection</v>
      </c>
      <c r="L1928" t="b">
        <f t="shared" si="312"/>
        <v>0</v>
      </c>
      <c r="M1928">
        <f t="shared" si="312"/>
        <v>6</v>
      </c>
      <c r="N1928">
        <f t="shared" si="312"/>
        <v>5</v>
      </c>
      <c r="O1928">
        <f t="shared" si="312"/>
        <v>0</v>
      </c>
      <c r="P1928">
        <f t="shared" si="312"/>
        <v>0</v>
      </c>
      <c r="Q1928">
        <f t="shared" si="312"/>
        <v>0</v>
      </c>
      <c r="R1928">
        <f t="shared" si="312"/>
        <v>1</v>
      </c>
      <c r="S1928">
        <f t="shared" si="312"/>
        <v>0</v>
      </c>
      <c r="T1928">
        <f t="shared" si="312"/>
        <v>0</v>
      </c>
      <c r="U1928">
        <f t="shared" si="312"/>
        <v>0</v>
      </c>
      <c r="V1928">
        <f t="shared" si="312"/>
        <v>0</v>
      </c>
      <c r="W1928">
        <f t="shared" si="312"/>
        <v>0</v>
      </c>
      <c r="X1928">
        <f t="shared" si="312"/>
        <v>0</v>
      </c>
      <c r="Y1928">
        <f t="shared" si="313"/>
        <v>2</v>
      </c>
      <c r="Z1928">
        <f t="shared" si="313"/>
        <v>1</v>
      </c>
      <c r="AA1928">
        <f t="shared" si="313"/>
        <v>0</v>
      </c>
      <c r="AB1928">
        <f t="shared" si="313"/>
        <v>2</v>
      </c>
      <c r="AC1928">
        <f t="shared" si="313"/>
        <v>4</v>
      </c>
    </row>
    <row r="1929" spans="1:29">
      <c r="A1929">
        <f>Schools!A1929</f>
        <v>101387</v>
      </c>
      <c r="B1929" t="str">
        <f>Schools!B1929</f>
        <v>Menorah Grammar School</v>
      </c>
      <c r="C1929" t="str">
        <f>Schools!C1929</f>
        <v>Independent School</v>
      </c>
      <c r="D1929" t="str">
        <f>Schools!D1929</f>
        <v>Good</v>
      </c>
      <c r="E1929" t="str">
        <f>Schools!E1929</f>
        <v>/provider/27/101387</v>
      </c>
      <c r="F1929" t="str">
        <f>Schools!F1929</f>
        <v>Abbots Road, Edgware, Middlesex, HA8 0QS</v>
      </c>
      <c r="G1929" s="17">
        <f>Schools!G1929</f>
        <v>43112</v>
      </c>
      <c r="H1929">
        <f>Schools!H1929</f>
        <v>2748057</v>
      </c>
      <c r="I1929" t="str">
        <f>Schools!I1929</f>
        <v>2748057.txt</v>
      </c>
      <c r="J1929" t="str">
        <f>Schools!J1929</f>
        <v>https://files.api.ofsted.gov.uk/v1/file/2748057</v>
      </c>
      <c r="K1929" t="str">
        <f>Schools!K1929</f>
        <v>Standard inspection</v>
      </c>
      <c r="L1929" t="b">
        <f t="shared" si="312"/>
        <v>0</v>
      </c>
      <c r="M1929">
        <f t="shared" si="312"/>
        <v>2</v>
      </c>
      <c r="N1929">
        <f t="shared" si="312"/>
        <v>2</v>
      </c>
      <c r="O1929">
        <f t="shared" si="312"/>
        <v>0</v>
      </c>
      <c r="P1929">
        <f t="shared" si="312"/>
        <v>0</v>
      </c>
      <c r="Q1929">
        <f t="shared" si="312"/>
        <v>0</v>
      </c>
      <c r="R1929">
        <f t="shared" si="312"/>
        <v>0</v>
      </c>
      <c r="S1929">
        <f t="shared" si="312"/>
        <v>0</v>
      </c>
      <c r="T1929">
        <f t="shared" si="312"/>
        <v>0</v>
      </c>
      <c r="U1929">
        <f t="shared" si="312"/>
        <v>0</v>
      </c>
      <c r="V1929">
        <f t="shared" si="312"/>
        <v>0</v>
      </c>
      <c r="W1929">
        <f t="shared" si="312"/>
        <v>0</v>
      </c>
      <c r="X1929">
        <f t="shared" si="312"/>
        <v>0</v>
      </c>
      <c r="Y1929">
        <f t="shared" si="313"/>
        <v>1</v>
      </c>
      <c r="Z1929">
        <f t="shared" si="313"/>
        <v>0</v>
      </c>
      <c r="AA1929">
        <f t="shared" si="313"/>
        <v>0</v>
      </c>
      <c r="AB1929">
        <f t="shared" si="313"/>
        <v>1</v>
      </c>
      <c r="AC1929">
        <f t="shared" si="313"/>
        <v>2</v>
      </c>
    </row>
    <row r="1930" spans="1:29">
      <c r="A1930">
        <f>Schools!A1930</f>
        <v>100289</v>
      </c>
      <c r="B1930" t="str">
        <f>Schools!B1930</f>
        <v>Talmud Torah Yetev Lev</v>
      </c>
      <c r="C1930" t="str">
        <f>Schools!C1930</f>
        <v>Independent School</v>
      </c>
      <c r="D1930" t="str">
        <f>Schools!D1930</f>
        <v>Inadequate</v>
      </c>
      <c r="E1930" t="str">
        <f>Schools!E1930</f>
        <v>/provider/27/100289</v>
      </c>
      <c r="F1930" t="str">
        <f>Schools!F1930</f>
        <v>111-115 Cazenove Road, London, N16 6AX</v>
      </c>
      <c r="G1930" s="17">
        <f>Schools!G1930</f>
        <v>43062</v>
      </c>
      <c r="H1930">
        <f>Schools!H1930</f>
        <v>2738693</v>
      </c>
      <c r="I1930" t="str">
        <f>Schools!I1930</f>
        <v>2738693.txt</v>
      </c>
      <c r="J1930" t="str">
        <f>Schools!J1930</f>
        <v>https://files.api.ofsted.gov.uk/v1/file/2738693</v>
      </c>
      <c r="K1930" t="str">
        <f>Schools!K1930</f>
        <v>Standard inspection</v>
      </c>
      <c r="L1930" t="b">
        <f t="shared" si="312"/>
        <v>0</v>
      </c>
      <c r="M1930">
        <f t="shared" si="312"/>
        <v>3</v>
      </c>
      <c r="N1930">
        <f t="shared" si="312"/>
        <v>7</v>
      </c>
      <c r="O1930">
        <f t="shared" si="312"/>
        <v>0</v>
      </c>
      <c r="P1930">
        <f t="shared" si="312"/>
        <v>0</v>
      </c>
      <c r="Q1930">
        <f t="shared" si="312"/>
        <v>0</v>
      </c>
      <c r="R1930">
        <f t="shared" si="312"/>
        <v>0</v>
      </c>
      <c r="S1930">
        <f t="shared" si="312"/>
        <v>0</v>
      </c>
      <c r="T1930">
        <f t="shared" si="312"/>
        <v>1</v>
      </c>
      <c r="U1930">
        <f t="shared" si="312"/>
        <v>0</v>
      </c>
      <c r="V1930">
        <f t="shared" si="312"/>
        <v>0</v>
      </c>
      <c r="W1930">
        <f t="shared" si="312"/>
        <v>0</v>
      </c>
      <c r="X1930">
        <f t="shared" si="312"/>
        <v>0</v>
      </c>
      <c r="Y1930">
        <f t="shared" si="313"/>
        <v>0</v>
      </c>
      <c r="Z1930">
        <f t="shared" si="313"/>
        <v>0</v>
      </c>
      <c r="AA1930">
        <f t="shared" si="313"/>
        <v>0</v>
      </c>
      <c r="AB1930">
        <f t="shared" si="313"/>
        <v>2</v>
      </c>
      <c r="AC1930">
        <f t="shared" si="313"/>
        <v>12</v>
      </c>
    </row>
    <row r="1931" spans="1:29">
      <c r="A1931">
        <f>Schools!A1931</f>
        <v>101388</v>
      </c>
      <c r="B1931" t="str">
        <f>Schools!B1931</f>
        <v>Beth Jacob Grammar School for Girls</v>
      </c>
      <c r="C1931" t="str">
        <f>Schools!C1931</f>
        <v>Independent School</v>
      </c>
      <c r="D1931">
        <f>Schools!D1931</f>
        <v>0</v>
      </c>
      <c r="E1931" t="str">
        <f>Schools!E1931</f>
        <v>/provider/27/101388</v>
      </c>
      <c r="F1931" t="str">
        <f>Schools!F1931</f>
        <v>Stratford Road, Hendon, London, NW4 2AT</v>
      </c>
      <c r="G1931" s="17">
        <f>Schools!G1931</f>
        <v>43241</v>
      </c>
      <c r="H1931">
        <f>Schools!H1931</f>
        <v>2774741</v>
      </c>
      <c r="I1931" t="str">
        <f>Schools!I1931</f>
        <v>2774741.txt</v>
      </c>
      <c r="J1931" t="str">
        <f>Schools!J1931</f>
        <v>https://files.api.ofsted.gov.uk/v1/file/2774741</v>
      </c>
      <c r="K1931" t="str">
        <f>Schools!K1931</f>
        <v>Additional inspection</v>
      </c>
      <c r="L1931" t="b">
        <f t="shared" si="312"/>
        <v>0</v>
      </c>
      <c r="M1931">
        <f t="shared" si="312"/>
        <v>3</v>
      </c>
      <c r="N1931">
        <f t="shared" si="312"/>
        <v>1</v>
      </c>
      <c r="O1931">
        <f t="shared" si="312"/>
        <v>0</v>
      </c>
      <c r="P1931">
        <f t="shared" si="312"/>
        <v>0</v>
      </c>
      <c r="Q1931">
        <f t="shared" si="312"/>
        <v>0</v>
      </c>
      <c r="R1931">
        <f t="shared" si="312"/>
        <v>0</v>
      </c>
      <c r="S1931">
        <f t="shared" si="312"/>
        <v>0</v>
      </c>
      <c r="T1931">
        <f t="shared" si="312"/>
        <v>0</v>
      </c>
      <c r="U1931">
        <f t="shared" si="312"/>
        <v>0</v>
      </c>
      <c r="V1931">
        <f t="shared" si="312"/>
        <v>0</v>
      </c>
      <c r="W1931">
        <f t="shared" si="312"/>
        <v>0</v>
      </c>
      <c r="X1931">
        <f t="shared" si="312"/>
        <v>0</v>
      </c>
      <c r="Y1931">
        <f t="shared" si="313"/>
        <v>0</v>
      </c>
      <c r="Z1931">
        <f t="shared" si="313"/>
        <v>0</v>
      </c>
      <c r="AA1931">
        <f t="shared" si="313"/>
        <v>0</v>
      </c>
      <c r="AB1931">
        <f t="shared" si="313"/>
        <v>0</v>
      </c>
      <c r="AC1931">
        <f t="shared" si="313"/>
        <v>0</v>
      </c>
    </row>
    <row r="1932" spans="1:29">
      <c r="A1932">
        <f>Schools!A1932</f>
        <v>100294</v>
      </c>
      <c r="B1932" t="str">
        <f>Schools!B1932</f>
        <v>Talmud Torah Machzikei Hadass School</v>
      </c>
      <c r="C1932" t="str">
        <f>Schools!C1932</f>
        <v>Independent School</v>
      </c>
      <c r="D1932" t="str">
        <f>Schools!D1932</f>
        <v>Inadequate</v>
      </c>
      <c r="E1932" t="str">
        <f>Schools!E1932</f>
        <v>/provider/27/100294</v>
      </c>
      <c r="F1932" t="str">
        <f>Schools!F1932</f>
        <v>1 Belz Terrace, Clapton Common, London, E5 9SN</v>
      </c>
      <c r="G1932" s="17">
        <f>Schools!G1932</f>
        <v>43213</v>
      </c>
      <c r="H1932">
        <f>Schools!H1932</f>
        <v>2768931</v>
      </c>
      <c r="I1932" t="str">
        <f>Schools!I1932</f>
        <v>2768931.txt</v>
      </c>
      <c r="J1932" t="str">
        <f>Schools!J1932</f>
        <v>https://files.api.ofsted.gov.uk/v1/file/2768931</v>
      </c>
      <c r="K1932" t="str">
        <f>Schools!K1932</f>
        <v>Standard inspection</v>
      </c>
      <c r="L1932" t="b">
        <f t="shared" ref="L1932:AA1941" si="314">VLOOKUP($A1932,rMentions,COLUMN()-9,FALSE)</f>
        <v>0</v>
      </c>
      <c r="M1932">
        <f t="shared" si="314"/>
        <v>1</v>
      </c>
      <c r="N1932">
        <f t="shared" si="314"/>
        <v>13</v>
      </c>
      <c r="O1932">
        <f t="shared" si="314"/>
        <v>1</v>
      </c>
      <c r="P1932">
        <f t="shared" si="314"/>
        <v>0</v>
      </c>
      <c r="Q1932">
        <f t="shared" si="314"/>
        <v>0</v>
      </c>
      <c r="R1932">
        <f t="shared" si="314"/>
        <v>0</v>
      </c>
      <c r="S1932">
        <f t="shared" si="314"/>
        <v>0</v>
      </c>
      <c r="T1932">
        <f t="shared" si="314"/>
        <v>0</v>
      </c>
      <c r="U1932">
        <f t="shared" si="314"/>
        <v>0</v>
      </c>
      <c r="V1932">
        <f t="shared" si="314"/>
        <v>0</v>
      </c>
      <c r="W1932">
        <f t="shared" si="314"/>
        <v>0</v>
      </c>
      <c r="X1932">
        <f t="shared" si="314"/>
        <v>0</v>
      </c>
      <c r="Y1932">
        <f t="shared" si="314"/>
        <v>0</v>
      </c>
      <c r="Z1932">
        <f t="shared" si="314"/>
        <v>0</v>
      </c>
      <c r="AA1932">
        <f t="shared" si="314"/>
        <v>0</v>
      </c>
      <c r="AB1932">
        <f t="shared" si="313"/>
        <v>1</v>
      </c>
      <c r="AC1932">
        <f t="shared" si="313"/>
        <v>18</v>
      </c>
    </row>
    <row r="1933" spans="1:29">
      <c r="A1933">
        <f>Schools!A1933</f>
        <v>101397</v>
      </c>
      <c r="B1933" t="str">
        <f>Schools!B1933</f>
        <v>Mapledown School</v>
      </c>
      <c r="C1933" t="str">
        <f>Schools!C1933</f>
        <v>Special School</v>
      </c>
      <c r="D1933">
        <f>Schools!D1933</f>
        <v>0</v>
      </c>
      <c r="E1933" t="str">
        <f>Schools!E1933</f>
        <v>/provider/25/101397</v>
      </c>
      <c r="F1933" t="str">
        <f>Schools!F1933</f>
        <v>Claremont Road, Cricklewood, London, NW2 1TR</v>
      </c>
      <c r="G1933" s="17">
        <f>Schools!G1933</f>
        <v>43307</v>
      </c>
      <c r="H1933">
        <f>Schools!H1933</f>
        <v>50008004</v>
      </c>
      <c r="I1933" t="str">
        <f>Schools!I1933</f>
        <v>50008004.txt</v>
      </c>
      <c r="J1933" t="str">
        <f>Schools!J1933</f>
        <v>https://files.api.ofsted.gov.uk/v1/file/50008004</v>
      </c>
      <c r="K1933" t="str">
        <f>Schools!K1933</f>
        <v>Short inspection</v>
      </c>
      <c r="L1933" t="b">
        <f t="shared" si="314"/>
        <v>0</v>
      </c>
      <c r="M1933">
        <f t="shared" si="314"/>
        <v>0</v>
      </c>
      <c r="N1933">
        <f t="shared" si="314"/>
        <v>0</v>
      </c>
      <c r="O1933">
        <f t="shared" si="314"/>
        <v>0</v>
      </c>
      <c r="P1933">
        <f t="shared" si="314"/>
        <v>0</v>
      </c>
      <c r="Q1933">
        <f t="shared" si="314"/>
        <v>0</v>
      </c>
      <c r="R1933">
        <f t="shared" si="314"/>
        <v>0</v>
      </c>
      <c r="S1933">
        <f t="shared" si="314"/>
        <v>0</v>
      </c>
      <c r="T1933">
        <f t="shared" si="314"/>
        <v>0</v>
      </c>
      <c r="U1933">
        <f t="shared" si="314"/>
        <v>0</v>
      </c>
      <c r="V1933">
        <f t="shared" si="314"/>
        <v>0</v>
      </c>
      <c r="W1933">
        <f t="shared" si="314"/>
        <v>0</v>
      </c>
      <c r="X1933">
        <f t="shared" si="314"/>
        <v>0</v>
      </c>
      <c r="Y1933">
        <f t="shared" si="313"/>
        <v>0</v>
      </c>
      <c r="Z1933">
        <f t="shared" si="313"/>
        <v>0</v>
      </c>
      <c r="AA1933">
        <f t="shared" si="313"/>
        <v>0</v>
      </c>
      <c r="AB1933">
        <f t="shared" si="313"/>
        <v>0</v>
      </c>
      <c r="AC1933">
        <f t="shared" si="313"/>
        <v>0</v>
      </c>
    </row>
    <row r="1934" spans="1:29">
      <c r="A1934">
        <f>Schools!A1934</f>
        <v>100296</v>
      </c>
      <c r="B1934" t="str">
        <f>Schools!B1934</f>
        <v>Talmud Torah Chaim Meirim Wiznitz School</v>
      </c>
      <c r="C1934" t="str">
        <f>Schools!C1934</f>
        <v>Independent School</v>
      </c>
      <c r="D1934" t="str">
        <f>Schools!D1934</f>
        <v>Inadequate</v>
      </c>
      <c r="E1934" t="str">
        <f>Schools!E1934</f>
        <v>/provider/27/100296</v>
      </c>
      <c r="F1934" t="str">
        <f>Schools!F1934</f>
        <v>26 Lampard Grove, London, N16 6XB</v>
      </c>
      <c r="G1934" s="17">
        <f>Schools!G1934</f>
        <v>43173</v>
      </c>
      <c r="H1934">
        <f>Schools!H1934</f>
        <v>2760905</v>
      </c>
      <c r="I1934" t="str">
        <f>Schools!I1934</f>
        <v>2760905.txt</v>
      </c>
      <c r="J1934" t="str">
        <f>Schools!J1934</f>
        <v>https://files.api.ofsted.gov.uk/v1/file/2760905</v>
      </c>
      <c r="K1934" t="str">
        <f>Schools!K1934</f>
        <v>Standard inspection</v>
      </c>
      <c r="L1934" t="b">
        <f t="shared" si="314"/>
        <v>0</v>
      </c>
      <c r="M1934">
        <f t="shared" si="314"/>
        <v>5</v>
      </c>
      <c r="N1934">
        <f t="shared" si="314"/>
        <v>5</v>
      </c>
      <c r="O1934">
        <f t="shared" si="314"/>
        <v>0</v>
      </c>
      <c r="P1934">
        <f t="shared" si="314"/>
        <v>0</v>
      </c>
      <c r="Q1934">
        <f t="shared" si="314"/>
        <v>0</v>
      </c>
      <c r="R1934">
        <f t="shared" si="314"/>
        <v>0</v>
      </c>
      <c r="S1934">
        <f t="shared" si="314"/>
        <v>0</v>
      </c>
      <c r="T1934">
        <f t="shared" si="314"/>
        <v>0</v>
      </c>
      <c r="U1934">
        <f t="shared" si="314"/>
        <v>0</v>
      </c>
      <c r="V1934">
        <f t="shared" si="314"/>
        <v>0</v>
      </c>
      <c r="W1934">
        <f t="shared" si="314"/>
        <v>0</v>
      </c>
      <c r="X1934">
        <f t="shared" si="314"/>
        <v>0</v>
      </c>
      <c r="Y1934">
        <f t="shared" si="313"/>
        <v>0</v>
      </c>
      <c r="Z1934">
        <f t="shared" si="313"/>
        <v>0</v>
      </c>
      <c r="AA1934">
        <f t="shared" si="313"/>
        <v>0</v>
      </c>
      <c r="AB1934">
        <f t="shared" si="313"/>
        <v>2</v>
      </c>
      <c r="AC1934">
        <f t="shared" si="313"/>
        <v>5</v>
      </c>
    </row>
    <row r="1935" spans="1:29">
      <c r="A1935">
        <f>Schools!A1935</f>
        <v>100298</v>
      </c>
      <c r="B1935" t="str">
        <f>Schools!B1935</f>
        <v>Talmud Torah Bobov Primary School</v>
      </c>
      <c r="C1935" t="str">
        <f>Schools!C1935</f>
        <v>Independent School</v>
      </c>
      <c r="D1935" t="str">
        <f>Schools!D1935</f>
        <v>Inadequate</v>
      </c>
      <c r="E1935" t="str">
        <f>Schools!E1935</f>
        <v>/provider/27/100298</v>
      </c>
      <c r="F1935" t="str">
        <f>Schools!F1935</f>
        <v>87 Egerton Road, London, N16 6UE</v>
      </c>
      <c r="G1935" s="17">
        <f>Schools!G1935</f>
        <v>43297</v>
      </c>
      <c r="H1935">
        <f>Schools!H1935</f>
        <v>50019557</v>
      </c>
      <c r="I1935" t="str">
        <f>Schools!I1935</f>
        <v>50019557.txt</v>
      </c>
      <c r="J1935" t="str">
        <f>Schools!J1935</f>
        <v>https://files.api.ofsted.gov.uk/v1/file/50019557</v>
      </c>
      <c r="K1935" t="str">
        <f>Schools!K1935</f>
        <v>Standard inspection</v>
      </c>
      <c r="L1935" t="b">
        <f t="shared" si="314"/>
        <v>0</v>
      </c>
      <c r="M1935">
        <f t="shared" si="314"/>
        <v>7</v>
      </c>
      <c r="N1935">
        <f t="shared" si="314"/>
        <v>19</v>
      </c>
      <c r="O1935">
        <f t="shared" si="314"/>
        <v>0</v>
      </c>
      <c r="P1935">
        <f t="shared" si="314"/>
        <v>0</v>
      </c>
      <c r="Q1935">
        <f t="shared" si="314"/>
        <v>0</v>
      </c>
      <c r="R1935">
        <f t="shared" si="314"/>
        <v>0</v>
      </c>
      <c r="S1935">
        <f t="shared" si="314"/>
        <v>4</v>
      </c>
      <c r="T1935">
        <f t="shared" si="314"/>
        <v>1</v>
      </c>
      <c r="U1935">
        <f t="shared" si="314"/>
        <v>0</v>
      </c>
      <c r="V1935">
        <f t="shared" si="314"/>
        <v>0</v>
      </c>
      <c r="W1935">
        <f t="shared" si="314"/>
        <v>0</v>
      </c>
      <c r="X1935">
        <f t="shared" si="314"/>
        <v>0</v>
      </c>
      <c r="Y1935">
        <f t="shared" si="313"/>
        <v>0</v>
      </c>
      <c r="Z1935">
        <f t="shared" si="313"/>
        <v>0</v>
      </c>
      <c r="AA1935">
        <f t="shared" si="313"/>
        <v>0</v>
      </c>
      <c r="AB1935">
        <f t="shared" si="313"/>
        <v>0</v>
      </c>
      <c r="AC1935">
        <f t="shared" si="313"/>
        <v>25</v>
      </c>
    </row>
    <row r="1936" spans="1:29">
      <c r="A1936">
        <f>Schools!A1936</f>
        <v>100299</v>
      </c>
      <c r="B1936" t="str">
        <f>Schools!B1936</f>
        <v>T T T Y Y School</v>
      </c>
      <c r="C1936" t="str">
        <f>Schools!C1936</f>
        <v>Independent School</v>
      </c>
      <c r="D1936" t="str">
        <f>Schools!D1936</f>
        <v>Inadequate</v>
      </c>
      <c r="E1936" t="str">
        <f>Schools!E1936</f>
        <v>/provider/27/100299</v>
      </c>
      <c r="F1936" t="str">
        <f>Schools!F1936</f>
        <v>14 Heathland Road, London, N16 5NH</v>
      </c>
      <c r="G1936" s="17">
        <f>Schools!G1936</f>
        <v>43031</v>
      </c>
      <c r="H1936">
        <f>Schools!H1936</f>
        <v>2732213</v>
      </c>
      <c r="I1936" t="str">
        <f>Schools!I1936</f>
        <v>2732213.txt</v>
      </c>
      <c r="J1936" t="str">
        <f>Schools!J1936</f>
        <v>https://files.api.ofsted.gov.uk/v1/file/2732213</v>
      </c>
      <c r="K1936" t="str">
        <f>Schools!K1936</f>
        <v>Standard inspection</v>
      </c>
      <c r="L1936" t="b">
        <f t="shared" si="314"/>
        <v>0</v>
      </c>
      <c r="M1936">
        <f t="shared" si="314"/>
        <v>2</v>
      </c>
      <c r="N1936">
        <f t="shared" si="314"/>
        <v>7</v>
      </c>
      <c r="O1936">
        <f t="shared" si="314"/>
        <v>0</v>
      </c>
      <c r="P1936">
        <f t="shared" si="314"/>
        <v>1</v>
      </c>
      <c r="Q1936">
        <f t="shared" si="314"/>
        <v>0</v>
      </c>
      <c r="R1936">
        <f t="shared" si="314"/>
        <v>0</v>
      </c>
      <c r="S1936">
        <f t="shared" si="314"/>
        <v>0</v>
      </c>
      <c r="T1936">
        <f t="shared" si="314"/>
        <v>0</v>
      </c>
      <c r="U1936">
        <f t="shared" si="314"/>
        <v>0</v>
      </c>
      <c r="V1936">
        <f t="shared" si="314"/>
        <v>0</v>
      </c>
      <c r="W1936">
        <f t="shared" si="314"/>
        <v>0</v>
      </c>
      <c r="X1936">
        <f t="shared" si="314"/>
        <v>0</v>
      </c>
      <c r="Y1936">
        <f t="shared" si="313"/>
        <v>0</v>
      </c>
      <c r="Z1936">
        <f t="shared" si="313"/>
        <v>0</v>
      </c>
      <c r="AA1936">
        <f t="shared" si="313"/>
        <v>0</v>
      </c>
      <c r="AB1936">
        <f t="shared" si="313"/>
        <v>0</v>
      </c>
      <c r="AC1936">
        <f t="shared" si="313"/>
        <v>6</v>
      </c>
    </row>
    <row r="1937" spans="1:29">
      <c r="A1937">
        <f>Schools!A1937</f>
        <v>100301</v>
      </c>
      <c r="B1937" t="str">
        <f>Schools!B1937</f>
        <v>Paragon Christian Academy</v>
      </c>
      <c r="C1937" t="str">
        <f>Schools!C1937</f>
        <v>Independent School</v>
      </c>
      <c r="D1937" t="str">
        <f>Schools!D1937</f>
        <v>Requires Improvement</v>
      </c>
      <c r="E1937" t="str">
        <f>Schools!E1937</f>
        <v>/provider/27/100301</v>
      </c>
      <c r="F1937" t="str">
        <f>Schools!F1937</f>
        <v>233-241 Glyn Road, Hackney, London, E5 0JP</v>
      </c>
      <c r="G1937" s="17">
        <f>Schools!G1937</f>
        <v>43088</v>
      </c>
      <c r="H1937">
        <f>Schools!H1937</f>
        <v>2743947</v>
      </c>
      <c r="I1937" t="str">
        <f>Schools!I1937</f>
        <v>2743947.txt</v>
      </c>
      <c r="J1937" t="str">
        <f>Schools!J1937</f>
        <v>https://files.api.ofsted.gov.uk/v1/file/2743947</v>
      </c>
      <c r="K1937" t="str">
        <f>Schools!K1937</f>
        <v>Standard inspection</v>
      </c>
      <c r="L1937" t="b">
        <f t="shared" si="314"/>
        <v>0</v>
      </c>
      <c r="M1937">
        <f t="shared" si="314"/>
        <v>3</v>
      </c>
      <c r="N1937">
        <f t="shared" si="314"/>
        <v>4</v>
      </c>
      <c r="O1937">
        <f t="shared" si="314"/>
        <v>0</v>
      </c>
      <c r="P1937">
        <f t="shared" si="314"/>
        <v>1</v>
      </c>
      <c r="Q1937">
        <f t="shared" si="314"/>
        <v>0</v>
      </c>
      <c r="R1937">
        <f t="shared" si="314"/>
        <v>0</v>
      </c>
      <c r="S1937">
        <f t="shared" si="314"/>
        <v>0</v>
      </c>
      <c r="T1937">
        <f t="shared" si="314"/>
        <v>0</v>
      </c>
      <c r="U1937">
        <f t="shared" si="314"/>
        <v>0</v>
      </c>
      <c r="V1937">
        <f t="shared" si="314"/>
        <v>0</v>
      </c>
      <c r="W1937">
        <f t="shared" si="314"/>
        <v>0</v>
      </c>
      <c r="X1937">
        <f t="shared" si="314"/>
        <v>0</v>
      </c>
      <c r="Y1937">
        <f t="shared" si="313"/>
        <v>0</v>
      </c>
      <c r="Z1937">
        <f t="shared" si="313"/>
        <v>0</v>
      </c>
      <c r="AA1937">
        <f t="shared" si="313"/>
        <v>0</v>
      </c>
      <c r="AB1937">
        <f t="shared" si="313"/>
        <v>0</v>
      </c>
      <c r="AC1937">
        <f t="shared" si="313"/>
        <v>3</v>
      </c>
    </row>
    <row r="1938" spans="1:29">
      <c r="A1938">
        <f>Schools!A1938</f>
        <v>100303</v>
      </c>
      <c r="B1938" t="str">
        <f>Schools!B1938</f>
        <v>River House Montessori School</v>
      </c>
      <c r="C1938" t="str">
        <f>Schools!C1938</f>
        <v>Independent School</v>
      </c>
      <c r="D1938" t="str">
        <f>Schools!D1938</f>
        <v>Good</v>
      </c>
      <c r="E1938" t="str">
        <f>Schools!E1938</f>
        <v>/provider/27/100303</v>
      </c>
      <c r="F1938" t="str">
        <f>Schools!F1938</f>
        <v>Unit C, Great Eastern Enterprise, 3 Millharbour, London, E14 9XP</v>
      </c>
      <c r="G1938" s="17">
        <f>Schools!G1938</f>
        <v>43271</v>
      </c>
      <c r="H1938">
        <f>Schools!H1938</f>
        <v>2780677</v>
      </c>
      <c r="I1938" t="str">
        <f>Schools!I1938</f>
        <v>2780677.txt</v>
      </c>
      <c r="J1938" t="str">
        <f>Schools!J1938</f>
        <v>https://files.api.ofsted.gov.uk/v1/file/2780677</v>
      </c>
      <c r="K1938" t="str">
        <f>Schools!K1938</f>
        <v>Standard inspection</v>
      </c>
      <c r="L1938" t="b">
        <f t="shared" si="314"/>
        <v>0</v>
      </c>
      <c r="M1938">
        <f t="shared" si="314"/>
        <v>0</v>
      </c>
      <c r="N1938">
        <f t="shared" si="314"/>
        <v>2</v>
      </c>
      <c r="O1938">
        <f t="shared" si="314"/>
        <v>0</v>
      </c>
      <c r="P1938">
        <f t="shared" si="314"/>
        <v>0</v>
      </c>
      <c r="Q1938">
        <f t="shared" si="314"/>
        <v>0</v>
      </c>
      <c r="R1938">
        <f t="shared" si="314"/>
        <v>0</v>
      </c>
      <c r="S1938">
        <f t="shared" si="314"/>
        <v>0</v>
      </c>
      <c r="T1938">
        <f t="shared" si="314"/>
        <v>0</v>
      </c>
      <c r="U1938">
        <f t="shared" si="314"/>
        <v>0</v>
      </c>
      <c r="V1938">
        <f t="shared" si="314"/>
        <v>0</v>
      </c>
      <c r="W1938">
        <f t="shared" si="314"/>
        <v>0</v>
      </c>
      <c r="X1938">
        <f t="shared" si="314"/>
        <v>0</v>
      </c>
      <c r="Y1938">
        <f t="shared" ref="Y1938:AC1953" si="315">VLOOKUP($A1938,rMentions,COLUMN()-9,FALSE)</f>
        <v>0</v>
      </c>
      <c r="Z1938">
        <f t="shared" si="315"/>
        <v>0</v>
      </c>
      <c r="AA1938">
        <f t="shared" si="315"/>
        <v>0</v>
      </c>
      <c r="AB1938">
        <f t="shared" si="315"/>
        <v>1</v>
      </c>
      <c r="AC1938">
        <f t="shared" si="315"/>
        <v>5</v>
      </c>
    </row>
    <row r="1939" spans="1:29">
      <c r="A1939">
        <f>Schools!A1939</f>
        <v>100311</v>
      </c>
      <c r="B1939" t="str">
        <f>Schools!B1939</f>
        <v>The Garden School</v>
      </c>
      <c r="C1939" t="str">
        <f>Schools!C1939</f>
        <v>Special School</v>
      </c>
      <c r="D1939">
        <f>Schools!D1939</f>
        <v>0</v>
      </c>
      <c r="E1939" t="str">
        <f>Schools!E1939</f>
        <v>/provider/25/100311</v>
      </c>
      <c r="F1939" t="str">
        <f>Schools!F1939</f>
        <v>Wordsworth Road, London, N16 8BZ</v>
      </c>
      <c r="G1939" s="17">
        <f>Schools!G1939</f>
        <v>43133</v>
      </c>
      <c r="H1939">
        <f>Schools!H1939</f>
        <v>2751177</v>
      </c>
      <c r="I1939" t="str">
        <f>Schools!I1939</f>
        <v>2751177.txt</v>
      </c>
      <c r="J1939" t="str">
        <f>Schools!J1939</f>
        <v>https://files.api.ofsted.gov.uk/v1/file/2751177</v>
      </c>
      <c r="K1939" t="str">
        <f>Schools!K1939</f>
        <v>Short inspection</v>
      </c>
      <c r="L1939" t="b">
        <f t="shared" si="314"/>
        <v>0</v>
      </c>
      <c r="M1939">
        <f t="shared" si="314"/>
        <v>1</v>
      </c>
      <c r="N1939">
        <f t="shared" si="314"/>
        <v>1</v>
      </c>
      <c r="O1939">
        <f t="shared" si="314"/>
        <v>0</v>
      </c>
      <c r="P1939">
        <f t="shared" si="314"/>
        <v>0</v>
      </c>
      <c r="Q1939">
        <f t="shared" si="314"/>
        <v>0</v>
      </c>
      <c r="R1939">
        <f t="shared" si="314"/>
        <v>0</v>
      </c>
      <c r="S1939">
        <f t="shared" si="314"/>
        <v>0</v>
      </c>
      <c r="T1939">
        <f t="shared" si="314"/>
        <v>0</v>
      </c>
      <c r="U1939">
        <f t="shared" si="314"/>
        <v>0</v>
      </c>
      <c r="V1939">
        <f t="shared" si="314"/>
        <v>0</v>
      </c>
      <c r="W1939">
        <f t="shared" si="314"/>
        <v>0</v>
      </c>
      <c r="X1939">
        <f t="shared" si="314"/>
        <v>0</v>
      </c>
      <c r="Y1939">
        <f t="shared" si="315"/>
        <v>0</v>
      </c>
      <c r="Z1939">
        <f t="shared" si="315"/>
        <v>0</v>
      </c>
      <c r="AA1939">
        <f t="shared" si="315"/>
        <v>0</v>
      </c>
      <c r="AB1939">
        <f t="shared" si="315"/>
        <v>0</v>
      </c>
      <c r="AC1939">
        <f t="shared" si="315"/>
        <v>1</v>
      </c>
    </row>
    <row r="1940" spans="1:29">
      <c r="A1940">
        <f>Schools!A1940</f>
        <v>100312</v>
      </c>
      <c r="B1940" t="str">
        <f>Schools!B1940</f>
        <v>Ickburgh School</v>
      </c>
      <c r="C1940" t="str">
        <f>Schools!C1940</f>
        <v>Special School</v>
      </c>
      <c r="D1940">
        <f>Schools!D1940</f>
        <v>0</v>
      </c>
      <c r="E1940" t="str">
        <f>Schools!E1940</f>
        <v>/provider/25/100312</v>
      </c>
      <c r="F1940" t="str">
        <f>Schools!F1940</f>
        <v>Kenworthy Road, Hackney, London, E9 5RB</v>
      </c>
      <c r="G1940" s="17">
        <f>Schools!G1940</f>
        <v>43187</v>
      </c>
      <c r="H1940">
        <f>Schools!H1940</f>
        <v>2763891</v>
      </c>
      <c r="I1940" t="str">
        <f>Schools!I1940</f>
        <v>2763891.txt</v>
      </c>
      <c r="J1940" t="str">
        <f>Schools!J1940</f>
        <v>https://files.api.ofsted.gov.uk/v1/file/2763891</v>
      </c>
      <c r="K1940" t="str">
        <f>Schools!K1940</f>
        <v>Short inspection</v>
      </c>
      <c r="L1940" t="b">
        <f t="shared" si="314"/>
        <v>0</v>
      </c>
      <c r="M1940">
        <f t="shared" si="314"/>
        <v>0</v>
      </c>
      <c r="N1940">
        <f t="shared" si="314"/>
        <v>1</v>
      </c>
      <c r="O1940">
        <f t="shared" si="314"/>
        <v>0</v>
      </c>
      <c r="P1940">
        <f t="shared" si="314"/>
        <v>0</v>
      </c>
      <c r="Q1940">
        <f t="shared" si="314"/>
        <v>0</v>
      </c>
      <c r="R1940">
        <f t="shared" si="314"/>
        <v>0</v>
      </c>
      <c r="S1940">
        <f t="shared" si="314"/>
        <v>0</v>
      </c>
      <c r="T1940">
        <f t="shared" si="314"/>
        <v>0</v>
      </c>
      <c r="U1940">
        <f t="shared" si="314"/>
        <v>0</v>
      </c>
      <c r="V1940">
        <f t="shared" si="314"/>
        <v>0</v>
      </c>
      <c r="W1940">
        <f t="shared" si="314"/>
        <v>0</v>
      </c>
      <c r="X1940">
        <f t="shared" si="314"/>
        <v>0</v>
      </c>
      <c r="Y1940">
        <f t="shared" si="315"/>
        <v>0</v>
      </c>
      <c r="Z1940">
        <f t="shared" si="315"/>
        <v>0</v>
      </c>
      <c r="AA1940">
        <f t="shared" si="315"/>
        <v>0</v>
      </c>
      <c r="AB1940">
        <f t="shared" si="315"/>
        <v>0</v>
      </c>
      <c r="AC1940">
        <f t="shared" si="315"/>
        <v>1</v>
      </c>
    </row>
    <row r="1941" spans="1:29">
      <c r="A1941">
        <f>Schools!A1941</f>
        <v>102673</v>
      </c>
      <c r="B1941" t="str">
        <f>Schools!B1941</f>
        <v>Ricards Lodge High School</v>
      </c>
      <c r="C1941" t="str">
        <f>Schools!C1941</f>
        <v>Secondary</v>
      </c>
      <c r="D1941" t="str">
        <f>Schools!D1941</f>
        <v>Outstanding</v>
      </c>
      <c r="E1941" t="str">
        <f>Schools!E1941</f>
        <v>/provider/23/102673</v>
      </c>
      <c r="F1941" t="str">
        <f>Schools!F1941</f>
        <v>Lake Road, Wimbledon, London, SW19 7HB</v>
      </c>
      <c r="G1941" s="17">
        <f>Schools!G1941</f>
        <v>43081</v>
      </c>
      <c r="H1941">
        <f>Schools!H1941</f>
        <v>2742465</v>
      </c>
      <c r="I1941" t="str">
        <f>Schools!I1941</f>
        <v>2742465.txt</v>
      </c>
      <c r="J1941" t="str">
        <f>Schools!J1941</f>
        <v>https://files.api.ofsted.gov.uk/v1/file/2742465</v>
      </c>
      <c r="K1941" t="str">
        <f>Schools!K1941</f>
        <v>Full inspection</v>
      </c>
      <c r="L1941" t="b">
        <f t="shared" si="314"/>
        <v>0</v>
      </c>
      <c r="M1941">
        <f t="shared" si="314"/>
        <v>0</v>
      </c>
      <c r="N1941">
        <f t="shared" si="314"/>
        <v>4</v>
      </c>
      <c r="O1941">
        <f t="shared" si="314"/>
        <v>0</v>
      </c>
      <c r="P1941">
        <f t="shared" si="314"/>
        <v>0</v>
      </c>
      <c r="Q1941">
        <f t="shared" si="314"/>
        <v>0</v>
      </c>
      <c r="R1941">
        <f t="shared" si="314"/>
        <v>0</v>
      </c>
      <c r="S1941">
        <f t="shared" si="314"/>
        <v>0</v>
      </c>
      <c r="T1941">
        <f t="shared" si="314"/>
        <v>0</v>
      </c>
      <c r="U1941">
        <f t="shared" si="314"/>
        <v>0</v>
      </c>
      <c r="V1941">
        <f t="shared" si="314"/>
        <v>0</v>
      </c>
      <c r="W1941">
        <f t="shared" si="314"/>
        <v>0</v>
      </c>
      <c r="X1941">
        <f t="shared" si="314"/>
        <v>0</v>
      </c>
      <c r="Y1941">
        <f t="shared" si="315"/>
        <v>0</v>
      </c>
      <c r="Z1941">
        <f t="shared" si="315"/>
        <v>0</v>
      </c>
      <c r="AA1941">
        <f t="shared" si="315"/>
        <v>0</v>
      </c>
      <c r="AB1941">
        <f t="shared" si="315"/>
        <v>0</v>
      </c>
      <c r="AC1941">
        <f t="shared" si="315"/>
        <v>3</v>
      </c>
    </row>
    <row r="1942" spans="1:29">
      <c r="A1942">
        <f>Schools!A1942</f>
        <v>102681</v>
      </c>
      <c r="B1942" t="str">
        <f>Schools!B1942</f>
        <v>Wimbledon College</v>
      </c>
      <c r="C1942" t="str">
        <f>Schools!C1942</f>
        <v>Secondary</v>
      </c>
      <c r="D1942" t="str">
        <f>Schools!D1942</f>
        <v>Good</v>
      </c>
      <c r="E1942" t="str">
        <f>Schools!E1942</f>
        <v>/provider/23/102681</v>
      </c>
      <c r="F1942" t="str">
        <f>Schools!F1942</f>
        <v>Edge Hill, London, SW19 4NS</v>
      </c>
      <c r="G1942" s="17">
        <f>Schools!G1942</f>
        <v>43122</v>
      </c>
      <c r="H1942">
        <f>Schools!H1942</f>
        <v>2749171</v>
      </c>
      <c r="I1942" t="str">
        <f>Schools!I1942</f>
        <v>2749171.txt</v>
      </c>
      <c r="J1942" t="str">
        <f>Schools!J1942</f>
        <v>https://files.api.ofsted.gov.uk/v1/file/2749171</v>
      </c>
      <c r="K1942" t="str">
        <f>Schools!K1942</f>
        <v>Short inspection</v>
      </c>
      <c r="L1942" t="b">
        <f t="shared" ref="L1942:AA1951" si="316">VLOOKUP($A1942,rMentions,COLUMN()-9,FALSE)</f>
        <v>0</v>
      </c>
      <c r="M1942">
        <f t="shared" si="316"/>
        <v>2</v>
      </c>
      <c r="N1942">
        <f t="shared" si="316"/>
        <v>7</v>
      </c>
      <c r="O1942">
        <f t="shared" si="316"/>
        <v>0</v>
      </c>
      <c r="P1942">
        <f t="shared" si="316"/>
        <v>0</v>
      </c>
      <c r="Q1942">
        <f t="shared" si="316"/>
        <v>0</v>
      </c>
      <c r="R1942">
        <f t="shared" si="316"/>
        <v>0</v>
      </c>
      <c r="S1942">
        <f t="shared" si="316"/>
        <v>1</v>
      </c>
      <c r="T1942">
        <f t="shared" si="316"/>
        <v>1</v>
      </c>
      <c r="U1942">
        <f t="shared" si="316"/>
        <v>0</v>
      </c>
      <c r="V1942">
        <f t="shared" si="316"/>
        <v>0</v>
      </c>
      <c r="W1942">
        <f t="shared" si="316"/>
        <v>0</v>
      </c>
      <c r="X1942">
        <f t="shared" si="316"/>
        <v>0</v>
      </c>
      <c r="Y1942">
        <f t="shared" si="316"/>
        <v>0</v>
      </c>
      <c r="Z1942">
        <f t="shared" si="316"/>
        <v>0</v>
      </c>
      <c r="AA1942">
        <f t="shared" si="316"/>
        <v>0</v>
      </c>
      <c r="AB1942">
        <f t="shared" si="315"/>
        <v>0</v>
      </c>
      <c r="AC1942">
        <f t="shared" si="315"/>
        <v>11</v>
      </c>
    </row>
    <row r="1943" spans="1:29">
      <c r="A1943">
        <f>Schools!A1943</f>
        <v>100378</v>
      </c>
      <c r="B1943" t="str">
        <f>Schools!B1943</f>
        <v>Queensmill School</v>
      </c>
      <c r="C1943" t="str">
        <f>Schools!C1943</f>
        <v>Special School</v>
      </c>
      <c r="D1943">
        <f>Schools!D1943</f>
        <v>0</v>
      </c>
      <c r="E1943" t="str">
        <f>Schools!E1943</f>
        <v>/provider/25/100378</v>
      </c>
      <c r="F1943" t="str">
        <f>Schools!F1943</f>
        <v>1 Askham Road, Shepherds Bush, London, W12 0NW</v>
      </c>
      <c r="G1943" s="17">
        <f>Schools!G1943</f>
        <v>43265</v>
      </c>
      <c r="H1943">
        <f>Schools!H1943</f>
        <v>2779613</v>
      </c>
      <c r="I1943" t="str">
        <f>Schools!I1943</f>
        <v>2779613.txt</v>
      </c>
      <c r="J1943" t="str">
        <f>Schools!J1943</f>
        <v>https://files.api.ofsted.gov.uk/v1/file/2779613</v>
      </c>
      <c r="K1943" t="str">
        <f>Schools!K1943</f>
        <v>Short inspection</v>
      </c>
      <c r="L1943" t="b">
        <f t="shared" si="316"/>
        <v>0</v>
      </c>
      <c r="M1943">
        <f t="shared" si="316"/>
        <v>0</v>
      </c>
      <c r="N1943">
        <f t="shared" si="316"/>
        <v>0</v>
      </c>
      <c r="O1943">
        <f t="shared" si="316"/>
        <v>0</v>
      </c>
      <c r="P1943">
        <f t="shared" si="316"/>
        <v>0</v>
      </c>
      <c r="Q1943">
        <f t="shared" si="316"/>
        <v>0</v>
      </c>
      <c r="R1943">
        <f t="shared" si="316"/>
        <v>0</v>
      </c>
      <c r="S1943">
        <f t="shared" si="316"/>
        <v>0</v>
      </c>
      <c r="T1943">
        <f t="shared" si="316"/>
        <v>0</v>
      </c>
      <c r="U1943">
        <f t="shared" si="316"/>
        <v>0</v>
      </c>
      <c r="V1943">
        <f t="shared" si="316"/>
        <v>0</v>
      </c>
      <c r="W1943">
        <f t="shared" si="316"/>
        <v>0</v>
      </c>
      <c r="X1943">
        <f t="shared" si="316"/>
        <v>0</v>
      </c>
      <c r="Y1943">
        <f t="shared" si="315"/>
        <v>0</v>
      </c>
      <c r="Z1943">
        <f t="shared" si="315"/>
        <v>0</v>
      </c>
      <c r="AA1943">
        <f t="shared" si="315"/>
        <v>0</v>
      </c>
      <c r="AB1943">
        <f t="shared" si="315"/>
        <v>0</v>
      </c>
      <c r="AC1943">
        <f t="shared" si="315"/>
        <v>0</v>
      </c>
    </row>
    <row r="1944" spans="1:29">
      <c r="A1944">
        <f>Schools!A1944</f>
        <v>100379</v>
      </c>
      <c r="B1944" t="str">
        <f>Schools!B1944</f>
        <v>Woodlane High School</v>
      </c>
      <c r="C1944" t="str">
        <f>Schools!C1944</f>
        <v>Special School</v>
      </c>
      <c r="D1944">
        <f>Schools!D1944</f>
        <v>0</v>
      </c>
      <c r="E1944" t="str">
        <f>Schools!E1944</f>
        <v>/provider/25/100379</v>
      </c>
      <c r="F1944" t="str">
        <f>Schools!F1944</f>
        <v>Du Cane Road, Hammersmith, London, W12 0TN</v>
      </c>
      <c r="G1944" s="17">
        <f>Schools!G1944</f>
        <v>43262</v>
      </c>
      <c r="H1944">
        <f>Schools!H1944</f>
        <v>2778779</v>
      </c>
      <c r="I1944" t="str">
        <f>Schools!I1944</f>
        <v>2778779.txt</v>
      </c>
      <c r="J1944" t="str">
        <f>Schools!J1944</f>
        <v>https://files.api.ofsted.gov.uk/v1/file/2778779</v>
      </c>
      <c r="K1944" t="str">
        <f>Schools!K1944</f>
        <v>Short inspection</v>
      </c>
      <c r="L1944" t="b">
        <f t="shared" si="316"/>
        <v>0</v>
      </c>
      <c r="M1944">
        <f t="shared" si="316"/>
        <v>0</v>
      </c>
      <c r="N1944">
        <f t="shared" si="316"/>
        <v>0</v>
      </c>
      <c r="O1944">
        <f t="shared" si="316"/>
        <v>0</v>
      </c>
      <c r="P1944">
        <f t="shared" si="316"/>
        <v>0</v>
      </c>
      <c r="Q1944">
        <f t="shared" si="316"/>
        <v>0</v>
      </c>
      <c r="R1944">
        <f t="shared" si="316"/>
        <v>0</v>
      </c>
      <c r="S1944">
        <f t="shared" si="316"/>
        <v>0</v>
      </c>
      <c r="T1944">
        <f t="shared" si="316"/>
        <v>0</v>
      </c>
      <c r="U1944">
        <f t="shared" si="316"/>
        <v>0</v>
      </c>
      <c r="V1944">
        <f t="shared" si="316"/>
        <v>0</v>
      </c>
      <c r="W1944">
        <f t="shared" si="316"/>
        <v>0</v>
      </c>
      <c r="X1944">
        <f t="shared" si="316"/>
        <v>0</v>
      </c>
      <c r="Y1944">
        <f t="shared" si="315"/>
        <v>0</v>
      </c>
      <c r="Z1944">
        <f t="shared" si="315"/>
        <v>0</v>
      </c>
      <c r="AA1944">
        <f t="shared" si="315"/>
        <v>0</v>
      </c>
      <c r="AB1944">
        <f t="shared" si="315"/>
        <v>0</v>
      </c>
      <c r="AC1944">
        <f t="shared" si="315"/>
        <v>0</v>
      </c>
    </row>
    <row r="1945" spans="1:29">
      <c r="A1945">
        <f>Schools!A1945</f>
        <v>102693</v>
      </c>
      <c r="B1945" t="str">
        <f>Schools!B1945</f>
        <v>The Norwegian School in London</v>
      </c>
      <c r="C1945" t="str">
        <f>Schools!C1945</f>
        <v>Independent School</v>
      </c>
      <c r="D1945" t="str">
        <f>Schools!D1945</f>
        <v>Good</v>
      </c>
      <c r="E1945" t="str">
        <f>Schools!E1945</f>
        <v>/provider/27/102693</v>
      </c>
      <c r="F1945" t="str">
        <f>Schools!F1945</f>
        <v>28 Arterberry Road, Wimbledon, London, SW20 8AH</v>
      </c>
      <c r="G1945" s="17">
        <f>Schools!G1945</f>
        <v>43213</v>
      </c>
      <c r="H1945">
        <f>Schools!H1945</f>
        <v>2768927</v>
      </c>
      <c r="I1945" t="str">
        <f>Schools!I1945</f>
        <v>2768927.txt</v>
      </c>
      <c r="J1945" t="str">
        <f>Schools!J1945</f>
        <v>https://files.api.ofsted.gov.uk/v1/file/2768927</v>
      </c>
      <c r="K1945" t="str">
        <f>Schools!K1945</f>
        <v>Standard inspection</v>
      </c>
      <c r="L1945" t="b">
        <f t="shared" si="316"/>
        <v>0</v>
      </c>
      <c r="M1945">
        <f t="shared" si="316"/>
        <v>1</v>
      </c>
      <c r="N1945">
        <f t="shared" si="316"/>
        <v>3</v>
      </c>
      <c r="O1945">
        <f t="shared" si="316"/>
        <v>1</v>
      </c>
      <c r="P1945">
        <f t="shared" si="316"/>
        <v>0</v>
      </c>
      <c r="Q1945">
        <f t="shared" si="316"/>
        <v>0</v>
      </c>
      <c r="R1945">
        <f t="shared" si="316"/>
        <v>0</v>
      </c>
      <c r="S1945">
        <f t="shared" si="316"/>
        <v>0</v>
      </c>
      <c r="T1945">
        <f t="shared" si="316"/>
        <v>1</v>
      </c>
      <c r="U1945">
        <f t="shared" si="316"/>
        <v>0</v>
      </c>
      <c r="V1945">
        <f t="shared" si="316"/>
        <v>0</v>
      </c>
      <c r="W1945">
        <f t="shared" si="316"/>
        <v>0</v>
      </c>
      <c r="X1945">
        <f t="shared" si="316"/>
        <v>0</v>
      </c>
      <c r="Y1945">
        <f t="shared" si="315"/>
        <v>0</v>
      </c>
      <c r="Z1945">
        <f t="shared" si="315"/>
        <v>0</v>
      </c>
      <c r="AA1945">
        <f t="shared" si="315"/>
        <v>0</v>
      </c>
      <c r="AB1945">
        <f t="shared" si="315"/>
        <v>2</v>
      </c>
      <c r="AC1945">
        <f t="shared" si="315"/>
        <v>3</v>
      </c>
    </row>
    <row r="1946" spans="1:29">
      <c r="A1946">
        <f>Schools!A1946</f>
        <v>100381</v>
      </c>
      <c r="B1946" t="str">
        <f>Schools!B1946</f>
        <v>Jack Tizard School</v>
      </c>
      <c r="C1946" t="str">
        <f>Schools!C1946</f>
        <v>Special School</v>
      </c>
      <c r="D1946">
        <f>Schools!D1946</f>
        <v>0</v>
      </c>
      <c r="E1946" t="str">
        <f>Schools!E1946</f>
        <v>/provider/25/100381</v>
      </c>
      <c r="F1946" t="str">
        <f>Schools!F1946</f>
        <v>South Africa Road, London, W12 7PA</v>
      </c>
      <c r="G1946" s="17">
        <f>Schools!G1946</f>
        <v>43280</v>
      </c>
      <c r="H1946">
        <f>Schools!H1946</f>
        <v>2782655</v>
      </c>
      <c r="I1946" t="str">
        <f>Schools!I1946</f>
        <v>2782655.txt</v>
      </c>
      <c r="J1946" t="str">
        <f>Schools!J1946</f>
        <v>https://files.api.ofsted.gov.uk/v1/file/2782655</v>
      </c>
      <c r="K1946" t="str">
        <f>Schools!K1946</f>
        <v>Short inspection</v>
      </c>
      <c r="L1946" t="b">
        <f t="shared" si="316"/>
        <v>0</v>
      </c>
      <c r="M1946">
        <f t="shared" si="316"/>
        <v>0</v>
      </c>
      <c r="N1946">
        <f t="shared" si="316"/>
        <v>0</v>
      </c>
      <c r="O1946">
        <f t="shared" si="316"/>
        <v>0</v>
      </c>
      <c r="P1946">
        <f t="shared" si="316"/>
        <v>0</v>
      </c>
      <c r="Q1946">
        <f t="shared" si="316"/>
        <v>0</v>
      </c>
      <c r="R1946">
        <f t="shared" si="316"/>
        <v>0</v>
      </c>
      <c r="S1946">
        <f t="shared" si="316"/>
        <v>0</v>
      </c>
      <c r="T1946">
        <f t="shared" si="316"/>
        <v>0</v>
      </c>
      <c r="U1946">
        <f t="shared" si="316"/>
        <v>0</v>
      </c>
      <c r="V1946">
        <f t="shared" si="316"/>
        <v>0</v>
      </c>
      <c r="W1946">
        <f t="shared" si="316"/>
        <v>0</v>
      </c>
      <c r="X1946">
        <f t="shared" si="316"/>
        <v>0</v>
      </c>
      <c r="Y1946">
        <f t="shared" si="315"/>
        <v>0</v>
      </c>
      <c r="Z1946">
        <f t="shared" si="315"/>
        <v>0</v>
      </c>
      <c r="AA1946">
        <f t="shared" si="315"/>
        <v>0</v>
      </c>
      <c r="AB1946">
        <f t="shared" si="315"/>
        <v>0</v>
      </c>
      <c r="AC1946">
        <f t="shared" si="315"/>
        <v>0</v>
      </c>
    </row>
    <row r="1947" spans="1:29">
      <c r="A1947">
        <f>Schools!A1947</f>
        <v>102697</v>
      </c>
      <c r="B1947" t="str">
        <f>Schools!B1947</f>
        <v>Melrose School</v>
      </c>
      <c r="C1947" t="str">
        <f>Schools!C1947</f>
        <v>Special School</v>
      </c>
      <c r="D1947">
        <f>Schools!D1947</f>
        <v>0</v>
      </c>
      <c r="E1947" t="str">
        <f>Schools!E1947</f>
        <v>/provider/25/102697</v>
      </c>
      <c r="F1947" t="str">
        <f>Schools!F1947</f>
        <v>Church Road, Mitcham, Surrey, CR4 3BE</v>
      </c>
      <c r="G1947" s="17">
        <f>Schools!G1947</f>
        <v>43263</v>
      </c>
      <c r="H1947">
        <f>Schools!H1947</f>
        <v>2778959</v>
      </c>
      <c r="I1947" t="str">
        <f>Schools!I1947</f>
        <v>2778959.txt</v>
      </c>
      <c r="J1947" t="str">
        <f>Schools!J1947</f>
        <v>https://files.api.ofsted.gov.uk/v1/file/2778959</v>
      </c>
      <c r="K1947" t="str">
        <f>Schools!K1947</f>
        <v>Short inspection</v>
      </c>
      <c r="L1947" t="b">
        <f t="shared" si="316"/>
        <v>0</v>
      </c>
      <c r="M1947">
        <f t="shared" si="316"/>
        <v>0</v>
      </c>
      <c r="N1947">
        <f t="shared" si="316"/>
        <v>0</v>
      </c>
      <c r="O1947">
        <f t="shared" si="316"/>
        <v>0</v>
      </c>
      <c r="P1947">
        <f t="shared" si="316"/>
        <v>0</v>
      </c>
      <c r="Q1947">
        <f t="shared" si="316"/>
        <v>0</v>
      </c>
      <c r="R1947">
        <f t="shared" si="316"/>
        <v>0</v>
      </c>
      <c r="S1947">
        <f t="shared" si="316"/>
        <v>0</v>
      </c>
      <c r="T1947">
        <f t="shared" si="316"/>
        <v>0</v>
      </c>
      <c r="U1947">
        <f t="shared" si="316"/>
        <v>0</v>
      </c>
      <c r="V1947">
        <f t="shared" si="316"/>
        <v>0</v>
      </c>
      <c r="W1947">
        <f t="shared" si="316"/>
        <v>0</v>
      </c>
      <c r="X1947">
        <f t="shared" si="316"/>
        <v>0</v>
      </c>
      <c r="Y1947">
        <f t="shared" si="315"/>
        <v>0</v>
      </c>
      <c r="Z1947">
        <f t="shared" si="315"/>
        <v>0</v>
      </c>
      <c r="AA1947">
        <f t="shared" si="315"/>
        <v>0</v>
      </c>
      <c r="AB1947">
        <f t="shared" si="315"/>
        <v>1</v>
      </c>
      <c r="AC1947">
        <f t="shared" si="315"/>
        <v>0</v>
      </c>
    </row>
    <row r="1948" spans="1:29">
      <c r="A1948">
        <f>Schools!A1948</f>
        <v>102699</v>
      </c>
      <c r="B1948" t="str">
        <f>Schools!B1948</f>
        <v>Cricket Green School</v>
      </c>
      <c r="C1948" t="str">
        <f>Schools!C1948</f>
        <v>Special School</v>
      </c>
      <c r="D1948">
        <f>Schools!D1948</f>
        <v>0</v>
      </c>
      <c r="E1948" t="str">
        <f>Schools!E1948</f>
        <v>/provider/25/102699</v>
      </c>
      <c r="F1948" t="str">
        <f>Schools!F1948</f>
        <v>Lower Green West, Mitcham, Surrey, CR4 3AF</v>
      </c>
      <c r="G1948" s="17">
        <f>Schools!G1948</f>
        <v>43080</v>
      </c>
      <c r="H1948">
        <f>Schools!H1948</f>
        <v>2742399</v>
      </c>
      <c r="I1948" t="str">
        <f>Schools!I1948</f>
        <v>2742399.txt</v>
      </c>
      <c r="J1948" t="str">
        <f>Schools!J1948</f>
        <v>https://files.api.ofsted.gov.uk/v1/file/2742399</v>
      </c>
      <c r="K1948" t="str">
        <f>Schools!K1948</f>
        <v>Short inspection</v>
      </c>
      <c r="L1948" t="b">
        <f t="shared" si="316"/>
        <v>0</v>
      </c>
      <c r="M1948">
        <f t="shared" si="316"/>
        <v>1</v>
      </c>
      <c r="N1948">
        <f t="shared" si="316"/>
        <v>0</v>
      </c>
      <c r="O1948">
        <f t="shared" si="316"/>
        <v>0</v>
      </c>
      <c r="P1948">
        <f t="shared" si="316"/>
        <v>0</v>
      </c>
      <c r="Q1948">
        <f t="shared" si="316"/>
        <v>0</v>
      </c>
      <c r="R1948">
        <f t="shared" si="316"/>
        <v>0</v>
      </c>
      <c r="S1948">
        <f t="shared" si="316"/>
        <v>0</v>
      </c>
      <c r="T1948">
        <f t="shared" si="316"/>
        <v>0</v>
      </c>
      <c r="U1948">
        <f t="shared" si="316"/>
        <v>0</v>
      </c>
      <c r="V1948">
        <f t="shared" si="316"/>
        <v>0</v>
      </c>
      <c r="W1948">
        <f t="shared" si="316"/>
        <v>0</v>
      </c>
      <c r="X1948">
        <f t="shared" si="316"/>
        <v>0</v>
      </c>
      <c r="Y1948">
        <f t="shared" si="315"/>
        <v>0</v>
      </c>
      <c r="Z1948">
        <f t="shared" si="315"/>
        <v>0</v>
      </c>
      <c r="AA1948">
        <f t="shared" si="315"/>
        <v>0</v>
      </c>
      <c r="AB1948">
        <f t="shared" si="315"/>
        <v>0</v>
      </c>
      <c r="AC1948">
        <f t="shared" si="315"/>
        <v>0</v>
      </c>
    </row>
    <row r="1949" spans="1:29">
      <c r="A1949">
        <f>Schools!A1949</f>
        <v>102784</v>
      </c>
      <c r="B1949" t="str">
        <f>Schools!B1949</f>
        <v>Eastlea Community School</v>
      </c>
      <c r="C1949" t="str">
        <f>Schools!C1949</f>
        <v>Secondary</v>
      </c>
      <c r="D1949" t="str">
        <f>Schools!D1949</f>
        <v>Requires Improvement</v>
      </c>
      <c r="E1949" t="str">
        <f>Schools!E1949</f>
        <v>/provider/23/102784</v>
      </c>
      <c r="F1949" t="str">
        <f>Schools!F1949</f>
        <v>Pretoria Road, Canning Town, London, Essex, E16 4NP</v>
      </c>
      <c r="G1949" s="17">
        <f>Schools!G1949</f>
        <v>42996</v>
      </c>
      <c r="H1949">
        <f>Schools!H1949</f>
        <v>2725705</v>
      </c>
      <c r="I1949" t="str">
        <f>Schools!I1949</f>
        <v>2725705.txt</v>
      </c>
      <c r="J1949" t="str">
        <f>Schools!J1949</f>
        <v>https://files.api.ofsted.gov.uk/v1/file/2725705</v>
      </c>
      <c r="K1949" t="str">
        <f>Schools!K1949</f>
        <v>Full inspection</v>
      </c>
      <c r="L1949" t="b">
        <f t="shared" si="316"/>
        <v>0</v>
      </c>
      <c r="M1949">
        <f t="shared" si="316"/>
        <v>5</v>
      </c>
      <c r="N1949">
        <f t="shared" si="316"/>
        <v>6</v>
      </c>
      <c r="O1949">
        <f t="shared" si="316"/>
        <v>0</v>
      </c>
      <c r="P1949">
        <f t="shared" si="316"/>
        <v>0</v>
      </c>
      <c r="Q1949">
        <f t="shared" si="316"/>
        <v>0</v>
      </c>
      <c r="R1949">
        <f t="shared" si="316"/>
        <v>0</v>
      </c>
      <c r="S1949">
        <f t="shared" si="316"/>
        <v>1</v>
      </c>
      <c r="T1949">
        <f t="shared" si="316"/>
        <v>0</v>
      </c>
      <c r="U1949">
        <f t="shared" si="316"/>
        <v>0</v>
      </c>
      <c r="V1949">
        <f t="shared" si="316"/>
        <v>0</v>
      </c>
      <c r="W1949">
        <f t="shared" si="316"/>
        <v>0</v>
      </c>
      <c r="X1949">
        <f t="shared" si="316"/>
        <v>0</v>
      </c>
      <c r="Y1949">
        <f t="shared" si="315"/>
        <v>0</v>
      </c>
      <c r="Z1949">
        <f t="shared" si="315"/>
        <v>0</v>
      </c>
      <c r="AA1949">
        <f t="shared" si="315"/>
        <v>0</v>
      </c>
      <c r="AB1949">
        <f t="shared" si="315"/>
        <v>0</v>
      </c>
      <c r="AC1949">
        <f t="shared" si="315"/>
        <v>8</v>
      </c>
    </row>
    <row r="1950" spans="1:29">
      <c r="A1950">
        <f>Schools!A1950</f>
        <v>102785</v>
      </c>
      <c r="B1950" t="str">
        <f>Schools!B1950</f>
        <v>Sarah Bonnell School</v>
      </c>
      <c r="C1950" t="str">
        <f>Schools!C1950</f>
        <v>Secondary</v>
      </c>
      <c r="D1950" t="str">
        <f>Schools!D1950</f>
        <v>Good</v>
      </c>
      <c r="E1950" t="str">
        <f>Schools!E1950</f>
        <v>/provider/23/102785</v>
      </c>
      <c r="F1950" t="str">
        <f>Schools!F1950</f>
        <v>Deanery Road, London, E15 4LP</v>
      </c>
      <c r="G1950" s="17">
        <f>Schools!G1950</f>
        <v>43165</v>
      </c>
      <c r="H1950">
        <f>Schools!H1950</f>
        <v>2758747</v>
      </c>
      <c r="I1950" t="str">
        <f>Schools!I1950</f>
        <v>2758747.txt</v>
      </c>
      <c r="J1950" t="str">
        <f>Schools!J1950</f>
        <v>https://files.api.ofsted.gov.uk/v1/file/2758747</v>
      </c>
      <c r="K1950" t="str">
        <f>Schools!K1950</f>
        <v>Short inspection</v>
      </c>
      <c r="L1950" t="b">
        <f t="shared" si="316"/>
        <v>0</v>
      </c>
      <c r="M1950">
        <f t="shared" si="316"/>
        <v>0</v>
      </c>
      <c r="N1950">
        <f t="shared" si="316"/>
        <v>9</v>
      </c>
      <c r="O1950">
        <f t="shared" si="316"/>
        <v>0</v>
      </c>
      <c r="P1950">
        <f t="shared" si="316"/>
        <v>0</v>
      </c>
      <c r="Q1950">
        <f t="shared" si="316"/>
        <v>0</v>
      </c>
      <c r="R1950">
        <f t="shared" si="316"/>
        <v>0</v>
      </c>
      <c r="S1950">
        <f t="shared" si="316"/>
        <v>0</v>
      </c>
      <c r="T1950">
        <f t="shared" si="316"/>
        <v>0</v>
      </c>
      <c r="U1950">
        <f t="shared" si="316"/>
        <v>0</v>
      </c>
      <c r="V1950">
        <f t="shared" si="316"/>
        <v>0</v>
      </c>
      <c r="W1950">
        <f t="shared" si="316"/>
        <v>0</v>
      </c>
      <c r="X1950">
        <f t="shared" si="316"/>
        <v>0</v>
      </c>
      <c r="Y1950">
        <f t="shared" si="315"/>
        <v>0</v>
      </c>
      <c r="Z1950">
        <f t="shared" si="315"/>
        <v>0</v>
      </c>
      <c r="AA1950">
        <f t="shared" si="315"/>
        <v>0</v>
      </c>
      <c r="AB1950">
        <f t="shared" si="315"/>
        <v>0</v>
      </c>
      <c r="AC1950">
        <f t="shared" si="315"/>
        <v>4</v>
      </c>
    </row>
    <row r="1951" spans="1:29">
      <c r="A1951">
        <f>Schools!A1951</f>
        <v>101576</v>
      </c>
      <c r="B1951" t="str">
        <f>Schools!B1951</f>
        <v>Al-Sadiq and Al-Zahra Schools</v>
      </c>
      <c r="C1951" t="str">
        <f>Schools!C1951</f>
        <v>Independent School</v>
      </c>
      <c r="D1951">
        <f>Schools!D1951</f>
        <v>0</v>
      </c>
      <c r="E1951" t="str">
        <f>Schools!E1951</f>
        <v>/provider/27/101576</v>
      </c>
      <c r="F1951" t="str">
        <f>Schools!F1951</f>
        <v>134 Salusbury Road, London, NW6 6PF</v>
      </c>
      <c r="G1951" s="17">
        <f>Schools!G1951</f>
        <v>43157</v>
      </c>
      <c r="H1951">
        <f>Schools!H1951</f>
        <v>2756433</v>
      </c>
      <c r="I1951" t="str">
        <f>Schools!I1951</f>
        <v>2756433.txt</v>
      </c>
      <c r="J1951" t="str">
        <f>Schools!J1951</f>
        <v>https://files.api.ofsted.gov.uk/v1/file/2756433</v>
      </c>
      <c r="K1951" t="str">
        <f>Schools!K1951</f>
        <v>Additional inspection</v>
      </c>
      <c r="L1951" t="b">
        <f t="shared" si="316"/>
        <v>0</v>
      </c>
      <c r="M1951">
        <f t="shared" si="316"/>
        <v>0</v>
      </c>
      <c r="N1951">
        <f t="shared" si="316"/>
        <v>0</v>
      </c>
      <c r="O1951">
        <f t="shared" si="316"/>
        <v>0</v>
      </c>
      <c r="P1951">
        <f t="shared" si="316"/>
        <v>0</v>
      </c>
      <c r="Q1951">
        <f t="shared" si="316"/>
        <v>0</v>
      </c>
      <c r="R1951">
        <f t="shared" si="316"/>
        <v>0</v>
      </c>
      <c r="S1951">
        <f t="shared" si="316"/>
        <v>0</v>
      </c>
      <c r="T1951">
        <f t="shared" si="316"/>
        <v>0</v>
      </c>
      <c r="U1951">
        <f t="shared" si="316"/>
        <v>0</v>
      </c>
      <c r="V1951">
        <f t="shared" si="316"/>
        <v>0</v>
      </c>
      <c r="W1951">
        <f t="shared" si="316"/>
        <v>0</v>
      </c>
      <c r="X1951">
        <f t="shared" si="316"/>
        <v>0</v>
      </c>
      <c r="Y1951">
        <f t="shared" si="315"/>
        <v>0</v>
      </c>
      <c r="Z1951">
        <f t="shared" si="315"/>
        <v>0</v>
      </c>
      <c r="AA1951">
        <f t="shared" si="315"/>
        <v>0</v>
      </c>
      <c r="AB1951">
        <f t="shared" si="315"/>
        <v>0</v>
      </c>
      <c r="AC1951">
        <f t="shared" si="315"/>
        <v>0</v>
      </c>
    </row>
    <row r="1952" spans="1:29">
      <c r="A1952">
        <f>Schools!A1952</f>
        <v>100516</v>
      </c>
      <c r="B1952" t="str">
        <f>Schools!B1952</f>
        <v>St Philip's School</v>
      </c>
      <c r="C1952" t="str">
        <f>Schools!C1952</f>
        <v>Independent School</v>
      </c>
      <c r="D1952" t="str">
        <f>Schools!D1952</f>
        <v>Outstanding</v>
      </c>
      <c r="E1952" t="str">
        <f>Schools!E1952</f>
        <v>/provider/27/100516</v>
      </c>
      <c r="F1952" t="str">
        <f>Schools!F1952</f>
        <v>6 Wetherby Place, London, SW7 4NE</v>
      </c>
      <c r="G1952" s="17">
        <f>Schools!G1952</f>
        <v>43220</v>
      </c>
      <c r="H1952">
        <f>Schools!H1952</f>
        <v>2770585</v>
      </c>
      <c r="I1952" t="str">
        <f>Schools!I1952</f>
        <v>2770585.txt</v>
      </c>
      <c r="J1952" t="str">
        <f>Schools!J1952</f>
        <v>https://files.api.ofsted.gov.uk/v1/file/2770585</v>
      </c>
      <c r="K1952" t="str">
        <f>Schools!K1952</f>
        <v>Standard inspection</v>
      </c>
      <c r="L1952" t="b">
        <f t="shared" ref="L1952:AA1961" si="317">VLOOKUP($A1952,rMentions,COLUMN()-9,FALSE)</f>
        <v>0</v>
      </c>
      <c r="M1952">
        <f t="shared" si="317"/>
        <v>0</v>
      </c>
      <c r="N1952">
        <f t="shared" si="317"/>
        <v>0</v>
      </c>
      <c r="O1952">
        <f t="shared" si="317"/>
        <v>0</v>
      </c>
      <c r="P1952">
        <f t="shared" si="317"/>
        <v>0</v>
      </c>
      <c r="Q1952">
        <f t="shared" si="317"/>
        <v>0</v>
      </c>
      <c r="R1952">
        <f t="shared" si="317"/>
        <v>0</v>
      </c>
      <c r="S1952">
        <f t="shared" si="317"/>
        <v>0</v>
      </c>
      <c r="T1952">
        <f t="shared" si="317"/>
        <v>0</v>
      </c>
      <c r="U1952">
        <f t="shared" si="317"/>
        <v>0</v>
      </c>
      <c r="V1952">
        <f t="shared" si="317"/>
        <v>0</v>
      </c>
      <c r="W1952">
        <f t="shared" si="317"/>
        <v>0</v>
      </c>
      <c r="X1952">
        <f t="shared" si="317"/>
        <v>0</v>
      </c>
      <c r="Y1952">
        <f t="shared" si="317"/>
        <v>0</v>
      </c>
      <c r="Z1952">
        <f t="shared" si="317"/>
        <v>0</v>
      </c>
      <c r="AA1952">
        <f t="shared" si="317"/>
        <v>0</v>
      </c>
      <c r="AB1952">
        <f t="shared" si="315"/>
        <v>1</v>
      </c>
      <c r="AC1952">
        <f t="shared" si="315"/>
        <v>0</v>
      </c>
    </row>
    <row r="1953" spans="1:29">
      <c r="A1953">
        <f>Schools!A1953</f>
        <v>100518</v>
      </c>
      <c r="B1953" t="str">
        <f>Schools!B1953</f>
        <v>Hill House International Junior School</v>
      </c>
      <c r="C1953" t="str">
        <f>Schools!C1953</f>
        <v>Independent School</v>
      </c>
      <c r="D1953" t="str">
        <f>Schools!D1953</f>
        <v>Good</v>
      </c>
      <c r="E1953" t="str">
        <f>Schools!E1953</f>
        <v>/provider/27/100518</v>
      </c>
      <c r="F1953" t="str">
        <f>Schools!F1953</f>
        <v>17 Hans Place, Knightsbridge, London, SW1X 0EP</v>
      </c>
      <c r="G1953" s="17">
        <f>Schools!G1953</f>
        <v>43157</v>
      </c>
      <c r="H1953">
        <f>Schools!H1953</f>
        <v>2756497</v>
      </c>
      <c r="I1953" t="str">
        <f>Schools!I1953</f>
        <v>2756497.txt</v>
      </c>
      <c r="J1953" t="str">
        <f>Schools!J1953</f>
        <v>https://files.api.ofsted.gov.uk/v1/file/2756497</v>
      </c>
      <c r="K1953" t="str">
        <f>Schools!K1953</f>
        <v>Standard inspection</v>
      </c>
      <c r="L1953" t="b">
        <f t="shared" si="317"/>
        <v>0</v>
      </c>
      <c r="M1953">
        <f t="shared" si="317"/>
        <v>3</v>
      </c>
      <c r="N1953">
        <f t="shared" si="317"/>
        <v>5</v>
      </c>
      <c r="O1953">
        <f t="shared" si="317"/>
        <v>1</v>
      </c>
      <c r="P1953">
        <f t="shared" si="317"/>
        <v>0</v>
      </c>
      <c r="Q1953">
        <f t="shared" si="317"/>
        <v>0</v>
      </c>
      <c r="R1953">
        <f t="shared" si="317"/>
        <v>0</v>
      </c>
      <c r="S1953">
        <f t="shared" si="317"/>
        <v>0</v>
      </c>
      <c r="T1953">
        <f t="shared" si="317"/>
        <v>0</v>
      </c>
      <c r="U1953">
        <f t="shared" si="317"/>
        <v>0</v>
      </c>
      <c r="V1953">
        <f t="shared" si="317"/>
        <v>0</v>
      </c>
      <c r="W1953">
        <f t="shared" si="317"/>
        <v>0</v>
      </c>
      <c r="X1953">
        <f t="shared" si="317"/>
        <v>0</v>
      </c>
      <c r="Y1953">
        <f t="shared" si="315"/>
        <v>0</v>
      </c>
      <c r="Z1953">
        <f t="shared" si="315"/>
        <v>0</v>
      </c>
      <c r="AA1953">
        <f t="shared" si="315"/>
        <v>0</v>
      </c>
      <c r="AB1953">
        <f t="shared" si="315"/>
        <v>0</v>
      </c>
      <c r="AC1953">
        <f t="shared" si="315"/>
        <v>2</v>
      </c>
    </row>
    <row r="1954" spans="1:29">
      <c r="A1954">
        <f>Schools!A1954</f>
        <v>100530</v>
      </c>
      <c r="B1954" t="str">
        <f>Schools!B1954</f>
        <v>Thomas's Battersea</v>
      </c>
      <c r="C1954" t="str">
        <f>Schools!C1954</f>
        <v>Independent School</v>
      </c>
      <c r="D1954" t="str">
        <f>Schools!D1954</f>
        <v>Outstanding</v>
      </c>
      <c r="E1954" t="str">
        <f>Schools!E1954</f>
        <v>/provider/27/100530</v>
      </c>
      <c r="F1954" t="str">
        <f>Schools!F1954</f>
        <v>28-40 Battersea High Street, London, SW11 3JB</v>
      </c>
      <c r="G1954" s="17">
        <f>Schools!G1954</f>
        <v>43179</v>
      </c>
      <c r="H1954">
        <f>Schools!H1954</f>
        <v>2762645</v>
      </c>
      <c r="I1954" t="str">
        <f>Schools!I1954</f>
        <v>2762645.txt</v>
      </c>
      <c r="J1954" t="str">
        <f>Schools!J1954</f>
        <v>https://files.api.ofsted.gov.uk/v1/file/2762645</v>
      </c>
      <c r="K1954" t="str">
        <f>Schools!K1954</f>
        <v>Standard inspection</v>
      </c>
      <c r="L1954" t="b">
        <f t="shared" si="317"/>
        <v>0</v>
      </c>
      <c r="M1954">
        <f t="shared" si="317"/>
        <v>4</v>
      </c>
      <c r="N1954">
        <f t="shared" si="317"/>
        <v>3</v>
      </c>
      <c r="O1954">
        <f t="shared" si="317"/>
        <v>0</v>
      </c>
      <c r="P1954">
        <f t="shared" si="317"/>
        <v>0</v>
      </c>
      <c r="Q1954">
        <f t="shared" si="317"/>
        <v>0</v>
      </c>
      <c r="R1954">
        <f t="shared" si="317"/>
        <v>0</v>
      </c>
      <c r="S1954">
        <f t="shared" si="317"/>
        <v>0</v>
      </c>
      <c r="T1954">
        <f t="shared" si="317"/>
        <v>0</v>
      </c>
      <c r="U1954">
        <f t="shared" si="317"/>
        <v>0</v>
      </c>
      <c r="V1954">
        <f t="shared" si="317"/>
        <v>0</v>
      </c>
      <c r="W1954">
        <f t="shared" si="317"/>
        <v>0</v>
      </c>
      <c r="X1954">
        <f t="shared" si="317"/>
        <v>0</v>
      </c>
      <c r="Y1954">
        <f t="shared" ref="Y1954:AC1969" si="318">VLOOKUP($A1954,rMentions,COLUMN()-9,FALSE)</f>
        <v>0</v>
      </c>
      <c r="Z1954">
        <f t="shared" si="318"/>
        <v>0</v>
      </c>
      <c r="AA1954">
        <f t="shared" si="318"/>
        <v>0</v>
      </c>
      <c r="AB1954">
        <f t="shared" si="318"/>
        <v>0</v>
      </c>
      <c r="AC1954">
        <f t="shared" si="318"/>
        <v>6</v>
      </c>
    </row>
    <row r="1955" spans="1:29">
      <c r="A1955">
        <f>Schools!A1955</f>
        <v>100537</v>
      </c>
      <c r="B1955" t="str">
        <f>Schools!B1955</f>
        <v>Ashbourne Independent School</v>
      </c>
      <c r="C1955" t="str">
        <f>Schools!C1955</f>
        <v>Independent School</v>
      </c>
      <c r="D1955" t="str">
        <f>Schools!D1955</f>
        <v>Good</v>
      </c>
      <c r="E1955" t="str">
        <f>Schools!E1955</f>
        <v>/provider/27/100537</v>
      </c>
      <c r="F1955" t="str">
        <f>Schools!F1955</f>
        <v>17 Old Court Place, Kensington, London, W8 4PL</v>
      </c>
      <c r="G1955" s="17">
        <f>Schools!G1955</f>
        <v>43173</v>
      </c>
      <c r="H1955">
        <f>Schools!H1955</f>
        <v>2760823</v>
      </c>
      <c r="I1955" t="str">
        <f>Schools!I1955</f>
        <v>2760823.txt</v>
      </c>
      <c r="J1955" t="str">
        <f>Schools!J1955</f>
        <v>https://files.api.ofsted.gov.uk/v1/file/2760823</v>
      </c>
      <c r="K1955" t="str">
        <f>Schools!K1955</f>
        <v>Standard inspection</v>
      </c>
      <c r="L1955" t="b">
        <f t="shared" si="317"/>
        <v>0</v>
      </c>
      <c r="M1955">
        <f t="shared" si="317"/>
        <v>0</v>
      </c>
      <c r="N1955">
        <f t="shared" si="317"/>
        <v>2</v>
      </c>
      <c r="O1955">
        <f t="shared" si="317"/>
        <v>0</v>
      </c>
      <c r="P1955">
        <f t="shared" si="317"/>
        <v>0</v>
      </c>
      <c r="Q1955">
        <f t="shared" si="317"/>
        <v>0</v>
      </c>
      <c r="R1955">
        <f t="shared" si="317"/>
        <v>0</v>
      </c>
      <c r="S1955">
        <f t="shared" si="317"/>
        <v>0</v>
      </c>
      <c r="T1955">
        <f t="shared" si="317"/>
        <v>0</v>
      </c>
      <c r="U1955">
        <f t="shared" si="317"/>
        <v>0</v>
      </c>
      <c r="V1955">
        <f t="shared" si="317"/>
        <v>0</v>
      </c>
      <c r="W1955">
        <f t="shared" si="317"/>
        <v>0</v>
      </c>
      <c r="X1955">
        <f t="shared" si="317"/>
        <v>0</v>
      </c>
      <c r="Y1955">
        <f t="shared" si="318"/>
        <v>0</v>
      </c>
      <c r="Z1955">
        <f t="shared" si="318"/>
        <v>0</v>
      </c>
      <c r="AA1955">
        <f t="shared" si="318"/>
        <v>0</v>
      </c>
      <c r="AB1955">
        <f t="shared" si="318"/>
        <v>0</v>
      </c>
      <c r="AC1955">
        <f t="shared" si="318"/>
        <v>4</v>
      </c>
    </row>
    <row r="1956" spans="1:29">
      <c r="A1956">
        <f>Schools!A1956</f>
        <v>102858</v>
      </c>
      <c r="B1956" t="str">
        <f>Schools!B1956</f>
        <v xml:space="preserve">Mayfield School </v>
      </c>
      <c r="C1956" t="str">
        <f>Schools!C1956</f>
        <v>Secondary</v>
      </c>
      <c r="D1956">
        <f>Schools!D1956</f>
        <v>0</v>
      </c>
      <c r="E1956" t="str">
        <f>Schools!E1956</f>
        <v>/provider/23/102858</v>
      </c>
      <c r="F1956" t="str">
        <f>Schools!F1956</f>
        <v>Pedley Road, Dagenham, Essex, RM8 1XE</v>
      </c>
      <c r="G1956" s="17">
        <f>Schools!G1956</f>
        <v>43220</v>
      </c>
      <c r="H1956">
        <f>Schools!H1956</f>
        <v>2770553</v>
      </c>
      <c r="I1956" t="str">
        <f>Schools!I1956</f>
        <v>2770553.txt</v>
      </c>
      <c r="J1956" t="str">
        <f>Schools!J1956</f>
        <v>https://files.api.ofsted.gov.uk/v1/file/2770553</v>
      </c>
      <c r="K1956" t="str">
        <f>Schools!K1956</f>
        <v>Short inspection</v>
      </c>
      <c r="L1956" t="b">
        <f t="shared" si="317"/>
        <v>0</v>
      </c>
      <c r="M1956">
        <f t="shared" si="317"/>
        <v>7</v>
      </c>
      <c r="N1956">
        <f t="shared" si="317"/>
        <v>2</v>
      </c>
      <c r="O1956">
        <f t="shared" si="317"/>
        <v>0</v>
      </c>
      <c r="P1956">
        <f t="shared" si="317"/>
        <v>0</v>
      </c>
      <c r="Q1956">
        <f t="shared" si="317"/>
        <v>0</v>
      </c>
      <c r="R1956">
        <f t="shared" si="317"/>
        <v>0</v>
      </c>
      <c r="S1956">
        <f t="shared" si="317"/>
        <v>1</v>
      </c>
      <c r="T1956">
        <f t="shared" si="317"/>
        <v>0</v>
      </c>
      <c r="U1956">
        <f t="shared" si="317"/>
        <v>0</v>
      </c>
      <c r="V1956">
        <f t="shared" si="317"/>
        <v>0</v>
      </c>
      <c r="W1956">
        <f t="shared" si="317"/>
        <v>0</v>
      </c>
      <c r="X1956">
        <f t="shared" si="317"/>
        <v>0</v>
      </c>
      <c r="Y1956">
        <f t="shared" si="318"/>
        <v>0</v>
      </c>
      <c r="Z1956">
        <f t="shared" si="318"/>
        <v>0</v>
      </c>
      <c r="AA1956">
        <f t="shared" si="318"/>
        <v>0</v>
      </c>
      <c r="AB1956">
        <f t="shared" si="318"/>
        <v>0</v>
      </c>
      <c r="AC1956">
        <f t="shared" si="318"/>
        <v>3</v>
      </c>
    </row>
    <row r="1957" spans="1:29">
      <c r="A1957">
        <f>Schools!A1957</f>
        <v>100549</v>
      </c>
      <c r="B1957" t="str">
        <f>Schools!B1957</f>
        <v>Chelsea  Community Hospital  School</v>
      </c>
      <c r="C1957" t="str">
        <f>Schools!C1957</f>
        <v>Special School</v>
      </c>
      <c r="D1957">
        <f>Schools!D1957</f>
        <v>0</v>
      </c>
      <c r="E1957" t="str">
        <f>Schools!E1957</f>
        <v>/provider/25/100549</v>
      </c>
      <c r="F1957" t="str">
        <f>Schools!F1957</f>
        <v>369 Fulham Road, London, SW10 9NH</v>
      </c>
      <c r="G1957" s="17">
        <f>Schools!G1957</f>
        <v>43250</v>
      </c>
      <c r="H1957">
        <f>Schools!H1957</f>
        <v>2776311</v>
      </c>
      <c r="I1957" t="str">
        <f>Schools!I1957</f>
        <v>2776311.txt</v>
      </c>
      <c r="J1957" t="str">
        <f>Schools!J1957</f>
        <v>https://files.api.ofsted.gov.uk/v1/file/2776311</v>
      </c>
      <c r="K1957" t="str">
        <f>Schools!K1957</f>
        <v>Short inspection</v>
      </c>
      <c r="L1957" t="b">
        <f t="shared" si="317"/>
        <v>0</v>
      </c>
      <c r="M1957">
        <f t="shared" si="317"/>
        <v>0</v>
      </c>
      <c r="N1957">
        <f t="shared" si="317"/>
        <v>1</v>
      </c>
      <c r="O1957">
        <f t="shared" si="317"/>
        <v>0</v>
      </c>
      <c r="P1957">
        <f t="shared" si="317"/>
        <v>0</v>
      </c>
      <c r="Q1957">
        <f t="shared" si="317"/>
        <v>0</v>
      </c>
      <c r="R1957">
        <f t="shared" si="317"/>
        <v>0</v>
      </c>
      <c r="S1957">
        <f t="shared" si="317"/>
        <v>0</v>
      </c>
      <c r="T1957">
        <f t="shared" si="317"/>
        <v>0</v>
      </c>
      <c r="U1957">
        <f t="shared" si="317"/>
        <v>0</v>
      </c>
      <c r="V1957">
        <f t="shared" si="317"/>
        <v>0</v>
      </c>
      <c r="W1957">
        <f t="shared" si="317"/>
        <v>0</v>
      </c>
      <c r="X1957">
        <f t="shared" si="317"/>
        <v>0</v>
      </c>
      <c r="Y1957">
        <f t="shared" si="318"/>
        <v>0</v>
      </c>
      <c r="Z1957">
        <f t="shared" si="318"/>
        <v>0</v>
      </c>
      <c r="AA1957">
        <f t="shared" si="318"/>
        <v>0</v>
      </c>
      <c r="AB1957">
        <f t="shared" si="318"/>
        <v>0</v>
      </c>
      <c r="AC1957">
        <f t="shared" si="318"/>
        <v>2</v>
      </c>
    </row>
    <row r="1958" spans="1:29">
      <c r="A1958">
        <f>Schools!A1958</f>
        <v>101695</v>
      </c>
      <c r="B1958" t="str">
        <f>Schools!B1958</f>
        <v>Darul Uloom London</v>
      </c>
      <c r="C1958" t="str">
        <f>Schools!C1958</f>
        <v>Independent School</v>
      </c>
      <c r="D1958">
        <f>Schools!D1958</f>
        <v>0</v>
      </c>
      <c r="E1958" t="str">
        <f>Schools!E1958</f>
        <v>/provider/27/101695</v>
      </c>
      <c r="F1958" t="str">
        <f>Schools!F1958</f>
        <v>Foxbury Avenue, Off Perry Street, Chislehurst, Kent, BR7 6SD</v>
      </c>
      <c r="G1958" s="17">
        <f>Schools!G1958</f>
        <v>43179</v>
      </c>
      <c r="H1958">
        <f>Schools!H1958</f>
        <v>50032477</v>
      </c>
      <c r="I1958" t="str">
        <f>Schools!I1958</f>
        <v>50032477.txt</v>
      </c>
      <c r="J1958" t="str">
        <f>Schools!J1958</f>
        <v>https://files.api.ofsted.gov.uk/v1/file/50032477</v>
      </c>
      <c r="K1958" t="str">
        <f>Schools!K1958</f>
        <v>Additional inspection</v>
      </c>
      <c r="L1958" t="b">
        <f t="shared" si="317"/>
        <v>0</v>
      </c>
      <c r="M1958">
        <f t="shared" si="317"/>
        <v>0</v>
      </c>
      <c r="N1958">
        <f t="shared" si="317"/>
        <v>0</v>
      </c>
      <c r="O1958">
        <f t="shared" si="317"/>
        <v>0</v>
      </c>
      <c r="P1958">
        <f t="shared" si="317"/>
        <v>0</v>
      </c>
      <c r="Q1958">
        <f t="shared" si="317"/>
        <v>0</v>
      </c>
      <c r="R1958">
        <f t="shared" si="317"/>
        <v>0</v>
      </c>
      <c r="S1958">
        <f t="shared" si="317"/>
        <v>0</v>
      </c>
      <c r="T1958">
        <f t="shared" si="317"/>
        <v>0</v>
      </c>
      <c r="U1958">
        <f t="shared" si="317"/>
        <v>0</v>
      </c>
      <c r="V1958">
        <f t="shared" si="317"/>
        <v>0</v>
      </c>
      <c r="W1958">
        <f t="shared" si="317"/>
        <v>0</v>
      </c>
      <c r="X1958">
        <f t="shared" si="317"/>
        <v>0</v>
      </c>
      <c r="Y1958">
        <f t="shared" si="318"/>
        <v>0</v>
      </c>
      <c r="Z1958">
        <f t="shared" si="318"/>
        <v>0</v>
      </c>
      <c r="AA1958">
        <f t="shared" si="318"/>
        <v>0</v>
      </c>
      <c r="AB1958">
        <f t="shared" si="318"/>
        <v>0</v>
      </c>
      <c r="AC1958">
        <f t="shared" si="318"/>
        <v>1</v>
      </c>
    </row>
    <row r="1959" spans="1:29">
      <c r="A1959">
        <f>Schools!A1959</f>
        <v>101697</v>
      </c>
      <c r="B1959" t="str">
        <f>Schools!B1959</f>
        <v>Marjorie McClure School</v>
      </c>
      <c r="C1959" t="str">
        <f>Schools!C1959</f>
        <v>Special School</v>
      </c>
      <c r="D1959">
        <f>Schools!D1959</f>
        <v>0</v>
      </c>
      <c r="E1959" t="str">
        <f>Schools!E1959</f>
        <v>/provider/25/101697</v>
      </c>
      <c r="F1959" t="str">
        <f>Schools!F1959</f>
        <v>Hawkwood Lane, Chislehurst, Kent, BR7 5PW</v>
      </c>
      <c r="G1959" s="17">
        <f>Schools!G1959</f>
        <v>43157</v>
      </c>
      <c r="H1959">
        <f>Schools!H1959</f>
        <v>2756395</v>
      </c>
      <c r="I1959" t="str">
        <f>Schools!I1959</f>
        <v>2756395.txt</v>
      </c>
      <c r="J1959" t="str">
        <f>Schools!J1959</f>
        <v>https://files.api.ofsted.gov.uk/v1/file/2756395</v>
      </c>
      <c r="K1959" t="str">
        <f>Schools!K1959</f>
        <v>Short inspection</v>
      </c>
      <c r="L1959" t="b">
        <f t="shared" si="317"/>
        <v>0</v>
      </c>
      <c r="M1959">
        <f t="shared" si="317"/>
        <v>0</v>
      </c>
      <c r="N1959">
        <f t="shared" si="317"/>
        <v>0</v>
      </c>
      <c r="O1959">
        <f t="shared" si="317"/>
        <v>0</v>
      </c>
      <c r="P1959">
        <f t="shared" si="317"/>
        <v>0</v>
      </c>
      <c r="Q1959">
        <f t="shared" si="317"/>
        <v>0</v>
      </c>
      <c r="R1959">
        <f t="shared" si="317"/>
        <v>0</v>
      </c>
      <c r="S1959">
        <f t="shared" si="317"/>
        <v>0</v>
      </c>
      <c r="T1959">
        <f t="shared" si="317"/>
        <v>0</v>
      </c>
      <c r="U1959">
        <f t="shared" si="317"/>
        <v>0</v>
      </c>
      <c r="V1959">
        <f t="shared" si="317"/>
        <v>0</v>
      </c>
      <c r="W1959">
        <f t="shared" si="317"/>
        <v>0</v>
      </c>
      <c r="X1959">
        <f t="shared" si="317"/>
        <v>0</v>
      </c>
      <c r="Y1959">
        <f t="shared" si="318"/>
        <v>0</v>
      </c>
      <c r="Z1959">
        <f t="shared" si="318"/>
        <v>0</v>
      </c>
      <c r="AA1959">
        <f t="shared" si="318"/>
        <v>0</v>
      </c>
      <c r="AB1959">
        <f t="shared" si="318"/>
        <v>0</v>
      </c>
      <c r="AC1959">
        <f t="shared" si="318"/>
        <v>0</v>
      </c>
    </row>
    <row r="1960" spans="1:29">
      <c r="A1960">
        <f>Schools!A1960</f>
        <v>100624</v>
      </c>
      <c r="B1960" t="str">
        <f>Schools!B1960</f>
        <v>Norwood School</v>
      </c>
      <c r="C1960" t="str">
        <f>Schools!C1960</f>
        <v>Secondary</v>
      </c>
      <c r="D1960">
        <f>Schools!D1960</f>
        <v>0</v>
      </c>
      <c r="E1960" t="str">
        <f>Schools!E1960</f>
        <v>/provider/23/100624</v>
      </c>
      <c r="F1960" t="str">
        <f>Schools!F1960</f>
        <v>Crown Dale, Lambeth, London, SE19 3NY</v>
      </c>
      <c r="G1960" s="17">
        <f>Schools!G1960</f>
        <v>43118</v>
      </c>
      <c r="H1960">
        <f>Schools!H1960</f>
        <v>2748831</v>
      </c>
      <c r="I1960" t="str">
        <f>Schools!I1960</f>
        <v>2748831.txt</v>
      </c>
      <c r="J1960" t="str">
        <f>Schools!J1960</f>
        <v>https://files.api.ofsted.gov.uk/v1/file/2748831</v>
      </c>
      <c r="K1960" t="str">
        <f>Schools!K1960</f>
        <v>Short inspection</v>
      </c>
      <c r="L1960" t="b">
        <f t="shared" si="317"/>
        <v>0</v>
      </c>
      <c r="M1960">
        <f t="shared" si="317"/>
        <v>1</v>
      </c>
      <c r="N1960">
        <f t="shared" si="317"/>
        <v>3</v>
      </c>
      <c r="O1960">
        <f t="shared" si="317"/>
        <v>0</v>
      </c>
      <c r="P1960">
        <f t="shared" si="317"/>
        <v>0</v>
      </c>
      <c r="Q1960">
        <f t="shared" si="317"/>
        <v>0</v>
      </c>
      <c r="R1960">
        <f t="shared" si="317"/>
        <v>0</v>
      </c>
      <c r="S1960">
        <f t="shared" si="317"/>
        <v>0</v>
      </c>
      <c r="T1960">
        <f t="shared" si="317"/>
        <v>0</v>
      </c>
      <c r="U1960">
        <f t="shared" si="317"/>
        <v>0</v>
      </c>
      <c r="V1960">
        <f t="shared" si="317"/>
        <v>0</v>
      </c>
      <c r="W1960">
        <f t="shared" si="317"/>
        <v>0</v>
      </c>
      <c r="X1960">
        <f t="shared" si="317"/>
        <v>0</v>
      </c>
      <c r="Y1960">
        <f t="shared" si="318"/>
        <v>0</v>
      </c>
      <c r="Z1960">
        <f t="shared" si="318"/>
        <v>0</v>
      </c>
      <c r="AA1960">
        <f t="shared" si="318"/>
        <v>0</v>
      </c>
      <c r="AB1960">
        <f t="shared" si="318"/>
        <v>0</v>
      </c>
      <c r="AC1960">
        <f t="shared" si="318"/>
        <v>0</v>
      </c>
    </row>
    <row r="1961" spans="1:29">
      <c r="A1961">
        <f>Schools!A1961</f>
        <v>100640</v>
      </c>
      <c r="B1961" t="str">
        <f>Schools!B1961</f>
        <v>Archbishop Tenison's School</v>
      </c>
      <c r="C1961" t="str">
        <f>Schools!C1961</f>
        <v>Secondary</v>
      </c>
      <c r="D1961">
        <f>Schools!D1961</f>
        <v>0</v>
      </c>
      <c r="E1961" t="str">
        <f>Schools!E1961</f>
        <v>/provider/23/100640</v>
      </c>
      <c r="F1961" t="str">
        <f>Schools!F1961</f>
        <v>55 Kennington Oval, London, SE11 5SR</v>
      </c>
      <c r="G1961" s="17">
        <f>Schools!G1961</f>
        <v>42992</v>
      </c>
      <c r="H1961">
        <f>Schools!H1961</f>
        <v>2725335</v>
      </c>
      <c r="I1961" t="str">
        <f>Schools!I1961</f>
        <v>2725335.txt</v>
      </c>
      <c r="J1961" t="str">
        <f>Schools!J1961</f>
        <v>https://files.api.ofsted.gov.uk/v1/file/2725335</v>
      </c>
      <c r="K1961" t="str">
        <f>Schools!K1961</f>
        <v>Monitoring visit</v>
      </c>
      <c r="L1961" t="b">
        <f t="shared" si="317"/>
        <v>0</v>
      </c>
      <c r="M1961">
        <f t="shared" si="317"/>
        <v>1</v>
      </c>
      <c r="N1961">
        <f t="shared" si="317"/>
        <v>0</v>
      </c>
      <c r="O1961">
        <f t="shared" si="317"/>
        <v>0</v>
      </c>
      <c r="P1961">
        <f t="shared" si="317"/>
        <v>1</v>
      </c>
      <c r="Q1961">
        <f t="shared" si="317"/>
        <v>0</v>
      </c>
      <c r="R1961">
        <f t="shared" si="317"/>
        <v>0</v>
      </c>
      <c r="S1961">
        <f t="shared" si="317"/>
        <v>0</v>
      </c>
      <c r="T1961">
        <f t="shared" si="317"/>
        <v>0</v>
      </c>
      <c r="U1961">
        <f t="shared" si="317"/>
        <v>0</v>
      </c>
      <c r="V1961">
        <f t="shared" si="317"/>
        <v>0</v>
      </c>
      <c r="W1961">
        <f t="shared" si="317"/>
        <v>0</v>
      </c>
      <c r="X1961">
        <f t="shared" si="317"/>
        <v>0</v>
      </c>
      <c r="Y1961">
        <f t="shared" si="318"/>
        <v>0</v>
      </c>
      <c r="Z1961">
        <f t="shared" si="318"/>
        <v>0</v>
      </c>
      <c r="AA1961">
        <f t="shared" si="318"/>
        <v>0</v>
      </c>
      <c r="AB1961">
        <f t="shared" si="318"/>
        <v>0</v>
      </c>
      <c r="AC1961">
        <f t="shared" si="318"/>
        <v>1</v>
      </c>
    </row>
    <row r="1962" spans="1:29">
      <c r="A1962">
        <f>Schools!A1962</f>
        <v>100643</v>
      </c>
      <c r="B1962" t="str">
        <f>Schools!B1962</f>
        <v>Turney Primary and Secondary Special School</v>
      </c>
      <c r="C1962" t="str">
        <f>Schools!C1962</f>
        <v>Special School</v>
      </c>
      <c r="D1962" t="str">
        <f>Schools!D1962</f>
        <v>Outstanding</v>
      </c>
      <c r="E1962" t="str">
        <f>Schools!E1962</f>
        <v>/provider/25/100643</v>
      </c>
      <c r="F1962" t="str">
        <f>Schools!F1962</f>
        <v>Turney Road, London, SE21 8LX</v>
      </c>
      <c r="G1962" s="17">
        <f>Schools!G1962</f>
        <v>43279</v>
      </c>
      <c r="H1962">
        <f>Schools!H1962</f>
        <v>2782389</v>
      </c>
      <c r="I1962" t="str">
        <f>Schools!I1962</f>
        <v>2782389.txt</v>
      </c>
      <c r="J1962" t="str">
        <f>Schools!J1962</f>
        <v>https://files.api.ofsted.gov.uk/v1/file/2782389</v>
      </c>
      <c r="K1962" t="str">
        <f>Schools!K1962</f>
        <v>Full inspection</v>
      </c>
      <c r="L1962" t="b">
        <f t="shared" ref="L1962:AA1971" si="319">VLOOKUP($A1962,rMentions,COLUMN()-9,FALSE)</f>
        <v>0</v>
      </c>
      <c r="M1962">
        <f t="shared" si="319"/>
        <v>1</v>
      </c>
      <c r="N1962">
        <f t="shared" si="319"/>
        <v>7</v>
      </c>
      <c r="O1962">
        <f t="shared" si="319"/>
        <v>0</v>
      </c>
      <c r="P1962">
        <f t="shared" si="319"/>
        <v>1</v>
      </c>
      <c r="Q1962">
        <f t="shared" si="319"/>
        <v>0</v>
      </c>
      <c r="R1962">
        <f t="shared" si="319"/>
        <v>1</v>
      </c>
      <c r="S1962">
        <f t="shared" si="319"/>
        <v>0</v>
      </c>
      <c r="T1962">
        <f t="shared" si="319"/>
        <v>0</v>
      </c>
      <c r="U1962">
        <f t="shared" si="319"/>
        <v>0</v>
      </c>
      <c r="V1962">
        <f t="shared" si="319"/>
        <v>0</v>
      </c>
      <c r="W1962">
        <f t="shared" si="319"/>
        <v>0</v>
      </c>
      <c r="X1962">
        <f t="shared" si="319"/>
        <v>1</v>
      </c>
      <c r="Y1962">
        <f t="shared" si="319"/>
        <v>0</v>
      </c>
      <c r="Z1962">
        <f t="shared" si="319"/>
        <v>0</v>
      </c>
      <c r="AA1962">
        <f t="shared" si="319"/>
        <v>0</v>
      </c>
      <c r="AB1962">
        <f t="shared" si="318"/>
        <v>2</v>
      </c>
      <c r="AC1962">
        <f t="shared" si="318"/>
        <v>4</v>
      </c>
    </row>
    <row r="1963" spans="1:29">
      <c r="A1963">
        <f>Schools!A1963</f>
        <v>102945</v>
      </c>
      <c r="B1963" t="str">
        <f>Schools!B1963</f>
        <v>The German School</v>
      </c>
      <c r="C1963" t="str">
        <f>Schools!C1963</f>
        <v>Independent School</v>
      </c>
      <c r="D1963" t="str">
        <f>Schools!D1963</f>
        <v>Good</v>
      </c>
      <c r="E1963" t="str">
        <f>Schools!E1963</f>
        <v>/provider/27/102945</v>
      </c>
      <c r="F1963" t="str">
        <f>Schools!F1963</f>
        <v>Douglas House, Petersham Road, Petersham, Richmond, Surrey, TW10 7AH</v>
      </c>
      <c r="G1963" s="17">
        <f>Schools!G1963</f>
        <v>43238</v>
      </c>
      <c r="H1963">
        <f>Schools!H1963</f>
        <v>2774279</v>
      </c>
      <c r="I1963" t="str">
        <f>Schools!I1963</f>
        <v>2774279.txt</v>
      </c>
      <c r="J1963" t="str">
        <f>Schools!J1963</f>
        <v>https://files.api.ofsted.gov.uk/v1/file/2774279</v>
      </c>
      <c r="K1963" t="str">
        <f>Schools!K1963</f>
        <v>Standard inspection</v>
      </c>
      <c r="L1963" t="b">
        <f t="shared" si="319"/>
        <v>0</v>
      </c>
      <c r="M1963">
        <f t="shared" si="319"/>
        <v>0</v>
      </c>
      <c r="N1963">
        <f t="shared" si="319"/>
        <v>2</v>
      </c>
      <c r="O1963">
        <f t="shared" si="319"/>
        <v>0</v>
      </c>
      <c r="P1963">
        <f t="shared" si="319"/>
        <v>0</v>
      </c>
      <c r="Q1963">
        <f t="shared" si="319"/>
        <v>0</v>
      </c>
      <c r="R1963">
        <f t="shared" si="319"/>
        <v>0</v>
      </c>
      <c r="S1963">
        <f t="shared" si="319"/>
        <v>0</v>
      </c>
      <c r="T1963">
        <f t="shared" si="319"/>
        <v>0</v>
      </c>
      <c r="U1963">
        <f t="shared" si="319"/>
        <v>0</v>
      </c>
      <c r="V1963">
        <f t="shared" si="319"/>
        <v>0</v>
      </c>
      <c r="W1963">
        <f t="shared" si="319"/>
        <v>0</v>
      </c>
      <c r="X1963">
        <f t="shared" si="319"/>
        <v>0</v>
      </c>
      <c r="Y1963">
        <f t="shared" si="318"/>
        <v>0</v>
      </c>
      <c r="Z1963">
        <f t="shared" si="318"/>
        <v>0</v>
      </c>
      <c r="AA1963">
        <f t="shared" si="318"/>
        <v>0</v>
      </c>
      <c r="AB1963">
        <f t="shared" si="318"/>
        <v>1</v>
      </c>
      <c r="AC1963">
        <f t="shared" si="318"/>
        <v>5</v>
      </c>
    </row>
    <row r="1964" spans="1:29">
      <c r="A1964">
        <f>Schools!A1964</f>
        <v>102950</v>
      </c>
      <c r="B1964" t="str">
        <f>Schools!B1964</f>
        <v>The Harrodian School</v>
      </c>
      <c r="C1964" t="str">
        <f>Schools!C1964</f>
        <v>Independent School</v>
      </c>
      <c r="D1964" t="str">
        <f>Schools!D1964</f>
        <v>Good</v>
      </c>
      <c r="E1964" t="str">
        <f>Schools!E1964</f>
        <v>/provider/27/102950</v>
      </c>
      <c r="F1964" t="str">
        <f>Schools!F1964</f>
        <v>Lonsdale Road, London, SW13 9QN</v>
      </c>
      <c r="G1964" s="17">
        <f>Schools!G1964</f>
        <v>43258</v>
      </c>
      <c r="H1964">
        <f>Schools!H1964</f>
        <v>2777825</v>
      </c>
      <c r="I1964" t="str">
        <f>Schools!I1964</f>
        <v>2777825.txt</v>
      </c>
      <c r="J1964" t="str">
        <f>Schools!J1964</f>
        <v>https://files.api.ofsted.gov.uk/v1/file/2777825</v>
      </c>
      <c r="K1964" t="str">
        <f>Schools!K1964</f>
        <v>Standard inspection</v>
      </c>
      <c r="L1964" t="b">
        <f t="shared" si="319"/>
        <v>0</v>
      </c>
      <c r="M1964">
        <f t="shared" si="319"/>
        <v>0</v>
      </c>
      <c r="N1964">
        <f t="shared" si="319"/>
        <v>3</v>
      </c>
      <c r="O1964">
        <f t="shared" si="319"/>
        <v>0</v>
      </c>
      <c r="P1964">
        <f t="shared" si="319"/>
        <v>0</v>
      </c>
      <c r="Q1964">
        <f t="shared" si="319"/>
        <v>0</v>
      </c>
      <c r="R1964">
        <f t="shared" si="319"/>
        <v>0</v>
      </c>
      <c r="S1964">
        <f t="shared" si="319"/>
        <v>0</v>
      </c>
      <c r="T1964">
        <f t="shared" si="319"/>
        <v>0</v>
      </c>
      <c r="U1964">
        <f t="shared" si="319"/>
        <v>0</v>
      </c>
      <c r="V1964">
        <f t="shared" si="319"/>
        <v>0</v>
      </c>
      <c r="W1964">
        <f t="shared" si="319"/>
        <v>0</v>
      </c>
      <c r="X1964">
        <f t="shared" si="319"/>
        <v>0</v>
      </c>
      <c r="Y1964">
        <f t="shared" si="318"/>
        <v>0</v>
      </c>
      <c r="Z1964">
        <f t="shared" si="318"/>
        <v>0</v>
      </c>
      <c r="AA1964">
        <f t="shared" si="318"/>
        <v>0</v>
      </c>
      <c r="AB1964">
        <f t="shared" si="318"/>
        <v>0</v>
      </c>
      <c r="AC1964">
        <f t="shared" si="318"/>
        <v>0</v>
      </c>
    </row>
    <row r="1965" spans="1:29">
      <c r="A1965">
        <f>Schools!A1965</f>
        <v>101849</v>
      </c>
      <c r="B1965" t="str">
        <f>Schools!B1965</f>
        <v>BRIT School for Performing Arts and Technology</v>
      </c>
      <c r="C1965" t="str">
        <f>Schools!C1965</f>
        <v>Secondary</v>
      </c>
      <c r="D1965">
        <f>Schools!D1965</f>
        <v>0</v>
      </c>
      <c r="E1965" t="str">
        <f>Schools!E1965</f>
        <v>/provider/23/101849</v>
      </c>
      <c r="F1965" t="str">
        <f>Schools!F1965</f>
        <v>60 The Crescent, Croydon, Surrey, CR0 2HN</v>
      </c>
      <c r="G1965" s="17">
        <f>Schools!G1965</f>
        <v>43150</v>
      </c>
      <c r="H1965">
        <f>Schools!H1965</f>
        <v>2755069</v>
      </c>
      <c r="I1965" t="str">
        <f>Schools!I1965</f>
        <v>2755069.txt</v>
      </c>
      <c r="J1965" t="str">
        <f>Schools!J1965</f>
        <v>https://files.api.ofsted.gov.uk/v1/file/2755069</v>
      </c>
      <c r="K1965" t="str">
        <f>Schools!K1965</f>
        <v>Short inspection</v>
      </c>
      <c r="L1965" t="b">
        <f t="shared" si="319"/>
        <v>0</v>
      </c>
      <c r="M1965">
        <f t="shared" si="319"/>
        <v>0</v>
      </c>
      <c r="N1965">
        <f t="shared" si="319"/>
        <v>2</v>
      </c>
      <c r="O1965">
        <f t="shared" si="319"/>
        <v>1</v>
      </c>
      <c r="P1965">
        <f t="shared" si="319"/>
        <v>1</v>
      </c>
      <c r="Q1965">
        <f t="shared" si="319"/>
        <v>0</v>
      </c>
      <c r="R1965">
        <f t="shared" si="319"/>
        <v>0</v>
      </c>
      <c r="S1965">
        <f t="shared" si="319"/>
        <v>0</v>
      </c>
      <c r="T1965">
        <f t="shared" si="319"/>
        <v>0</v>
      </c>
      <c r="U1965">
        <f t="shared" si="319"/>
        <v>0</v>
      </c>
      <c r="V1965">
        <f t="shared" si="319"/>
        <v>0</v>
      </c>
      <c r="W1965">
        <f t="shared" si="319"/>
        <v>0</v>
      </c>
      <c r="X1965">
        <f t="shared" si="319"/>
        <v>0</v>
      </c>
      <c r="Y1965">
        <f t="shared" si="318"/>
        <v>0</v>
      </c>
      <c r="Z1965">
        <f t="shared" si="318"/>
        <v>0</v>
      </c>
      <c r="AA1965">
        <f t="shared" si="318"/>
        <v>0</v>
      </c>
      <c r="AB1965">
        <f t="shared" si="318"/>
        <v>0</v>
      </c>
      <c r="AC1965">
        <f t="shared" si="318"/>
        <v>3</v>
      </c>
    </row>
    <row r="1966" spans="1:29">
      <c r="A1966">
        <f>Schools!A1966</f>
        <v>101851</v>
      </c>
      <c r="B1966" t="str">
        <f>Schools!B1966</f>
        <v>Bensham Manor School</v>
      </c>
      <c r="C1966" t="str">
        <f>Schools!C1966</f>
        <v>Special School</v>
      </c>
      <c r="D1966">
        <f>Schools!D1966</f>
        <v>0</v>
      </c>
      <c r="E1966" t="str">
        <f>Schools!E1966</f>
        <v>/provider/25/101851</v>
      </c>
      <c r="F1966" t="str">
        <f>Schools!F1966</f>
        <v>Ecclesbourne Road, Thornton Heath, Surrey, CR7 7BN</v>
      </c>
      <c r="G1966" s="17">
        <f>Schools!G1966</f>
        <v>43143</v>
      </c>
      <c r="H1966">
        <f>Schools!H1966</f>
        <v>2753581</v>
      </c>
      <c r="I1966" t="str">
        <f>Schools!I1966</f>
        <v>2753581.txt</v>
      </c>
      <c r="J1966" t="str">
        <f>Schools!J1966</f>
        <v>https://files.api.ofsted.gov.uk/v1/file/2753581</v>
      </c>
      <c r="K1966" t="str">
        <f>Schools!K1966</f>
        <v>Short inspection</v>
      </c>
      <c r="L1966" t="b">
        <f t="shared" si="319"/>
        <v>0</v>
      </c>
      <c r="M1966">
        <f t="shared" si="319"/>
        <v>3</v>
      </c>
      <c r="N1966">
        <f t="shared" si="319"/>
        <v>8</v>
      </c>
      <c r="O1966">
        <f t="shared" si="319"/>
        <v>0</v>
      </c>
      <c r="P1966">
        <f t="shared" si="319"/>
        <v>0</v>
      </c>
      <c r="Q1966">
        <f t="shared" si="319"/>
        <v>0</v>
      </c>
      <c r="R1966">
        <f t="shared" si="319"/>
        <v>0</v>
      </c>
      <c r="S1966">
        <f t="shared" si="319"/>
        <v>0</v>
      </c>
      <c r="T1966">
        <f t="shared" si="319"/>
        <v>0</v>
      </c>
      <c r="U1966">
        <f t="shared" si="319"/>
        <v>0</v>
      </c>
      <c r="V1966">
        <f t="shared" si="319"/>
        <v>0</v>
      </c>
      <c r="W1966">
        <f t="shared" si="319"/>
        <v>0</v>
      </c>
      <c r="X1966">
        <f t="shared" si="319"/>
        <v>0</v>
      </c>
      <c r="Y1966">
        <f t="shared" si="318"/>
        <v>0</v>
      </c>
      <c r="Z1966">
        <f t="shared" si="318"/>
        <v>0</v>
      </c>
      <c r="AA1966">
        <f t="shared" si="318"/>
        <v>0</v>
      </c>
      <c r="AB1966">
        <f t="shared" si="318"/>
        <v>0</v>
      </c>
      <c r="AC1966">
        <f t="shared" si="318"/>
        <v>4</v>
      </c>
    </row>
    <row r="1967" spans="1:29">
      <c r="A1967">
        <f>Schools!A1967</f>
        <v>101852</v>
      </c>
      <c r="B1967" t="str">
        <f>Schools!B1967</f>
        <v>St Giles School</v>
      </c>
      <c r="C1967" t="str">
        <f>Schools!C1967</f>
        <v>Special School</v>
      </c>
      <c r="D1967" t="str">
        <f>Schools!D1967</f>
        <v>Good</v>
      </c>
      <c r="E1967" t="str">
        <f>Schools!E1967</f>
        <v>/provider/25/101852</v>
      </c>
      <c r="F1967" t="str">
        <f>Schools!F1967</f>
        <v>Pampisford Road, South Croydon, Surrey, CR2 6DF</v>
      </c>
      <c r="G1967" s="17">
        <f>Schools!G1967</f>
        <v>43117</v>
      </c>
      <c r="H1967">
        <f>Schools!H1967</f>
        <v>2748671</v>
      </c>
      <c r="I1967" t="str">
        <f>Schools!I1967</f>
        <v>2748671.txt</v>
      </c>
      <c r="J1967" t="str">
        <f>Schools!J1967</f>
        <v>https://files.api.ofsted.gov.uk/v1/file/2748671</v>
      </c>
      <c r="K1967" t="str">
        <f>Schools!K1967</f>
        <v>Short inspection</v>
      </c>
      <c r="L1967" t="b">
        <f t="shared" si="319"/>
        <v>0</v>
      </c>
      <c r="M1967">
        <f t="shared" si="319"/>
        <v>0</v>
      </c>
      <c r="N1967">
        <f t="shared" si="319"/>
        <v>1</v>
      </c>
      <c r="O1967">
        <f t="shared" si="319"/>
        <v>0</v>
      </c>
      <c r="P1967">
        <f t="shared" si="319"/>
        <v>0</v>
      </c>
      <c r="Q1967">
        <f t="shared" si="319"/>
        <v>0</v>
      </c>
      <c r="R1967">
        <f t="shared" si="319"/>
        <v>0</v>
      </c>
      <c r="S1967">
        <f t="shared" si="319"/>
        <v>0</v>
      </c>
      <c r="T1967">
        <f t="shared" si="319"/>
        <v>0</v>
      </c>
      <c r="U1967">
        <f t="shared" si="319"/>
        <v>0</v>
      </c>
      <c r="V1967">
        <f t="shared" si="319"/>
        <v>0</v>
      </c>
      <c r="W1967">
        <f t="shared" si="319"/>
        <v>0</v>
      </c>
      <c r="X1967">
        <f t="shared" si="319"/>
        <v>0</v>
      </c>
      <c r="Y1967">
        <f t="shared" si="318"/>
        <v>0</v>
      </c>
      <c r="Z1967">
        <f t="shared" si="318"/>
        <v>0</v>
      </c>
      <c r="AA1967">
        <f t="shared" si="318"/>
        <v>0</v>
      </c>
      <c r="AB1967">
        <f t="shared" si="318"/>
        <v>0</v>
      </c>
      <c r="AC1967">
        <f t="shared" si="318"/>
        <v>0</v>
      </c>
    </row>
    <row r="1968" spans="1:29">
      <c r="A1968">
        <f>Schools!A1968</f>
        <v>103009</v>
      </c>
      <c r="B1968" t="str">
        <f>Schools!B1968</f>
        <v>The John Fisher School</v>
      </c>
      <c r="C1968" t="str">
        <f>Schools!C1968</f>
        <v>Secondary</v>
      </c>
      <c r="D1968">
        <f>Schools!D1968</f>
        <v>0</v>
      </c>
      <c r="E1968" t="str">
        <f>Schools!E1968</f>
        <v>/provider/23/103009</v>
      </c>
      <c r="F1968" t="str">
        <f>Schools!F1968</f>
        <v>Peaks Hill, Purley, Surrey, CR8 3YP</v>
      </c>
      <c r="G1968" s="17">
        <f>Schools!G1968</f>
        <v>43151</v>
      </c>
      <c r="H1968">
        <f>Schools!H1968</f>
        <v>2755119</v>
      </c>
      <c r="I1968" t="str">
        <f>Schools!I1968</f>
        <v>2755119.txt</v>
      </c>
      <c r="J1968" t="str">
        <f>Schools!J1968</f>
        <v>https://files.api.ofsted.gov.uk/v1/file/2755119</v>
      </c>
      <c r="K1968" t="str">
        <f>Schools!K1968</f>
        <v>Short inspection</v>
      </c>
      <c r="L1968" t="b">
        <f t="shared" si="319"/>
        <v>0</v>
      </c>
      <c r="M1968">
        <f t="shared" si="319"/>
        <v>1</v>
      </c>
      <c r="N1968">
        <f t="shared" si="319"/>
        <v>6</v>
      </c>
      <c r="O1968">
        <f t="shared" si="319"/>
        <v>0</v>
      </c>
      <c r="P1968">
        <f t="shared" si="319"/>
        <v>0</v>
      </c>
      <c r="Q1968">
        <f t="shared" si="319"/>
        <v>0</v>
      </c>
      <c r="R1968">
        <f t="shared" si="319"/>
        <v>0</v>
      </c>
      <c r="S1968">
        <f t="shared" si="319"/>
        <v>1</v>
      </c>
      <c r="T1968">
        <f t="shared" si="319"/>
        <v>0</v>
      </c>
      <c r="U1968">
        <f t="shared" si="319"/>
        <v>0</v>
      </c>
      <c r="V1968">
        <f t="shared" si="319"/>
        <v>0</v>
      </c>
      <c r="W1968">
        <f t="shared" si="319"/>
        <v>0</v>
      </c>
      <c r="X1968">
        <f t="shared" si="319"/>
        <v>0</v>
      </c>
      <c r="Y1968">
        <f t="shared" si="318"/>
        <v>0</v>
      </c>
      <c r="Z1968">
        <f t="shared" si="318"/>
        <v>0</v>
      </c>
      <c r="AA1968">
        <f t="shared" si="318"/>
        <v>0</v>
      </c>
      <c r="AB1968">
        <f t="shared" si="318"/>
        <v>0</v>
      </c>
      <c r="AC1968">
        <f t="shared" si="318"/>
        <v>7</v>
      </c>
    </row>
    <row r="1969" spans="1:29">
      <c r="A1969">
        <f>Schools!A1969</f>
        <v>101856</v>
      </c>
      <c r="B1969" t="str">
        <f>Schools!B1969</f>
        <v>Priory School</v>
      </c>
      <c r="C1969" t="str">
        <f>Schools!C1969</f>
        <v>Special School</v>
      </c>
      <c r="D1969">
        <f>Schools!D1969</f>
        <v>0</v>
      </c>
      <c r="E1969" t="str">
        <f>Schools!E1969</f>
        <v>/provider/25/101856</v>
      </c>
      <c r="F1969" t="str">
        <f>Schools!F1969</f>
        <v>Hermitage Road, Upper Norwood, London, SE19 3QN</v>
      </c>
      <c r="G1969" s="17">
        <f>Schools!G1969</f>
        <v>43062</v>
      </c>
      <c r="H1969">
        <f>Schools!H1969</f>
        <v>2738659</v>
      </c>
      <c r="I1969" t="str">
        <f>Schools!I1969</f>
        <v>2738659.txt</v>
      </c>
      <c r="J1969" t="str">
        <f>Schools!J1969</f>
        <v>https://files.api.ofsted.gov.uk/v1/file/2738659</v>
      </c>
      <c r="K1969" t="str">
        <f>Schools!K1969</f>
        <v>Short inspection</v>
      </c>
      <c r="L1969" t="b">
        <f t="shared" si="319"/>
        <v>0</v>
      </c>
      <c r="M1969">
        <f t="shared" si="319"/>
        <v>0</v>
      </c>
      <c r="N1969">
        <f t="shared" si="319"/>
        <v>1</v>
      </c>
      <c r="O1969">
        <f t="shared" si="319"/>
        <v>0</v>
      </c>
      <c r="P1969">
        <f t="shared" si="319"/>
        <v>0</v>
      </c>
      <c r="Q1969">
        <f t="shared" si="319"/>
        <v>0</v>
      </c>
      <c r="R1969">
        <f t="shared" si="319"/>
        <v>0</v>
      </c>
      <c r="S1969">
        <f t="shared" si="319"/>
        <v>0</v>
      </c>
      <c r="T1969">
        <f t="shared" si="319"/>
        <v>0</v>
      </c>
      <c r="U1969">
        <f t="shared" si="319"/>
        <v>0</v>
      </c>
      <c r="V1969">
        <f t="shared" si="319"/>
        <v>0</v>
      </c>
      <c r="W1969">
        <f t="shared" si="319"/>
        <v>0</v>
      </c>
      <c r="X1969">
        <f t="shared" si="319"/>
        <v>0</v>
      </c>
      <c r="Y1969">
        <f t="shared" si="318"/>
        <v>0</v>
      </c>
      <c r="Z1969">
        <f t="shared" si="318"/>
        <v>0</v>
      </c>
      <c r="AA1969">
        <f t="shared" si="318"/>
        <v>0</v>
      </c>
      <c r="AB1969">
        <f t="shared" si="318"/>
        <v>0</v>
      </c>
      <c r="AC1969">
        <f t="shared" si="318"/>
        <v>1</v>
      </c>
    </row>
    <row r="1970" spans="1:29">
      <c r="A1970">
        <f>Schools!A1970</f>
        <v>100742</v>
      </c>
      <c r="B1970" t="str">
        <f>Schools!B1970</f>
        <v>Conisborough College</v>
      </c>
      <c r="C1970" t="str">
        <f>Schools!C1970</f>
        <v>Secondary</v>
      </c>
      <c r="D1970" t="str">
        <f>Schools!D1970</f>
        <v>Requires Improvement</v>
      </c>
      <c r="E1970" t="str">
        <f>Schools!E1970</f>
        <v>/provider/23/100742</v>
      </c>
      <c r="F1970" t="str">
        <f>Schools!F1970</f>
        <v>Conisborough Crescent, Catford, London, SE6 2SE</v>
      </c>
      <c r="G1970" s="17">
        <f>Schools!G1970</f>
        <v>43270</v>
      </c>
      <c r="H1970">
        <f>Schools!H1970</f>
        <v>2780541</v>
      </c>
      <c r="I1970" t="str">
        <f>Schools!I1970</f>
        <v>2780541.txt</v>
      </c>
      <c r="J1970" t="str">
        <f>Schools!J1970</f>
        <v>https://files.api.ofsted.gov.uk/v1/file/2780541</v>
      </c>
      <c r="K1970" t="str">
        <f>Schools!K1970</f>
        <v>Full inspection</v>
      </c>
      <c r="L1970" t="b">
        <f t="shared" si="319"/>
        <v>0</v>
      </c>
      <c r="M1970">
        <f t="shared" si="319"/>
        <v>6</v>
      </c>
      <c r="N1970">
        <f t="shared" si="319"/>
        <v>11</v>
      </c>
      <c r="O1970">
        <f t="shared" si="319"/>
        <v>0</v>
      </c>
      <c r="P1970">
        <f t="shared" si="319"/>
        <v>0</v>
      </c>
      <c r="Q1970">
        <f t="shared" si="319"/>
        <v>0</v>
      </c>
      <c r="R1970">
        <f t="shared" si="319"/>
        <v>0</v>
      </c>
      <c r="S1970">
        <f t="shared" si="319"/>
        <v>1</v>
      </c>
      <c r="T1970">
        <f t="shared" si="319"/>
        <v>1</v>
      </c>
      <c r="U1970">
        <f t="shared" si="319"/>
        <v>0</v>
      </c>
      <c r="V1970">
        <f t="shared" si="319"/>
        <v>0</v>
      </c>
      <c r="W1970">
        <f t="shared" si="319"/>
        <v>0</v>
      </c>
      <c r="X1970">
        <f t="shared" si="319"/>
        <v>0</v>
      </c>
      <c r="Y1970">
        <f t="shared" ref="Y1970:AC1985" si="320">VLOOKUP($A1970,rMentions,COLUMN()-9,FALSE)</f>
        <v>0</v>
      </c>
      <c r="Z1970">
        <f t="shared" si="320"/>
        <v>0</v>
      </c>
      <c r="AA1970">
        <f t="shared" si="320"/>
        <v>0</v>
      </c>
      <c r="AB1970">
        <f t="shared" si="320"/>
        <v>0</v>
      </c>
      <c r="AC1970">
        <f t="shared" si="320"/>
        <v>10</v>
      </c>
    </row>
    <row r="1971" spans="1:29">
      <c r="A1971">
        <f>Schools!A1971</f>
        <v>100743</v>
      </c>
      <c r="B1971" t="str">
        <f>Schools!B1971</f>
        <v>Sedgehill School</v>
      </c>
      <c r="C1971" t="str">
        <f>Schools!C1971</f>
        <v>Secondary</v>
      </c>
      <c r="D1971" t="str">
        <f>Schools!D1971</f>
        <v>Requires Improvement</v>
      </c>
      <c r="E1971" t="str">
        <f>Schools!E1971</f>
        <v>/provider/23/100743</v>
      </c>
      <c r="F1971" t="str">
        <f>Schools!F1971</f>
        <v>Sedgehill Road, London, SE6 3QW</v>
      </c>
      <c r="G1971" s="17">
        <f>Schools!G1971</f>
        <v>43221</v>
      </c>
      <c r="H1971">
        <f>Schools!H1971</f>
        <v>2770787</v>
      </c>
      <c r="I1971" t="str">
        <f>Schools!I1971</f>
        <v>2770787.txt</v>
      </c>
      <c r="J1971" t="str">
        <f>Schools!J1971</f>
        <v>https://files.api.ofsted.gov.uk/v1/file/2770787</v>
      </c>
      <c r="K1971" t="str">
        <f>Schools!K1971</f>
        <v>Full inspection</v>
      </c>
      <c r="L1971" t="b">
        <f t="shared" si="319"/>
        <v>0</v>
      </c>
      <c r="M1971">
        <f t="shared" si="319"/>
        <v>3</v>
      </c>
      <c r="N1971">
        <f t="shared" si="319"/>
        <v>1</v>
      </c>
      <c r="O1971">
        <f t="shared" si="319"/>
        <v>0</v>
      </c>
      <c r="P1971">
        <f t="shared" si="319"/>
        <v>1</v>
      </c>
      <c r="Q1971">
        <f t="shared" si="319"/>
        <v>0</v>
      </c>
      <c r="R1971">
        <f t="shared" si="319"/>
        <v>0</v>
      </c>
      <c r="S1971">
        <f t="shared" si="319"/>
        <v>0</v>
      </c>
      <c r="T1971">
        <f t="shared" si="319"/>
        <v>0</v>
      </c>
      <c r="U1971">
        <f t="shared" si="319"/>
        <v>0</v>
      </c>
      <c r="V1971">
        <f t="shared" si="319"/>
        <v>0</v>
      </c>
      <c r="W1971">
        <f t="shared" si="319"/>
        <v>0</v>
      </c>
      <c r="X1971">
        <f t="shared" si="319"/>
        <v>0</v>
      </c>
      <c r="Y1971">
        <f t="shared" si="320"/>
        <v>0</v>
      </c>
      <c r="Z1971">
        <f t="shared" si="320"/>
        <v>0</v>
      </c>
      <c r="AA1971">
        <f t="shared" si="320"/>
        <v>0</v>
      </c>
      <c r="AB1971">
        <f t="shared" si="320"/>
        <v>0</v>
      </c>
      <c r="AC1971">
        <f t="shared" si="320"/>
        <v>2</v>
      </c>
    </row>
    <row r="1972" spans="1:29">
      <c r="A1972">
        <f>Schools!A1972</f>
        <v>100745</v>
      </c>
      <c r="B1972" t="str">
        <f>Schools!B1972</f>
        <v>Forest Hill School</v>
      </c>
      <c r="C1972" t="str">
        <f>Schools!C1972</f>
        <v>Secondary</v>
      </c>
      <c r="D1972" t="str">
        <f>Schools!D1972</f>
        <v>Requires Improvement</v>
      </c>
      <c r="E1972" t="str">
        <f>Schools!E1972</f>
        <v>/provider/23/100745</v>
      </c>
      <c r="F1972" t="str">
        <f>Schools!F1972</f>
        <v>Dacres Road, Forest Hill, London, SE23 2XN</v>
      </c>
      <c r="G1972" s="17">
        <f>Schools!G1972</f>
        <v>43118</v>
      </c>
      <c r="H1972">
        <f>Schools!H1972</f>
        <v>2748863</v>
      </c>
      <c r="I1972" t="str">
        <f>Schools!I1972</f>
        <v>2748863.txt</v>
      </c>
      <c r="J1972" t="str">
        <f>Schools!J1972</f>
        <v>https://files.api.ofsted.gov.uk/v1/file/2748863</v>
      </c>
      <c r="K1972" t="str">
        <f>Schools!K1972</f>
        <v>Full inspection</v>
      </c>
      <c r="L1972" t="b">
        <f t="shared" ref="L1972:AA1981" si="321">VLOOKUP($A1972,rMentions,COLUMN()-9,FALSE)</f>
        <v>0</v>
      </c>
      <c r="M1972">
        <f t="shared" si="321"/>
        <v>4</v>
      </c>
      <c r="N1972">
        <f t="shared" si="321"/>
        <v>5</v>
      </c>
      <c r="O1972">
        <f t="shared" si="321"/>
        <v>0</v>
      </c>
      <c r="P1972">
        <f t="shared" si="321"/>
        <v>0</v>
      </c>
      <c r="Q1972">
        <f t="shared" si="321"/>
        <v>0</v>
      </c>
      <c r="R1972">
        <f t="shared" si="321"/>
        <v>0</v>
      </c>
      <c r="S1972">
        <f t="shared" si="321"/>
        <v>0</v>
      </c>
      <c r="T1972">
        <f t="shared" si="321"/>
        <v>0</v>
      </c>
      <c r="U1972">
        <f t="shared" si="321"/>
        <v>0</v>
      </c>
      <c r="V1972">
        <f t="shared" si="321"/>
        <v>0</v>
      </c>
      <c r="W1972">
        <f t="shared" si="321"/>
        <v>0</v>
      </c>
      <c r="X1972">
        <f t="shared" si="321"/>
        <v>0</v>
      </c>
      <c r="Y1972">
        <f t="shared" si="321"/>
        <v>0</v>
      </c>
      <c r="Z1972">
        <f t="shared" si="321"/>
        <v>0</v>
      </c>
      <c r="AA1972">
        <f t="shared" si="321"/>
        <v>0</v>
      </c>
      <c r="AB1972">
        <f t="shared" si="320"/>
        <v>0</v>
      </c>
      <c r="AC1972">
        <f t="shared" si="320"/>
        <v>5</v>
      </c>
    </row>
    <row r="1973" spans="1:29">
      <c r="A1973">
        <f>Schools!A1973</f>
        <v>100748</v>
      </c>
      <c r="B1973" t="str">
        <f>Schools!B1973</f>
        <v>Addey and Stanhope School</v>
      </c>
      <c r="C1973" t="str">
        <f>Schools!C1973</f>
        <v>Secondary</v>
      </c>
      <c r="D1973" t="str">
        <f>Schools!D1973</f>
        <v>Good</v>
      </c>
      <c r="E1973" t="str">
        <f>Schools!E1973</f>
        <v>/provider/23/100748</v>
      </c>
      <c r="F1973" t="str">
        <f>Schools!F1973</f>
        <v>472 New Cross Road, New Cross, London, SE14 6TJ</v>
      </c>
      <c r="G1973" s="17">
        <f>Schools!G1973</f>
        <v>43245</v>
      </c>
      <c r="H1973">
        <f>Schools!H1973</f>
        <v>2775845</v>
      </c>
      <c r="I1973" t="str">
        <f>Schools!I1973</f>
        <v>2775845.txt</v>
      </c>
      <c r="J1973" t="str">
        <f>Schools!J1973</f>
        <v>https://files.api.ofsted.gov.uk/v1/file/2775845</v>
      </c>
      <c r="K1973" t="str">
        <f>Schools!K1973</f>
        <v>Full inspection</v>
      </c>
      <c r="L1973" t="b">
        <f t="shared" si="321"/>
        <v>0</v>
      </c>
      <c r="M1973">
        <f t="shared" si="321"/>
        <v>0</v>
      </c>
      <c r="N1973">
        <f t="shared" si="321"/>
        <v>4</v>
      </c>
      <c r="O1973">
        <f t="shared" si="321"/>
        <v>0</v>
      </c>
      <c r="P1973">
        <f t="shared" si="321"/>
        <v>0</v>
      </c>
      <c r="Q1973">
        <f t="shared" si="321"/>
        <v>0</v>
      </c>
      <c r="R1973">
        <f t="shared" si="321"/>
        <v>0</v>
      </c>
      <c r="S1973">
        <f t="shared" si="321"/>
        <v>0</v>
      </c>
      <c r="T1973">
        <f t="shared" si="321"/>
        <v>0</v>
      </c>
      <c r="U1973">
        <f t="shared" si="321"/>
        <v>0</v>
      </c>
      <c r="V1973">
        <f t="shared" si="321"/>
        <v>0</v>
      </c>
      <c r="W1973">
        <f t="shared" si="321"/>
        <v>0</v>
      </c>
      <c r="X1973">
        <f t="shared" si="321"/>
        <v>0</v>
      </c>
      <c r="Y1973">
        <f t="shared" si="320"/>
        <v>0</v>
      </c>
      <c r="Z1973">
        <f t="shared" si="320"/>
        <v>0</v>
      </c>
      <c r="AA1973">
        <f t="shared" si="320"/>
        <v>0</v>
      </c>
      <c r="AB1973">
        <f t="shared" si="320"/>
        <v>0</v>
      </c>
      <c r="AC1973">
        <f t="shared" si="320"/>
        <v>6</v>
      </c>
    </row>
    <row r="1974" spans="1:29">
      <c r="A1974">
        <f>Schools!A1974</f>
        <v>100752</v>
      </c>
      <c r="B1974" t="str">
        <f>Schools!B1974</f>
        <v>Bonus Pastor Catholic College</v>
      </c>
      <c r="C1974" t="str">
        <f>Schools!C1974</f>
        <v>Secondary</v>
      </c>
      <c r="D1974" t="str">
        <f>Schools!D1974</f>
        <v>Outstanding</v>
      </c>
      <c r="E1974" t="str">
        <f>Schools!E1974</f>
        <v>/provider/23/100752</v>
      </c>
      <c r="F1974" t="str">
        <f>Schools!F1974</f>
        <v>Winlaton Road, Downham, Bromley, Kent, BR1 5PZ</v>
      </c>
      <c r="G1974" s="17">
        <f>Schools!G1974</f>
        <v>43011</v>
      </c>
      <c r="H1974">
        <f>Schools!H1974</f>
        <v>2728059</v>
      </c>
      <c r="I1974" t="str">
        <f>Schools!I1974</f>
        <v>2728059.txt</v>
      </c>
      <c r="J1974" t="str">
        <f>Schools!J1974</f>
        <v>https://files.api.ofsted.gov.uk/v1/file/2728059</v>
      </c>
      <c r="K1974" t="str">
        <f>Schools!K1974</f>
        <v>Full inspection</v>
      </c>
      <c r="L1974" t="b">
        <f t="shared" si="321"/>
        <v>0</v>
      </c>
      <c r="M1974">
        <f t="shared" si="321"/>
        <v>0</v>
      </c>
      <c r="N1974">
        <f t="shared" si="321"/>
        <v>2</v>
      </c>
      <c r="O1974">
        <f t="shared" si="321"/>
        <v>0</v>
      </c>
      <c r="P1974">
        <f t="shared" si="321"/>
        <v>2</v>
      </c>
      <c r="Q1974">
        <f t="shared" si="321"/>
        <v>0</v>
      </c>
      <c r="R1974">
        <f t="shared" si="321"/>
        <v>2</v>
      </c>
      <c r="S1974">
        <f t="shared" si="321"/>
        <v>0</v>
      </c>
      <c r="T1974">
        <f t="shared" si="321"/>
        <v>0</v>
      </c>
      <c r="U1974">
        <f t="shared" si="321"/>
        <v>0</v>
      </c>
      <c r="V1974">
        <f t="shared" si="321"/>
        <v>0</v>
      </c>
      <c r="W1974">
        <f t="shared" si="321"/>
        <v>0</v>
      </c>
      <c r="X1974">
        <f t="shared" si="321"/>
        <v>0</v>
      </c>
      <c r="Y1974">
        <f t="shared" si="320"/>
        <v>0</v>
      </c>
      <c r="Z1974">
        <f t="shared" si="320"/>
        <v>0</v>
      </c>
      <c r="AA1974">
        <f t="shared" si="320"/>
        <v>0</v>
      </c>
      <c r="AB1974">
        <f t="shared" si="320"/>
        <v>0</v>
      </c>
      <c r="AC1974">
        <f t="shared" si="320"/>
        <v>2</v>
      </c>
    </row>
    <row r="1975" spans="1:29">
      <c r="A1975">
        <f>Schools!A1975</f>
        <v>100765</v>
      </c>
      <c r="B1975" t="str">
        <f>Schools!B1975</f>
        <v>Greenvale School</v>
      </c>
      <c r="C1975" t="str">
        <f>Schools!C1975</f>
        <v>Special School</v>
      </c>
      <c r="D1975">
        <f>Schools!D1975</f>
        <v>0</v>
      </c>
      <c r="E1975" t="str">
        <f>Schools!E1975</f>
        <v>/provider/25/100765</v>
      </c>
      <c r="F1975" t="str">
        <f>Schools!F1975</f>
        <v>Waters Road, Catford, London, SE6 1UF</v>
      </c>
      <c r="G1975" s="17">
        <f>Schools!G1975</f>
        <v>43269</v>
      </c>
      <c r="H1975">
        <f>Schools!H1975</f>
        <v>2780321</v>
      </c>
      <c r="I1975" t="str">
        <f>Schools!I1975</f>
        <v>2780321.txt</v>
      </c>
      <c r="J1975" t="str">
        <f>Schools!J1975</f>
        <v>https://files.api.ofsted.gov.uk/v1/file/2780321</v>
      </c>
      <c r="K1975" t="str">
        <f>Schools!K1975</f>
        <v>Short inspection</v>
      </c>
      <c r="L1975" t="b">
        <f t="shared" si="321"/>
        <v>0</v>
      </c>
      <c r="M1975">
        <f t="shared" si="321"/>
        <v>0</v>
      </c>
      <c r="N1975">
        <f t="shared" si="321"/>
        <v>0</v>
      </c>
      <c r="O1975">
        <f t="shared" si="321"/>
        <v>0</v>
      </c>
      <c r="P1975">
        <f t="shared" si="321"/>
        <v>1</v>
      </c>
      <c r="Q1975">
        <f t="shared" si="321"/>
        <v>0</v>
      </c>
      <c r="R1975">
        <f t="shared" si="321"/>
        <v>0</v>
      </c>
      <c r="S1975">
        <f t="shared" si="321"/>
        <v>0</v>
      </c>
      <c r="T1975">
        <f t="shared" si="321"/>
        <v>0</v>
      </c>
      <c r="U1975">
        <f t="shared" si="321"/>
        <v>0</v>
      </c>
      <c r="V1975">
        <f t="shared" si="321"/>
        <v>0</v>
      </c>
      <c r="W1975">
        <f t="shared" si="321"/>
        <v>0</v>
      </c>
      <c r="X1975">
        <f t="shared" si="321"/>
        <v>0</v>
      </c>
      <c r="Y1975">
        <f t="shared" si="320"/>
        <v>0</v>
      </c>
      <c r="Z1975">
        <f t="shared" si="320"/>
        <v>0</v>
      </c>
      <c r="AA1975">
        <f t="shared" si="320"/>
        <v>0</v>
      </c>
      <c r="AB1975">
        <f t="shared" si="320"/>
        <v>0</v>
      </c>
      <c r="AC1975">
        <f t="shared" si="320"/>
        <v>0</v>
      </c>
    </row>
    <row r="1976" spans="1:29">
      <c r="A1976">
        <f>Schools!A1976</f>
        <v>103080</v>
      </c>
      <c r="B1976" t="str">
        <f>Schools!B1976</f>
        <v>Buxton School</v>
      </c>
      <c r="C1976" t="str">
        <f>Schools!C1976</f>
        <v>Other schools</v>
      </c>
      <c r="D1976" t="str">
        <f>Schools!D1976</f>
        <v>Good</v>
      </c>
      <c r="E1976" t="str">
        <f>Schools!E1976</f>
        <v>/provider/28/103080</v>
      </c>
      <c r="F1976" t="str">
        <f>Schools!F1976</f>
        <v>234 Cann Hall Road, Leytonstone, London, E11 3NN</v>
      </c>
      <c r="G1976" s="17">
        <f>Schools!G1976</f>
        <v>43081</v>
      </c>
      <c r="H1976">
        <f>Schools!H1976</f>
        <v>2742503</v>
      </c>
      <c r="I1976" t="str">
        <f>Schools!I1976</f>
        <v>2742503.txt</v>
      </c>
      <c r="J1976" t="str">
        <f>Schools!J1976</f>
        <v>https://files.api.ofsted.gov.uk/v1/file/2742503</v>
      </c>
      <c r="K1976" t="str">
        <f>Schools!K1976</f>
        <v>Full inspection</v>
      </c>
      <c r="L1976" t="b">
        <f t="shared" si="321"/>
        <v>0</v>
      </c>
      <c r="M1976">
        <f t="shared" si="321"/>
        <v>0</v>
      </c>
      <c r="N1976">
        <f t="shared" si="321"/>
        <v>3</v>
      </c>
      <c r="O1976">
        <f t="shared" si="321"/>
        <v>0</v>
      </c>
      <c r="P1976">
        <f t="shared" si="321"/>
        <v>1</v>
      </c>
      <c r="Q1976">
        <f t="shared" si="321"/>
        <v>0</v>
      </c>
      <c r="R1976">
        <f t="shared" si="321"/>
        <v>0</v>
      </c>
      <c r="S1976">
        <f t="shared" si="321"/>
        <v>0</v>
      </c>
      <c r="T1976">
        <f t="shared" si="321"/>
        <v>0</v>
      </c>
      <c r="U1976">
        <f t="shared" si="321"/>
        <v>0</v>
      </c>
      <c r="V1976">
        <f t="shared" si="321"/>
        <v>0</v>
      </c>
      <c r="W1976">
        <f t="shared" si="321"/>
        <v>0</v>
      </c>
      <c r="X1976">
        <f t="shared" si="321"/>
        <v>0</v>
      </c>
      <c r="Y1976">
        <f t="shared" si="320"/>
        <v>0</v>
      </c>
      <c r="Z1976">
        <f t="shared" si="320"/>
        <v>0</v>
      </c>
      <c r="AA1976">
        <f t="shared" si="320"/>
        <v>0</v>
      </c>
      <c r="AB1976">
        <f t="shared" si="320"/>
        <v>0</v>
      </c>
      <c r="AC1976">
        <f t="shared" si="320"/>
        <v>5</v>
      </c>
    </row>
    <row r="1977" spans="1:29">
      <c r="A1977">
        <f>Schools!A1977</f>
        <v>103097</v>
      </c>
      <c r="B1977" t="str">
        <f>Schools!B1977</f>
        <v>Heathcote School &amp; Science College</v>
      </c>
      <c r="C1977" t="str">
        <f>Schools!C1977</f>
        <v>Secondary</v>
      </c>
      <c r="D1977">
        <f>Schools!D1977</f>
        <v>0</v>
      </c>
      <c r="E1977" t="str">
        <f>Schools!E1977</f>
        <v>/provider/23/103097</v>
      </c>
      <c r="F1977" t="str">
        <f>Schools!F1977</f>
        <v>Normanton Park, Chingford, London, E4 6ES</v>
      </c>
      <c r="G1977" s="17">
        <f>Schools!G1977</f>
        <v>43140</v>
      </c>
      <c r="H1977">
        <f>Schools!H1977</f>
        <v>2753127</v>
      </c>
      <c r="I1977" t="str">
        <f>Schools!I1977</f>
        <v>2753127.txt</v>
      </c>
      <c r="J1977" t="str">
        <f>Schools!J1977</f>
        <v>https://files.api.ofsted.gov.uk/v1/file/2753127</v>
      </c>
      <c r="K1977" t="str">
        <f>Schools!K1977</f>
        <v>Short inspection</v>
      </c>
      <c r="L1977" t="b">
        <f t="shared" si="321"/>
        <v>0</v>
      </c>
      <c r="M1977">
        <f t="shared" si="321"/>
        <v>0</v>
      </c>
      <c r="N1977">
        <f t="shared" si="321"/>
        <v>1</v>
      </c>
      <c r="O1977">
        <f t="shared" si="321"/>
        <v>0</v>
      </c>
      <c r="P1977">
        <f t="shared" si="321"/>
        <v>0</v>
      </c>
      <c r="Q1977">
        <f t="shared" si="321"/>
        <v>0</v>
      </c>
      <c r="R1977">
        <f t="shared" si="321"/>
        <v>0</v>
      </c>
      <c r="S1977">
        <f t="shared" si="321"/>
        <v>0</v>
      </c>
      <c r="T1977">
        <f t="shared" si="321"/>
        <v>1</v>
      </c>
      <c r="U1977">
        <f t="shared" si="321"/>
        <v>0</v>
      </c>
      <c r="V1977">
        <f t="shared" si="321"/>
        <v>0</v>
      </c>
      <c r="W1977">
        <f t="shared" si="321"/>
        <v>0</v>
      </c>
      <c r="X1977">
        <f t="shared" si="321"/>
        <v>0</v>
      </c>
      <c r="Y1977">
        <f t="shared" si="320"/>
        <v>0</v>
      </c>
      <c r="Z1977">
        <f t="shared" si="320"/>
        <v>0</v>
      </c>
      <c r="AA1977">
        <f t="shared" si="320"/>
        <v>0</v>
      </c>
      <c r="AB1977">
        <f t="shared" si="320"/>
        <v>0</v>
      </c>
      <c r="AC1977">
        <f t="shared" si="320"/>
        <v>1</v>
      </c>
    </row>
    <row r="1978" spans="1:29">
      <c r="A1978">
        <f>Schools!A1978</f>
        <v>101941</v>
      </c>
      <c r="B1978" t="str">
        <f>Schools!B1978</f>
        <v>The Ellen Wilkinson School for Girls</v>
      </c>
      <c r="C1978" t="str">
        <f>Schools!C1978</f>
        <v>Secondary</v>
      </c>
      <c r="D1978">
        <f>Schools!D1978</f>
        <v>0</v>
      </c>
      <c r="E1978" t="str">
        <f>Schools!E1978</f>
        <v>/provider/23/101941</v>
      </c>
      <c r="F1978" t="str">
        <f>Schools!F1978</f>
        <v>Queen's Drive, Acton, London, W3 0HW</v>
      </c>
      <c r="G1978" s="17">
        <f>Schools!G1978</f>
        <v>43222</v>
      </c>
      <c r="H1978">
        <f>Schools!H1978</f>
        <v>2771103</v>
      </c>
      <c r="I1978" t="str">
        <f>Schools!I1978</f>
        <v>2771103.txt</v>
      </c>
      <c r="J1978" t="str">
        <f>Schools!J1978</f>
        <v>https://files.api.ofsted.gov.uk/v1/file/2771103</v>
      </c>
      <c r="K1978" t="str">
        <f>Schools!K1978</f>
        <v>Short inspection</v>
      </c>
      <c r="L1978" t="b">
        <f t="shared" si="321"/>
        <v>0</v>
      </c>
      <c r="M1978">
        <f t="shared" si="321"/>
        <v>0</v>
      </c>
      <c r="N1978">
        <f t="shared" si="321"/>
        <v>0</v>
      </c>
      <c r="O1978">
        <f t="shared" si="321"/>
        <v>0</v>
      </c>
      <c r="P1978">
        <f t="shared" si="321"/>
        <v>0</v>
      </c>
      <c r="Q1978">
        <f t="shared" si="321"/>
        <v>0</v>
      </c>
      <c r="R1978">
        <f t="shared" si="321"/>
        <v>0</v>
      </c>
      <c r="S1978">
        <f t="shared" si="321"/>
        <v>1</v>
      </c>
      <c r="T1978">
        <f t="shared" si="321"/>
        <v>0</v>
      </c>
      <c r="U1978">
        <f t="shared" si="321"/>
        <v>0</v>
      </c>
      <c r="V1978">
        <f t="shared" si="321"/>
        <v>0</v>
      </c>
      <c r="W1978">
        <f t="shared" si="321"/>
        <v>0</v>
      </c>
      <c r="X1978">
        <f t="shared" si="321"/>
        <v>0</v>
      </c>
      <c r="Y1978">
        <f t="shared" si="320"/>
        <v>0</v>
      </c>
      <c r="Z1978">
        <f t="shared" si="320"/>
        <v>0</v>
      </c>
      <c r="AA1978">
        <f t="shared" si="320"/>
        <v>1</v>
      </c>
      <c r="AB1978">
        <f t="shared" si="320"/>
        <v>0</v>
      </c>
      <c r="AC1978">
        <f t="shared" si="320"/>
        <v>1</v>
      </c>
    </row>
    <row r="1979" spans="1:29">
      <c r="A1979">
        <f>Schools!A1979</f>
        <v>103103</v>
      </c>
      <c r="B1979" t="str">
        <f>Schools!B1979</f>
        <v>Walthamstow School for Girls</v>
      </c>
      <c r="C1979" t="str">
        <f>Schools!C1979</f>
        <v>Secondary</v>
      </c>
      <c r="D1979" t="str">
        <f>Schools!D1979</f>
        <v>Outstanding</v>
      </c>
      <c r="E1979" t="str">
        <f>Schools!E1979</f>
        <v>/provider/23/103103</v>
      </c>
      <c r="F1979" t="str">
        <f>Schools!F1979</f>
        <v>Church Hill, Walthamstow, London, E17 9RZ</v>
      </c>
      <c r="G1979" s="17">
        <f>Schools!G1979</f>
        <v>43301</v>
      </c>
      <c r="H1979">
        <f>Schools!H1979</f>
        <v>50005071</v>
      </c>
      <c r="I1979" t="str">
        <f>Schools!I1979</f>
        <v>50005071.txt</v>
      </c>
      <c r="J1979" t="str">
        <f>Schools!J1979</f>
        <v>https://files.api.ofsted.gov.uk/v1/file/50005071</v>
      </c>
      <c r="K1979" t="str">
        <f>Schools!K1979</f>
        <v>Full inspection</v>
      </c>
      <c r="L1979" t="b">
        <f t="shared" si="321"/>
        <v>0</v>
      </c>
      <c r="M1979">
        <f t="shared" si="321"/>
        <v>0</v>
      </c>
      <c r="N1979">
        <f t="shared" si="321"/>
        <v>5</v>
      </c>
      <c r="O1979">
        <f t="shared" si="321"/>
        <v>0</v>
      </c>
      <c r="P1979">
        <f t="shared" si="321"/>
        <v>0</v>
      </c>
      <c r="Q1979">
        <f t="shared" si="321"/>
        <v>0</v>
      </c>
      <c r="R1979">
        <f t="shared" si="321"/>
        <v>0</v>
      </c>
      <c r="S1979">
        <f t="shared" si="321"/>
        <v>0</v>
      </c>
      <c r="T1979">
        <f t="shared" si="321"/>
        <v>1</v>
      </c>
      <c r="U1979">
        <f t="shared" si="321"/>
        <v>0</v>
      </c>
      <c r="V1979">
        <f t="shared" si="321"/>
        <v>0</v>
      </c>
      <c r="W1979">
        <f t="shared" si="321"/>
        <v>0</v>
      </c>
      <c r="X1979">
        <f t="shared" si="321"/>
        <v>0</v>
      </c>
      <c r="Y1979">
        <f t="shared" si="320"/>
        <v>0</v>
      </c>
      <c r="Z1979">
        <f t="shared" si="320"/>
        <v>0</v>
      </c>
      <c r="AA1979">
        <f t="shared" si="320"/>
        <v>0</v>
      </c>
      <c r="AB1979">
        <f t="shared" si="320"/>
        <v>0</v>
      </c>
      <c r="AC1979">
        <f t="shared" si="320"/>
        <v>5</v>
      </c>
    </row>
    <row r="1980" spans="1:29">
      <c r="A1980">
        <f>Schools!A1980</f>
        <v>103106</v>
      </c>
      <c r="B1980" t="str">
        <f>Schools!B1980</f>
        <v>Holy Family Catholic School</v>
      </c>
      <c r="C1980" t="str">
        <f>Schools!C1980</f>
        <v>Secondary</v>
      </c>
      <c r="D1980">
        <f>Schools!D1980</f>
        <v>0</v>
      </c>
      <c r="E1980" t="str">
        <f>Schools!E1980</f>
        <v>/provider/23/103106</v>
      </c>
      <c r="F1980" t="str">
        <f>Schools!F1980</f>
        <v>1 Shernhall Street, Walthamstow, London, E17 3EA</v>
      </c>
      <c r="G1980" s="17">
        <f>Schools!G1980</f>
        <v>43131</v>
      </c>
      <c r="H1980">
        <f>Schools!H1980</f>
        <v>2750619</v>
      </c>
      <c r="I1980" t="str">
        <f>Schools!I1980</f>
        <v>2750619.txt</v>
      </c>
      <c r="J1980" t="str">
        <f>Schools!J1980</f>
        <v>https://files.api.ofsted.gov.uk/v1/file/2750619</v>
      </c>
      <c r="K1980" t="str">
        <f>Schools!K1980</f>
        <v>Short inspection</v>
      </c>
      <c r="L1980" t="b">
        <f t="shared" si="321"/>
        <v>0</v>
      </c>
      <c r="M1980">
        <f t="shared" si="321"/>
        <v>0</v>
      </c>
      <c r="N1980">
        <f t="shared" si="321"/>
        <v>0</v>
      </c>
      <c r="O1980">
        <f t="shared" si="321"/>
        <v>0</v>
      </c>
      <c r="P1980">
        <f t="shared" si="321"/>
        <v>0</v>
      </c>
      <c r="Q1980">
        <f t="shared" si="321"/>
        <v>0</v>
      </c>
      <c r="R1980">
        <f t="shared" si="321"/>
        <v>0</v>
      </c>
      <c r="S1980">
        <f t="shared" si="321"/>
        <v>0</v>
      </c>
      <c r="T1980">
        <f t="shared" si="321"/>
        <v>0</v>
      </c>
      <c r="U1980">
        <f t="shared" si="321"/>
        <v>0</v>
      </c>
      <c r="V1980">
        <f t="shared" si="321"/>
        <v>0</v>
      </c>
      <c r="W1980">
        <f t="shared" si="321"/>
        <v>0</v>
      </c>
      <c r="X1980">
        <f t="shared" si="321"/>
        <v>0</v>
      </c>
      <c r="Y1980">
        <f t="shared" si="320"/>
        <v>0</v>
      </c>
      <c r="Z1980">
        <f t="shared" si="320"/>
        <v>0</v>
      </c>
      <c r="AA1980">
        <f t="shared" si="320"/>
        <v>0</v>
      </c>
      <c r="AB1980">
        <f t="shared" si="320"/>
        <v>0</v>
      </c>
      <c r="AC1980">
        <f t="shared" si="320"/>
        <v>0</v>
      </c>
    </row>
    <row r="1981" spans="1:29">
      <c r="A1981">
        <f>Schools!A1981</f>
        <v>101948</v>
      </c>
      <c r="B1981" t="str">
        <f>Schools!B1981</f>
        <v>Barbara Speake Stage School</v>
      </c>
      <c r="C1981" t="str">
        <f>Schools!C1981</f>
        <v>Independent School</v>
      </c>
      <c r="D1981" t="str">
        <f>Schools!D1981</f>
        <v>Requires Improvement</v>
      </c>
      <c r="E1981" t="str">
        <f>Schools!E1981</f>
        <v>/provider/27/101948</v>
      </c>
      <c r="F1981" t="str">
        <f>Schools!F1981</f>
        <v>East Acton Lane, East Acton, London, W3 7EG</v>
      </c>
      <c r="G1981" s="17">
        <f>Schools!G1981</f>
        <v>43076</v>
      </c>
      <c r="H1981">
        <f>Schools!H1981</f>
        <v>2741719</v>
      </c>
      <c r="I1981" t="str">
        <f>Schools!I1981</f>
        <v>2741719.txt</v>
      </c>
      <c r="J1981" t="str">
        <f>Schools!J1981</f>
        <v>https://files.api.ofsted.gov.uk/v1/file/2741719</v>
      </c>
      <c r="K1981" t="str">
        <f>Schools!K1981</f>
        <v>Standard inspection</v>
      </c>
      <c r="L1981" t="b">
        <f t="shared" si="321"/>
        <v>0</v>
      </c>
      <c r="M1981">
        <f t="shared" si="321"/>
        <v>5</v>
      </c>
      <c r="N1981">
        <f t="shared" si="321"/>
        <v>8</v>
      </c>
      <c r="O1981">
        <f t="shared" si="321"/>
        <v>0</v>
      </c>
      <c r="P1981">
        <f t="shared" si="321"/>
        <v>1</v>
      </c>
      <c r="Q1981">
        <f t="shared" si="321"/>
        <v>0</v>
      </c>
      <c r="R1981">
        <f t="shared" si="321"/>
        <v>0</v>
      </c>
      <c r="S1981">
        <f t="shared" si="321"/>
        <v>1</v>
      </c>
      <c r="T1981">
        <f t="shared" si="321"/>
        <v>0</v>
      </c>
      <c r="U1981">
        <f t="shared" si="321"/>
        <v>0</v>
      </c>
      <c r="V1981">
        <f t="shared" si="321"/>
        <v>0</v>
      </c>
      <c r="W1981">
        <f t="shared" si="321"/>
        <v>0</v>
      </c>
      <c r="X1981">
        <f t="shared" si="321"/>
        <v>0</v>
      </c>
      <c r="Y1981">
        <f t="shared" si="320"/>
        <v>0</v>
      </c>
      <c r="Z1981">
        <f t="shared" si="320"/>
        <v>0</v>
      </c>
      <c r="AA1981">
        <f t="shared" si="320"/>
        <v>0</v>
      </c>
      <c r="AB1981">
        <f t="shared" si="320"/>
        <v>0</v>
      </c>
      <c r="AC1981">
        <f t="shared" si="320"/>
        <v>7</v>
      </c>
    </row>
    <row r="1982" spans="1:29">
      <c r="A1982">
        <f>Schools!A1982</f>
        <v>101953</v>
      </c>
      <c r="B1982" t="str">
        <f>Schools!B1982</f>
        <v>The Sybil Elgar School</v>
      </c>
      <c r="C1982" t="str">
        <f>Schools!C1982</f>
        <v>Independent School</v>
      </c>
      <c r="D1982" t="str">
        <f>Schools!D1982</f>
        <v>Outstanding</v>
      </c>
      <c r="E1982" t="str">
        <f>Schools!E1982</f>
        <v>/provider/27/101953</v>
      </c>
      <c r="F1982" t="str">
        <f>Schools!F1982</f>
        <v>National Autistic Society, Havelock Road, Southall, UB2 4NY</v>
      </c>
      <c r="G1982" s="17">
        <f>Schools!G1982</f>
        <v>43115</v>
      </c>
      <c r="H1982">
        <f>Schools!H1982</f>
        <v>2748269</v>
      </c>
      <c r="I1982" t="str">
        <f>Schools!I1982</f>
        <v>2748269.txt</v>
      </c>
      <c r="J1982" t="str">
        <f>Schools!J1982</f>
        <v>https://files.api.ofsted.gov.uk/v1/file/2748269</v>
      </c>
      <c r="K1982" t="str">
        <f>Schools!K1982</f>
        <v>Standard inspection</v>
      </c>
      <c r="L1982" t="b">
        <f t="shared" ref="L1982:AA1991" si="322">VLOOKUP($A1982,rMentions,COLUMN()-9,FALSE)</f>
        <v>0</v>
      </c>
      <c r="M1982">
        <f t="shared" si="322"/>
        <v>1</v>
      </c>
      <c r="N1982">
        <f t="shared" si="322"/>
        <v>5</v>
      </c>
      <c r="O1982">
        <f t="shared" si="322"/>
        <v>1</v>
      </c>
      <c r="P1982">
        <f t="shared" si="322"/>
        <v>0</v>
      </c>
      <c r="Q1982">
        <f t="shared" si="322"/>
        <v>0</v>
      </c>
      <c r="R1982">
        <f t="shared" si="322"/>
        <v>0</v>
      </c>
      <c r="S1982">
        <f t="shared" si="322"/>
        <v>1</v>
      </c>
      <c r="T1982">
        <f t="shared" si="322"/>
        <v>0</v>
      </c>
      <c r="U1982">
        <f t="shared" si="322"/>
        <v>0</v>
      </c>
      <c r="V1982">
        <f t="shared" si="322"/>
        <v>0</v>
      </c>
      <c r="W1982">
        <f t="shared" si="322"/>
        <v>0</v>
      </c>
      <c r="X1982">
        <f t="shared" si="322"/>
        <v>0</v>
      </c>
      <c r="Y1982">
        <f t="shared" si="322"/>
        <v>0</v>
      </c>
      <c r="Z1982">
        <f t="shared" si="322"/>
        <v>0</v>
      </c>
      <c r="AA1982">
        <f t="shared" si="322"/>
        <v>0</v>
      </c>
      <c r="AB1982">
        <f t="shared" si="320"/>
        <v>0</v>
      </c>
      <c r="AC1982">
        <f t="shared" si="320"/>
        <v>4</v>
      </c>
    </row>
    <row r="1983" spans="1:29">
      <c r="A1983">
        <f>Schools!A1983</f>
        <v>101958</v>
      </c>
      <c r="B1983" t="str">
        <f>Schools!B1983</f>
        <v>The Japanese School</v>
      </c>
      <c r="C1983" t="str">
        <f>Schools!C1983</f>
        <v>Independent School</v>
      </c>
      <c r="D1983">
        <f>Schools!D1983</f>
        <v>0</v>
      </c>
      <c r="E1983" t="str">
        <f>Schools!E1983</f>
        <v>/provider/27/101958</v>
      </c>
      <c r="F1983" t="str">
        <f>Schools!F1983</f>
        <v>87 Creffield Road, Acton, London, W3 9PU</v>
      </c>
      <c r="G1983" s="17">
        <f>Schools!G1983</f>
        <v>43299</v>
      </c>
      <c r="H1983">
        <f>Schools!H1983</f>
        <v>2786569</v>
      </c>
      <c r="I1983" t="str">
        <f>Schools!I1983</f>
        <v>2786569.txt</v>
      </c>
      <c r="J1983" t="str">
        <f>Schools!J1983</f>
        <v>https://files.api.ofsted.gov.uk/v1/file/2786569</v>
      </c>
      <c r="K1983" t="str">
        <f>Schools!K1983</f>
        <v>Additional inspection</v>
      </c>
      <c r="L1983" t="b">
        <f t="shared" si="322"/>
        <v>0</v>
      </c>
      <c r="M1983">
        <f t="shared" si="322"/>
        <v>0</v>
      </c>
      <c r="N1983">
        <f t="shared" si="322"/>
        <v>0</v>
      </c>
      <c r="O1983">
        <f t="shared" si="322"/>
        <v>0</v>
      </c>
      <c r="P1983">
        <f t="shared" si="322"/>
        <v>0</v>
      </c>
      <c r="Q1983">
        <f t="shared" si="322"/>
        <v>0</v>
      </c>
      <c r="R1983">
        <f t="shared" si="322"/>
        <v>0</v>
      </c>
      <c r="S1983">
        <f t="shared" si="322"/>
        <v>0</v>
      </c>
      <c r="T1983">
        <f t="shared" si="322"/>
        <v>0</v>
      </c>
      <c r="U1983">
        <f t="shared" si="322"/>
        <v>0</v>
      </c>
      <c r="V1983">
        <f t="shared" si="322"/>
        <v>0</v>
      </c>
      <c r="W1983">
        <f t="shared" si="322"/>
        <v>0</v>
      </c>
      <c r="X1983">
        <f t="shared" si="322"/>
        <v>0</v>
      </c>
      <c r="Y1983">
        <f t="shared" si="320"/>
        <v>0</v>
      </c>
      <c r="Z1983">
        <f t="shared" si="320"/>
        <v>0</v>
      </c>
      <c r="AA1983">
        <f t="shared" si="320"/>
        <v>0</v>
      </c>
      <c r="AB1983">
        <f t="shared" si="320"/>
        <v>0</v>
      </c>
      <c r="AC1983">
        <f t="shared" si="320"/>
        <v>0</v>
      </c>
    </row>
    <row r="1984" spans="1:29">
      <c r="A1984">
        <f>Schools!A1984</f>
        <v>101959</v>
      </c>
      <c r="B1984" t="str">
        <f>Schools!B1984</f>
        <v>Greek Secondary School of London</v>
      </c>
      <c r="C1984" t="str">
        <f>Schools!C1984</f>
        <v>Independent School</v>
      </c>
      <c r="D1984" t="str">
        <f>Schools!D1984</f>
        <v>Inadequate</v>
      </c>
      <c r="E1984" t="str">
        <f>Schools!E1984</f>
        <v>/provider/27/101959</v>
      </c>
      <c r="F1984" t="str">
        <f>Schools!F1984</f>
        <v>22 Trinity Road, Wood Green, London, N22 8LB</v>
      </c>
      <c r="G1984" s="17">
        <f>Schools!G1984</f>
        <v>43242</v>
      </c>
      <c r="H1984">
        <f>Schools!H1984</f>
        <v>2774863</v>
      </c>
      <c r="I1984" t="str">
        <f>Schools!I1984</f>
        <v>2774863.txt</v>
      </c>
      <c r="J1984" t="str">
        <f>Schools!J1984</f>
        <v>https://files.api.ofsted.gov.uk/v1/file/2774863</v>
      </c>
      <c r="K1984" t="str">
        <f>Schools!K1984</f>
        <v>Standard inspection</v>
      </c>
      <c r="L1984" t="b">
        <f t="shared" si="322"/>
        <v>0</v>
      </c>
      <c r="M1984">
        <f t="shared" si="322"/>
        <v>2</v>
      </c>
      <c r="N1984">
        <f t="shared" si="322"/>
        <v>1</v>
      </c>
      <c r="O1984">
        <f t="shared" si="322"/>
        <v>1</v>
      </c>
      <c r="P1984">
        <f t="shared" si="322"/>
        <v>1</v>
      </c>
      <c r="Q1984">
        <f t="shared" si="322"/>
        <v>0</v>
      </c>
      <c r="R1984">
        <f t="shared" si="322"/>
        <v>0</v>
      </c>
      <c r="S1984">
        <f t="shared" si="322"/>
        <v>0</v>
      </c>
      <c r="T1984">
        <f t="shared" si="322"/>
        <v>0</v>
      </c>
      <c r="U1984">
        <f t="shared" si="322"/>
        <v>0</v>
      </c>
      <c r="V1984">
        <f t="shared" si="322"/>
        <v>0</v>
      </c>
      <c r="W1984">
        <f t="shared" si="322"/>
        <v>0</v>
      </c>
      <c r="X1984">
        <f t="shared" si="322"/>
        <v>0</v>
      </c>
      <c r="Y1984">
        <f t="shared" si="320"/>
        <v>0</v>
      </c>
      <c r="Z1984">
        <f t="shared" si="320"/>
        <v>0</v>
      </c>
      <c r="AA1984">
        <f t="shared" si="320"/>
        <v>0</v>
      </c>
      <c r="AB1984">
        <f t="shared" si="320"/>
        <v>1</v>
      </c>
      <c r="AC1984">
        <f t="shared" si="320"/>
        <v>10</v>
      </c>
    </row>
    <row r="1985" spans="1:29">
      <c r="A1985">
        <f>Schools!A1985</f>
        <v>103119</v>
      </c>
      <c r="B1985" t="str">
        <f>Schools!B1985</f>
        <v>St Mary's and St John's CofE School</v>
      </c>
      <c r="C1985" t="str">
        <f>Schools!C1985</f>
        <v>Other schools</v>
      </c>
      <c r="D1985" t="str">
        <f>Schools!D1985</f>
        <v>Good</v>
      </c>
      <c r="E1985" t="str">
        <f>Schools!E1985</f>
        <v>/provider/28/103119</v>
      </c>
      <c r="F1985" t="str">
        <f>Schools!F1985</f>
        <v>Bennett House, Sunningfields Road, Hendon, London, NW4 4QR</v>
      </c>
      <c r="G1985" s="17">
        <f>Schools!G1985</f>
        <v>42992</v>
      </c>
      <c r="H1985">
        <f>Schools!H1985</f>
        <v>2725377</v>
      </c>
      <c r="I1985" t="str">
        <f>Schools!I1985</f>
        <v>2725377.txt</v>
      </c>
      <c r="J1985" t="str">
        <f>Schools!J1985</f>
        <v>https://files.api.ofsted.gov.uk/v1/file/2725377</v>
      </c>
      <c r="K1985" t="str">
        <f>Schools!K1985</f>
        <v>Full inspection</v>
      </c>
      <c r="L1985" t="b">
        <f t="shared" si="322"/>
        <v>0</v>
      </c>
      <c r="M1985">
        <f t="shared" si="322"/>
        <v>2</v>
      </c>
      <c r="N1985">
        <f t="shared" si="322"/>
        <v>7</v>
      </c>
      <c r="O1985">
        <f t="shared" si="322"/>
        <v>0</v>
      </c>
      <c r="P1985">
        <f t="shared" si="322"/>
        <v>0</v>
      </c>
      <c r="Q1985">
        <f t="shared" si="322"/>
        <v>0</v>
      </c>
      <c r="R1985">
        <f t="shared" si="322"/>
        <v>0</v>
      </c>
      <c r="S1985">
        <f t="shared" si="322"/>
        <v>0</v>
      </c>
      <c r="T1985">
        <f t="shared" si="322"/>
        <v>0</v>
      </c>
      <c r="U1985">
        <f t="shared" si="322"/>
        <v>0</v>
      </c>
      <c r="V1985">
        <f t="shared" si="322"/>
        <v>0</v>
      </c>
      <c r="W1985">
        <f t="shared" si="322"/>
        <v>0</v>
      </c>
      <c r="X1985">
        <f t="shared" si="322"/>
        <v>0</v>
      </c>
      <c r="Y1985">
        <f t="shared" si="320"/>
        <v>0</v>
      </c>
      <c r="Z1985">
        <f t="shared" si="320"/>
        <v>0</v>
      </c>
      <c r="AA1985">
        <f t="shared" si="320"/>
        <v>0</v>
      </c>
      <c r="AB1985">
        <f t="shared" si="320"/>
        <v>0</v>
      </c>
      <c r="AC1985">
        <f t="shared" si="320"/>
        <v>3</v>
      </c>
    </row>
    <row r="1986" spans="1:29">
      <c r="A1986">
        <f>Schools!A1986</f>
        <v>101964</v>
      </c>
      <c r="B1986" t="str">
        <f>Schools!B1986</f>
        <v>The Eden SDA School</v>
      </c>
      <c r="C1986" t="str">
        <f>Schools!C1986</f>
        <v>Independent School</v>
      </c>
      <c r="D1986" t="str">
        <f>Schools!D1986</f>
        <v>Requires Improvement</v>
      </c>
      <c r="E1986" t="str">
        <f>Schools!E1986</f>
        <v>/provider/27/101964</v>
      </c>
      <c r="F1986" t="str">
        <f>Schools!F1986</f>
        <v>Gunnersbury Grounds, Park Place, Acton, Ealing, W3 8JY</v>
      </c>
      <c r="G1986" s="17">
        <f>Schools!G1986</f>
        <v>43077</v>
      </c>
      <c r="H1986">
        <f>Schools!H1986</f>
        <v>2741907</v>
      </c>
      <c r="I1986" t="str">
        <f>Schools!I1986</f>
        <v>2741907.txt</v>
      </c>
      <c r="J1986" t="str">
        <f>Schools!J1986</f>
        <v>https://files.api.ofsted.gov.uk/v1/file/2741907</v>
      </c>
      <c r="K1986" t="str">
        <f>Schools!K1986</f>
        <v>Standard inspection</v>
      </c>
      <c r="L1986" t="b">
        <f t="shared" si="322"/>
        <v>0</v>
      </c>
      <c r="M1986">
        <f t="shared" si="322"/>
        <v>0</v>
      </c>
      <c r="N1986">
        <f t="shared" si="322"/>
        <v>0</v>
      </c>
      <c r="O1986">
        <f t="shared" si="322"/>
        <v>0</v>
      </c>
      <c r="P1986">
        <f t="shared" si="322"/>
        <v>1</v>
      </c>
      <c r="Q1986">
        <f t="shared" si="322"/>
        <v>0</v>
      </c>
      <c r="R1986">
        <f t="shared" si="322"/>
        <v>0</v>
      </c>
      <c r="S1986">
        <f t="shared" si="322"/>
        <v>0</v>
      </c>
      <c r="T1986">
        <f t="shared" si="322"/>
        <v>0</v>
      </c>
      <c r="U1986">
        <f t="shared" si="322"/>
        <v>0</v>
      </c>
      <c r="V1986">
        <f t="shared" si="322"/>
        <v>0</v>
      </c>
      <c r="W1986">
        <f t="shared" si="322"/>
        <v>0</v>
      </c>
      <c r="X1986">
        <f t="shared" si="322"/>
        <v>0</v>
      </c>
      <c r="Y1986">
        <f t="shared" ref="Y1986:AC2001" si="323">VLOOKUP($A1986,rMentions,COLUMN()-9,FALSE)</f>
        <v>0</v>
      </c>
      <c r="Z1986">
        <f t="shared" si="323"/>
        <v>0</v>
      </c>
      <c r="AA1986">
        <f t="shared" si="323"/>
        <v>0</v>
      </c>
      <c r="AB1986">
        <f t="shared" si="323"/>
        <v>0</v>
      </c>
      <c r="AC1986">
        <f t="shared" si="323"/>
        <v>0</v>
      </c>
    </row>
    <row r="1987" spans="1:29">
      <c r="A1987">
        <f>Schools!A1987</f>
        <v>101970</v>
      </c>
      <c r="B1987" t="str">
        <f>Schools!B1987</f>
        <v>Springhallow School</v>
      </c>
      <c r="C1987" t="str">
        <f>Schools!C1987</f>
        <v>Special School</v>
      </c>
      <c r="D1987">
        <f>Schools!D1987</f>
        <v>0</v>
      </c>
      <c r="E1987" t="str">
        <f>Schools!E1987</f>
        <v>/provider/25/101970</v>
      </c>
      <c r="F1987" t="str">
        <f>Schools!F1987</f>
        <v>Compton Close, Cavendish Avenue, Ealing, London, Middlesex, W13 0JG</v>
      </c>
      <c r="G1987" s="17">
        <f>Schools!G1987</f>
        <v>43129</v>
      </c>
      <c r="H1987">
        <f>Schools!H1987</f>
        <v>2750221</v>
      </c>
      <c r="I1987" t="str">
        <f>Schools!I1987</f>
        <v>2750221.txt</v>
      </c>
      <c r="J1987" t="str">
        <f>Schools!J1987</f>
        <v>https://files.api.ofsted.gov.uk/v1/file/2750221</v>
      </c>
      <c r="K1987" t="str">
        <f>Schools!K1987</f>
        <v>Short inspection</v>
      </c>
      <c r="L1987" t="b">
        <f t="shared" si="322"/>
        <v>0</v>
      </c>
      <c r="M1987">
        <f t="shared" si="322"/>
        <v>0</v>
      </c>
      <c r="N1987">
        <f t="shared" si="322"/>
        <v>2</v>
      </c>
      <c r="O1987">
        <f t="shared" si="322"/>
        <v>0</v>
      </c>
      <c r="P1987">
        <f t="shared" si="322"/>
        <v>0</v>
      </c>
      <c r="Q1987">
        <f t="shared" si="322"/>
        <v>0</v>
      </c>
      <c r="R1987">
        <f t="shared" si="322"/>
        <v>0</v>
      </c>
      <c r="S1987">
        <f t="shared" si="322"/>
        <v>0</v>
      </c>
      <c r="T1987">
        <f t="shared" si="322"/>
        <v>0</v>
      </c>
      <c r="U1987">
        <f t="shared" si="322"/>
        <v>0</v>
      </c>
      <c r="V1987">
        <f t="shared" si="322"/>
        <v>0</v>
      </c>
      <c r="W1987">
        <f t="shared" si="322"/>
        <v>0</v>
      </c>
      <c r="X1987">
        <f t="shared" si="322"/>
        <v>0</v>
      </c>
      <c r="Y1987">
        <f t="shared" si="323"/>
        <v>0</v>
      </c>
      <c r="Z1987">
        <f t="shared" si="323"/>
        <v>0</v>
      </c>
      <c r="AA1987">
        <f t="shared" si="323"/>
        <v>0</v>
      </c>
      <c r="AB1987">
        <f t="shared" si="323"/>
        <v>0</v>
      </c>
      <c r="AC1987">
        <f t="shared" si="323"/>
        <v>2</v>
      </c>
    </row>
    <row r="1988" spans="1:29">
      <c r="A1988">
        <f>Schools!A1988</f>
        <v>101971</v>
      </c>
      <c r="B1988" t="str">
        <f>Schools!B1988</f>
        <v>St Ann's School</v>
      </c>
      <c r="C1988" t="str">
        <f>Schools!C1988</f>
        <v>Special School</v>
      </c>
      <c r="D1988" t="str">
        <f>Schools!D1988</f>
        <v>Outstanding</v>
      </c>
      <c r="E1988" t="str">
        <f>Schools!E1988</f>
        <v>/provider/25/101971</v>
      </c>
      <c r="F1988" t="str">
        <f>Schools!F1988</f>
        <v>Springfield Road, Hanwell, London, W7 3JP</v>
      </c>
      <c r="G1988" s="17">
        <f>Schools!G1988</f>
        <v>43091</v>
      </c>
      <c r="H1988">
        <f>Schools!H1988</f>
        <v>2744923</v>
      </c>
      <c r="I1988" t="str">
        <f>Schools!I1988</f>
        <v>2744923.txt</v>
      </c>
      <c r="J1988" t="str">
        <f>Schools!J1988</f>
        <v>https://files.api.ofsted.gov.uk/v1/file/2744923</v>
      </c>
      <c r="K1988" t="str">
        <f>Schools!K1988</f>
        <v>Full inspection</v>
      </c>
      <c r="L1988" t="b">
        <f t="shared" si="322"/>
        <v>0</v>
      </c>
      <c r="M1988">
        <f t="shared" si="322"/>
        <v>0</v>
      </c>
      <c r="N1988">
        <f t="shared" si="322"/>
        <v>0</v>
      </c>
      <c r="O1988">
        <f t="shared" si="322"/>
        <v>0</v>
      </c>
      <c r="P1988">
        <f t="shared" si="322"/>
        <v>0</v>
      </c>
      <c r="Q1988">
        <f t="shared" si="322"/>
        <v>0</v>
      </c>
      <c r="R1988">
        <f t="shared" si="322"/>
        <v>0</v>
      </c>
      <c r="S1988">
        <f t="shared" si="322"/>
        <v>0</v>
      </c>
      <c r="T1988">
        <f t="shared" si="322"/>
        <v>0</v>
      </c>
      <c r="U1988">
        <f t="shared" si="322"/>
        <v>0</v>
      </c>
      <c r="V1988">
        <f t="shared" si="322"/>
        <v>0</v>
      </c>
      <c r="W1988">
        <f t="shared" si="322"/>
        <v>0</v>
      </c>
      <c r="X1988">
        <f t="shared" si="322"/>
        <v>0</v>
      </c>
      <c r="Y1988">
        <f t="shared" si="323"/>
        <v>0</v>
      </c>
      <c r="Z1988">
        <f t="shared" si="323"/>
        <v>0</v>
      </c>
      <c r="AA1988">
        <f t="shared" si="323"/>
        <v>0</v>
      </c>
      <c r="AB1988">
        <f t="shared" si="323"/>
        <v>0</v>
      </c>
      <c r="AC1988">
        <f t="shared" si="323"/>
        <v>2</v>
      </c>
    </row>
    <row r="1989" spans="1:29">
      <c r="A1989">
        <f>Schools!A1989</f>
        <v>100872</v>
      </c>
      <c r="B1989" t="str">
        <f>Schools!B1989</f>
        <v>Highshore School</v>
      </c>
      <c r="C1989" t="str">
        <f>Schools!C1989</f>
        <v>Special School</v>
      </c>
      <c r="D1989">
        <f>Schools!D1989</f>
        <v>0</v>
      </c>
      <c r="E1989" t="str">
        <f>Schools!E1989</f>
        <v>/provider/25/100872</v>
      </c>
      <c r="F1989" t="str">
        <f>Schools!F1989</f>
        <v>135 Farmers Road, Camberwell, London, SE5 0TW</v>
      </c>
      <c r="G1989" s="17">
        <f>Schools!G1989</f>
        <v>43110</v>
      </c>
      <c r="H1989">
        <f>Schools!H1989</f>
        <v>2747587</v>
      </c>
      <c r="I1989" t="str">
        <f>Schools!I1989</f>
        <v>2747587.txt</v>
      </c>
      <c r="J1989" t="str">
        <f>Schools!J1989</f>
        <v>https://files.api.ofsted.gov.uk/v1/file/2747587</v>
      </c>
      <c r="K1989" t="str">
        <f>Schools!K1989</f>
        <v>Short inspection</v>
      </c>
      <c r="L1989" t="b">
        <f t="shared" si="322"/>
        <v>0</v>
      </c>
      <c r="M1989">
        <f t="shared" si="322"/>
        <v>1</v>
      </c>
      <c r="N1989">
        <f t="shared" si="322"/>
        <v>2</v>
      </c>
      <c r="O1989">
        <f t="shared" si="322"/>
        <v>0</v>
      </c>
      <c r="P1989">
        <f t="shared" si="322"/>
        <v>0</v>
      </c>
      <c r="Q1989">
        <f t="shared" si="322"/>
        <v>0</v>
      </c>
      <c r="R1989">
        <f t="shared" si="322"/>
        <v>0</v>
      </c>
      <c r="S1989">
        <f t="shared" si="322"/>
        <v>0</v>
      </c>
      <c r="T1989">
        <f t="shared" si="322"/>
        <v>0</v>
      </c>
      <c r="U1989">
        <f t="shared" si="322"/>
        <v>0</v>
      </c>
      <c r="V1989">
        <f t="shared" si="322"/>
        <v>0</v>
      </c>
      <c r="W1989">
        <f t="shared" si="322"/>
        <v>0</v>
      </c>
      <c r="X1989">
        <f t="shared" si="322"/>
        <v>0</v>
      </c>
      <c r="Y1989">
        <f t="shared" si="323"/>
        <v>0</v>
      </c>
      <c r="Z1989">
        <f t="shared" si="323"/>
        <v>0</v>
      </c>
      <c r="AA1989">
        <f t="shared" si="323"/>
        <v>0</v>
      </c>
      <c r="AB1989">
        <f t="shared" si="323"/>
        <v>1</v>
      </c>
      <c r="AC1989">
        <f t="shared" si="323"/>
        <v>1</v>
      </c>
    </row>
    <row r="1990" spans="1:29">
      <c r="A1990">
        <f>Schools!A1990</f>
        <v>102049</v>
      </c>
      <c r="B1990" t="str">
        <f>Schools!B1990</f>
        <v>Chace Community School</v>
      </c>
      <c r="C1990" t="str">
        <f>Schools!C1990</f>
        <v>Secondary</v>
      </c>
      <c r="D1990" t="str">
        <f>Schools!D1990</f>
        <v>Requires Improvement</v>
      </c>
      <c r="E1990" t="str">
        <f>Schools!E1990</f>
        <v>/provider/23/102049</v>
      </c>
      <c r="F1990" t="str">
        <f>Schools!F1990</f>
        <v>Churchbury Lane, Enfield, EN1 3HQ</v>
      </c>
      <c r="G1990" s="17">
        <f>Schools!G1990</f>
        <v>43301</v>
      </c>
      <c r="H1990">
        <f>Schools!H1990</f>
        <v>50005057</v>
      </c>
      <c r="I1990" t="str">
        <f>Schools!I1990</f>
        <v>50005057.txt</v>
      </c>
      <c r="J1990" t="str">
        <f>Schools!J1990</f>
        <v>https://files.api.ofsted.gov.uk/v1/file/50005057</v>
      </c>
      <c r="K1990" t="str">
        <f>Schools!K1990</f>
        <v>Full inspection</v>
      </c>
      <c r="L1990" t="b">
        <f t="shared" si="322"/>
        <v>0</v>
      </c>
      <c r="M1990">
        <f t="shared" si="322"/>
        <v>0</v>
      </c>
      <c r="N1990">
        <f t="shared" si="322"/>
        <v>4</v>
      </c>
      <c r="O1990">
        <f t="shared" si="322"/>
        <v>0</v>
      </c>
      <c r="P1990">
        <f t="shared" si="322"/>
        <v>0</v>
      </c>
      <c r="Q1990">
        <f t="shared" si="322"/>
        <v>0</v>
      </c>
      <c r="R1990">
        <f t="shared" si="322"/>
        <v>0</v>
      </c>
      <c r="S1990">
        <f t="shared" si="322"/>
        <v>0</v>
      </c>
      <c r="T1990">
        <f t="shared" si="322"/>
        <v>0</v>
      </c>
      <c r="U1990">
        <f t="shared" si="322"/>
        <v>0</v>
      </c>
      <c r="V1990">
        <f t="shared" si="322"/>
        <v>0</v>
      </c>
      <c r="W1990">
        <f t="shared" si="322"/>
        <v>0</v>
      </c>
      <c r="X1990">
        <f t="shared" si="322"/>
        <v>0</v>
      </c>
      <c r="Y1990">
        <f t="shared" si="323"/>
        <v>0</v>
      </c>
      <c r="Z1990">
        <f t="shared" si="323"/>
        <v>0</v>
      </c>
      <c r="AA1990">
        <f t="shared" si="323"/>
        <v>0</v>
      </c>
      <c r="AB1990">
        <f t="shared" si="323"/>
        <v>1</v>
      </c>
      <c r="AC1990">
        <f t="shared" si="323"/>
        <v>2</v>
      </c>
    </row>
    <row r="1991" spans="1:29">
      <c r="A1991">
        <f>Schools!A1991</f>
        <v>102052</v>
      </c>
      <c r="B1991" t="str">
        <f>Schools!B1991</f>
        <v>Bishop Stopford's School</v>
      </c>
      <c r="C1991" t="str">
        <f>Schools!C1991</f>
        <v>Secondary</v>
      </c>
      <c r="D1991">
        <f>Schools!D1991</f>
        <v>0</v>
      </c>
      <c r="E1991" t="str">
        <f>Schools!E1991</f>
        <v>/provider/23/102052</v>
      </c>
      <c r="F1991" t="str">
        <f>Schools!F1991</f>
        <v>Brick Lane, Enfield, Middlesex, EN1 3PU</v>
      </c>
      <c r="G1991" s="17">
        <f>Schools!G1991</f>
        <v>43294</v>
      </c>
      <c r="H1991">
        <f>Schools!H1991</f>
        <v>2785605</v>
      </c>
      <c r="I1991" t="str">
        <f>Schools!I1991</f>
        <v>2785605.txt</v>
      </c>
      <c r="J1991" t="str">
        <f>Schools!J1991</f>
        <v>https://files.api.ofsted.gov.uk/v1/file/2785605</v>
      </c>
      <c r="K1991" t="str">
        <f>Schools!K1991</f>
        <v>Short inspection</v>
      </c>
      <c r="L1991" t="b">
        <f t="shared" si="322"/>
        <v>0</v>
      </c>
      <c r="M1991">
        <f t="shared" si="322"/>
        <v>0</v>
      </c>
      <c r="N1991">
        <f t="shared" si="322"/>
        <v>1</v>
      </c>
      <c r="O1991">
        <f t="shared" si="322"/>
        <v>0</v>
      </c>
      <c r="P1991">
        <f t="shared" si="322"/>
        <v>0</v>
      </c>
      <c r="Q1991">
        <f t="shared" si="322"/>
        <v>0</v>
      </c>
      <c r="R1991">
        <f t="shared" si="322"/>
        <v>0</v>
      </c>
      <c r="S1991">
        <f t="shared" si="322"/>
        <v>2</v>
      </c>
      <c r="T1991">
        <f t="shared" si="322"/>
        <v>0</v>
      </c>
      <c r="U1991">
        <f t="shared" si="322"/>
        <v>0</v>
      </c>
      <c r="V1991">
        <f t="shared" si="322"/>
        <v>0</v>
      </c>
      <c r="W1991">
        <f t="shared" si="322"/>
        <v>0</v>
      </c>
      <c r="X1991">
        <f t="shared" si="322"/>
        <v>0</v>
      </c>
      <c r="Y1991">
        <f t="shared" si="323"/>
        <v>0</v>
      </c>
      <c r="Z1991">
        <f t="shared" si="323"/>
        <v>0</v>
      </c>
      <c r="AA1991">
        <f t="shared" si="323"/>
        <v>0</v>
      </c>
      <c r="AB1991">
        <f t="shared" si="323"/>
        <v>0</v>
      </c>
      <c r="AC1991">
        <f t="shared" si="323"/>
        <v>1</v>
      </c>
    </row>
    <row r="1992" spans="1:29">
      <c r="A1992">
        <f>Schools!A1992</f>
        <v>102066</v>
      </c>
      <c r="B1992" t="str">
        <f>Schools!B1992</f>
        <v>Durants School</v>
      </c>
      <c r="C1992" t="str">
        <f>Schools!C1992</f>
        <v>Special School</v>
      </c>
      <c r="D1992">
        <f>Schools!D1992</f>
        <v>0</v>
      </c>
      <c r="E1992" t="str">
        <f>Schools!E1992</f>
        <v>/provider/25/102066</v>
      </c>
      <c r="F1992" t="str">
        <f>Schools!F1992</f>
        <v>4 Pitfield Way, Enfield, EN3 5BY</v>
      </c>
      <c r="G1992" s="17">
        <f>Schools!G1992</f>
        <v>43266</v>
      </c>
      <c r="H1992">
        <f>Schools!H1992</f>
        <v>2779927</v>
      </c>
      <c r="I1992" t="str">
        <f>Schools!I1992</f>
        <v>2779927.txt</v>
      </c>
      <c r="J1992" t="str">
        <f>Schools!J1992</f>
        <v>https://files.api.ofsted.gov.uk/v1/file/2779927</v>
      </c>
      <c r="K1992" t="str">
        <f>Schools!K1992</f>
        <v>Short inspection</v>
      </c>
      <c r="L1992" t="b">
        <f t="shared" ref="L1992:AA2001" si="324">VLOOKUP($A1992,rMentions,COLUMN()-9,FALSE)</f>
        <v>0</v>
      </c>
      <c r="M1992">
        <f t="shared" si="324"/>
        <v>0</v>
      </c>
      <c r="N1992">
        <f t="shared" si="324"/>
        <v>0</v>
      </c>
      <c r="O1992">
        <f t="shared" si="324"/>
        <v>0</v>
      </c>
      <c r="P1992">
        <f t="shared" si="324"/>
        <v>0</v>
      </c>
      <c r="Q1992">
        <f t="shared" si="324"/>
        <v>0</v>
      </c>
      <c r="R1992">
        <f t="shared" si="324"/>
        <v>0</v>
      </c>
      <c r="S1992">
        <f t="shared" si="324"/>
        <v>0</v>
      </c>
      <c r="T1992">
        <f t="shared" si="324"/>
        <v>0</v>
      </c>
      <c r="U1992">
        <f t="shared" si="324"/>
        <v>0</v>
      </c>
      <c r="V1992">
        <f t="shared" si="324"/>
        <v>0</v>
      </c>
      <c r="W1992">
        <f t="shared" si="324"/>
        <v>0</v>
      </c>
      <c r="X1992">
        <f t="shared" si="324"/>
        <v>0</v>
      </c>
      <c r="Y1992">
        <f t="shared" si="324"/>
        <v>0</v>
      </c>
      <c r="Z1992">
        <f t="shared" si="324"/>
        <v>0</v>
      </c>
      <c r="AA1992">
        <f t="shared" si="324"/>
        <v>0</v>
      </c>
      <c r="AB1992">
        <f t="shared" si="323"/>
        <v>0</v>
      </c>
      <c r="AC1992">
        <f t="shared" si="323"/>
        <v>0</v>
      </c>
    </row>
    <row r="1993" spans="1:29">
      <c r="A1993">
        <f>Schools!A1993</f>
        <v>102067</v>
      </c>
      <c r="B1993" t="str">
        <f>Schools!B1993</f>
        <v>West Lea School</v>
      </c>
      <c r="C1993" t="str">
        <f>Schools!C1993</f>
        <v>Special School</v>
      </c>
      <c r="D1993">
        <f>Schools!D1993</f>
        <v>0</v>
      </c>
      <c r="E1993" t="str">
        <f>Schools!E1993</f>
        <v>/provider/25/102067</v>
      </c>
      <c r="F1993" t="str">
        <f>Schools!F1993</f>
        <v>Haselbury Road, Edmonton, London, N9 9TU</v>
      </c>
      <c r="G1993" s="17">
        <f>Schools!G1993</f>
        <v>43175</v>
      </c>
      <c r="H1993">
        <f>Schools!H1993</f>
        <v>2761489</v>
      </c>
      <c r="I1993" t="str">
        <f>Schools!I1993</f>
        <v>2761489.txt</v>
      </c>
      <c r="J1993" t="str">
        <f>Schools!J1993</f>
        <v>https://files.api.ofsted.gov.uk/v1/file/2761489</v>
      </c>
      <c r="K1993" t="str">
        <f>Schools!K1993</f>
        <v>Short inspection</v>
      </c>
      <c r="L1993" t="b">
        <f t="shared" si="324"/>
        <v>0</v>
      </c>
      <c r="M1993">
        <f t="shared" si="324"/>
        <v>0</v>
      </c>
      <c r="N1993">
        <f t="shared" si="324"/>
        <v>0</v>
      </c>
      <c r="O1993">
        <f t="shared" si="324"/>
        <v>0</v>
      </c>
      <c r="P1993">
        <f t="shared" si="324"/>
        <v>0</v>
      </c>
      <c r="Q1993">
        <f t="shared" si="324"/>
        <v>0</v>
      </c>
      <c r="R1993">
        <f t="shared" si="324"/>
        <v>0</v>
      </c>
      <c r="S1993">
        <f t="shared" si="324"/>
        <v>0</v>
      </c>
      <c r="T1993">
        <f t="shared" si="324"/>
        <v>0</v>
      </c>
      <c r="U1993">
        <f t="shared" si="324"/>
        <v>0</v>
      </c>
      <c r="V1993">
        <f t="shared" si="324"/>
        <v>0</v>
      </c>
      <c r="W1993">
        <f t="shared" si="324"/>
        <v>0</v>
      </c>
      <c r="X1993">
        <f t="shared" si="324"/>
        <v>0</v>
      </c>
      <c r="Y1993">
        <f t="shared" si="323"/>
        <v>0</v>
      </c>
      <c r="Z1993">
        <f t="shared" si="323"/>
        <v>0</v>
      </c>
      <c r="AA1993">
        <f t="shared" si="323"/>
        <v>0</v>
      </c>
      <c r="AB1993">
        <f t="shared" si="323"/>
        <v>0</v>
      </c>
      <c r="AC1993">
        <f t="shared" si="323"/>
        <v>0</v>
      </c>
    </row>
    <row r="1994" spans="1:29">
      <c r="A1994">
        <f>Schools!A1994</f>
        <v>102069</v>
      </c>
      <c r="B1994" t="str">
        <f>Schools!B1994</f>
        <v>Oaktree School</v>
      </c>
      <c r="C1994" t="str">
        <f>Schools!C1994</f>
        <v>Special School</v>
      </c>
      <c r="D1994">
        <f>Schools!D1994</f>
        <v>0</v>
      </c>
      <c r="E1994" t="str">
        <f>Schools!E1994</f>
        <v>/provider/25/102069</v>
      </c>
      <c r="F1994" t="str">
        <f>Schools!F1994</f>
        <v>Chase Side, Southgate, London, N14 4HN</v>
      </c>
      <c r="G1994" s="17">
        <f>Schools!G1994</f>
        <v>43166</v>
      </c>
      <c r="H1994">
        <f>Schools!H1994</f>
        <v>2759247</v>
      </c>
      <c r="I1994" t="str">
        <f>Schools!I1994</f>
        <v>2759247.txt</v>
      </c>
      <c r="J1994" t="str">
        <f>Schools!J1994</f>
        <v>https://files.api.ofsted.gov.uk/v1/file/2759247</v>
      </c>
      <c r="K1994" t="str">
        <f>Schools!K1994</f>
        <v>Short inspection</v>
      </c>
      <c r="L1994" t="b">
        <f t="shared" si="324"/>
        <v>0</v>
      </c>
      <c r="M1994">
        <f t="shared" si="324"/>
        <v>0</v>
      </c>
      <c r="N1994">
        <f t="shared" si="324"/>
        <v>0</v>
      </c>
      <c r="O1994">
        <f t="shared" si="324"/>
        <v>1</v>
      </c>
      <c r="P1994">
        <f t="shared" si="324"/>
        <v>0</v>
      </c>
      <c r="Q1994">
        <f t="shared" si="324"/>
        <v>0</v>
      </c>
      <c r="R1994">
        <f t="shared" si="324"/>
        <v>0</v>
      </c>
      <c r="S1994">
        <f t="shared" si="324"/>
        <v>0</v>
      </c>
      <c r="T1994">
        <f t="shared" si="324"/>
        <v>0</v>
      </c>
      <c r="U1994">
        <f t="shared" si="324"/>
        <v>0</v>
      </c>
      <c r="V1994">
        <f t="shared" si="324"/>
        <v>0</v>
      </c>
      <c r="W1994">
        <f t="shared" si="324"/>
        <v>0</v>
      </c>
      <c r="X1994">
        <f t="shared" si="324"/>
        <v>0</v>
      </c>
      <c r="Y1994">
        <f t="shared" si="323"/>
        <v>0</v>
      </c>
      <c r="Z1994">
        <f t="shared" si="323"/>
        <v>0</v>
      </c>
      <c r="AA1994">
        <f t="shared" si="323"/>
        <v>0</v>
      </c>
      <c r="AB1994">
        <f t="shared" si="323"/>
        <v>0</v>
      </c>
      <c r="AC1994">
        <f t="shared" si="323"/>
        <v>0</v>
      </c>
    </row>
    <row r="1995" spans="1:29">
      <c r="A1995">
        <f>Schools!A1995</f>
        <v>102070</v>
      </c>
      <c r="B1995" t="str">
        <f>Schools!B1995</f>
        <v>Waverley School</v>
      </c>
      <c r="C1995" t="str">
        <f>Schools!C1995</f>
        <v>Special School</v>
      </c>
      <c r="D1995" t="str">
        <f>Schools!D1995</f>
        <v>Good</v>
      </c>
      <c r="E1995" t="str">
        <f>Schools!E1995</f>
        <v>/provider/25/102070</v>
      </c>
      <c r="F1995" t="str">
        <f>Schools!F1995</f>
        <v>105 The Ride, Enfield, Middlesex, EN3 7DL</v>
      </c>
      <c r="G1995" s="17">
        <f>Schools!G1995</f>
        <v>43164</v>
      </c>
      <c r="H1995">
        <f>Schools!H1995</f>
        <v>2758529</v>
      </c>
      <c r="I1995" t="str">
        <f>Schools!I1995</f>
        <v>2758529.txt</v>
      </c>
      <c r="J1995" t="str">
        <f>Schools!J1995</f>
        <v>https://files.api.ofsted.gov.uk/v1/file/2758529</v>
      </c>
      <c r="K1995" t="str">
        <f>Schools!K1995</f>
        <v>Short inspection</v>
      </c>
      <c r="L1995" t="b">
        <f t="shared" si="324"/>
        <v>0</v>
      </c>
      <c r="M1995">
        <f t="shared" si="324"/>
        <v>0</v>
      </c>
      <c r="N1995">
        <f t="shared" si="324"/>
        <v>0</v>
      </c>
      <c r="O1995">
        <f t="shared" si="324"/>
        <v>0</v>
      </c>
      <c r="P1995">
        <f t="shared" si="324"/>
        <v>0</v>
      </c>
      <c r="Q1995">
        <f t="shared" si="324"/>
        <v>0</v>
      </c>
      <c r="R1995">
        <f t="shared" si="324"/>
        <v>0</v>
      </c>
      <c r="S1995">
        <f t="shared" si="324"/>
        <v>0</v>
      </c>
      <c r="T1995">
        <f t="shared" si="324"/>
        <v>0</v>
      </c>
      <c r="U1995">
        <f t="shared" si="324"/>
        <v>0</v>
      </c>
      <c r="V1995">
        <f t="shared" si="324"/>
        <v>0</v>
      </c>
      <c r="W1995">
        <f t="shared" si="324"/>
        <v>0</v>
      </c>
      <c r="X1995">
        <f t="shared" si="324"/>
        <v>0</v>
      </c>
      <c r="Y1995">
        <f t="shared" si="323"/>
        <v>0</v>
      </c>
      <c r="Z1995">
        <f t="shared" si="323"/>
        <v>0</v>
      </c>
      <c r="AA1995">
        <f t="shared" si="323"/>
        <v>0</v>
      </c>
      <c r="AB1995">
        <f t="shared" si="323"/>
        <v>0</v>
      </c>
      <c r="AC1995">
        <f t="shared" si="323"/>
        <v>0</v>
      </c>
    </row>
    <row r="1996" spans="1:29">
      <c r="A1996">
        <f>Schools!A1996</f>
        <v>103258</v>
      </c>
      <c r="B1996" t="str">
        <f>Schools!B1996</f>
        <v>Starbank  School</v>
      </c>
      <c r="C1996" t="str">
        <f>Schools!C1996</f>
        <v>Other schools</v>
      </c>
      <c r="D1996">
        <f>Schools!D1996</f>
        <v>0</v>
      </c>
      <c r="E1996" t="str">
        <f>Schools!E1996</f>
        <v>/provider/28/103258</v>
      </c>
      <c r="F1996" t="str">
        <f>Schools!F1996</f>
        <v>Starbank Road, Small Heath, Birmingham, West Midlands, B10 9LR</v>
      </c>
      <c r="G1996" s="17">
        <f>Schools!G1996</f>
        <v>43257</v>
      </c>
      <c r="H1996">
        <f>Schools!H1996</f>
        <v>2777545</v>
      </c>
      <c r="I1996" t="str">
        <f>Schools!I1996</f>
        <v>2777545.txt</v>
      </c>
      <c r="J1996" t="str">
        <f>Schools!J1996</f>
        <v>https://files.api.ofsted.gov.uk/v1/file/2777545</v>
      </c>
      <c r="K1996" t="str">
        <f>Schools!K1996</f>
        <v>Monitoring visit</v>
      </c>
      <c r="L1996" t="b">
        <f t="shared" si="324"/>
        <v>0</v>
      </c>
      <c r="M1996">
        <f t="shared" si="324"/>
        <v>1</v>
      </c>
      <c r="N1996">
        <f t="shared" si="324"/>
        <v>5</v>
      </c>
      <c r="O1996">
        <f t="shared" si="324"/>
        <v>0</v>
      </c>
      <c r="P1996">
        <f t="shared" si="324"/>
        <v>0</v>
      </c>
      <c r="Q1996">
        <f t="shared" si="324"/>
        <v>0</v>
      </c>
      <c r="R1996">
        <f t="shared" si="324"/>
        <v>1</v>
      </c>
      <c r="S1996">
        <f t="shared" si="324"/>
        <v>0</v>
      </c>
      <c r="T1996">
        <f t="shared" si="324"/>
        <v>0</v>
      </c>
      <c r="U1996">
        <f t="shared" si="324"/>
        <v>0</v>
      </c>
      <c r="V1996">
        <f t="shared" si="324"/>
        <v>0</v>
      </c>
      <c r="W1996">
        <f t="shared" si="324"/>
        <v>0</v>
      </c>
      <c r="X1996">
        <f t="shared" si="324"/>
        <v>0</v>
      </c>
      <c r="Y1996">
        <f t="shared" si="323"/>
        <v>0</v>
      </c>
      <c r="Z1996">
        <f t="shared" si="323"/>
        <v>0</v>
      </c>
      <c r="AA1996">
        <f t="shared" si="323"/>
        <v>0</v>
      </c>
      <c r="AB1996">
        <f t="shared" si="323"/>
        <v>0</v>
      </c>
      <c r="AC1996">
        <f t="shared" si="323"/>
        <v>7</v>
      </c>
    </row>
    <row r="1997" spans="1:29">
      <c r="A1997">
        <f>Schools!A1997</f>
        <v>106167</v>
      </c>
      <c r="B1997" t="str">
        <f>Schools!B1997</f>
        <v>St John Vianney School</v>
      </c>
      <c r="C1997" t="str">
        <f>Schools!C1997</f>
        <v>Special School</v>
      </c>
      <c r="D1997">
        <f>Schools!D1997</f>
        <v>0</v>
      </c>
      <c r="E1997" t="str">
        <f>Schools!E1997</f>
        <v>/provider/25/106167</v>
      </c>
      <c r="F1997" t="str">
        <f>Schools!F1997</f>
        <v>Rye Bank Road, Firswood, Stretford, Manchester, M16 0EX</v>
      </c>
      <c r="G1997" s="17">
        <f>Schools!G1997</f>
        <v>43012</v>
      </c>
      <c r="H1997">
        <f>Schools!H1997</f>
        <v>2728309</v>
      </c>
      <c r="I1997" t="str">
        <f>Schools!I1997</f>
        <v>2728309.txt</v>
      </c>
      <c r="J1997" t="str">
        <f>Schools!J1997</f>
        <v>https://files.api.ofsted.gov.uk/v1/file/2728309</v>
      </c>
      <c r="K1997" t="str">
        <f>Schools!K1997</f>
        <v>Short inspection</v>
      </c>
      <c r="L1997" t="b">
        <f t="shared" si="324"/>
        <v>0</v>
      </c>
      <c r="M1997">
        <f t="shared" si="324"/>
        <v>0</v>
      </c>
      <c r="N1997">
        <f t="shared" si="324"/>
        <v>2</v>
      </c>
      <c r="O1997">
        <f t="shared" si="324"/>
        <v>0</v>
      </c>
      <c r="P1997">
        <f t="shared" si="324"/>
        <v>0</v>
      </c>
      <c r="Q1997">
        <f t="shared" si="324"/>
        <v>0</v>
      </c>
      <c r="R1997">
        <f t="shared" si="324"/>
        <v>0</v>
      </c>
      <c r="S1997">
        <f t="shared" si="324"/>
        <v>0</v>
      </c>
      <c r="T1997">
        <f t="shared" si="324"/>
        <v>0</v>
      </c>
      <c r="U1997">
        <f t="shared" si="324"/>
        <v>0</v>
      </c>
      <c r="V1997">
        <f t="shared" si="324"/>
        <v>0</v>
      </c>
      <c r="W1997">
        <f t="shared" si="324"/>
        <v>0</v>
      </c>
      <c r="X1997">
        <f t="shared" si="324"/>
        <v>0</v>
      </c>
      <c r="Y1997">
        <f t="shared" si="323"/>
        <v>0</v>
      </c>
      <c r="Z1997">
        <f t="shared" si="323"/>
        <v>0</v>
      </c>
      <c r="AA1997">
        <f t="shared" si="323"/>
        <v>0</v>
      </c>
      <c r="AB1997">
        <f t="shared" si="323"/>
        <v>0</v>
      </c>
      <c r="AC1997">
        <f t="shared" si="323"/>
        <v>0</v>
      </c>
    </row>
    <row r="1998" spans="1:29">
      <c r="A1998">
        <f>Schools!A1998</f>
        <v>108886</v>
      </c>
      <c r="B1998" t="str">
        <f>Schools!B1998</f>
        <v>Holme Court School</v>
      </c>
      <c r="C1998" t="str">
        <f>Schools!C1998</f>
        <v>Independent School</v>
      </c>
      <c r="D1998" t="str">
        <f>Schools!D1998</f>
        <v>Outstanding</v>
      </c>
      <c r="E1998" t="str">
        <f>Schools!E1998</f>
        <v>/provider/27/108886</v>
      </c>
      <c r="F1998" t="str">
        <f>Schools!F1998</f>
        <v>Abington Woods, Church Lane, Little Abington, Cambridgeshire, CB21 6BQ</v>
      </c>
      <c r="G1998" s="17">
        <f>Schools!G1998</f>
        <v>43117</v>
      </c>
      <c r="H1998">
        <f>Schools!H1998</f>
        <v>2748661</v>
      </c>
      <c r="I1998" t="str">
        <f>Schools!I1998</f>
        <v>2748661.txt</v>
      </c>
      <c r="J1998" t="str">
        <f>Schools!J1998</f>
        <v>https://files.api.ofsted.gov.uk/v1/file/2748661</v>
      </c>
      <c r="K1998" t="str">
        <f>Schools!K1998</f>
        <v>Standard inspection</v>
      </c>
      <c r="L1998" t="b">
        <f t="shared" si="324"/>
        <v>0</v>
      </c>
      <c r="M1998">
        <f t="shared" si="324"/>
        <v>4</v>
      </c>
      <c r="N1998">
        <f t="shared" si="324"/>
        <v>8</v>
      </c>
      <c r="O1998">
        <f t="shared" si="324"/>
        <v>2</v>
      </c>
      <c r="P1998">
        <f t="shared" si="324"/>
        <v>0</v>
      </c>
      <c r="Q1998">
        <f t="shared" si="324"/>
        <v>0</v>
      </c>
      <c r="R1998">
        <f t="shared" si="324"/>
        <v>0</v>
      </c>
      <c r="S1998">
        <f t="shared" si="324"/>
        <v>0</v>
      </c>
      <c r="T1998">
        <f t="shared" si="324"/>
        <v>0</v>
      </c>
      <c r="U1998">
        <f t="shared" si="324"/>
        <v>0</v>
      </c>
      <c r="V1998">
        <f t="shared" si="324"/>
        <v>0</v>
      </c>
      <c r="W1998">
        <f t="shared" si="324"/>
        <v>0</v>
      </c>
      <c r="X1998">
        <f t="shared" si="324"/>
        <v>0</v>
      </c>
      <c r="Y1998">
        <f t="shared" si="323"/>
        <v>0</v>
      </c>
      <c r="Z1998">
        <f t="shared" si="323"/>
        <v>0</v>
      </c>
      <c r="AA1998">
        <f t="shared" si="323"/>
        <v>0</v>
      </c>
      <c r="AB1998">
        <f t="shared" si="323"/>
        <v>1</v>
      </c>
      <c r="AC1998">
        <f t="shared" si="323"/>
        <v>5</v>
      </c>
    </row>
    <row r="1999" spans="1:29">
      <c r="A1999">
        <f>Schools!A1999</f>
        <v>104833</v>
      </c>
      <c r="B1999" t="str">
        <f>Schools!B1999</f>
        <v>St Augustine of Canterbury Catholic High School</v>
      </c>
      <c r="C1999" t="str">
        <f>Schools!C1999</f>
        <v>Secondary</v>
      </c>
      <c r="D1999" t="str">
        <f>Schools!D1999</f>
        <v>Inadequate</v>
      </c>
      <c r="E1999" t="str">
        <f>Schools!E1999</f>
        <v>/provider/23/104833</v>
      </c>
      <c r="F1999" t="str">
        <f>Schools!F1999</f>
        <v>Boardmans Lane, Blackbrook, St Helens, Merseyside, WA11 9BB</v>
      </c>
      <c r="G1999" s="17">
        <f>Schools!G1999</f>
        <v>43186</v>
      </c>
      <c r="H1999">
        <f>Schools!H1999</f>
        <v>2763533</v>
      </c>
      <c r="I1999" t="str">
        <f>Schools!I1999</f>
        <v>2763533.txt</v>
      </c>
      <c r="J1999" t="str">
        <f>Schools!J1999</f>
        <v>https://files.api.ofsted.gov.uk/v1/file/2763533</v>
      </c>
      <c r="K1999" t="str">
        <f>Schools!K1999</f>
        <v>Full inspection</v>
      </c>
      <c r="L1999" t="b">
        <f t="shared" si="324"/>
        <v>0</v>
      </c>
      <c r="M1999">
        <f t="shared" si="324"/>
        <v>8</v>
      </c>
      <c r="N1999">
        <f t="shared" si="324"/>
        <v>6</v>
      </c>
      <c r="O1999">
        <f t="shared" si="324"/>
        <v>0</v>
      </c>
      <c r="P1999">
        <f t="shared" si="324"/>
        <v>0</v>
      </c>
      <c r="Q1999">
        <f t="shared" si="324"/>
        <v>0</v>
      </c>
      <c r="R1999">
        <f t="shared" si="324"/>
        <v>0</v>
      </c>
      <c r="S1999">
        <f t="shared" si="324"/>
        <v>0</v>
      </c>
      <c r="T1999">
        <f t="shared" si="324"/>
        <v>1</v>
      </c>
      <c r="U1999">
        <f t="shared" si="324"/>
        <v>0</v>
      </c>
      <c r="V1999">
        <f t="shared" si="324"/>
        <v>0</v>
      </c>
      <c r="W1999">
        <f t="shared" si="324"/>
        <v>0</v>
      </c>
      <c r="X1999">
        <f t="shared" si="324"/>
        <v>0</v>
      </c>
      <c r="Y1999">
        <f t="shared" si="323"/>
        <v>0</v>
      </c>
      <c r="Z1999">
        <f t="shared" si="323"/>
        <v>0</v>
      </c>
      <c r="AA1999">
        <f t="shared" si="323"/>
        <v>0</v>
      </c>
      <c r="AB1999">
        <f t="shared" si="323"/>
        <v>0</v>
      </c>
      <c r="AC1999">
        <f t="shared" si="323"/>
        <v>4</v>
      </c>
    </row>
    <row r="2000" spans="1:29">
      <c r="A2000">
        <f>Schools!A2000</f>
        <v>104834</v>
      </c>
      <c r="B2000" t="str">
        <f>Schools!B2000</f>
        <v>De La Salle School</v>
      </c>
      <c r="C2000" t="str">
        <f>Schools!C2000</f>
        <v>Secondary</v>
      </c>
      <c r="D2000" t="str">
        <f>Schools!D2000</f>
        <v>Requires Improvement</v>
      </c>
      <c r="E2000" t="str">
        <f>Schools!E2000</f>
        <v>/provider/23/104834</v>
      </c>
      <c r="F2000" t="str">
        <f>Schools!F2000</f>
        <v>Mill Brow, Eccleston, St Helens, Merseyside, WA10 4QH</v>
      </c>
      <c r="G2000" s="17">
        <f>Schools!G2000</f>
        <v>43020</v>
      </c>
      <c r="H2000">
        <f>Schools!H2000</f>
        <v>2730155</v>
      </c>
      <c r="I2000" t="str">
        <f>Schools!I2000</f>
        <v>2730155.txt</v>
      </c>
      <c r="J2000" t="str">
        <f>Schools!J2000</f>
        <v>https://files.api.ofsted.gov.uk/v1/file/2730155</v>
      </c>
      <c r="K2000" t="str">
        <f>Schools!K2000</f>
        <v>Full inspection</v>
      </c>
      <c r="L2000" t="b">
        <f t="shared" si="324"/>
        <v>0</v>
      </c>
      <c r="M2000">
        <f t="shared" si="324"/>
        <v>3</v>
      </c>
      <c r="N2000">
        <f t="shared" si="324"/>
        <v>6</v>
      </c>
      <c r="O2000">
        <f t="shared" si="324"/>
        <v>0</v>
      </c>
      <c r="P2000">
        <f t="shared" si="324"/>
        <v>0</v>
      </c>
      <c r="Q2000">
        <f t="shared" si="324"/>
        <v>0</v>
      </c>
      <c r="R2000">
        <f t="shared" si="324"/>
        <v>0</v>
      </c>
      <c r="S2000">
        <f t="shared" si="324"/>
        <v>0</v>
      </c>
      <c r="T2000">
        <f t="shared" si="324"/>
        <v>0</v>
      </c>
      <c r="U2000">
        <f t="shared" si="324"/>
        <v>0</v>
      </c>
      <c r="V2000">
        <f t="shared" si="324"/>
        <v>0</v>
      </c>
      <c r="W2000">
        <f t="shared" si="324"/>
        <v>0</v>
      </c>
      <c r="X2000">
        <f t="shared" si="324"/>
        <v>0</v>
      </c>
      <c r="Y2000">
        <f t="shared" si="323"/>
        <v>0</v>
      </c>
      <c r="Z2000">
        <f t="shared" si="323"/>
        <v>0</v>
      </c>
      <c r="AA2000">
        <f t="shared" si="323"/>
        <v>0</v>
      </c>
      <c r="AB2000">
        <f t="shared" si="323"/>
        <v>0</v>
      </c>
      <c r="AC2000">
        <f t="shared" si="323"/>
        <v>6</v>
      </c>
    </row>
    <row r="2001" spans="1:29">
      <c r="A2001">
        <f>Schools!A2001</f>
        <v>104839</v>
      </c>
      <c r="B2001" t="str">
        <f>Schools!B2001</f>
        <v>Nugent House School</v>
      </c>
      <c r="C2001" t="str">
        <f>Schools!C2001</f>
        <v>Independent School</v>
      </c>
      <c r="D2001">
        <f>Schools!D2001</f>
        <v>0</v>
      </c>
      <c r="E2001" t="str">
        <f>Schools!E2001</f>
        <v>/provider/27/104839</v>
      </c>
      <c r="F2001" t="str">
        <f>Schools!F2001</f>
        <v>Carr Mill Road, Billinge, Wigan, Lancashire, WN5 7TT</v>
      </c>
      <c r="G2001" s="17">
        <f>Schools!G2001</f>
        <v>43299</v>
      </c>
      <c r="H2001">
        <f>Schools!H2001</f>
        <v>2786557</v>
      </c>
      <c r="I2001" t="str">
        <f>Schools!I2001</f>
        <v>2786557.txt</v>
      </c>
      <c r="J2001" t="str">
        <f>Schools!J2001</f>
        <v>https://files.api.ofsted.gov.uk/v1/file/2786557</v>
      </c>
      <c r="K2001" t="str">
        <f>Schools!K2001</f>
        <v>Additional inspection</v>
      </c>
      <c r="L2001" t="b">
        <f t="shared" si="324"/>
        <v>0</v>
      </c>
      <c r="M2001">
        <f t="shared" si="324"/>
        <v>0</v>
      </c>
      <c r="N2001">
        <f t="shared" si="324"/>
        <v>1</v>
      </c>
      <c r="O2001">
        <f t="shared" si="324"/>
        <v>0</v>
      </c>
      <c r="P2001">
        <f t="shared" si="324"/>
        <v>0</v>
      </c>
      <c r="Q2001">
        <f t="shared" si="324"/>
        <v>0</v>
      </c>
      <c r="R2001">
        <f t="shared" si="324"/>
        <v>0</v>
      </c>
      <c r="S2001">
        <f t="shared" si="324"/>
        <v>0</v>
      </c>
      <c r="T2001">
        <f t="shared" si="324"/>
        <v>0</v>
      </c>
      <c r="U2001">
        <f t="shared" si="324"/>
        <v>0</v>
      </c>
      <c r="V2001">
        <f t="shared" si="324"/>
        <v>0</v>
      </c>
      <c r="W2001">
        <f t="shared" si="324"/>
        <v>0</v>
      </c>
      <c r="X2001">
        <f t="shared" si="324"/>
        <v>0</v>
      </c>
      <c r="Y2001">
        <f t="shared" si="323"/>
        <v>0</v>
      </c>
      <c r="Z2001">
        <f t="shared" si="323"/>
        <v>0</v>
      </c>
      <c r="AA2001">
        <f t="shared" si="323"/>
        <v>0</v>
      </c>
      <c r="AB2001">
        <f t="shared" si="323"/>
        <v>0</v>
      </c>
      <c r="AC2001">
        <f t="shared" si="323"/>
        <v>0</v>
      </c>
    </row>
    <row r="2002" spans="1:29">
      <c r="A2002">
        <f>Schools!A2002</f>
        <v>106268</v>
      </c>
      <c r="B2002" t="str">
        <f>Schools!B2002</f>
        <v>Hyde Community College</v>
      </c>
      <c r="C2002" t="str">
        <f>Schools!C2002</f>
        <v>Secondary</v>
      </c>
      <c r="D2002" t="str">
        <f>Schools!D2002</f>
        <v>Requires Improvement</v>
      </c>
      <c r="E2002" t="str">
        <f>Schools!E2002</f>
        <v>/provider/23/106268</v>
      </c>
      <c r="F2002" t="str">
        <f>Schools!F2002</f>
        <v>Old Road, Hyde, Cheshire, SK14 4SP</v>
      </c>
      <c r="G2002" s="17">
        <f>Schools!G2002</f>
        <v>42992</v>
      </c>
      <c r="H2002">
        <f>Schools!H2002</f>
        <v>2725321</v>
      </c>
      <c r="I2002" t="str">
        <f>Schools!I2002</f>
        <v>2725321.txt</v>
      </c>
      <c r="J2002" t="str">
        <f>Schools!J2002</f>
        <v>https://files.api.ofsted.gov.uk/v1/file/2725321</v>
      </c>
      <c r="K2002" t="str">
        <f>Schools!K2002</f>
        <v>Full inspection</v>
      </c>
      <c r="L2002" t="b">
        <f t="shared" ref="L2002:AA2011" si="325">VLOOKUP($A2002,rMentions,COLUMN()-9,FALSE)</f>
        <v>0</v>
      </c>
      <c r="M2002">
        <f t="shared" si="325"/>
        <v>8</v>
      </c>
      <c r="N2002">
        <f t="shared" si="325"/>
        <v>12</v>
      </c>
      <c r="O2002">
        <f t="shared" si="325"/>
        <v>0</v>
      </c>
      <c r="P2002">
        <f t="shared" si="325"/>
        <v>0</v>
      </c>
      <c r="Q2002">
        <f t="shared" si="325"/>
        <v>0</v>
      </c>
      <c r="R2002">
        <f t="shared" si="325"/>
        <v>0</v>
      </c>
      <c r="S2002">
        <f t="shared" si="325"/>
        <v>0</v>
      </c>
      <c r="T2002">
        <f t="shared" si="325"/>
        <v>0</v>
      </c>
      <c r="U2002">
        <f t="shared" si="325"/>
        <v>0</v>
      </c>
      <c r="V2002">
        <f t="shared" si="325"/>
        <v>0</v>
      </c>
      <c r="W2002">
        <f t="shared" si="325"/>
        <v>0</v>
      </c>
      <c r="X2002">
        <f t="shared" si="325"/>
        <v>0</v>
      </c>
      <c r="Y2002">
        <f t="shared" si="325"/>
        <v>0</v>
      </c>
      <c r="Z2002">
        <f t="shared" si="325"/>
        <v>0</v>
      </c>
      <c r="AA2002">
        <f t="shared" si="325"/>
        <v>0</v>
      </c>
      <c r="AB2002">
        <f t="shared" ref="Y2002:AC2017" si="326">VLOOKUP($A2002,rMentions,COLUMN()-9,FALSE)</f>
        <v>0</v>
      </c>
      <c r="AC2002">
        <f t="shared" si="326"/>
        <v>13</v>
      </c>
    </row>
    <row r="2003" spans="1:29">
      <c r="A2003">
        <f>Schools!A2003</f>
        <v>106270</v>
      </c>
      <c r="B2003" t="str">
        <f>Schools!B2003</f>
        <v>St Damian's RC Science College</v>
      </c>
      <c r="C2003" t="str">
        <f>Schools!C2003</f>
        <v>Secondary</v>
      </c>
      <c r="D2003" t="str">
        <f>Schools!D2003</f>
        <v>Outstanding</v>
      </c>
      <c r="E2003" t="str">
        <f>Schools!E2003</f>
        <v>/provider/23/106270</v>
      </c>
      <c r="F2003" t="str">
        <f>Schools!F2003</f>
        <v>Lees Road, Ashton-under-Lyne, Lancashire, OL6 8BH</v>
      </c>
      <c r="G2003" s="17">
        <f>Schools!G2003</f>
        <v>43097</v>
      </c>
      <c r="H2003">
        <f>Schools!H2003</f>
        <v>2745647</v>
      </c>
      <c r="I2003" t="str">
        <f>Schools!I2003</f>
        <v>2745647.txt</v>
      </c>
      <c r="J2003" t="str">
        <f>Schools!J2003</f>
        <v>https://files.api.ofsted.gov.uk/v1/file/2745647</v>
      </c>
      <c r="K2003" t="str">
        <f>Schools!K2003</f>
        <v>Full inspection</v>
      </c>
      <c r="L2003" t="b">
        <f t="shared" si="325"/>
        <v>0</v>
      </c>
      <c r="M2003">
        <f t="shared" si="325"/>
        <v>2</v>
      </c>
      <c r="N2003">
        <f t="shared" si="325"/>
        <v>6</v>
      </c>
      <c r="O2003">
        <f t="shared" si="325"/>
        <v>0</v>
      </c>
      <c r="P2003">
        <f t="shared" si="325"/>
        <v>1</v>
      </c>
      <c r="Q2003">
        <f t="shared" si="325"/>
        <v>0</v>
      </c>
      <c r="R2003">
        <f t="shared" si="325"/>
        <v>0</v>
      </c>
      <c r="S2003">
        <f t="shared" si="325"/>
        <v>0</v>
      </c>
      <c r="T2003">
        <f t="shared" si="325"/>
        <v>1</v>
      </c>
      <c r="U2003">
        <f t="shared" si="325"/>
        <v>0</v>
      </c>
      <c r="V2003">
        <f t="shared" si="325"/>
        <v>0</v>
      </c>
      <c r="W2003">
        <f t="shared" si="325"/>
        <v>0</v>
      </c>
      <c r="X2003">
        <f t="shared" si="325"/>
        <v>0</v>
      </c>
      <c r="Y2003">
        <f t="shared" si="326"/>
        <v>0</v>
      </c>
      <c r="Z2003">
        <f t="shared" si="326"/>
        <v>0</v>
      </c>
      <c r="AA2003">
        <f t="shared" si="326"/>
        <v>0</v>
      </c>
      <c r="AB2003">
        <f t="shared" si="326"/>
        <v>0</v>
      </c>
      <c r="AC2003">
        <f t="shared" si="326"/>
        <v>3</v>
      </c>
    </row>
    <row r="2004" spans="1:29">
      <c r="A2004">
        <f>Schools!A2004</f>
        <v>106278</v>
      </c>
      <c r="B2004" t="str">
        <f>Schools!B2004</f>
        <v>Thomas Ashton School</v>
      </c>
      <c r="C2004" t="str">
        <f>Schools!C2004</f>
        <v>Special School</v>
      </c>
      <c r="D2004">
        <f>Schools!D2004</f>
        <v>0</v>
      </c>
      <c r="E2004" t="str">
        <f>Schools!E2004</f>
        <v>/provider/25/106278</v>
      </c>
      <c r="F2004" t="str">
        <f>Schools!F2004</f>
        <v>Bennett Street, Hyde, Cheshire, SK14 4SS</v>
      </c>
      <c r="G2004" s="17">
        <f>Schools!G2004</f>
        <v>43081</v>
      </c>
      <c r="H2004">
        <f>Schools!H2004</f>
        <v>2742435</v>
      </c>
      <c r="I2004" t="str">
        <f>Schools!I2004</f>
        <v>2742435.txt</v>
      </c>
      <c r="J2004" t="str">
        <f>Schools!J2004</f>
        <v>https://files.api.ofsted.gov.uk/v1/file/2742435</v>
      </c>
      <c r="K2004" t="str">
        <f>Schools!K2004</f>
        <v>Short inspection</v>
      </c>
      <c r="L2004" t="b">
        <f t="shared" si="325"/>
        <v>0</v>
      </c>
      <c r="M2004">
        <f t="shared" si="325"/>
        <v>2</v>
      </c>
      <c r="N2004">
        <f t="shared" si="325"/>
        <v>3</v>
      </c>
      <c r="O2004">
        <f t="shared" si="325"/>
        <v>0</v>
      </c>
      <c r="P2004">
        <f t="shared" si="325"/>
        <v>1</v>
      </c>
      <c r="Q2004">
        <f t="shared" si="325"/>
        <v>0</v>
      </c>
      <c r="R2004">
        <f t="shared" si="325"/>
        <v>0</v>
      </c>
      <c r="S2004">
        <f t="shared" si="325"/>
        <v>0</v>
      </c>
      <c r="T2004">
        <f t="shared" si="325"/>
        <v>0</v>
      </c>
      <c r="U2004">
        <f t="shared" si="325"/>
        <v>0</v>
      </c>
      <c r="V2004">
        <f t="shared" si="325"/>
        <v>0</v>
      </c>
      <c r="W2004">
        <f t="shared" si="325"/>
        <v>0</v>
      </c>
      <c r="X2004">
        <f t="shared" si="325"/>
        <v>0</v>
      </c>
      <c r="Y2004">
        <f t="shared" si="326"/>
        <v>0</v>
      </c>
      <c r="Z2004">
        <f t="shared" si="326"/>
        <v>0</v>
      </c>
      <c r="AA2004">
        <f t="shared" si="326"/>
        <v>0</v>
      </c>
      <c r="AB2004">
        <f t="shared" si="326"/>
        <v>0</v>
      </c>
      <c r="AC2004">
        <f t="shared" si="326"/>
        <v>2</v>
      </c>
    </row>
    <row r="2005" spans="1:29">
      <c r="A2005">
        <f>Schools!A2005</f>
        <v>106280</v>
      </c>
      <c r="B2005" t="str">
        <f>Schools!B2005</f>
        <v>Samuel Laycock School</v>
      </c>
      <c r="C2005" t="str">
        <f>Schools!C2005</f>
        <v>Special School</v>
      </c>
      <c r="D2005" t="str">
        <f>Schools!D2005</f>
        <v>Requires Improvement</v>
      </c>
      <c r="E2005" t="str">
        <f>Schools!E2005</f>
        <v>/provider/25/106280</v>
      </c>
      <c r="F2005" t="str">
        <f>Schools!F2005</f>
        <v>Broadoak Road, Ashton Under Lyne, OL6 8RF</v>
      </c>
      <c r="G2005" s="17">
        <f>Schools!G2005</f>
        <v>43024</v>
      </c>
      <c r="H2005">
        <f>Schools!H2005</f>
        <v>2730679</v>
      </c>
      <c r="I2005" t="str">
        <f>Schools!I2005</f>
        <v>2730679.txt</v>
      </c>
      <c r="J2005" t="str">
        <f>Schools!J2005</f>
        <v>https://files.api.ofsted.gov.uk/v1/file/2730679</v>
      </c>
      <c r="K2005" t="str">
        <f>Schools!K2005</f>
        <v>Full inspection</v>
      </c>
      <c r="L2005" t="b">
        <f t="shared" si="325"/>
        <v>0</v>
      </c>
      <c r="M2005">
        <f t="shared" si="325"/>
        <v>1</v>
      </c>
      <c r="N2005">
        <f t="shared" si="325"/>
        <v>4</v>
      </c>
      <c r="O2005">
        <f t="shared" si="325"/>
        <v>0</v>
      </c>
      <c r="P2005">
        <f t="shared" si="325"/>
        <v>0</v>
      </c>
      <c r="Q2005">
        <f t="shared" si="325"/>
        <v>0</v>
      </c>
      <c r="R2005">
        <f t="shared" si="325"/>
        <v>1</v>
      </c>
      <c r="S2005">
        <f t="shared" si="325"/>
        <v>0</v>
      </c>
      <c r="T2005">
        <f t="shared" si="325"/>
        <v>1</v>
      </c>
      <c r="U2005">
        <f t="shared" si="325"/>
        <v>0</v>
      </c>
      <c r="V2005">
        <f t="shared" si="325"/>
        <v>0</v>
      </c>
      <c r="W2005">
        <f t="shared" si="325"/>
        <v>0</v>
      </c>
      <c r="X2005">
        <f t="shared" si="325"/>
        <v>0</v>
      </c>
      <c r="Y2005">
        <f t="shared" si="326"/>
        <v>0</v>
      </c>
      <c r="Z2005">
        <f t="shared" si="326"/>
        <v>0</v>
      </c>
      <c r="AA2005">
        <f t="shared" si="326"/>
        <v>0</v>
      </c>
      <c r="AB2005">
        <f t="shared" si="326"/>
        <v>0</v>
      </c>
      <c r="AC2005">
        <f t="shared" si="326"/>
        <v>1</v>
      </c>
    </row>
    <row r="2006" spans="1:29">
      <c r="A2006">
        <f>Schools!A2006</f>
        <v>103493</v>
      </c>
      <c r="B2006" t="str">
        <f>Schools!B2006</f>
        <v>Bordesley Green Girls' School &amp; Sixth Form</v>
      </c>
      <c r="C2006" t="str">
        <f>Schools!C2006</f>
        <v>Secondary</v>
      </c>
      <c r="D2006" t="str">
        <f>Schools!D2006</f>
        <v>Requires Improvement</v>
      </c>
      <c r="E2006" t="str">
        <f>Schools!E2006</f>
        <v>/provider/23/103493</v>
      </c>
      <c r="F2006" t="str">
        <f>Schools!F2006</f>
        <v>Bordesley Green Road, Birmingham, West Midlands, B9 4TR</v>
      </c>
      <c r="G2006" s="17">
        <f>Schools!G2006</f>
        <v>43278</v>
      </c>
      <c r="H2006">
        <f>Schools!H2006</f>
        <v>50008739</v>
      </c>
      <c r="I2006" t="str">
        <f>Schools!I2006</f>
        <v>50008739.txt</v>
      </c>
      <c r="J2006" t="str">
        <f>Schools!J2006</f>
        <v>https://files.api.ofsted.gov.uk/v1/file/50008739</v>
      </c>
      <c r="K2006" t="str">
        <f>Schools!K2006</f>
        <v>Full inspection</v>
      </c>
      <c r="L2006" t="b">
        <f t="shared" si="325"/>
        <v>0</v>
      </c>
      <c r="M2006">
        <f t="shared" si="325"/>
        <v>2</v>
      </c>
      <c r="N2006">
        <f t="shared" si="325"/>
        <v>5</v>
      </c>
      <c r="O2006">
        <f t="shared" si="325"/>
        <v>0</v>
      </c>
      <c r="P2006">
        <f t="shared" si="325"/>
        <v>0</v>
      </c>
      <c r="Q2006">
        <f t="shared" si="325"/>
        <v>0</v>
      </c>
      <c r="R2006">
        <f t="shared" si="325"/>
        <v>0</v>
      </c>
      <c r="S2006">
        <f t="shared" si="325"/>
        <v>0</v>
      </c>
      <c r="T2006">
        <f t="shared" si="325"/>
        <v>0</v>
      </c>
      <c r="U2006">
        <f t="shared" si="325"/>
        <v>0</v>
      </c>
      <c r="V2006">
        <f t="shared" si="325"/>
        <v>0</v>
      </c>
      <c r="W2006">
        <f t="shared" si="325"/>
        <v>0</v>
      </c>
      <c r="X2006">
        <f t="shared" si="325"/>
        <v>0</v>
      </c>
      <c r="Y2006">
        <f t="shared" si="326"/>
        <v>0</v>
      </c>
      <c r="Z2006">
        <f t="shared" si="326"/>
        <v>0</v>
      </c>
      <c r="AA2006">
        <f t="shared" si="326"/>
        <v>0</v>
      </c>
      <c r="AB2006">
        <f t="shared" si="326"/>
        <v>0</v>
      </c>
      <c r="AC2006">
        <f t="shared" si="326"/>
        <v>7</v>
      </c>
    </row>
    <row r="2007" spans="1:29">
      <c r="A2007">
        <f>Schools!A2007</f>
        <v>103514</v>
      </c>
      <c r="B2007" t="str">
        <f>Schools!B2007</f>
        <v>Swanshurst School</v>
      </c>
      <c r="C2007" t="str">
        <f>Schools!C2007</f>
        <v>Secondary</v>
      </c>
      <c r="D2007" t="str">
        <f>Schools!D2007</f>
        <v>Outstanding</v>
      </c>
      <c r="E2007" t="str">
        <f>Schools!E2007</f>
        <v>/provider/23/103514</v>
      </c>
      <c r="F2007" t="str">
        <f>Schools!F2007</f>
        <v>Brook Lane, Billesley, Birmingham, West Midlands, B13 0TW</v>
      </c>
      <c r="G2007" s="17">
        <f>Schools!G2007</f>
        <v>43063</v>
      </c>
      <c r="H2007">
        <f>Schools!H2007</f>
        <v>2738959</v>
      </c>
      <c r="I2007" t="str">
        <f>Schools!I2007</f>
        <v>2738959.txt</v>
      </c>
      <c r="J2007" t="str">
        <f>Schools!J2007</f>
        <v>https://files.api.ofsted.gov.uk/v1/file/2738959</v>
      </c>
      <c r="K2007" t="str">
        <f>Schools!K2007</f>
        <v>Full inspection</v>
      </c>
      <c r="L2007" t="b">
        <f t="shared" si="325"/>
        <v>0</v>
      </c>
      <c r="M2007">
        <f t="shared" si="325"/>
        <v>1</v>
      </c>
      <c r="N2007">
        <f t="shared" si="325"/>
        <v>4</v>
      </c>
      <c r="O2007">
        <f t="shared" si="325"/>
        <v>0</v>
      </c>
      <c r="P2007">
        <f t="shared" si="325"/>
        <v>0</v>
      </c>
      <c r="Q2007">
        <f t="shared" si="325"/>
        <v>0</v>
      </c>
      <c r="R2007">
        <f t="shared" si="325"/>
        <v>0</v>
      </c>
      <c r="S2007">
        <f t="shared" si="325"/>
        <v>0</v>
      </c>
      <c r="T2007">
        <f t="shared" si="325"/>
        <v>0</v>
      </c>
      <c r="U2007">
        <f t="shared" si="325"/>
        <v>0</v>
      </c>
      <c r="V2007">
        <f t="shared" si="325"/>
        <v>0</v>
      </c>
      <c r="W2007">
        <f t="shared" si="325"/>
        <v>0</v>
      </c>
      <c r="X2007">
        <f t="shared" si="325"/>
        <v>0</v>
      </c>
      <c r="Y2007">
        <f t="shared" si="326"/>
        <v>0</v>
      </c>
      <c r="Z2007">
        <f t="shared" si="326"/>
        <v>0</v>
      </c>
      <c r="AA2007">
        <f t="shared" si="326"/>
        <v>0</v>
      </c>
      <c r="AB2007">
        <f t="shared" si="326"/>
        <v>0</v>
      </c>
      <c r="AC2007">
        <f t="shared" si="326"/>
        <v>9</v>
      </c>
    </row>
    <row r="2008" spans="1:29">
      <c r="A2008">
        <f>Schools!A2008</f>
        <v>104959</v>
      </c>
      <c r="B2008" t="str">
        <f>Schools!B2008</f>
        <v>Savio Salesian College</v>
      </c>
      <c r="C2008" t="str">
        <f>Schools!C2008</f>
        <v>Secondary</v>
      </c>
      <c r="D2008">
        <f>Schools!D2008</f>
        <v>0</v>
      </c>
      <c r="E2008" t="str">
        <f>Schools!E2008</f>
        <v>/provider/23/104959</v>
      </c>
      <c r="F2008" t="str">
        <f>Schools!F2008</f>
        <v>Netherton Way, Bootle, Merseyside, L30 2NA</v>
      </c>
      <c r="G2008" s="17">
        <f>Schools!G2008</f>
        <v>43217</v>
      </c>
      <c r="H2008">
        <f>Schools!H2008</f>
        <v>2770169</v>
      </c>
      <c r="I2008" t="str">
        <f>Schools!I2008</f>
        <v>2770169.txt</v>
      </c>
      <c r="J2008" t="str">
        <f>Schools!J2008</f>
        <v>https://files.api.ofsted.gov.uk/v1/file/2770169</v>
      </c>
      <c r="K2008" t="str">
        <f>Schools!K2008</f>
        <v>Monitoring visit</v>
      </c>
      <c r="L2008" t="b">
        <f t="shared" si="325"/>
        <v>0</v>
      </c>
      <c r="M2008">
        <f t="shared" si="325"/>
        <v>0</v>
      </c>
      <c r="N2008">
        <f t="shared" si="325"/>
        <v>9</v>
      </c>
      <c r="O2008">
        <f t="shared" si="325"/>
        <v>0</v>
      </c>
      <c r="P2008">
        <f t="shared" si="325"/>
        <v>1</v>
      </c>
      <c r="Q2008">
        <f t="shared" si="325"/>
        <v>0</v>
      </c>
      <c r="R2008">
        <f t="shared" si="325"/>
        <v>0</v>
      </c>
      <c r="S2008">
        <f t="shared" si="325"/>
        <v>0</v>
      </c>
      <c r="T2008">
        <f t="shared" si="325"/>
        <v>0</v>
      </c>
      <c r="U2008">
        <f t="shared" si="325"/>
        <v>0</v>
      </c>
      <c r="V2008">
        <f t="shared" si="325"/>
        <v>0</v>
      </c>
      <c r="W2008">
        <f t="shared" si="325"/>
        <v>0</v>
      </c>
      <c r="X2008">
        <f t="shared" si="325"/>
        <v>0</v>
      </c>
      <c r="Y2008">
        <f t="shared" si="326"/>
        <v>0</v>
      </c>
      <c r="Z2008">
        <f t="shared" si="326"/>
        <v>0</v>
      </c>
      <c r="AA2008">
        <f t="shared" si="326"/>
        <v>0</v>
      </c>
      <c r="AB2008">
        <f t="shared" si="326"/>
        <v>0</v>
      </c>
      <c r="AC2008">
        <f t="shared" si="326"/>
        <v>4</v>
      </c>
    </row>
    <row r="2009" spans="1:29">
      <c r="A2009">
        <f>Schools!A2009</f>
        <v>103529</v>
      </c>
      <c r="B2009" t="str">
        <f>Schools!B2009</f>
        <v>Balaam Wood School</v>
      </c>
      <c r="C2009" t="str">
        <f>Schools!C2009</f>
        <v>Secondary</v>
      </c>
      <c r="D2009" t="str">
        <f>Schools!D2009</f>
        <v>Inadequate</v>
      </c>
      <c r="E2009" t="str">
        <f>Schools!E2009</f>
        <v>/provider/23/103529</v>
      </c>
      <c r="F2009" t="str">
        <f>Schools!F2009</f>
        <v>New Street, Frankley, Birmingham, West Midlands, B45 0EU</v>
      </c>
      <c r="G2009" s="17">
        <f>Schools!G2009</f>
        <v>43293</v>
      </c>
      <c r="H2009">
        <f>Schools!H2009</f>
        <v>2785363</v>
      </c>
      <c r="I2009" t="str">
        <f>Schools!I2009</f>
        <v>2785363.txt</v>
      </c>
      <c r="J2009" t="str">
        <f>Schools!J2009</f>
        <v>https://files.api.ofsted.gov.uk/v1/file/2785363</v>
      </c>
      <c r="K2009" t="str">
        <f>Schools!K2009</f>
        <v>Full inspection</v>
      </c>
      <c r="L2009" t="b">
        <f t="shared" si="325"/>
        <v>0</v>
      </c>
      <c r="M2009">
        <f t="shared" si="325"/>
        <v>3</v>
      </c>
      <c r="N2009">
        <f t="shared" si="325"/>
        <v>10</v>
      </c>
      <c r="O2009">
        <f t="shared" si="325"/>
        <v>0</v>
      </c>
      <c r="P2009">
        <f t="shared" si="325"/>
        <v>0</v>
      </c>
      <c r="Q2009">
        <f t="shared" si="325"/>
        <v>0</v>
      </c>
      <c r="R2009">
        <f t="shared" si="325"/>
        <v>0</v>
      </c>
      <c r="S2009">
        <f t="shared" si="325"/>
        <v>3</v>
      </c>
      <c r="T2009">
        <f t="shared" si="325"/>
        <v>0</v>
      </c>
      <c r="U2009">
        <f t="shared" si="325"/>
        <v>0</v>
      </c>
      <c r="V2009">
        <f t="shared" si="325"/>
        <v>0</v>
      </c>
      <c r="W2009">
        <f t="shared" si="325"/>
        <v>0</v>
      </c>
      <c r="X2009">
        <f t="shared" si="325"/>
        <v>0</v>
      </c>
      <c r="Y2009">
        <f t="shared" si="326"/>
        <v>0</v>
      </c>
      <c r="Z2009">
        <f t="shared" si="326"/>
        <v>0</v>
      </c>
      <c r="AA2009">
        <f t="shared" si="326"/>
        <v>0</v>
      </c>
      <c r="AB2009">
        <f t="shared" si="326"/>
        <v>0</v>
      </c>
      <c r="AC2009">
        <f t="shared" si="326"/>
        <v>1</v>
      </c>
    </row>
    <row r="2010" spans="1:29">
      <c r="A2010">
        <f>Schools!A2010</f>
        <v>104977</v>
      </c>
      <c r="B2010" t="str">
        <f>Schools!B2010</f>
        <v>Presfield High School and Specialist College</v>
      </c>
      <c r="C2010" t="str">
        <f>Schools!C2010</f>
        <v>Special School</v>
      </c>
      <c r="D2010">
        <f>Schools!D2010</f>
        <v>0</v>
      </c>
      <c r="E2010" t="str">
        <f>Schools!E2010</f>
        <v>/provider/25/104977</v>
      </c>
      <c r="F2010" t="str">
        <f>Schools!F2010</f>
        <v>Preston New Road, Churchtown, Southport, Merseyside, PR9 8PA</v>
      </c>
      <c r="G2010" s="17">
        <f>Schools!G2010</f>
        <v>43174</v>
      </c>
      <c r="H2010">
        <f>Schools!H2010</f>
        <v>2761249</v>
      </c>
      <c r="I2010" t="str">
        <f>Schools!I2010</f>
        <v>2761249.txt</v>
      </c>
      <c r="J2010" t="str">
        <f>Schools!J2010</f>
        <v>https://files.api.ofsted.gov.uk/v1/file/2761249</v>
      </c>
      <c r="K2010" t="str">
        <f>Schools!K2010</f>
        <v>Short inspection</v>
      </c>
      <c r="L2010" t="b">
        <f t="shared" si="325"/>
        <v>0</v>
      </c>
      <c r="M2010">
        <f t="shared" si="325"/>
        <v>0</v>
      </c>
      <c r="N2010">
        <f t="shared" si="325"/>
        <v>7</v>
      </c>
      <c r="O2010">
        <f t="shared" si="325"/>
        <v>0</v>
      </c>
      <c r="P2010">
        <f t="shared" si="325"/>
        <v>0</v>
      </c>
      <c r="Q2010">
        <f t="shared" si="325"/>
        <v>0</v>
      </c>
      <c r="R2010">
        <f t="shared" si="325"/>
        <v>0</v>
      </c>
      <c r="S2010">
        <f t="shared" si="325"/>
        <v>0</v>
      </c>
      <c r="T2010">
        <f t="shared" si="325"/>
        <v>0</v>
      </c>
      <c r="U2010">
        <f t="shared" si="325"/>
        <v>0</v>
      </c>
      <c r="V2010">
        <f t="shared" si="325"/>
        <v>0</v>
      </c>
      <c r="W2010">
        <f t="shared" si="325"/>
        <v>0</v>
      </c>
      <c r="X2010">
        <f t="shared" si="325"/>
        <v>0</v>
      </c>
      <c r="Y2010">
        <f t="shared" si="326"/>
        <v>0</v>
      </c>
      <c r="Z2010">
        <f t="shared" si="326"/>
        <v>0</v>
      </c>
      <c r="AA2010">
        <f t="shared" si="326"/>
        <v>0</v>
      </c>
      <c r="AB2010">
        <f t="shared" si="326"/>
        <v>0</v>
      </c>
      <c r="AC2010">
        <f t="shared" si="326"/>
        <v>2</v>
      </c>
    </row>
    <row r="2011" spans="1:29">
      <c r="A2011">
        <f>Schools!A2011</f>
        <v>104979</v>
      </c>
      <c r="B2011" t="str">
        <f>Schools!B2011</f>
        <v>Merefield School</v>
      </c>
      <c r="C2011" t="str">
        <f>Schools!C2011</f>
        <v>Special School</v>
      </c>
      <c r="D2011">
        <f>Schools!D2011</f>
        <v>0</v>
      </c>
      <c r="E2011" t="str">
        <f>Schools!E2011</f>
        <v>/provider/25/104979</v>
      </c>
      <c r="F2011" t="str">
        <f>Schools!F2011</f>
        <v>Westminster Drive, Southport, Merseyside, PR8 2QZ</v>
      </c>
      <c r="G2011" s="17">
        <f>Schools!G2011</f>
        <v>43143</v>
      </c>
      <c r="H2011">
        <f>Schools!H2011</f>
        <v>2759739</v>
      </c>
      <c r="I2011" t="str">
        <f>Schools!I2011</f>
        <v>2759739.txt</v>
      </c>
      <c r="J2011" t="str">
        <f>Schools!J2011</f>
        <v>https://files.api.ofsted.gov.uk/v1/file/2759739</v>
      </c>
      <c r="K2011" t="str">
        <f>Schools!K2011</f>
        <v>Short inspection</v>
      </c>
      <c r="L2011" t="b">
        <f t="shared" si="325"/>
        <v>0</v>
      </c>
      <c r="M2011">
        <f t="shared" si="325"/>
        <v>0</v>
      </c>
      <c r="N2011">
        <f t="shared" si="325"/>
        <v>3</v>
      </c>
      <c r="O2011">
        <f t="shared" si="325"/>
        <v>0</v>
      </c>
      <c r="P2011">
        <f t="shared" si="325"/>
        <v>0</v>
      </c>
      <c r="Q2011">
        <f t="shared" si="325"/>
        <v>0</v>
      </c>
      <c r="R2011">
        <f t="shared" si="325"/>
        <v>0</v>
      </c>
      <c r="S2011">
        <f t="shared" si="325"/>
        <v>0</v>
      </c>
      <c r="T2011">
        <f t="shared" si="325"/>
        <v>0</v>
      </c>
      <c r="U2011">
        <f t="shared" si="325"/>
        <v>0</v>
      </c>
      <c r="V2011">
        <f t="shared" si="325"/>
        <v>0</v>
      </c>
      <c r="W2011">
        <f t="shared" si="325"/>
        <v>0</v>
      </c>
      <c r="X2011">
        <f t="shared" si="325"/>
        <v>0</v>
      </c>
      <c r="Y2011">
        <f t="shared" si="326"/>
        <v>0</v>
      </c>
      <c r="Z2011">
        <f t="shared" si="326"/>
        <v>0</v>
      </c>
      <c r="AA2011">
        <f t="shared" si="326"/>
        <v>0</v>
      </c>
      <c r="AB2011">
        <f t="shared" si="326"/>
        <v>0</v>
      </c>
      <c r="AC2011">
        <f t="shared" si="326"/>
        <v>3</v>
      </c>
    </row>
    <row r="2012" spans="1:29">
      <c r="A2012">
        <f>Schools!A2012</f>
        <v>104982</v>
      </c>
      <c r="B2012" t="str">
        <f>Schools!B2012</f>
        <v>Newfield School</v>
      </c>
      <c r="C2012" t="str">
        <f>Schools!C2012</f>
        <v>Special School</v>
      </c>
      <c r="D2012">
        <f>Schools!D2012</f>
        <v>0</v>
      </c>
      <c r="E2012" t="str">
        <f>Schools!E2012</f>
        <v>/provider/25/104982</v>
      </c>
      <c r="F2012" t="str">
        <f>Schools!F2012</f>
        <v>Edge Lane, Crosby, Liverpool, Merseyside, L23 4TG</v>
      </c>
      <c r="G2012" s="17">
        <f>Schools!G2012</f>
        <v>43228</v>
      </c>
      <c r="H2012">
        <f>Schools!H2012</f>
        <v>2772083</v>
      </c>
      <c r="I2012" t="str">
        <f>Schools!I2012</f>
        <v>2772083.txt</v>
      </c>
      <c r="J2012" t="str">
        <f>Schools!J2012</f>
        <v>https://files.api.ofsted.gov.uk/v1/file/2772083</v>
      </c>
      <c r="K2012" t="str">
        <f>Schools!K2012</f>
        <v>Short inspection</v>
      </c>
      <c r="L2012" t="b">
        <f t="shared" ref="L2012:AA2026" si="327">VLOOKUP($A2012,rMentions,COLUMN()-9,FALSE)</f>
        <v>0</v>
      </c>
      <c r="M2012">
        <f t="shared" si="327"/>
        <v>2</v>
      </c>
      <c r="N2012">
        <f t="shared" si="327"/>
        <v>1</v>
      </c>
      <c r="O2012">
        <f t="shared" si="327"/>
        <v>0</v>
      </c>
      <c r="P2012">
        <f t="shared" si="327"/>
        <v>0</v>
      </c>
      <c r="Q2012">
        <f t="shared" si="327"/>
        <v>0</v>
      </c>
      <c r="R2012">
        <f t="shared" si="327"/>
        <v>0</v>
      </c>
      <c r="S2012">
        <f t="shared" si="327"/>
        <v>0</v>
      </c>
      <c r="T2012">
        <f t="shared" si="327"/>
        <v>0</v>
      </c>
      <c r="U2012">
        <f t="shared" si="327"/>
        <v>0</v>
      </c>
      <c r="V2012">
        <f t="shared" si="327"/>
        <v>0</v>
      </c>
      <c r="W2012">
        <f t="shared" si="327"/>
        <v>0</v>
      </c>
      <c r="X2012">
        <f t="shared" si="327"/>
        <v>0</v>
      </c>
      <c r="Y2012">
        <f t="shared" si="327"/>
        <v>0</v>
      </c>
      <c r="Z2012">
        <f t="shared" si="327"/>
        <v>0</v>
      </c>
      <c r="AA2012">
        <f t="shared" si="327"/>
        <v>0</v>
      </c>
      <c r="AB2012">
        <f t="shared" si="326"/>
        <v>0</v>
      </c>
      <c r="AC2012">
        <f t="shared" si="326"/>
        <v>1</v>
      </c>
    </row>
    <row r="2013" spans="1:29">
      <c r="A2013">
        <f>Schools!A2013</f>
        <v>103537</v>
      </c>
      <c r="B2013" t="str">
        <f>Schools!B2013</f>
        <v>St Edmund Campion Catholic School &amp; Sixth Form Centre</v>
      </c>
      <c r="C2013" t="str">
        <f>Schools!C2013</f>
        <v>Secondary</v>
      </c>
      <c r="D2013" t="str">
        <f>Schools!D2013</f>
        <v>Good</v>
      </c>
      <c r="E2013" t="str">
        <f>Schools!E2013</f>
        <v>/provider/23/103537</v>
      </c>
      <c r="F2013" t="str">
        <f>Schools!F2013</f>
        <v>Sutton Road, Erdington, Birmingham, West Midlands, B23 5XA</v>
      </c>
      <c r="G2013" s="17">
        <f>Schools!G2013</f>
        <v>43137</v>
      </c>
      <c r="H2013">
        <f>Schools!H2013</f>
        <v>2751783</v>
      </c>
      <c r="I2013" t="str">
        <f>Schools!I2013</f>
        <v>2751783.txt</v>
      </c>
      <c r="J2013" t="str">
        <f>Schools!J2013</f>
        <v>https://files.api.ofsted.gov.uk/v1/file/2751783</v>
      </c>
      <c r="K2013" t="str">
        <f>Schools!K2013</f>
        <v>Full inspection</v>
      </c>
      <c r="L2013" t="b">
        <f t="shared" si="327"/>
        <v>0</v>
      </c>
      <c r="M2013">
        <f t="shared" si="327"/>
        <v>7</v>
      </c>
      <c r="N2013">
        <f t="shared" si="327"/>
        <v>3</v>
      </c>
      <c r="O2013">
        <f t="shared" si="327"/>
        <v>0</v>
      </c>
      <c r="P2013">
        <f t="shared" si="327"/>
        <v>0</v>
      </c>
      <c r="Q2013">
        <f t="shared" si="327"/>
        <v>0</v>
      </c>
      <c r="R2013">
        <f t="shared" si="327"/>
        <v>0</v>
      </c>
      <c r="S2013">
        <f t="shared" si="327"/>
        <v>0</v>
      </c>
      <c r="T2013">
        <f t="shared" si="327"/>
        <v>0</v>
      </c>
      <c r="U2013">
        <f t="shared" si="327"/>
        <v>0</v>
      </c>
      <c r="V2013">
        <f t="shared" si="327"/>
        <v>0</v>
      </c>
      <c r="W2013">
        <f t="shared" si="327"/>
        <v>0</v>
      </c>
      <c r="X2013">
        <f t="shared" si="327"/>
        <v>0</v>
      </c>
      <c r="Y2013">
        <f t="shared" si="326"/>
        <v>0</v>
      </c>
      <c r="Z2013">
        <f t="shared" si="326"/>
        <v>0</v>
      </c>
      <c r="AA2013">
        <f t="shared" si="326"/>
        <v>0</v>
      </c>
      <c r="AB2013">
        <f t="shared" si="326"/>
        <v>0</v>
      </c>
      <c r="AC2013">
        <f t="shared" si="326"/>
        <v>6</v>
      </c>
    </row>
    <row r="2014" spans="1:29">
      <c r="A2014">
        <f>Schools!A2014</f>
        <v>103538</v>
      </c>
      <c r="B2014" t="str">
        <f>Schools!B2014</f>
        <v>Holy Trinity Catholic School</v>
      </c>
      <c r="C2014" t="str">
        <f>Schools!C2014</f>
        <v>Secondary</v>
      </c>
      <c r="D2014" t="str">
        <f>Schools!D2014</f>
        <v>Good</v>
      </c>
      <c r="E2014" t="str">
        <f>Schools!E2014</f>
        <v>/provider/23/103538</v>
      </c>
      <c r="F2014" t="str">
        <f>Schools!F2014</f>
        <v>Oakley Road, Small Heath, Birmingham, West Midlands, B10 0AX</v>
      </c>
      <c r="G2014" s="17">
        <f>Schools!G2014</f>
        <v>43110</v>
      </c>
      <c r="H2014">
        <f>Schools!H2014</f>
        <v>2747519</v>
      </c>
      <c r="I2014" t="str">
        <f>Schools!I2014</f>
        <v>2747519.txt</v>
      </c>
      <c r="J2014" t="str">
        <f>Schools!J2014</f>
        <v>https://files.api.ofsted.gov.uk/v1/file/2747519</v>
      </c>
      <c r="K2014" t="str">
        <f>Schools!K2014</f>
        <v>Full inspection</v>
      </c>
      <c r="L2014" t="b">
        <f t="shared" si="327"/>
        <v>0</v>
      </c>
      <c r="M2014">
        <f t="shared" si="327"/>
        <v>4</v>
      </c>
      <c r="N2014">
        <f t="shared" si="327"/>
        <v>1</v>
      </c>
      <c r="O2014">
        <f t="shared" si="327"/>
        <v>0</v>
      </c>
      <c r="P2014">
        <f t="shared" si="327"/>
        <v>0</v>
      </c>
      <c r="Q2014">
        <f t="shared" si="327"/>
        <v>0</v>
      </c>
      <c r="R2014">
        <f t="shared" si="327"/>
        <v>0</v>
      </c>
      <c r="S2014">
        <f t="shared" si="327"/>
        <v>1</v>
      </c>
      <c r="T2014">
        <f t="shared" si="327"/>
        <v>0</v>
      </c>
      <c r="U2014">
        <f t="shared" si="327"/>
        <v>0</v>
      </c>
      <c r="V2014">
        <f t="shared" si="327"/>
        <v>0</v>
      </c>
      <c r="W2014">
        <f t="shared" si="327"/>
        <v>0</v>
      </c>
      <c r="X2014">
        <f t="shared" si="327"/>
        <v>0</v>
      </c>
      <c r="Y2014">
        <f t="shared" si="326"/>
        <v>0</v>
      </c>
      <c r="Z2014">
        <f t="shared" si="326"/>
        <v>0</v>
      </c>
      <c r="AA2014">
        <f t="shared" si="326"/>
        <v>0</v>
      </c>
      <c r="AB2014">
        <f t="shared" si="326"/>
        <v>0</v>
      </c>
      <c r="AC2014">
        <f t="shared" si="326"/>
        <v>2</v>
      </c>
    </row>
    <row r="2015" spans="1:29">
      <c r="A2015">
        <f>Schools!A2015</f>
        <v>103541</v>
      </c>
      <c r="B2015" t="str">
        <f>Schools!B2015</f>
        <v>Archbishop Ilsley Catholic School</v>
      </c>
      <c r="C2015" t="str">
        <f>Schools!C2015</f>
        <v>Secondary</v>
      </c>
      <c r="D2015" t="str">
        <f>Schools!D2015</f>
        <v>Good</v>
      </c>
      <c r="E2015" t="str">
        <f>Schools!E2015</f>
        <v>/provider/23/103541</v>
      </c>
      <c r="F2015" t="str">
        <f>Schools!F2015</f>
        <v>Victoria Road, Acocks Green, Birmingham, West Midlands, B27 7XY</v>
      </c>
      <c r="G2015" s="17">
        <f>Schools!G2015</f>
        <v>43283</v>
      </c>
      <c r="H2015">
        <f>Schools!H2015</f>
        <v>2783023</v>
      </c>
      <c r="I2015" t="str">
        <f>Schools!I2015</f>
        <v>2783023.txt</v>
      </c>
      <c r="J2015" t="str">
        <f>Schools!J2015</f>
        <v>https://files.api.ofsted.gov.uk/v1/file/2783023</v>
      </c>
      <c r="K2015" t="str">
        <f>Schools!K2015</f>
        <v>Full inspection</v>
      </c>
      <c r="L2015" t="b">
        <f t="shared" si="327"/>
        <v>0</v>
      </c>
      <c r="M2015">
        <f t="shared" si="327"/>
        <v>5</v>
      </c>
      <c r="N2015">
        <f t="shared" si="327"/>
        <v>7</v>
      </c>
      <c r="O2015">
        <f t="shared" si="327"/>
        <v>0</v>
      </c>
      <c r="P2015">
        <f t="shared" si="327"/>
        <v>0</v>
      </c>
      <c r="Q2015">
        <f t="shared" si="327"/>
        <v>0</v>
      </c>
      <c r="R2015">
        <f t="shared" si="327"/>
        <v>0</v>
      </c>
      <c r="S2015">
        <f t="shared" si="327"/>
        <v>0</v>
      </c>
      <c r="T2015">
        <f t="shared" si="327"/>
        <v>1</v>
      </c>
      <c r="U2015">
        <f t="shared" si="327"/>
        <v>0</v>
      </c>
      <c r="V2015">
        <f t="shared" si="327"/>
        <v>0</v>
      </c>
      <c r="W2015">
        <f t="shared" si="327"/>
        <v>0</v>
      </c>
      <c r="X2015">
        <f t="shared" si="327"/>
        <v>0</v>
      </c>
      <c r="Y2015">
        <f t="shared" si="326"/>
        <v>0</v>
      </c>
      <c r="Z2015">
        <f t="shared" si="326"/>
        <v>0</v>
      </c>
      <c r="AA2015">
        <f t="shared" si="326"/>
        <v>0</v>
      </c>
      <c r="AB2015">
        <f t="shared" si="326"/>
        <v>0</v>
      </c>
      <c r="AC2015">
        <f t="shared" si="326"/>
        <v>9</v>
      </c>
    </row>
    <row r="2016" spans="1:29">
      <c r="A2016">
        <f>Schools!A2016</f>
        <v>107588</v>
      </c>
      <c r="B2016" t="str">
        <f>Schools!B2016</f>
        <v>Ravenscliffe High School</v>
      </c>
      <c r="C2016" t="str">
        <f>Schools!C2016</f>
        <v>Special School</v>
      </c>
      <c r="D2016">
        <f>Schools!D2016</f>
        <v>0</v>
      </c>
      <c r="E2016" t="str">
        <f>Schools!E2016</f>
        <v>/provider/25/107588</v>
      </c>
      <c r="F2016" t="str">
        <f>Schools!F2016</f>
        <v>Skircoat Green, Halifax, West Yorkshire, HX3 0RZ</v>
      </c>
      <c r="G2016" s="17">
        <f>Schools!G2016</f>
        <v>43061</v>
      </c>
      <c r="H2016">
        <f>Schools!H2016</f>
        <v>2738367</v>
      </c>
      <c r="I2016" t="str">
        <f>Schools!I2016</f>
        <v>2738367.txt</v>
      </c>
      <c r="J2016" t="str">
        <f>Schools!J2016</f>
        <v>https://files.api.ofsted.gov.uk/v1/file/2738367</v>
      </c>
      <c r="K2016" t="str">
        <f>Schools!K2016</f>
        <v>Short inspection</v>
      </c>
      <c r="L2016" t="b">
        <f t="shared" si="327"/>
        <v>0</v>
      </c>
      <c r="M2016">
        <f t="shared" si="327"/>
        <v>0</v>
      </c>
      <c r="N2016">
        <f t="shared" si="327"/>
        <v>1</v>
      </c>
      <c r="O2016">
        <f t="shared" si="327"/>
        <v>0</v>
      </c>
      <c r="P2016">
        <f t="shared" si="327"/>
        <v>0</v>
      </c>
      <c r="Q2016">
        <f t="shared" si="327"/>
        <v>0</v>
      </c>
      <c r="R2016">
        <f t="shared" si="327"/>
        <v>2</v>
      </c>
      <c r="S2016">
        <f t="shared" si="327"/>
        <v>0</v>
      </c>
      <c r="T2016">
        <f t="shared" si="327"/>
        <v>0</v>
      </c>
      <c r="U2016">
        <f t="shared" si="327"/>
        <v>0</v>
      </c>
      <c r="V2016">
        <f t="shared" si="327"/>
        <v>0</v>
      </c>
      <c r="W2016">
        <f t="shared" si="327"/>
        <v>0</v>
      </c>
      <c r="X2016">
        <f t="shared" si="327"/>
        <v>0</v>
      </c>
      <c r="Y2016">
        <f t="shared" si="326"/>
        <v>0</v>
      </c>
      <c r="Z2016">
        <f t="shared" si="326"/>
        <v>0</v>
      </c>
      <c r="AA2016">
        <f t="shared" si="326"/>
        <v>0</v>
      </c>
      <c r="AB2016">
        <f t="shared" si="326"/>
        <v>0</v>
      </c>
      <c r="AC2016">
        <f t="shared" si="326"/>
        <v>1</v>
      </c>
    </row>
    <row r="2017" spans="1:29">
      <c r="A2017">
        <f>Schools!A2017</f>
        <v>107589</v>
      </c>
      <c r="B2017" t="str">
        <f>Schools!B2017</f>
        <v>William Henry Smith School</v>
      </c>
      <c r="C2017" t="str">
        <f>Schools!C2017</f>
        <v>Special School</v>
      </c>
      <c r="D2017" t="str">
        <f>Schools!D2017</f>
        <v>Outstanding</v>
      </c>
      <c r="E2017" t="str">
        <f>Schools!E2017</f>
        <v>/provider/25/107589</v>
      </c>
      <c r="F2017" t="str">
        <f>Schools!F2017</f>
        <v>Boothroyd, Brighouse, West Yorkshire, HD6 3JW</v>
      </c>
      <c r="G2017" s="17">
        <f>Schools!G2017</f>
        <v>43216</v>
      </c>
      <c r="H2017">
        <f>Schools!H2017</f>
        <v>2769837</v>
      </c>
      <c r="I2017" t="str">
        <f>Schools!I2017</f>
        <v>2769837.txt</v>
      </c>
      <c r="J2017" t="str">
        <f>Schools!J2017</f>
        <v>https://files.api.ofsted.gov.uk/v1/file/2769837</v>
      </c>
      <c r="K2017" t="str">
        <f>Schools!K2017</f>
        <v>Full inspection</v>
      </c>
      <c r="L2017" t="b">
        <f t="shared" si="327"/>
        <v>0</v>
      </c>
      <c r="M2017">
        <f t="shared" si="327"/>
        <v>0</v>
      </c>
      <c r="N2017">
        <f t="shared" si="327"/>
        <v>5</v>
      </c>
      <c r="O2017">
        <f t="shared" si="327"/>
        <v>0</v>
      </c>
      <c r="P2017">
        <f t="shared" si="327"/>
        <v>1</v>
      </c>
      <c r="Q2017">
        <f t="shared" si="327"/>
        <v>0</v>
      </c>
      <c r="R2017">
        <f t="shared" si="327"/>
        <v>0</v>
      </c>
      <c r="S2017">
        <f t="shared" si="327"/>
        <v>0</v>
      </c>
      <c r="T2017">
        <f t="shared" si="327"/>
        <v>0</v>
      </c>
      <c r="U2017">
        <f t="shared" si="327"/>
        <v>0</v>
      </c>
      <c r="V2017">
        <f t="shared" si="327"/>
        <v>0</v>
      </c>
      <c r="W2017">
        <f t="shared" si="327"/>
        <v>0</v>
      </c>
      <c r="X2017">
        <f t="shared" si="327"/>
        <v>0</v>
      </c>
      <c r="Y2017">
        <f t="shared" si="326"/>
        <v>0</v>
      </c>
      <c r="Z2017">
        <f t="shared" si="326"/>
        <v>0</v>
      </c>
      <c r="AA2017">
        <f t="shared" si="326"/>
        <v>0</v>
      </c>
      <c r="AB2017">
        <f t="shared" si="326"/>
        <v>0</v>
      </c>
      <c r="AC2017">
        <f t="shared" si="326"/>
        <v>4</v>
      </c>
    </row>
    <row r="2018" spans="1:29">
      <c r="A2018">
        <f>Schools!A2018</f>
        <v>106370</v>
      </c>
      <c r="B2018" t="str">
        <f>Schools!B2018</f>
        <v>Stretford High School</v>
      </c>
      <c r="C2018" t="str">
        <f>Schools!C2018</f>
        <v>Secondary</v>
      </c>
      <c r="D2018" t="str">
        <f>Schools!D2018</f>
        <v>Requires Improvement</v>
      </c>
      <c r="E2018" t="str">
        <f>Schools!E2018</f>
        <v>/provider/23/106370</v>
      </c>
      <c r="F2018" t="str">
        <f>Schools!F2018</f>
        <v>Great Stone Road, Stretford, Manchester, M32 0XA</v>
      </c>
      <c r="G2018" s="17">
        <f>Schools!G2018</f>
        <v>42990</v>
      </c>
      <c r="H2018">
        <f>Schools!H2018</f>
        <v>2724903</v>
      </c>
      <c r="I2018" t="str">
        <f>Schools!I2018</f>
        <v>2724903.txt</v>
      </c>
      <c r="J2018" t="str">
        <f>Schools!J2018</f>
        <v>https://files.api.ofsted.gov.uk/v1/file/2724903</v>
      </c>
      <c r="K2018" t="str">
        <f>Schools!K2018</f>
        <v>Full inspection</v>
      </c>
      <c r="L2018" t="b">
        <f t="shared" si="327"/>
        <v>0</v>
      </c>
      <c r="M2018">
        <f t="shared" si="327"/>
        <v>4</v>
      </c>
      <c r="N2018">
        <f t="shared" si="327"/>
        <v>6</v>
      </c>
      <c r="O2018">
        <f t="shared" si="327"/>
        <v>0</v>
      </c>
      <c r="P2018">
        <f t="shared" si="327"/>
        <v>0</v>
      </c>
      <c r="Q2018">
        <f t="shared" si="327"/>
        <v>0</v>
      </c>
      <c r="R2018">
        <f t="shared" si="327"/>
        <v>0</v>
      </c>
      <c r="S2018">
        <f t="shared" si="327"/>
        <v>0</v>
      </c>
      <c r="T2018">
        <f t="shared" si="327"/>
        <v>0</v>
      </c>
      <c r="U2018">
        <f t="shared" si="327"/>
        <v>0</v>
      </c>
      <c r="V2018">
        <f t="shared" si="327"/>
        <v>0</v>
      </c>
      <c r="W2018">
        <f t="shared" si="327"/>
        <v>0</v>
      </c>
      <c r="X2018">
        <f t="shared" si="327"/>
        <v>0</v>
      </c>
      <c r="Y2018">
        <f t="shared" ref="Y2018:AC2026" si="328">VLOOKUP($A2018,rMentions,COLUMN()-9,FALSE)</f>
        <v>0</v>
      </c>
      <c r="Z2018">
        <f t="shared" si="328"/>
        <v>0</v>
      </c>
      <c r="AA2018">
        <f t="shared" si="328"/>
        <v>0</v>
      </c>
      <c r="AB2018">
        <f t="shared" si="328"/>
        <v>0</v>
      </c>
      <c r="AC2018">
        <f t="shared" si="328"/>
        <v>5</v>
      </c>
    </row>
    <row r="2019" spans="1:29">
      <c r="A2019">
        <f>Schools!A2019</f>
        <v>106372</v>
      </c>
      <c r="B2019" t="str">
        <f>Schools!B2019</f>
        <v>St Antony's Catholic College</v>
      </c>
      <c r="C2019" t="str">
        <f>Schools!C2019</f>
        <v>Secondary</v>
      </c>
      <c r="D2019">
        <f>Schools!D2019</f>
        <v>0</v>
      </c>
      <c r="E2019" t="str">
        <f>Schools!E2019</f>
        <v>/provider/23/106372</v>
      </c>
      <c r="F2019" t="str">
        <f>Schools!F2019</f>
        <v>Bradfield Road, Urmston, Manchester, Greater Manchester, M41 9PD</v>
      </c>
      <c r="G2019" s="17">
        <f>Schools!G2019</f>
        <v>43301</v>
      </c>
      <c r="H2019">
        <f>Schools!H2019</f>
        <v>50005076</v>
      </c>
      <c r="I2019" t="str">
        <f>Schools!I2019</f>
        <v>50005076.txt</v>
      </c>
      <c r="J2019" t="str">
        <f>Schools!J2019</f>
        <v>https://files.api.ofsted.gov.uk/v1/file/50005076</v>
      </c>
      <c r="K2019" t="str">
        <f>Schools!K2019</f>
        <v>Monitoring visit</v>
      </c>
      <c r="L2019" t="b">
        <f t="shared" si="327"/>
        <v>0</v>
      </c>
      <c r="M2019">
        <f t="shared" si="327"/>
        <v>0</v>
      </c>
      <c r="N2019">
        <f t="shared" si="327"/>
        <v>1</v>
      </c>
      <c r="O2019">
        <f t="shared" si="327"/>
        <v>0</v>
      </c>
      <c r="P2019">
        <f t="shared" si="327"/>
        <v>0</v>
      </c>
      <c r="Q2019">
        <f t="shared" si="327"/>
        <v>0</v>
      </c>
      <c r="R2019">
        <f t="shared" si="327"/>
        <v>0</v>
      </c>
      <c r="S2019">
        <f t="shared" si="327"/>
        <v>0</v>
      </c>
      <c r="T2019">
        <f t="shared" si="327"/>
        <v>0</v>
      </c>
      <c r="U2019">
        <f t="shared" si="327"/>
        <v>0</v>
      </c>
      <c r="V2019">
        <f t="shared" si="327"/>
        <v>0</v>
      </c>
      <c r="W2019">
        <f t="shared" si="327"/>
        <v>0</v>
      </c>
      <c r="X2019">
        <f t="shared" si="327"/>
        <v>0</v>
      </c>
      <c r="Y2019">
        <f t="shared" si="328"/>
        <v>0</v>
      </c>
      <c r="Z2019">
        <f t="shared" si="328"/>
        <v>0</v>
      </c>
      <c r="AA2019">
        <f t="shared" si="328"/>
        <v>0</v>
      </c>
      <c r="AB2019">
        <f t="shared" si="328"/>
        <v>0</v>
      </c>
      <c r="AC2019">
        <f t="shared" si="328"/>
        <v>5</v>
      </c>
    </row>
    <row r="2020" spans="1:29">
      <c r="A2020">
        <f>Schools!A2020</f>
        <v>103562</v>
      </c>
      <c r="B2020" t="str">
        <f>Schools!B2020</f>
        <v>King's Norton Boys' School</v>
      </c>
      <c r="C2020" t="str">
        <f>Schools!C2020</f>
        <v>Secondary</v>
      </c>
      <c r="D2020" t="str">
        <f>Schools!D2020</f>
        <v>Good</v>
      </c>
      <c r="E2020" t="str">
        <f>Schools!E2020</f>
        <v>/provider/23/103562</v>
      </c>
      <c r="F2020" t="str">
        <f>Schools!F2020</f>
        <v>Northfield Road, Birmingham, West Midlands, B30 1DY</v>
      </c>
      <c r="G2020" s="17">
        <f>Schools!G2020</f>
        <v>43028</v>
      </c>
      <c r="H2020">
        <f>Schools!H2020</f>
        <v>2731905</v>
      </c>
      <c r="I2020" t="str">
        <f>Schools!I2020</f>
        <v>2731905.txt</v>
      </c>
      <c r="J2020" t="str">
        <f>Schools!J2020</f>
        <v>https://files.api.ofsted.gov.uk/v1/file/2731905</v>
      </c>
      <c r="K2020" t="str">
        <f>Schools!K2020</f>
        <v>Full inspection</v>
      </c>
      <c r="L2020" t="b">
        <f t="shared" si="327"/>
        <v>0</v>
      </c>
      <c r="M2020">
        <f t="shared" si="327"/>
        <v>3</v>
      </c>
      <c r="N2020">
        <f t="shared" si="327"/>
        <v>3</v>
      </c>
      <c r="O2020">
        <f t="shared" si="327"/>
        <v>0</v>
      </c>
      <c r="P2020">
        <f t="shared" si="327"/>
        <v>1</v>
      </c>
      <c r="Q2020">
        <f t="shared" si="327"/>
        <v>0</v>
      </c>
      <c r="R2020">
        <f t="shared" si="327"/>
        <v>0</v>
      </c>
      <c r="S2020">
        <f t="shared" si="327"/>
        <v>1</v>
      </c>
      <c r="T2020">
        <f t="shared" si="327"/>
        <v>0</v>
      </c>
      <c r="U2020">
        <f t="shared" si="327"/>
        <v>0</v>
      </c>
      <c r="V2020">
        <f t="shared" si="327"/>
        <v>0</v>
      </c>
      <c r="W2020">
        <f t="shared" si="327"/>
        <v>0</v>
      </c>
      <c r="X2020">
        <f t="shared" si="327"/>
        <v>0</v>
      </c>
      <c r="Y2020">
        <f t="shared" si="328"/>
        <v>0</v>
      </c>
      <c r="Z2020">
        <f t="shared" si="328"/>
        <v>0</v>
      </c>
      <c r="AA2020">
        <f t="shared" si="328"/>
        <v>0</v>
      </c>
      <c r="AB2020">
        <f t="shared" si="328"/>
        <v>0</v>
      </c>
      <c r="AC2020">
        <f t="shared" si="328"/>
        <v>8</v>
      </c>
    </row>
    <row r="2021" spans="1:29">
      <c r="A2021">
        <f>Schools!A2021</f>
        <v>103563</v>
      </c>
      <c r="B2021" t="str">
        <f>Schools!B2021</f>
        <v>Colmers School and Sixth Form College</v>
      </c>
      <c r="C2021" t="str">
        <f>Schools!C2021</f>
        <v>Secondary</v>
      </c>
      <c r="D2021" t="str">
        <f>Schools!D2021</f>
        <v>Good</v>
      </c>
      <c r="E2021" t="str">
        <f>Schools!E2021</f>
        <v>/provider/23/103563</v>
      </c>
      <c r="F2021" t="str">
        <f>Schools!F2021</f>
        <v>Bristol Road South, Rednal, Birmingham, West Midlands, B45 9NY</v>
      </c>
      <c r="G2021" s="17">
        <f>Schools!G2021</f>
        <v>43157</v>
      </c>
      <c r="H2021">
        <f>Schools!H2021</f>
        <v>2756483</v>
      </c>
      <c r="I2021" t="str">
        <f>Schools!I2021</f>
        <v>2756483.txt</v>
      </c>
      <c r="J2021" t="str">
        <f>Schools!J2021</f>
        <v>https://files.api.ofsted.gov.uk/v1/file/2756483</v>
      </c>
      <c r="K2021" t="str">
        <f>Schools!K2021</f>
        <v>Full inspection</v>
      </c>
      <c r="L2021" t="b">
        <f t="shared" si="327"/>
        <v>0</v>
      </c>
      <c r="M2021">
        <f t="shared" si="327"/>
        <v>4</v>
      </c>
      <c r="N2021">
        <f t="shared" si="327"/>
        <v>7</v>
      </c>
      <c r="O2021">
        <f t="shared" si="327"/>
        <v>0</v>
      </c>
      <c r="P2021">
        <f t="shared" si="327"/>
        <v>0</v>
      </c>
      <c r="Q2021">
        <f t="shared" si="327"/>
        <v>0</v>
      </c>
      <c r="R2021">
        <f t="shared" si="327"/>
        <v>0</v>
      </c>
      <c r="S2021">
        <f t="shared" si="327"/>
        <v>1</v>
      </c>
      <c r="T2021">
        <f t="shared" si="327"/>
        <v>0</v>
      </c>
      <c r="U2021">
        <f t="shared" si="327"/>
        <v>0</v>
      </c>
      <c r="V2021">
        <f t="shared" si="327"/>
        <v>0</v>
      </c>
      <c r="W2021">
        <f t="shared" si="327"/>
        <v>0</v>
      </c>
      <c r="X2021">
        <f t="shared" si="327"/>
        <v>0</v>
      </c>
      <c r="Y2021">
        <f t="shared" si="328"/>
        <v>0</v>
      </c>
      <c r="Z2021">
        <f t="shared" si="328"/>
        <v>0</v>
      </c>
      <c r="AA2021">
        <f t="shared" si="328"/>
        <v>0</v>
      </c>
      <c r="AB2021">
        <f t="shared" si="328"/>
        <v>0</v>
      </c>
      <c r="AC2021">
        <f t="shared" si="328"/>
        <v>7</v>
      </c>
    </row>
    <row r="2022" spans="1:29">
      <c r="A2022">
        <f>Schools!A2022</f>
        <v>103586</v>
      </c>
      <c r="B2022" t="str">
        <f>Schools!B2022</f>
        <v>Darul Uloom Islamic High School</v>
      </c>
      <c r="C2022" t="str">
        <f>Schools!C2022</f>
        <v>Independent School</v>
      </c>
      <c r="D2022" t="str">
        <f>Schools!D2022</f>
        <v>Good</v>
      </c>
      <c r="E2022" t="str">
        <f>Schools!E2022</f>
        <v>/provider/27/103586</v>
      </c>
      <c r="F2022" t="str">
        <f>Schools!F2022</f>
        <v>521-527 Coventry Road, Birmingham, West Midlands, B10 0LL</v>
      </c>
      <c r="G2022" s="17">
        <f>Schools!G2022</f>
        <v>43040</v>
      </c>
      <c r="H2022">
        <f>Schools!H2022</f>
        <v>2734071</v>
      </c>
      <c r="I2022" t="str">
        <f>Schools!I2022</f>
        <v>2734071.txt</v>
      </c>
      <c r="J2022" t="str">
        <f>Schools!J2022</f>
        <v>https://files.api.ofsted.gov.uk/v1/file/2734071</v>
      </c>
      <c r="K2022" t="str">
        <f>Schools!K2022</f>
        <v>Standard inspection</v>
      </c>
      <c r="L2022" t="b">
        <f t="shared" si="327"/>
        <v>0</v>
      </c>
      <c r="M2022">
        <f t="shared" si="327"/>
        <v>7</v>
      </c>
      <c r="N2022">
        <f t="shared" si="327"/>
        <v>5</v>
      </c>
      <c r="O2022">
        <f t="shared" si="327"/>
        <v>0</v>
      </c>
      <c r="P2022">
        <f t="shared" si="327"/>
        <v>0</v>
      </c>
      <c r="Q2022">
        <f t="shared" si="327"/>
        <v>0</v>
      </c>
      <c r="R2022">
        <f t="shared" si="327"/>
        <v>0</v>
      </c>
      <c r="S2022">
        <f t="shared" si="327"/>
        <v>1</v>
      </c>
      <c r="T2022">
        <f t="shared" si="327"/>
        <v>0</v>
      </c>
      <c r="U2022">
        <f t="shared" si="327"/>
        <v>0</v>
      </c>
      <c r="V2022">
        <f t="shared" si="327"/>
        <v>0</v>
      </c>
      <c r="W2022">
        <f t="shared" si="327"/>
        <v>0</v>
      </c>
      <c r="X2022">
        <f t="shared" si="327"/>
        <v>0</v>
      </c>
      <c r="Y2022">
        <f t="shared" si="328"/>
        <v>0</v>
      </c>
      <c r="Z2022">
        <f t="shared" si="328"/>
        <v>0</v>
      </c>
      <c r="AA2022">
        <f t="shared" si="328"/>
        <v>0</v>
      </c>
      <c r="AB2022">
        <f t="shared" si="328"/>
        <v>0</v>
      </c>
      <c r="AC2022">
        <f t="shared" si="328"/>
        <v>5</v>
      </c>
    </row>
    <row r="2023" spans="1:29">
      <c r="A2023">
        <f>Schools!A2023</f>
        <v>103587</v>
      </c>
      <c r="B2023" t="str">
        <f>Schools!B2023</f>
        <v>Mander Portman Woodward Independent College</v>
      </c>
      <c r="C2023" t="str">
        <f>Schools!C2023</f>
        <v>Independent School</v>
      </c>
      <c r="D2023" t="str">
        <f>Schools!D2023</f>
        <v>Outstanding</v>
      </c>
      <c r="E2023" t="str">
        <f>Schools!E2023</f>
        <v>/provider/27/103587</v>
      </c>
      <c r="F2023" t="str">
        <f>Schools!F2023</f>
        <v>17 - 18 Greenfield Crescent, Edgbaston, Birmingham, West Midlands, B15 3AU</v>
      </c>
      <c r="G2023" s="17">
        <f>Schools!G2023</f>
        <v>43216</v>
      </c>
      <c r="H2023">
        <f>Schools!H2023</f>
        <v>2769823</v>
      </c>
      <c r="I2023" t="str">
        <f>Schools!I2023</f>
        <v>2769823.txt</v>
      </c>
      <c r="J2023" t="str">
        <f>Schools!J2023</f>
        <v>https://files.api.ofsted.gov.uk/v1/file/2769823</v>
      </c>
      <c r="K2023" t="str">
        <f>Schools!K2023</f>
        <v>Standard inspection</v>
      </c>
      <c r="L2023" t="b">
        <f t="shared" si="327"/>
        <v>0</v>
      </c>
      <c r="M2023">
        <f t="shared" si="327"/>
        <v>2</v>
      </c>
      <c r="N2023">
        <f t="shared" si="327"/>
        <v>1</v>
      </c>
      <c r="O2023">
        <f t="shared" si="327"/>
        <v>0</v>
      </c>
      <c r="P2023">
        <f t="shared" si="327"/>
        <v>0</v>
      </c>
      <c r="Q2023">
        <f t="shared" si="327"/>
        <v>0</v>
      </c>
      <c r="R2023">
        <f t="shared" si="327"/>
        <v>0</v>
      </c>
      <c r="S2023">
        <f t="shared" si="327"/>
        <v>0</v>
      </c>
      <c r="T2023">
        <f t="shared" si="327"/>
        <v>2</v>
      </c>
      <c r="U2023">
        <f t="shared" si="327"/>
        <v>0</v>
      </c>
      <c r="V2023">
        <f t="shared" si="327"/>
        <v>0</v>
      </c>
      <c r="W2023">
        <f t="shared" si="327"/>
        <v>0</v>
      </c>
      <c r="X2023">
        <f t="shared" si="327"/>
        <v>0</v>
      </c>
      <c r="Y2023">
        <f t="shared" si="328"/>
        <v>0</v>
      </c>
      <c r="Z2023">
        <f t="shared" si="328"/>
        <v>0</v>
      </c>
      <c r="AA2023">
        <f t="shared" si="328"/>
        <v>0</v>
      </c>
      <c r="AB2023">
        <f t="shared" si="328"/>
        <v>0</v>
      </c>
      <c r="AC2023">
        <f t="shared" si="328"/>
        <v>3</v>
      </c>
    </row>
    <row r="2024" spans="1:29">
      <c r="A2024">
        <f>Schools!A2024</f>
        <v>103609</v>
      </c>
      <c r="B2024" t="str">
        <f>Schools!B2024</f>
        <v>Hunters Hill College</v>
      </c>
      <c r="C2024" t="str">
        <f>Schools!C2024</f>
        <v>Special School</v>
      </c>
      <c r="D2024">
        <f>Schools!D2024</f>
        <v>0</v>
      </c>
      <c r="E2024" t="str">
        <f>Schools!E2024</f>
        <v>/provider/25/103609</v>
      </c>
      <c r="F2024" t="str">
        <f>Schools!F2024</f>
        <v>Spirehouse Lane, Blackwell, Bromsgrove, Worcestershire, B60 1QD</v>
      </c>
      <c r="G2024" s="17">
        <f>Schools!G2024</f>
        <v>42991</v>
      </c>
      <c r="H2024">
        <f>Schools!H2024</f>
        <v>2725159</v>
      </c>
      <c r="I2024" t="str">
        <f>Schools!I2024</f>
        <v>2725159.txt</v>
      </c>
      <c r="J2024" t="str">
        <f>Schools!J2024</f>
        <v>https://files.api.ofsted.gov.uk/v1/file/2725159</v>
      </c>
      <c r="K2024" t="str">
        <f>Schools!K2024</f>
        <v>Monitoring visit</v>
      </c>
      <c r="L2024" t="b">
        <f t="shared" si="327"/>
        <v>0</v>
      </c>
      <c r="M2024">
        <f t="shared" si="327"/>
        <v>0</v>
      </c>
      <c r="N2024">
        <f t="shared" si="327"/>
        <v>1</v>
      </c>
      <c r="O2024">
        <f t="shared" si="327"/>
        <v>0</v>
      </c>
      <c r="P2024">
        <f t="shared" si="327"/>
        <v>0</v>
      </c>
      <c r="Q2024">
        <f t="shared" si="327"/>
        <v>0</v>
      </c>
      <c r="R2024">
        <f t="shared" si="327"/>
        <v>0</v>
      </c>
      <c r="S2024">
        <f t="shared" si="327"/>
        <v>0</v>
      </c>
      <c r="T2024">
        <f t="shared" si="327"/>
        <v>1</v>
      </c>
      <c r="U2024">
        <f t="shared" si="327"/>
        <v>0</v>
      </c>
      <c r="V2024">
        <f t="shared" si="327"/>
        <v>0</v>
      </c>
      <c r="W2024">
        <f t="shared" si="327"/>
        <v>0</v>
      </c>
      <c r="X2024">
        <f t="shared" si="327"/>
        <v>0</v>
      </c>
      <c r="Y2024">
        <f t="shared" si="328"/>
        <v>0</v>
      </c>
      <c r="Z2024">
        <f t="shared" si="328"/>
        <v>0</v>
      </c>
      <c r="AA2024">
        <f t="shared" si="328"/>
        <v>0</v>
      </c>
      <c r="AB2024">
        <f t="shared" si="328"/>
        <v>0</v>
      </c>
      <c r="AC2024">
        <f t="shared" si="328"/>
        <v>2</v>
      </c>
    </row>
    <row r="2025" spans="1:29">
      <c r="A2025">
        <f>Schools!A2025</f>
        <v>103616</v>
      </c>
      <c r="B2025" t="str">
        <f>Schools!B2025</f>
        <v>Queensbury School</v>
      </c>
      <c r="C2025" t="str">
        <f>Schools!C2025</f>
        <v>Special School</v>
      </c>
      <c r="D2025" t="str">
        <f>Schools!D2025</f>
        <v>Inadequate</v>
      </c>
      <c r="E2025" t="str">
        <f>Schools!E2025</f>
        <v>/provider/25/103616</v>
      </c>
      <c r="F2025" t="str">
        <f>Schools!F2025</f>
        <v>Wood End Road, Erdington, Birmingham, West Midlands, B24 8BL</v>
      </c>
      <c r="G2025" s="17">
        <f>Schools!G2025</f>
        <v>43235</v>
      </c>
      <c r="H2025">
        <f>Schools!H2025</f>
        <v>2773381</v>
      </c>
      <c r="I2025" t="str">
        <f>Schools!I2025</f>
        <v>2773381.txt</v>
      </c>
      <c r="J2025" t="str">
        <f>Schools!J2025</f>
        <v>https://files.api.ofsted.gov.uk/v1/file/2773381</v>
      </c>
      <c r="K2025" t="str">
        <f>Schools!K2025</f>
        <v>Full inspection</v>
      </c>
      <c r="L2025" t="b">
        <f t="shared" si="327"/>
        <v>0</v>
      </c>
      <c r="M2025">
        <f t="shared" si="327"/>
        <v>4</v>
      </c>
      <c r="N2025">
        <f t="shared" si="327"/>
        <v>5</v>
      </c>
      <c r="O2025">
        <f t="shared" si="327"/>
        <v>0</v>
      </c>
      <c r="P2025">
        <f t="shared" si="327"/>
        <v>0</v>
      </c>
      <c r="Q2025">
        <f t="shared" si="327"/>
        <v>0</v>
      </c>
      <c r="R2025">
        <f t="shared" si="327"/>
        <v>0</v>
      </c>
      <c r="S2025">
        <f t="shared" si="327"/>
        <v>1</v>
      </c>
      <c r="T2025">
        <f t="shared" si="327"/>
        <v>1</v>
      </c>
      <c r="U2025">
        <f t="shared" si="327"/>
        <v>0</v>
      </c>
      <c r="V2025">
        <f t="shared" si="327"/>
        <v>0</v>
      </c>
      <c r="W2025">
        <f t="shared" si="327"/>
        <v>0</v>
      </c>
      <c r="X2025">
        <f t="shared" si="327"/>
        <v>0</v>
      </c>
      <c r="Y2025">
        <f t="shared" si="328"/>
        <v>0</v>
      </c>
      <c r="Z2025">
        <f t="shared" si="328"/>
        <v>0</v>
      </c>
      <c r="AA2025">
        <f t="shared" si="328"/>
        <v>0</v>
      </c>
      <c r="AB2025">
        <f t="shared" si="328"/>
        <v>1</v>
      </c>
      <c r="AC2025">
        <f t="shared" si="328"/>
        <v>12</v>
      </c>
    </row>
    <row r="2026" spans="1:29">
      <c r="A2026">
        <f>Schools!A2026</f>
        <v>103619</v>
      </c>
      <c r="B2026" t="str">
        <f>Schools!B2026</f>
        <v>Mayfield School</v>
      </c>
      <c r="C2026" t="str">
        <f>Schools!C2026</f>
        <v>Special School</v>
      </c>
      <c r="D2026" t="str">
        <f>Schools!D2026</f>
        <v>Inadequate</v>
      </c>
      <c r="E2026" t="str">
        <f>Schools!E2026</f>
        <v>/provider/25/103619</v>
      </c>
      <c r="F2026" t="str">
        <f>Schools!F2026</f>
        <v>Wheeler Street, Lozells, Birmingham, West Midlands, B19 2EP</v>
      </c>
      <c r="G2026" s="17">
        <f>Schools!G2026</f>
        <v>43276</v>
      </c>
      <c r="H2026">
        <f>Schools!H2026</f>
        <v>2781567</v>
      </c>
      <c r="I2026" t="str">
        <f>Schools!I2026</f>
        <v>2781567.txt</v>
      </c>
      <c r="J2026" t="str">
        <f>Schools!J2026</f>
        <v>https://files.api.ofsted.gov.uk/v1/file/2781567</v>
      </c>
      <c r="K2026" t="str">
        <f>Schools!K2026</f>
        <v>Full inspection</v>
      </c>
      <c r="L2026" t="b">
        <f t="shared" si="327"/>
        <v>0</v>
      </c>
      <c r="M2026">
        <f t="shared" si="327"/>
        <v>4</v>
      </c>
      <c r="N2026">
        <f t="shared" si="327"/>
        <v>4</v>
      </c>
      <c r="O2026">
        <f t="shared" si="327"/>
        <v>0</v>
      </c>
      <c r="P2026">
        <f t="shared" si="327"/>
        <v>0</v>
      </c>
      <c r="Q2026">
        <f t="shared" si="327"/>
        <v>0</v>
      </c>
      <c r="R2026">
        <f t="shared" si="327"/>
        <v>1</v>
      </c>
      <c r="S2026">
        <f t="shared" si="327"/>
        <v>0</v>
      </c>
      <c r="T2026">
        <f t="shared" si="327"/>
        <v>5</v>
      </c>
      <c r="U2026">
        <f t="shared" si="327"/>
        <v>0</v>
      </c>
      <c r="V2026">
        <f t="shared" si="327"/>
        <v>0</v>
      </c>
      <c r="W2026">
        <f t="shared" si="327"/>
        <v>0</v>
      </c>
      <c r="X2026">
        <f t="shared" si="327"/>
        <v>0</v>
      </c>
      <c r="Y2026">
        <f t="shared" si="328"/>
        <v>0</v>
      </c>
      <c r="Z2026">
        <f t="shared" si="328"/>
        <v>0</v>
      </c>
      <c r="AA2026">
        <f t="shared" si="328"/>
        <v>0</v>
      </c>
      <c r="AB2026">
        <f t="shared" si="328"/>
        <v>0</v>
      </c>
      <c r="AC2026">
        <f t="shared" si="328"/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026"/>
  <sheetViews>
    <sheetView tabSelected="1" topLeftCell="A1882" workbookViewId="0" xr3:uid="{842E5F09-E766-5B8D-85AF-A39847EA96FD}">
      <selection activeCell="J1881" sqref="J1881"/>
    </sheetView>
  </sheetViews>
  <sheetFormatPr defaultColWidth="11" defaultRowHeight="15.95"/>
  <sheetData>
    <row r="1" spans="1:11">
      <c r="A1" t="s">
        <v>71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</row>
    <row r="2" spans="1:11">
      <c r="A2">
        <v>105097</v>
      </c>
      <c r="B2" t="s">
        <v>82</v>
      </c>
      <c r="C2" t="s">
        <v>37</v>
      </c>
      <c r="D2" t="s">
        <v>48</v>
      </c>
      <c r="E2" t="s">
        <v>83</v>
      </c>
      <c r="F2" t="s">
        <v>84</v>
      </c>
      <c r="G2" s="1">
        <v>43087</v>
      </c>
      <c r="H2">
        <v>2743837</v>
      </c>
      <c r="I2" t="s">
        <v>85</v>
      </c>
      <c r="J2" t="s">
        <v>86</v>
      </c>
      <c r="K2" t="s">
        <v>55</v>
      </c>
    </row>
    <row r="3" spans="1:11">
      <c r="A3">
        <v>105101</v>
      </c>
      <c r="B3" t="s">
        <v>87</v>
      </c>
      <c r="C3" t="s">
        <v>37</v>
      </c>
      <c r="D3" t="s">
        <v>50</v>
      </c>
      <c r="E3" t="s">
        <v>88</v>
      </c>
      <c r="F3" t="s">
        <v>89</v>
      </c>
      <c r="G3" s="1">
        <v>43159</v>
      </c>
      <c r="H3">
        <v>2757191</v>
      </c>
      <c r="I3" t="s">
        <v>90</v>
      </c>
      <c r="J3" t="s">
        <v>91</v>
      </c>
      <c r="K3" t="s">
        <v>55</v>
      </c>
    </row>
    <row r="4" spans="1:11">
      <c r="A4">
        <v>105106</v>
      </c>
      <c r="B4" t="s">
        <v>92</v>
      </c>
      <c r="C4" t="s">
        <v>37</v>
      </c>
      <c r="D4" t="s">
        <v>48</v>
      </c>
      <c r="E4" t="s">
        <v>93</v>
      </c>
      <c r="F4" t="s">
        <v>94</v>
      </c>
      <c r="G4" s="1">
        <v>43027</v>
      </c>
      <c r="H4">
        <v>2731653</v>
      </c>
      <c r="I4" t="s">
        <v>95</v>
      </c>
      <c r="J4" t="s">
        <v>96</v>
      </c>
      <c r="K4" t="s">
        <v>55</v>
      </c>
    </row>
    <row r="5" spans="1:11">
      <c r="A5">
        <v>105131</v>
      </c>
      <c r="B5" t="s">
        <v>97</v>
      </c>
      <c r="C5" t="s">
        <v>39</v>
      </c>
      <c r="E5" t="s">
        <v>98</v>
      </c>
      <c r="F5" t="s">
        <v>99</v>
      </c>
      <c r="G5" s="1">
        <v>43048</v>
      </c>
      <c r="H5">
        <v>2735847</v>
      </c>
      <c r="I5" t="s">
        <v>100</v>
      </c>
      <c r="J5" t="s">
        <v>101</v>
      </c>
      <c r="K5" t="s">
        <v>57</v>
      </c>
    </row>
    <row r="6" spans="1:11">
      <c r="A6">
        <v>105133</v>
      </c>
      <c r="B6" t="s">
        <v>102</v>
      </c>
      <c r="C6" t="s">
        <v>39</v>
      </c>
      <c r="D6" t="s">
        <v>48</v>
      </c>
      <c r="E6" t="s">
        <v>103</v>
      </c>
      <c r="F6" t="s">
        <v>104</v>
      </c>
      <c r="G6" s="1">
        <v>43285</v>
      </c>
      <c r="H6">
        <v>2783495</v>
      </c>
      <c r="I6" t="s">
        <v>105</v>
      </c>
      <c r="J6" t="s">
        <v>106</v>
      </c>
      <c r="K6" t="s">
        <v>55</v>
      </c>
    </row>
    <row r="7" spans="1:11">
      <c r="A7">
        <v>106521</v>
      </c>
      <c r="B7" t="s">
        <v>107</v>
      </c>
      <c r="C7" t="s">
        <v>37</v>
      </c>
      <c r="E7" t="s">
        <v>108</v>
      </c>
      <c r="F7" t="s">
        <v>109</v>
      </c>
      <c r="G7" s="1">
        <v>43081</v>
      </c>
      <c r="H7">
        <v>2742445</v>
      </c>
      <c r="I7" t="s">
        <v>110</v>
      </c>
      <c r="J7" t="s">
        <v>111</v>
      </c>
      <c r="K7" t="s">
        <v>58</v>
      </c>
    </row>
    <row r="8" spans="1:11">
      <c r="A8">
        <v>106523</v>
      </c>
      <c r="B8" t="s">
        <v>112</v>
      </c>
      <c r="C8" t="s">
        <v>37</v>
      </c>
      <c r="E8" t="s">
        <v>113</v>
      </c>
      <c r="F8" t="s">
        <v>114</v>
      </c>
      <c r="G8" s="1">
        <v>43258</v>
      </c>
      <c r="H8">
        <v>2777841</v>
      </c>
      <c r="I8" t="s">
        <v>115</v>
      </c>
      <c r="J8" t="s">
        <v>116</v>
      </c>
      <c r="K8" t="s">
        <v>57</v>
      </c>
    </row>
    <row r="9" spans="1:11">
      <c r="A9">
        <v>106528</v>
      </c>
      <c r="B9" t="s">
        <v>117</v>
      </c>
      <c r="C9" t="s">
        <v>37</v>
      </c>
      <c r="D9" t="s">
        <v>48</v>
      </c>
      <c r="E9" t="s">
        <v>118</v>
      </c>
      <c r="F9" t="s">
        <v>119</v>
      </c>
      <c r="G9" s="1">
        <v>43014</v>
      </c>
      <c r="H9">
        <v>2728811</v>
      </c>
      <c r="I9" t="s">
        <v>120</v>
      </c>
      <c r="J9" t="s">
        <v>121</v>
      </c>
      <c r="K9" t="s">
        <v>55</v>
      </c>
    </row>
    <row r="10" spans="1:11">
      <c r="A10">
        <v>106538</v>
      </c>
      <c r="B10" t="s">
        <v>122</v>
      </c>
      <c r="C10" t="s">
        <v>37</v>
      </c>
      <c r="E10" t="s">
        <v>123</v>
      </c>
      <c r="F10" t="s">
        <v>124</v>
      </c>
      <c r="G10" s="1">
        <v>43173</v>
      </c>
      <c r="H10">
        <v>2760881</v>
      </c>
      <c r="I10" t="s">
        <v>125</v>
      </c>
      <c r="J10" t="s">
        <v>126</v>
      </c>
      <c r="K10" t="s">
        <v>58</v>
      </c>
    </row>
    <row r="11" spans="1:11">
      <c r="A11">
        <v>107755</v>
      </c>
      <c r="B11" t="s">
        <v>127</v>
      </c>
      <c r="C11" t="s">
        <v>40</v>
      </c>
      <c r="D11" t="s">
        <v>52</v>
      </c>
      <c r="E11" t="s">
        <v>128</v>
      </c>
      <c r="F11" t="s">
        <v>129</v>
      </c>
      <c r="G11" s="1">
        <v>43045</v>
      </c>
      <c r="H11">
        <v>2735525</v>
      </c>
      <c r="I11" t="s">
        <v>130</v>
      </c>
      <c r="J11" t="s">
        <v>131</v>
      </c>
      <c r="K11" t="s">
        <v>55</v>
      </c>
    </row>
    <row r="12" spans="1:11">
      <c r="A12">
        <v>109324</v>
      </c>
      <c r="B12" t="s">
        <v>132</v>
      </c>
      <c r="C12" t="s">
        <v>37</v>
      </c>
      <c r="D12" t="s">
        <v>48</v>
      </c>
      <c r="E12" t="s">
        <v>133</v>
      </c>
      <c r="F12" t="s">
        <v>134</v>
      </c>
      <c r="G12" s="1">
        <v>43301</v>
      </c>
      <c r="H12">
        <v>50005048</v>
      </c>
      <c r="I12" t="s">
        <v>135</v>
      </c>
      <c r="J12" t="s">
        <v>136</v>
      </c>
      <c r="K12" t="s">
        <v>55</v>
      </c>
    </row>
    <row r="13" spans="1:11">
      <c r="A13">
        <v>103765</v>
      </c>
      <c r="B13" t="s">
        <v>137</v>
      </c>
      <c r="C13" t="s">
        <v>39</v>
      </c>
      <c r="E13" t="s">
        <v>138</v>
      </c>
      <c r="F13" t="s">
        <v>139</v>
      </c>
      <c r="G13" s="1">
        <v>43300</v>
      </c>
      <c r="H13">
        <v>50004749</v>
      </c>
      <c r="I13" t="s">
        <v>140</v>
      </c>
      <c r="J13" t="s">
        <v>141</v>
      </c>
      <c r="K13" t="s">
        <v>57</v>
      </c>
    </row>
    <row r="14" spans="1:11">
      <c r="A14">
        <v>107780</v>
      </c>
      <c r="B14" t="s">
        <v>142</v>
      </c>
      <c r="C14" t="s">
        <v>37</v>
      </c>
      <c r="E14" t="s">
        <v>143</v>
      </c>
      <c r="F14" t="s">
        <v>144</v>
      </c>
      <c r="G14" s="1">
        <v>43017</v>
      </c>
      <c r="H14">
        <v>2729239</v>
      </c>
      <c r="I14" t="s">
        <v>145</v>
      </c>
      <c r="J14" t="s">
        <v>146</v>
      </c>
      <c r="K14" t="s">
        <v>57</v>
      </c>
    </row>
    <row r="15" spans="1:11">
      <c r="A15">
        <v>109342</v>
      </c>
      <c r="B15" t="s">
        <v>147</v>
      </c>
      <c r="C15" t="s">
        <v>41</v>
      </c>
      <c r="D15" t="s">
        <v>48</v>
      </c>
      <c r="E15" t="s">
        <v>148</v>
      </c>
      <c r="F15" t="s">
        <v>149</v>
      </c>
      <c r="G15" s="1">
        <v>43045</v>
      </c>
      <c r="H15">
        <v>2735125</v>
      </c>
      <c r="I15" t="s">
        <v>150</v>
      </c>
      <c r="J15" t="s">
        <v>151</v>
      </c>
      <c r="K15" t="s">
        <v>59</v>
      </c>
    </row>
    <row r="16" spans="1:11">
      <c r="A16">
        <v>107791</v>
      </c>
      <c r="B16" t="s">
        <v>152</v>
      </c>
      <c r="C16" t="s">
        <v>41</v>
      </c>
      <c r="D16" t="s">
        <v>50</v>
      </c>
      <c r="E16" t="s">
        <v>153</v>
      </c>
      <c r="F16" t="s">
        <v>154</v>
      </c>
      <c r="G16" s="1">
        <v>43115</v>
      </c>
      <c r="H16">
        <v>2748301</v>
      </c>
      <c r="I16" t="s">
        <v>155</v>
      </c>
      <c r="J16" t="s">
        <v>156</v>
      </c>
      <c r="K16" t="s">
        <v>60</v>
      </c>
    </row>
    <row r="17" spans="1:11">
      <c r="A17">
        <v>107792</v>
      </c>
      <c r="B17" t="s">
        <v>157</v>
      </c>
      <c r="C17" t="s">
        <v>41</v>
      </c>
      <c r="E17" t="s">
        <v>158</v>
      </c>
      <c r="F17" t="s">
        <v>159</v>
      </c>
      <c r="G17" s="1">
        <v>43115</v>
      </c>
      <c r="H17">
        <v>2748363</v>
      </c>
      <c r="I17" t="s">
        <v>160</v>
      </c>
      <c r="J17" t="s">
        <v>161</v>
      </c>
      <c r="K17" t="s">
        <v>59</v>
      </c>
    </row>
    <row r="18" spans="1:11">
      <c r="A18">
        <v>107797</v>
      </c>
      <c r="B18" t="s">
        <v>162</v>
      </c>
      <c r="C18" t="s">
        <v>39</v>
      </c>
      <c r="D18" t="s">
        <v>50</v>
      </c>
      <c r="E18" t="s">
        <v>163</v>
      </c>
      <c r="F18" t="s">
        <v>164</v>
      </c>
      <c r="G18" s="1">
        <v>43073</v>
      </c>
      <c r="H18">
        <v>2740951</v>
      </c>
      <c r="I18" t="s">
        <v>165</v>
      </c>
      <c r="J18" t="s">
        <v>166</v>
      </c>
      <c r="K18" t="s">
        <v>55</v>
      </c>
    </row>
    <row r="19" spans="1:11">
      <c r="A19">
        <v>109385</v>
      </c>
      <c r="B19" t="s">
        <v>167</v>
      </c>
      <c r="C19" t="s">
        <v>39</v>
      </c>
      <c r="E19" t="s">
        <v>168</v>
      </c>
      <c r="F19" t="s">
        <v>169</v>
      </c>
      <c r="G19" s="1">
        <v>43073</v>
      </c>
      <c r="H19">
        <v>2740935</v>
      </c>
      <c r="I19" t="s">
        <v>170</v>
      </c>
      <c r="J19" t="s">
        <v>171</v>
      </c>
      <c r="K19" t="s">
        <v>57</v>
      </c>
    </row>
    <row r="20" spans="1:11">
      <c r="A20">
        <v>109386</v>
      </c>
      <c r="B20" t="s">
        <v>172</v>
      </c>
      <c r="C20" t="s">
        <v>39</v>
      </c>
      <c r="E20" t="s">
        <v>173</v>
      </c>
      <c r="F20" t="s">
        <v>174</v>
      </c>
      <c r="G20" s="1">
        <v>43228</v>
      </c>
      <c r="H20">
        <v>2772113</v>
      </c>
      <c r="I20" t="s">
        <v>175</v>
      </c>
      <c r="J20" t="s">
        <v>176</v>
      </c>
      <c r="K20" t="s">
        <v>57</v>
      </c>
    </row>
    <row r="21" spans="1:11">
      <c r="A21">
        <v>105263</v>
      </c>
      <c r="B21" t="s">
        <v>177</v>
      </c>
      <c r="C21" t="s">
        <v>37</v>
      </c>
      <c r="E21" t="s">
        <v>178</v>
      </c>
      <c r="F21" t="s">
        <v>179</v>
      </c>
      <c r="G21" s="1">
        <v>43224</v>
      </c>
      <c r="H21">
        <v>2771533</v>
      </c>
      <c r="I21" t="s">
        <v>180</v>
      </c>
      <c r="J21" t="s">
        <v>181</v>
      </c>
      <c r="K21" t="s">
        <v>57</v>
      </c>
    </row>
    <row r="22" spans="1:11">
      <c r="A22">
        <v>109403</v>
      </c>
      <c r="B22" t="s">
        <v>182</v>
      </c>
      <c r="C22" t="s">
        <v>39</v>
      </c>
      <c r="E22" t="s">
        <v>183</v>
      </c>
      <c r="F22" t="s">
        <v>184</v>
      </c>
      <c r="G22" s="1">
        <v>43294</v>
      </c>
      <c r="H22">
        <v>2785595</v>
      </c>
      <c r="I22" t="s">
        <v>185</v>
      </c>
      <c r="J22" t="s">
        <v>186</v>
      </c>
      <c r="K22" t="s">
        <v>57</v>
      </c>
    </row>
    <row r="23" spans="1:11">
      <c r="A23">
        <v>106653</v>
      </c>
      <c r="B23" t="s">
        <v>187</v>
      </c>
      <c r="C23" t="s">
        <v>37</v>
      </c>
      <c r="E23" t="s">
        <v>188</v>
      </c>
      <c r="F23" t="s">
        <v>189</v>
      </c>
      <c r="G23" s="1">
        <v>43047</v>
      </c>
      <c r="H23">
        <v>2735739</v>
      </c>
      <c r="I23" t="s">
        <v>190</v>
      </c>
      <c r="J23" t="s">
        <v>191</v>
      </c>
      <c r="K23" t="s">
        <v>57</v>
      </c>
    </row>
    <row r="24" spans="1:11">
      <c r="A24">
        <v>109404</v>
      </c>
      <c r="B24" t="s">
        <v>192</v>
      </c>
      <c r="C24" t="s">
        <v>39</v>
      </c>
      <c r="D24" t="s">
        <v>51</v>
      </c>
      <c r="E24" t="s">
        <v>193</v>
      </c>
      <c r="F24" t="s">
        <v>194</v>
      </c>
      <c r="G24" s="1">
        <v>43070</v>
      </c>
      <c r="H24">
        <v>2740429</v>
      </c>
      <c r="I24" t="s">
        <v>195</v>
      </c>
      <c r="J24" t="s">
        <v>196</v>
      </c>
      <c r="K24" t="s">
        <v>55</v>
      </c>
    </row>
    <row r="25" spans="1:11">
      <c r="A25">
        <v>109407</v>
      </c>
      <c r="B25" t="s">
        <v>197</v>
      </c>
      <c r="C25" t="s">
        <v>39</v>
      </c>
      <c r="E25" t="s">
        <v>198</v>
      </c>
      <c r="F25" t="s">
        <v>199</v>
      </c>
      <c r="G25" s="1">
        <v>43042</v>
      </c>
      <c r="H25">
        <v>2734677</v>
      </c>
      <c r="I25" t="s">
        <v>200</v>
      </c>
      <c r="J25" t="s">
        <v>201</v>
      </c>
      <c r="K25" t="s">
        <v>57</v>
      </c>
    </row>
    <row r="26" spans="1:11">
      <c r="A26">
        <v>106656</v>
      </c>
      <c r="B26" t="s">
        <v>202</v>
      </c>
      <c r="C26" t="s">
        <v>37</v>
      </c>
      <c r="E26" t="s">
        <v>203</v>
      </c>
      <c r="F26" t="s">
        <v>204</v>
      </c>
      <c r="G26" s="1">
        <v>43011</v>
      </c>
      <c r="H26">
        <v>2737993</v>
      </c>
      <c r="I26" t="s">
        <v>205</v>
      </c>
      <c r="J26" t="s">
        <v>206</v>
      </c>
      <c r="K26" t="s">
        <v>58</v>
      </c>
    </row>
    <row r="27" spans="1:11">
      <c r="A27">
        <v>105276</v>
      </c>
      <c r="B27" t="s">
        <v>207</v>
      </c>
      <c r="C27" t="s">
        <v>39</v>
      </c>
      <c r="D27" t="s">
        <v>50</v>
      </c>
      <c r="E27" t="s">
        <v>208</v>
      </c>
      <c r="F27" t="s">
        <v>209</v>
      </c>
      <c r="G27" s="1">
        <v>43187</v>
      </c>
      <c r="H27">
        <v>2763835</v>
      </c>
      <c r="I27" t="s">
        <v>210</v>
      </c>
      <c r="J27" t="s">
        <v>211</v>
      </c>
      <c r="K27" t="s">
        <v>55</v>
      </c>
    </row>
    <row r="28" spans="1:11">
      <c r="A28">
        <v>103854</v>
      </c>
      <c r="B28" t="s">
        <v>212</v>
      </c>
      <c r="C28" t="s">
        <v>37</v>
      </c>
      <c r="E28" t="s">
        <v>213</v>
      </c>
      <c r="F28" t="s">
        <v>214</v>
      </c>
      <c r="G28" s="1">
        <v>43290</v>
      </c>
      <c r="H28">
        <v>2784649</v>
      </c>
      <c r="I28" t="s">
        <v>215</v>
      </c>
      <c r="J28" t="s">
        <v>216</v>
      </c>
      <c r="K28" t="s">
        <v>58</v>
      </c>
    </row>
    <row r="29" spans="1:11">
      <c r="A29">
        <v>103883</v>
      </c>
      <c r="B29" t="s">
        <v>217</v>
      </c>
      <c r="C29" t="s">
        <v>39</v>
      </c>
      <c r="E29" t="s">
        <v>218</v>
      </c>
      <c r="F29" t="s">
        <v>219</v>
      </c>
      <c r="G29" s="1">
        <v>43144</v>
      </c>
      <c r="H29">
        <v>2753683</v>
      </c>
      <c r="I29" t="s">
        <v>220</v>
      </c>
      <c r="J29" t="s">
        <v>221</v>
      </c>
      <c r="K29" t="s">
        <v>57</v>
      </c>
    </row>
    <row r="30" spans="1:11">
      <c r="A30">
        <v>105355</v>
      </c>
      <c r="B30" t="s">
        <v>222</v>
      </c>
      <c r="C30" t="s">
        <v>37</v>
      </c>
      <c r="E30" t="s">
        <v>223</v>
      </c>
      <c r="F30" t="s">
        <v>224</v>
      </c>
      <c r="G30" s="1">
        <v>43221</v>
      </c>
      <c r="H30">
        <v>2770765</v>
      </c>
      <c r="I30" t="s">
        <v>225</v>
      </c>
      <c r="J30" t="s">
        <v>226</v>
      </c>
      <c r="K30" t="s">
        <v>57</v>
      </c>
    </row>
    <row r="31" spans="1:11">
      <c r="A31">
        <v>105361</v>
      </c>
      <c r="B31" t="s">
        <v>227</v>
      </c>
      <c r="C31" t="s">
        <v>37</v>
      </c>
      <c r="D31" t="s">
        <v>48</v>
      </c>
      <c r="E31" t="s">
        <v>228</v>
      </c>
      <c r="F31" t="s">
        <v>229</v>
      </c>
      <c r="G31" s="1">
        <v>43119</v>
      </c>
      <c r="H31">
        <v>2748963</v>
      </c>
      <c r="I31" t="s">
        <v>230</v>
      </c>
      <c r="J31" t="s">
        <v>231</v>
      </c>
      <c r="K31" t="s">
        <v>55</v>
      </c>
    </row>
    <row r="32" spans="1:11">
      <c r="A32">
        <v>105362</v>
      </c>
      <c r="B32" t="s">
        <v>232</v>
      </c>
      <c r="C32" t="s">
        <v>37</v>
      </c>
      <c r="E32" t="s">
        <v>233</v>
      </c>
      <c r="F32" t="s">
        <v>234</v>
      </c>
      <c r="G32" s="1">
        <v>43292</v>
      </c>
      <c r="H32">
        <v>2785069</v>
      </c>
      <c r="I32" t="s">
        <v>235</v>
      </c>
      <c r="J32" t="s">
        <v>236</v>
      </c>
      <c r="K32" t="s">
        <v>58</v>
      </c>
    </row>
    <row r="33" spans="1:11">
      <c r="A33">
        <v>105364</v>
      </c>
      <c r="B33" t="s">
        <v>237</v>
      </c>
      <c r="C33" t="s">
        <v>37</v>
      </c>
      <c r="D33" t="s">
        <v>52</v>
      </c>
      <c r="E33" t="s">
        <v>238</v>
      </c>
      <c r="F33" t="s">
        <v>239</v>
      </c>
      <c r="G33" s="1">
        <v>43280</v>
      </c>
      <c r="H33">
        <v>2782623</v>
      </c>
      <c r="I33" t="s">
        <v>240</v>
      </c>
      <c r="J33" t="s">
        <v>241</v>
      </c>
      <c r="K33" t="s">
        <v>55</v>
      </c>
    </row>
    <row r="34" spans="1:11">
      <c r="A34">
        <v>105366</v>
      </c>
      <c r="B34" t="s">
        <v>242</v>
      </c>
      <c r="C34" t="s">
        <v>37</v>
      </c>
      <c r="D34" t="s">
        <v>52</v>
      </c>
      <c r="E34" t="s">
        <v>243</v>
      </c>
      <c r="F34" t="s">
        <v>244</v>
      </c>
      <c r="G34" s="1">
        <v>43145</v>
      </c>
      <c r="H34">
        <v>2753979</v>
      </c>
      <c r="I34" t="s">
        <v>245</v>
      </c>
      <c r="J34" t="s">
        <v>246</v>
      </c>
      <c r="K34" t="s">
        <v>55</v>
      </c>
    </row>
    <row r="35" spans="1:11">
      <c r="A35">
        <v>105372</v>
      </c>
      <c r="B35" t="s">
        <v>247</v>
      </c>
      <c r="C35" t="s">
        <v>41</v>
      </c>
      <c r="D35" t="s">
        <v>50</v>
      </c>
      <c r="E35" t="s">
        <v>248</v>
      </c>
      <c r="F35" t="s">
        <v>249</v>
      </c>
      <c r="G35" s="1">
        <v>43224</v>
      </c>
      <c r="H35">
        <v>2771523</v>
      </c>
      <c r="I35" t="s">
        <v>250</v>
      </c>
      <c r="J35" t="s">
        <v>251</v>
      </c>
      <c r="K35" t="s">
        <v>60</v>
      </c>
    </row>
    <row r="36" spans="1:11">
      <c r="A36">
        <v>106818</v>
      </c>
      <c r="B36" t="s">
        <v>252</v>
      </c>
      <c r="C36" t="s">
        <v>39</v>
      </c>
      <c r="E36" t="s">
        <v>253</v>
      </c>
      <c r="F36" t="s">
        <v>254</v>
      </c>
      <c r="G36" s="1">
        <v>43270</v>
      </c>
      <c r="H36">
        <v>2780477</v>
      </c>
      <c r="I36" t="s">
        <v>255</v>
      </c>
      <c r="J36" t="s">
        <v>256</v>
      </c>
      <c r="K36" t="s">
        <v>57</v>
      </c>
    </row>
    <row r="37" spans="1:11">
      <c r="A37">
        <v>104012</v>
      </c>
      <c r="B37" t="s">
        <v>257</v>
      </c>
      <c r="C37" t="s">
        <v>37</v>
      </c>
      <c r="D37" t="s">
        <v>50</v>
      </c>
      <c r="E37" t="s">
        <v>258</v>
      </c>
      <c r="F37" t="s">
        <v>259</v>
      </c>
      <c r="G37" s="1">
        <v>43145</v>
      </c>
      <c r="H37">
        <v>2753989</v>
      </c>
      <c r="I37" t="s">
        <v>260</v>
      </c>
      <c r="J37" t="s">
        <v>261</v>
      </c>
      <c r="K37" t="s">
        <v>55</v>
      </c>
    </row>
    <row r="38" spans="1:11">
      <c r="A38">
        <v>104019</v>
      </c>
      <c r="B38" t="s">
        <v>262</v>
      </c>
      <c r="C38" t="s">
        <v>37</v>
      </c>
      <c r="D38" t="s">
        <v>50</v>
      </c>
      <c r="E38" t="s">
        <v>263</v>
      </c>
      <c r="F38" t="s">
        <v>264</v>
      </c>
      <c r="G38" s="1">
        <v>43066</v>
      </c>
      <c r="H38">
        <v>2739463</v>
      </c>
      <c r="I38" t="s">
        <v>265</v>
      </c>
      <c r="J38" t="s">
        <v>266</v>
      </c>
      <c r="K38" t="s">
        <v>55</v>
      </c>
    </row>
    <row r="39" spans="1:11">
      <c r="A39">
        <v>108055</v>
      </c>
      <c r="B39" t="s">
        <v>267</v>
      </c>
      <c r="C39" t="s">
        <v>37</v>
      </c>
      <c r="E39" t="s">
        <v>268</v>
      </c>
      <c r="F39" t="s">
        <v>269</v>
      </c>
      <c r="G39" s="1">
        <v>43251</v>
      </c>
      <c r="H39">
        <v>2776595</v>
      </c>
      <c r="I39" t="s">
        <v>270</v>
      </c>
      <c r="J39" t="s">
        <v>271</v>
      </c>
      <c r="K39" t="s">
        <v>57</v>
      </c>
    </row>
    <row r="40" spans="1:11">
      <c r="A40">
        <v>108057</v>
      </c>
      <c r="B40" t="s">
        <v>272</v>
      </c>
      <c r="C40" t="s">
        <v>37</v>
      </c>
      <c r="E40" t="s">
        <v>273</v>
      </c>
      <c r="F40" t="s">
        <v>274</v>
      </c>
      <c r="G40" s="1">
        <v>43178</v>
      </c>
      <c r="H40">
        <v>2761969</v>
      </c>
      <c r="I40" t="s">
        <v>275</v>
      </c>
      <c r="J40" t="s">
        <v>276</v>
      </c>
      <c r="K40" t="s">
        <v>57</v>
      </c>
    </row>
    <row r="41" spans="1:11">
      <c r="A41">
        <v>108058</v>
      </c>
      <c r="B41" t="s">
        <v>277</v>
      </c>
      <c r="C41" t="s">
        <v>37</v>
      </c>
      <c r="D41" t="s">
        <v>48</v>
      </c>
      <c r="E41" t="s">
        <v>278</v>
      </c>
      <c r="F41" t="s">
        <v>279</v>
      </c>
      <c r="G41" s="1">
        <v>43070</v>
      </c>
      <c r="H41">
        <v>2740431</v>
      </c>
      <c r="I41" t="s">
        <v>280</v>
      </c>
      <c r="J41" t="s">
        <v>281</v>
      </c>
      <c r="K41" t="s">
        <v>55</v>
      </c>
    </row>
    <row r="42" spans="1:11">
      <c r="A42">
        <v>108059</v>
      </c>
      <c r="B42" t="s">
        <v>282</v>
      </c>
      <c r="C42" t="s">
        <v>40</v>
      </c>
      <c r="E42" t="s">
        <v>283</v>
      </c>
      <c r="F42" t="s">
        <v>284</v>
      </c>
      <c r="G42" s="1">
        <v>43299</v>
      </c>
      <c r="H42">
        <v>2786537</v>
      </c>
      <c r="I42" t="s">
        <v>285</v>
      </c>
      <c r="J42" t="s">
        <v>286</v>
      </c>
      <c r="K42" t="s">
        <v>57</v>
      </c>
    </row>
    <row r="43" spans="1:11">
      <c r="A43">
        <v>105560</v>
      </c>
      <c r="B43" t="s">
        <v>287</v>
      </c>
      <c r="C43" t="s">
        <v>40</v>
      </c>
      <c r="D43" t="s">
        <v>50</v>
      </c>
      <c r="E43" t="s">
        <v>288</v>
      </c>
      <c r="F43" t="s">
        <v>289</v>
      </c>
      <c r="G43" s="1">
        <v>43153</v>
      </c>
      <c r="H43">
        <v>2755667</v>
      </c>
      <c r="I43" t="s">
        <v>290</v>
      </c>
      <c r="J43" t="s">
        <v>291</v>
      </c>
      <c r="K43" t="s">
        <v>55</v>
      </c>
    </row>
    <row r="44" spans="1:11">
      <c r="A44">
        <v>108085</v>
      </c>
      <c r="B44" t="s">
        <v>292</v>
      </c>
      <c r="C44" t="s">
        <v>37</v>
      </c>
      <c r="D44" t="s">
        <v>48</v>
      </c>
      <c r="E44" t="s">
        <v>293</v>
      </c>
      <c r="F44" t="s">
        <v>294</v>
      </c>
      <c r="G44" s="1">
        <v>43074</v>
      </c>
      <c r="H44">
        <v>2741051</v>
      </c>
      <c r="I44" t="s">
        <v>295</v>
      </c>
      <c r="J44" t="s">
        <v>296</v>
      </c>
      <c r="K44" t="s">
        <v>55</v>
      </c>
    </row>
    <row r="45" spans="1:11">
      <c r="A45">
        <v>105574</v>
      </c>
      <c r="B45" t="s">
        <v>297</v>
      </c>
      <c r="C45" t="s">
        <v>37</v>
      </c>
      <c r="E45" t="s">
        <v>298</v>
      </c>
      <c r="F45" t="s">
        <v>299</v>
      </c>
      <c r="G45" s="1">
        <v>43074</v>
      </c>
      <c r="H45">
        <v>2741095</v>
      </c>
      <c r="I45" t="s">
        <v>300</v>
      </c>
      <c r="J45" t="s">
        <v>301</v>
      </c>
      <c r="K45" t="s">
        <v>58</v>
      </c>
    </row>
    <row r="46" spans="1:11">
      <c r="A46">
        <v>105577</v>
      </c>
      <c r="B46" t="s">
        <v>302</v>
      </c>
      <c r="C46" t="s">
        <v>37</v>
      </c>
      <c r="D46" t="s">
        <v>52</v>
      </c>
      <c r="E46" t="s">
        <v>303</v>
      </c>
      <c r="F46" t="s">
        <v>304</v>
      </c>
      <c r="G46" s="1">
        <v>43117</v>
      </c>
      <c r="H46">
        <v>2748681</v>
      </c>
      <c r="I46" t="s">
        <v>305</v>
      </c>
      <c r="J46" t="s">
        <v>306</v>
      </c>
      <c r="K46" t="s">
        <v>55</v>
      </c>
    </row>
    <row r="47" spans="1:11">
      <c r="A47">
        <v>106954</v>
      </c>
      <c r="B47" t="s">
        <v>307</v>
      </c>
      <c r="C47" t="s">
        <v>37</v>
      </c>
      <c r="E47" t="s">
        <v>308</v>
      </c>
      <c r="F47" t="s">
        <v>309</v>
      </c>
      <c r="G47" s="1">
        <v>43206</v>
      </c>
      <c r="H47">
        <v>2767229</v>
      </c>
      <c r="I47" t="s">
        <v>310</v>
      </c>
      <c r="J47" t="s">
        <v>311</v>
      </c>
      <c r="K47" t="s">
        <v>58</v>
      </c>
    </row>
    <row r="48" spans="1:11">
      <c r="A48">
        <v>108095</v>
      </c>
      <c r="B48" t="s">
        <v>312</v>
      </c>
      <c r="C48" t="s">
        <v>37</v>
      </c>
      <c r="E48" t="s">
        <v>313</v>
      </c>
      <c r="F48" t="s">
        <v>314</v>
      </c>
      <c r="G48" s="1">
        <v>43166</v>
      </c>
      <c r="H48">
        <v>2759265</v>
      </c>
      <c r="I48" t="s">
        <v>315</v>
      </c>
      <c r="J48" t="s">
        <v>316</v>
      </c>
      <c r="K48" t="s">
        <v>57</v>
      </c>
    </row>
    <row r="49" spans="1:11">
      <c r="A49">
        <v>108097</v>
      </c>
      <c r="B49" t="s">
        <v>317</v>
      </c>
      <c r="C49" t="s">
        <v>37</v>
      </c>
      <c r="E49" t="s">
        <v>318</v>
      </c>
      <c r="F49" t="s">
        <v>319</v>
      </c>
      <c r="G49" s="1">
        <v>43287</v>
      </c>
      <c r="H49">
        <v>2784213</v>
      </c>
      <c r="I49" t="s">
        <v>320</v>
      </c>
      <c r="J49" t="s">
        <v>321</v>
      </c>
      <c r="K49" t="s">
        <v>58</v>
      </c>
    </row>
    <row r="50" spans="1:11">
      <c r="A50">
        <v>109669</v>
      </c>
      <c r="B50" t="s">
        <v>322</v>
      </c>
      <c r="C50" t="s">
        <v>37</v>
      </c>
      <c r="E50" t="s">
        <v>323</v>
      </c>
      <c r="F50" t="s">
        <v>324</v>
      </c>
      <c r="G50" s="1">
        <v>43103</v>
      </c>
      <c r="H50">
        <v>2745861</v>
      </c>
      <c r="I50" t="s">
        <v>325</v>
      </c>
      <c r="J50" t="s">
        <v>326</v>
      </c>
      <c r="K50" t="s">
        <v>57</v>
      </c>
    </row>
    <row r="51" spans="1:11">
      <c r="A51">
        <v>106962</v>
      </c>
      <c r="B51" t="s">
        <v>327</v>
      </c>
      <c r="C51" t="s">
        <v>37</v>
      </c>
      <c r="E51" t="s">
        <v>328</v>
      </c>
      <c r="F51" t="s">
        <v>329</v>
      </c>
      <c r="G51" s="1">
        <v>43185</v>
      </c>
      <c r="H51">
        <v>2763403</v>
      </c>
      <c r="I51" t="s">
        <v>330</v>
      </c>
      <c r="J51" t="s">
        <v>331</v>
      </c>
      <c r="K51" t="s">
        <v>57</v>
      </c>
    </row>
    <row r="52" spans="1:11">
      <c r="A52">
        <v>105596</v>
      </c>
      <c r="B52" t="s">
        <v>332</v>
      </c>
      <c r="C52" t="s">
        <v>41</v>
      </c>
      <c r="D52" t="s">
        <v>48</v>
      </c>
      <c r="E52" t="s">
        <v>333</v>
      </c>
      <c r="F52" t="s">
        <v>334</v>
      </c>
      <c r="G52" s="1">
        <v>43143</v>
      </c>
      <c r="H52">
        <v>2753669</v>
      </c>
      <c r="I52" t="s">
        <v>335</v>
      </c>
      <c r="J52" t="s">
        <v>336</v>
      </c>
      <c r="K52" t="s">
        <v>60</v>
      </c>
    </row>
    <row r="53" spans="1:11">
      <c r="A53">
        <v>106965</v>
      </c>
      <c r="B53" t="s">
        <v>337</v>
      </c>
      <c r="C53" t="s">
        <v>41</v>
      </c>
      <c r="D53" t="s">
        <v>50</v>
      </c>
      <c r="E53" t="s">
        <v>338</v>
      </c>
      <c r="F53" t="s">
        <v>339</v>
      </c>
      <c r="G53" s="1">
        <v>43221</v>
      </c>
      <c r="H53">
        <v>2770753</v>
      </c>
      <c r="I53" t="s">
        <v>340</v>
      </c>
      <c r="J53" t="s">
        <v>341</v>
      </c>
      <c r="K53" t="s">
        <v>60</v>
      </c>
    </row>
    <row r="54" spans="1:11">
      <c r="A54">
        <v>106966</v>
      </c>
      <c r="B54" t="s">
        <v>342</v>
      </c>
      <c r="C54" t="s">
        <v>39</v>
      </c>
      <c r="E54" t="s">
        <v>343</v>
      </c>
      <c r="F54" t="s">
        <v>344</v>
      </c>
      <c r="G54" s="1">
        <v>43217</v>
      </c>
      <c r="H54">
        <v>2770135</v>
      </c>
      <c r="I54" t="s">
        <v>345</v>
      </c>
      <c r="J54" t="s">
        <v>346</v>
      </c>
      <c r="K54" t="s">
        <v>57</v>
      </c>
    </row>
    <row r="55" spans="1:11">
      <c r="A55">
        <v>104128</v>
      </c>
      <c r="B55" t="s">
        <v>347</v>
      </c>
      <c r="C55" t="s">
        <v>41</v>
      </c>
      <c r="D55" t="s">
        <v>51</v>
      </c>
      <c r="E55" t="s">
        <v>348</v>
      </c>
      <c r="F55" t="s">
        <v>349</v>
      </c>
      <c r="G55" s="1">
        <v>43217</v>
      </c>
      <c r="H55">
        <v>2770181</v>
      </c>
      <c r="I55" t="s">
        <v>350</v>
      </c>
      <c r="J55" t="s">
        <v>351</v>
      </c>
      <c r="K55" t="s">
        <v>60</v>
      </c>
    </row>
    <row r="56" spans="1:11">
      <c r="A56">
        <v>105602</v>
      </c>
      <c r="B56" t="s">
        <v>352</v>
      </c>
      <c r="C56" t="s">
        <v>39</v>
      </c>
      <c r="D56" t="s">
        <v>50</v>
      </c>
      <c r="E56" t="s">
        <v>353</v>
      </c>
      <c r="F56" t="s">
        <v>354</v>
      </c>
      <c r="G56" s="1">
        <v>43262</v>
      </c>
      <c r="H56">
        <v>2778699</v>
      </c>
      <c r="I56" t="s">
        <v>355</v>
      </c>
      <c r="J56" t="s">
        <v>356</v>
      </c>
      <c r="K56" t="s">
        <v>55</v>
      </c>
    </row>
    <row r="57" spans="1:11">
      <c r="A57">
        <v>104133</v>
      </c>
      <c r="B57" t="s">
        <v>357</v>
      </c>
      <c r="C57" t="s">
        <v>39</v>
      </c>
      <c r="E57" t="s">
        <v>358</v>
      </c>
      <c r="F57" t="s">
        <v>359</v>
      </c>
      <c r="G57" s="1">
        <v>43104</v>
      </c>
      <c r="H57">
        <v>2746747</v>
      </c>
      <c r="I57" t="s">
        <v>360</v>
      </c>
      <c r="J57" t="s">
        <v>361</v>
      </c>
      <c r="K57" t="s">
        <v>57</v>
      </c>
    </row>
    <row r="58" spans="1:11">
      <c r="A58">
        <v>108123</v>
      </c>
      <c r="B58" t="s">
        <v>362</v>
      </c>
      <c r="C58" t="s">
        <v>39</v>
      </c>
      <c r="D58" t="s">
        <v>50</v>
      </c>
      <c r="E58" t="s">
        <v>363</v>
      </c>
      <c r="F58" t="s">
        <v>364</v>
      </c>
      <c r="G58" s="1">
        <v>43091</v>
      </c>
      <c r="H58">
        <v>2744899</v>
      </c>
      <c r="I58" t="s">
        <v>365</v>
      </c>
      <c r="J58" t="s">
        <v>366</v>
      </c>
      <c r="K58" t="s">
        <v>55</v>
      </c>
    </row>
    <row r="59" spans="1:11">
      <c r="A59">
        <v>109689</v>
      </c>
      <c r="B59" t="s">
        <v>367</v>
      </c>
      <c r="C59" t="s">
        <v>37</v>
      </c>
      <c r="E59" t="s">
        <v>368</v>
      </c>
      <c r="F59" t="s">
        <v>369</v>
      </c>
      <c r="G59" s="1">
        <v>43287</v>
      </c>
      <c r="H59">
        <v>2784203</v>
      </c>
      <c r="I59" t="s">
        <v>370</v>
      </c>
      <c r="J59" t="s">
        <v>371</v>
      </c>
      <c r="K59" t="s">
        <v>57</v>
      </c>
    </row>
    <row r="60" spans="1:11">
      <c r="A60">
        <v>105614</v>
      </c>
      <c r="B60" t="s">
        <v>372</v>
      </c>
      <c r="C60" t="s">
        <v>39</v>
      </c>
      <c r="D60" t="s">
        <v>50</v>
      </c>
      <c r="E60" t="s">
        <v>373</v>
      </c>
      <c r="F60" t="s">
        <v>374</v>
      </c>
      <c r="G60" s="1">
        <v>43230</v>
      </c>
      <c r="H60">
        <v>2772439</v>
      </c>
      <c r="I60" t="s">
        <v>375</v>
      </c>
      <c r="J60" t="s">
        <v>376</v>
      </c>
      <c r="K60" t="s">
        <v>55</v>
      </c>
    </row>
    <row r="61" spans="1:11">
      <c r="A61">
        <v>105622</v>
      </c>
      <c r="B61" t="s">
        <v>377</v>
      </c>
      <c r="C61" t="s">
        <v>39</v>
      </c>
      <c r="D61" t="s">
        <v>52</v>
      </c>
      <c r="E61" t="s">
        <v>378</v>
      </c>
      <c r="F61" t="s">
        <v>379</v>
      </c>
      <c r="G61" s="1">
        <v>43082</v>
      </c>
      <c r="H61">
        <v>2742775</v>
      </c>
      <c r="I61" t="s">
        <v>380</v>
      </c>
      <c r="J61" t="s">
        <v>381</v>
      </c>
      <c r="K61" t="s">
        <v>55</v>
      </c>
    </row>
    <row r="62" spans="1:11">
      <c r="A62">
        <v>105623</v>
      </c>
      <c r="B62" t="s">
        <v>382</v>
      </c>
      <c r="C62" t="s">
        <v>39</v>
      </c>
      <c r="D62" t="s">
        <v>50</v>
      </c>
      <c r="E62" t="s">
        <v>383</v>
      </c>
      <c r="F62" t="s">
        <v>384</v>
      </c>
      <c r="G62" s="1">
        <v>43221</v>
      </c>
      <c r="H62">
        <v>2770817</v>
      </c>
      <c r="I62" t="s">
        <v>385</v>
      </c>
      <c r="J62" t="s">
        <v>386</v>
      </c>
      <c r="K62" t="s">
        <v>55</v>
      </c>
    </row>
    <row r="63" spans="1:11">
      <c r="A63">
        <v>109707</v>
      </c>
      <c r="B63" t="s">
        <v>387</v>
      </c>
      <c r="C63" t="s">
        <v>37</v>
      </c>
      <c r="E63" t="s">
        <v>388</v>
      </c>
      <c r="F63" t="s">
        <v>389</v>
      </c>
      <c r="G63" s="1">
        <v>43152</v>
      </c>
      <c r="H63">
        <v>2755461</v>
      </c>
      <c r="I63" t="s">
        <v>390</v>
      </c>
      <c r="J63" t="s">
        <v>391</v>
      </c>
      <c r="K63" t="s">
        <v>57</v>
      </c>
    </row>
    <row r="64" spans="1:11">
      <c r="A64">
        <v>109709</v>
      </c>
      <c r="B64" t="s">
        <v>392</v>
      </c>
      <c r="C64" t="s">
        <v>37</v>
      </c>
      <c r="D64" t="s">
        <v>48</v>
      </c>
      <c r="E64" t="s">
        <v>393</v>
      </c>
      <c r="F64" t="s">
        <v>394</v>
      </c>
      <c r="G64" s="1">
        <v>43180</v>
      </c>
      <c r="H64">
        <v>2762479</v>
      </c>
      <c r="I64" t="s">
        <v>395</v>
      </c>
      <c r="J64" t="s">
        <v>396</v>
      </c>
      <c r="K64" t="s">
        <v>55</v>
      </c>
    </row>
    <row r="65" spans="1:11">
      <c r="A65">
        <v>109713</v>
      </c>
      <c r="B65" t="s">
        <v>397</v>
      </c>
      <c r="C65" t="s">
        <v>37</v>
      </c>
      <c r="D65" t="s">
        <v>48</v>
      </c>
      <c r="E65" t="s">
        <v>398</v>
      </c>
      <c r="F65" t="s">
        <v>399</v>
      </c>
      <c r="G65" s="1">
        <v>43166</v>
      </c>
      <c r="H65">
        <v>2759263</v>
      </c>
      <c r="I65" t="s">
        <v>400</v>
      </c>
      <c r="J65" t="s">
        <v>401</v>
      </c>
      <c r="K65" t="s">
        <v>55</v>
      </c>
    </row>
    <row r="66" spans="1:11">
      <c r="A66">
        <v>109739</v>
      </c>
      <c r="B66" t="s">
        <v>402</v>
      </c>
      <c r="C66" t="s">
        <v>39</v>
      </c>
      <c r="E66" t="s">
        <v>403</v>
      </c>
      <c r="F66" t="s">
        <v>404</v>
      </c>
      <c r="G66" s="1">
        <v>43244</v>
      </c>
      <c r="H66">
        <v>2775597</v>
      </c>
      <c r="I66" t="s">
        <v>405</v>
      </c>
      <c r="J66" t="s">
        <v>406</v>
      </c>
      <c r="K66" t="s">
        <v>57</v>
      </c>
    </row>
    <row r="67" spans="1:11">
      <c r="A67">
        <v>109746</v>
      </c>
      <c r="B67" t="s">
        <v>407</v>
      </c>
      <c r="C67" t="s">
        <v>39</v>
      </c>
      <c r="E67" t="s">
        <v>408</v>
      </c>
      <c r="F67" t="s">
        <v>409</v>
      </c>
      <c r="G67" s="1">
        <v>43047</v>
      </c>
      <c r="H67">
        <v>2735721</v>
      </c>
      <c r="I67" t="s">
        <v>410</v>
      </c>
      <c r="J67" t="s">
        <v>411</v>
      </c>
      <c r="K67" t="s">
        <v>57</v>
      </c>
    </row>
    <row r="68" spans="1:11">
      <c r="A68">
        <v>105736</v>
      </c>
      <c r="B68" t="s">
        <v>412</v>
      </c>
      <c r="C68" t="s">
        <v>37</v>
      </c>
      <c r="E68" t="s">
        <v>413</v>
      </c>
      <c r="F68" t="s">
        <v>414</v>
      </c>
      <c r="G68" s="1">
        <v>43228</v>
      </c>
      <c r="H68">
        <v>2772081</v>
      </c>
      <c r="I68" t="s">
        <v>415</v>
      </c>
      <c r="J68" t="s">
        <v>416</v>
      </c>
      <c r="K68" t="s">
        <v>57</v>
      </c>
    </row>
    <row r="69" spans="1:11">
      <c r="A69" t="s">
        <v>417</v>
      </c>
      <c r="B69" t="s">
        <v>418</v>
      </c>
      <c r="C69" t="s">
        <v>42</v>
      </c>
      <c r="D69" t="s">
        <v>51</v>
      </c>
      <c r="E69" t="s">
        <v>419</v>
      </c>
      <c r="F69" t="s">
        <v>420</v>
      </c>
      <c r="G69" s="1">
        <v>43304</v>
      </c>
      <c r="H69">
        <v>50006291</v>
      </c>
      <c r="I69" t="s">
        <v>421</v>
      </c>
      <c r="J69" t="s">
        <v>422</v>
      </c>
      <c r="K69" t="s">
        <v>55</v>
      </c>
    </row>
    <row r="70" spans="1:11">
      <c r="A70" t="s">
        <v>423</v>
      </c>
      <c r="B70" t="s">
        <v>424</v>
      </c>
      <c r="C70" t="s">
        <v>42</v>
      </c>
      <c r="D70" t="s">
        <v>51</v>
      </c>
      <c r="E70" t="s">
        <v>425</v>
      </c>
      <c r="F70" t="s">
        <v>426</v>
      </c>
      <c r="G70" s="1">
        <v>43091</v>
      </c>
      <c r="H70">
        <v>2745089</v>
      </c>
      <c r="I70" t="s">
        <v>427</v>
      </c>
      <c r="J70" t="s">
        <v>428</v>
      </c>
      <c r="K70" t="s">
        <v>55</v>
      </c>
    </row>
    <row r="71" spans="1:11">
      <c r="A71" t="s">
        <v>429</v>
      </c>
      <c r="B71" t="s">
        <v>430</v>
      </c>
      <c r="C71" t="s">
        <v>42</v>
      </c>
      <c r="D71" t="s">
        <v>51</v>
      </c>
      <c r="E71" t="s">
        <v>431</v>
      </c>
      <c r="F71" t="s">
        <v>432</v>
      </c>
      <c r="G71" s="1">
        <v>43216</v>
      </c>
      <c r="H71">
        <v>2770113</v>
      </c>
      <c r="I71" t="s">
        <v>433</v>
      </c>
      <c r="J71" t="s">
        <v>434</v>
      </c>
      <c r="K71" t="s">
        <v>55</v>
      </c>
    </row>
    <row r="72" spans="1:11">
      <c r="A72" t="s">
        <v>435</v>
      </c>
      <c r="B72" t="s">
        <v>436</v>
      </c>
      <c r="C72" t="s">
        <v>42</v>
      </c>
      <c r="D72" t="s">
        <v>50</v>
      </c>
      <c r="E72" t="s">
        <v>437</v>
      </c>
      <c r="F72" t="s">
        <v>438</v>
      </c>
      <c r="G72" s="1">
        <v>43054</v>
      </c>
      <c r="H72">
        <v>2737187</v>
      </c>
      <c r="I72" t="s">
        <v>439</v>
      </c>
      <c r="J72" t="s">
        <v>440</v>
      </c>
      <c r="K72" t="s">
        <v>55</v>
      </c>
    </row>
    <row r="73" spans="1:11">
      <c r="A73" t="s">
        <v>441</v>
      </c>
      <c r="B73" t="s">
        <v>442</v>
      </c>
      <c r="C73" t="s">
        <v>42</v>
      </c>
      <c r="D73" t="s">
        <v>51</v>
      </c>
      <c r="E73" t="s">
        <v>443</v>
      </c>
      <c r="F73" t="s">
        <v>444</v>
      </c>
      <c r="G73" s="1">
        <v>43152</v>
      </c>
      <c r="H73">
        <v>2755631</v>
      </c>
      <c r="I73" t="s">
        <v>445</v>
      </c>
      <c r="J73" t="s">
        <v>446</v>
      </c>
      <c r="K73" t="s">
        <v>55</v>
      </c>
    </row>
    <row r="74" spans="1:11">
      <c r="A74" t="s">
        <v>447</v>
      </c>
      <c r="B74" t="s">
        <v>448</v>
      </c>
      <c r="C74" t="s">
        <v>42</v>
      </c>
      <c r="D74" t="s">
        <v>51</v>
      </c>
      <c r="E74" t="s">
        <v>449</v>
      </c>
      <c r="F74" t="s">
        <v>450</v>
      </c>
      <c r="G74" s="1">
        <v>43213</v>
      </c>
      <c r="H74">
        <v>2769173</v>
      </c>
      <c r="I74" t="s">
        <v>451</v>
      </c>
      <c r="J74" t="s">
        <v>452</v>
      </c>
      <c r="K74" t="s">
        <v>55</v>
      </c>
    </row>
    <row r="75" spans="1:11">
      <c r="A75" t="s">
        <v>453</v>
      </c>
      <c r="B75" t="s">
        <v>454</v>
      </c>
      <c r="C75" t="s">
        <v>42</v>
      </c>
      <c r="D75" t="s">
        <v>52</v>
      </c>
      <c r="E75" t="s">
        <v>455</v>
      </c>
      <c r="F75" t="s">
        <v>456</v>
      </c>
      <c r="G75" s="1">
        <v>43217</v>
      </c>
      <c r="H75">
        <v>2770375</v>
      </c>
      <c r="I75" t="s">
        <v>457</v>
      </c>
      <c r="J75" t="s">
        <v>458</v>
      </c>
      <c r="K75" t="s">
        <v>55</v>
      </c>
    </row>
    <row r="76" spans="1:11">
      <c r="A76" t="s">
        <v>459</v>
      </c>
      <c r="B76" t="s">
        <v>460</v>
      </c>
      <c r="C76" t="s">
        <v>43</v>
      </c>
      <c r="D76" t="s">
        <v>50</v>
      </c>
      <c r="E76" t="s">
        <v>461</v>
      </c>
      <c r="F76" t="s">
        <v>462</v>
      </c>
      <c r="G76" s="1">
        <v>43270</v>
      </c>
      <c r="H76">
        <v>2780635</v>
      </c>
      <c r="I76" t="s">
        <v>463</v>
      </c>
      <c r="J76" t="s">
        <v>464</v>
      </c>
      <c r="K76" t="s">
        <v>55</v>
      </c>
    </row>
    <row r="77" spans="1:11">
      <c r="A77">
        <v>104267</v>
      </c>
      <c r="B77" t="s">
        <v>465</v>
      </c>
      <c r="C77" t="s">
        <v>41</v>
      </c>
      <c r="D77" t="s">
        <v>48</v>
      </c>
      <c r="E77" t="s">
        <v>466</v>
      </c>
      <c r="F77" t="s">
        <v>467</v>
      </c>
      <c r="G77" s="1">
        <v>43209</v>
      </c>
      <c r="H77">
        <v>2767955</v>
      </c>
      <c r="I77" t="s">
        <v>468</v>
      </c>
      <c r="J77" t="s">
        <v>469</v>
      </c>
      <c r="K77" t="s">
        <v>60</v>
      </c>
    </row>
    <row r="78" spans="1:11">
      <c r="A78" t="s">
        <v>470</v>
      </c>
      <c r="B78" t="s">
        <v>471</v>
      </c>
      <c r="C78" t="s">
        <v>42</v>
      </c>
      <c r="D78" t="s">
        <v>51</v>
      </c>
      <c r="E78" t="s">
        <v>472</v>
      </c>
      <c r="F78" t="s">
        <v>473</v>
      </c>
      <c r="G78" s="1">
        <v>43224</v>
      </c>
      <c r="H78">
        <v>2771835</v>
      </c>
      <c r="I78" t="s">
        <v>474</v>
      </c>
      <c r="J78" t="s">
        <v>475</v>
      </c>
      <c r="K78" t="s">
        <v>55</v>
      </c>
    </row>
    <row r="79" spans="1:11">
      <c r="A79">
        <v>104269</v>
      </c>
      <c r="B79" t="s">
        <v>476</v>
      </c>
      <c r="C79" t="s">
        <v>39</v>
      </c>
      <c r="E79" t="s">
        <v>477</v>
      </c>
      <c r="F79" t="s">
        <v>478</v>
      </c>
      <c r="G79" s="1">
        <v>43166</v>
      </c>
      <c r="H79">
        <v>2759259</v>
      </c>
      <c r="I79" t="s">
        <v>479</v>
      </c>
      <c r="J79" t="s">
        <v>480</v>
      </c>
      <c r="K79" t="s">
        <v>57</v>
      </c>
    </row>
    <row r="80" spans="1:11">
      <c r="A80">
        <v>104271</v>
      </c>
      <c r="B80" t="s">
        <v>481</v>
      </c>
      <c r="C80" t="s">
        <v>39</v>
      </c>
      <c r="E80" t="s">
        <v>482</v>
      </c>
      <c r="F80" t="s">
        <v>483</v>
      </c>
      <c r="G80" s="1">
        <v>43012</v>
      </c>
      <c r="H80">
        <v>2728325</v>
      </c>
      <c r="I80" t="s">
        <v>484</v>
      </c>
      <c r="J80" t="s">
        <v>485</v>
      </c>
      <c r="K80" t="s">
        <v>58</v>
      </c>
    </row>
    <row r="81" spans="1:11">
      <c r="A81" t="s">
        <v>486</v>
      </c>
      <c r="B81" t="s">
        <v>487</v>
      </c>
      <c r="C81" t="s">
        <v>42</v>
      </c>
      <c r="D81" t="s">
        <v>51</v>
      </c>
      <c r="E81" t="s">
        <v>488</v>
      </c>
      <c r="F81" t="s">
        <v>489</v>
      </c>
      <c r="G81" s="1">
        <v>43171</v>
      </c>
      <c r="H81">
        <v>2760353</v>
      </c>
      <c r="I81" t="s">
        <v>490</v>
      </c>
      <c r="J81" t="s">
        <v>491</v>
      </c>
      <c r="K81" t="s">
        <v>55</v>
      </c>
    </row>
    <row r="82" spans="1:11">
      <c r="A82" t="s">
        <v>492</v>
      </c>
      <c r="B82" t="s">
        <v>493</v>
      </c>
      <c r="C82" t="s">
        <v>42</v>
      </c>
      <c r="D82" t="s">
        <v>51</v>
      </c>
      <c r="E82" t="s">
        <v>494</v>
      </c>
      <c r="F82" t="s">
        <v>495</v>
      </c>
      <c r="G82" s="1">
        <v>43182</v>
      </c>
      <c r="H82">
        <v>2764077</v>
      </c>
      <c r="I82" t="s">
        <v>496</v>
      </c>
      <c r="J82" t="s">
        <v>497</v>
      </c>
      <c r="K82" t="s">
        <v>55</v>
      </c>
    </row>
    <row r="83" spans="1:11">
      <c r="A83" t="s">
        <v>498</v>
      </c>
      <c r="B83" t="s">
        <v>499</v>
      </c>
      <c r="C83" t="s">
        <v>42</v>
      </c>
      <c r="D83" t="s">
        <v>50</v>
      </c>
      <c r="E83" t="s">
        <v>500</v>
      </c>
      <c r="F83" t="s">
        <v>501</v>
      </c>
      <c r="G83" s="1">
        <v>43136</v>
      </c>
      <c r="H83">
        <v>2752119</v>
      </c>
      <c r="I83" t="s">
        <v>502</v>
      </c>
      <c r="J83" t="s">
        <v>503</v>
      </c>
      <c r="K83" t="s">
        <v>55</v>
      </c>
    </row>
    <row r="84" spans="1:11">
      <c r="A84" t="s">
        <v>504</v>
      </c>
      <c r="B84" t="s">
        <v>505</v>
      </c>
      <c r="C84" t="s">
        <v>42</v>
      </c>
      <c r="D84" t="s">
        <v>51</v>
      </c>
      <c r="E84" t="s">
        <v>506</v>
      </c>
      <c r="F84" t="s">
        <v>507</v>
      </c>
      <c r="G84" s="1">
        <v>43238</v>
      </c>
      <c r="H84">
        <v>2774503</v>
      </c>
      <c r="I84" t="s">
        <v>508</v>
      </c>
      <c r="J84" t="s">
        <v>509</v>
      </c>
      <c r="K84" t="s">
        <v>55</v>
      </c>
    </row>
    <row r="85" spans="1:11">
      <c r="A85" t="s">
        <v>510</v>
      </c>
      <c r="B85" t="s">
        <v>511</v>
      </c>
      <c r="C85" t="s">
        <v>42</v>
      </c>
      <c r="D85" t="s">
        <v>51</v>
      </c>
      <c r="E85" t="s">
        <v>512</v>
      </c>
      <c r="F85" t="s">
        <v>513</v>
      </c>
      <c r="G85" s="1">
        <v>43195</v>
      </c>
      <c r="H85">
        <v>2765439</v>
      </c>
      <c r="I85" t="s">
        <v>514</v>
      </c>
      <c r="J85" t="s">
        <v>515</v>
      </c>
      <c r="K85" t="s">
        <v>55</v>
      </c>
    </row>
    <row r="86" spans="1:11">
      <c r="A86" t="s">
        <v>516</v>
      </c>
      <c r="B86" t="s">
        <v>517</v>
      </c>
      <c r="C86" t="s">
        <v>42</v>
      </c>
      <c r="D86" t="s">
        <v>51</v>
      </c>
      <c r="E86" t="s">
        <v>518</v>
      </c>
      <c r="F86" t="s">
        <v>519</v>
      </c>
      <c r="G86" s="1">
        <v>43153</v>
      </c>
      <c r="H86">
        <v>2755869</v>
      </c>
      <c r="I86" t="s">
        <v>520</v>
      </c>
      <c r="J86" t="s">
        <v>521</v>
      </c>
      <c r="K86" t="s">
        <v>55</v>
      </c>
    </row>
    <row r="87" spans="1:11">
      <c r="A87" t="s">
        <v>522</v>
      </c>
      <c r="B87" t="s">
        <v>523</v>
      </c>
      <c r="C87" t="s">
        <v>42</v>
      </c>
      <c r="D87" t="s">
        <v>51</v>
      </c>
      <c r="E87" t="s">
        <v>524</v>
      </c>
      <c r="F87" t="s">
        <v>525</v>
      </c>
      <c r="G87" s="1">
        <v>43167</v>
      </c>
      <c r="H87">
        <v>2759707</v>
      </c>
      <c r="I87" t="s">
        <v>526</v>
      </c>
      <c r="J87" t="s">
        <v>527</v>
      </c>
      <c r="K87" t="s">
        <v>55</v>
      </c>
    </row>
    <row r="88" spans="1:11">
      <c r="A88" t="s">
        <v>528</v>
      </c>
      <c r="B88" t="s">
        <v>529</v>
      </c>
      <c r="C88" t="s">
        <v>42</v>
      </c>
      <c r="D88" t="s">
        <v>53</v>
      </c>
      <c r="E88" t="s">
        <v>530</v>
      </c>
      <c r="F88" t="s">
        <v>531</v>
      </c>
      <c r="G88" s="1">
        <v>43089</v>
      </c>
      <c r="H88">
        <v>2744569</v>
      </c>
      <c r="I88" t="s">
        <v>532</v>
      </c>
      <c r="J88" t="s">
        <v>533</v>
      </c>
      <c r="K88" t="s">
        <v>55</v>
      </c>
    </row>
    <row r="89" spans="1:11">
      <c r="A89" t="s">
        <v>534</v>
      </c>
      <c r="B89" t="s">
        <v>535</v>
      </c>
      <c r="C89" t="s">
        <v>42</v>
      </c>
      <c r="D89" t="s">
        <v>51</v>
      </c>
      <c r="E89" t="s">
        <v>536</v>
      </c>
      <c r="F89" t="s">
        <v>537</v>
      </c>
      <c r="G89" s="1">
        <v>43137</v>
      </c>
      <c r="H89">
        <v>2752111</v>
      </c>
      <c r="I89" t="s">
        <v>538</v>
      </c>
      <c r="J89" t="s">
        <v>539</v>
      </c>
      <c r="K89" t="s">
        <v>55</v>
      </c>
    </row>
    <row r="90" spans="1:11">
      <c r="A90" t="s">
        <v>540</v>
      </c>
      <c r="B90" t="s">
        <v>541</v>
      </c>
      <c r="C90" t="s">
        <v>42</v>
      </c>
      <c r="D90" t="s">
        <v>51</v>
      </c>
      <c r="E90" t="s">
        <v>542</v>
      </c>
      <c r="F90" t="s">
        <v>543</v>
      </c>
      <c r="G90" s="1">
        <v>43159</v>
      </c>
      <c r="H90">
        <v>2757465</v>
      </c>
      <c r="I90" t="s">
        <v>544</v>
      </c>
      <c r="J90" t="s">
        <v>545</v>
      </c>
      <c r="K90" t="s">
        <v>55</v>
      </c>
    </row>
    <row r="91" spans="1:11">
      <c r="A91" t="s">
        <v>546</v>
      </c>
      <c r="B91" t="s">
        <v>547</v>
      </c>
      <c r="C91" t="s">
        <v>42</v>
      </c>
      <c r="D91" t="s">
        <v>51</v>
      </c>
      <c r="E91" t="s">
        <v>548</v>
      </c>
      <c r="F91" t="s">
        <v>549</v>
      </c>
      <c r="G91" s="1">
        <v>43201</v>
      </c>
      <c r="H91">
        <v>2766383</v>
      </c>
      <c r="I91" t="s">
        <v>550</v>
      </c>
      <c r="J91" t="s">
        <v>551</v>
      </c>
      <c r="K91" t="s">
        <v>55</v>
      </c>
    </row>
    <row r="92" spans="1:11">
      <c r="A92" t="s">
        <v>552</v>
      </c>
      <c r="B92" t="s">
        <v>553</v>
      </c>
      <c r="C92" t="s">
        <v>42</v>
      </c>
      <c r="D92" t="s">
        <v>50</v>
      </c>
      <c r="E92" t="s">
        <v>554</v>
      </c>
      <c r="F92" t="s">
        <v>555</v>
      </c>
      <c r="G92" s="1">
        <v>43222</v>
      </c>
      <c r="H92">
        <v>2772125</v>
      </c>
      <c r="I92" t="s">
        <v>556</v>
      </c>
      <c r="J92" t="s">
        <v>557</v>
      </c>
      <c r="K92" t="s">
        <v>55</v>
      </c>
    </row>
    <row r="93" spans="1:11">
      <c r="A93" t="s">
        <v>558</v>
      </c>
      <c r="B93" t="s">
        <v>559</v>
      </c>
      <c r="C93" t="s">
        <v>42</v>
      </c>
      <c r="D93" t="s">
        <v>50</v>
      </c>
      <c r="E93" t="s">
        <v>560</v>
      </c>
      <c r="F93" t="s">
        <v>561</v>
      </c>
      <c r="G93" s="1">
        <v>43047</v>
      </c>
      <c r="H93">
        <v>2735757</v>
      </c>
      <c r="I93" t="s">
        <v>562</v>
      </c>
      <c r="J93" t="s">
        <v>563</v>
      </c>
      <c r="K93" t="s">
        <v>55</v>
      </c>
    </row>
    <row r="94" spans="1:11">
      <c r="A94" t="s">
        <v>564</v>
      </c>
      <c r="B94" t="s">
        <v>565</v>
      </c>
      <c r="C94" t="s">
        <v>42</v>
      </c>
      <c r="D94" t="s">
        <v>51</v>
      </c>
      <c r="E94" t="s">
        <v>566</v>
      </c>
      <c r="F94" t="s">
        <v>567</v>
      </c>
      <c r="G94" s="1">
        <v>43137</v>
      </c>
      <c r="H94">
        <v>2752109</v>
      </c>
      <c r="I94" t="s">
        <v>568</v>
      </c>
      <c r="J94" t="s">
        <v>569</v>
      </c>
      <c r="K94" t="s">
        <v>55</v>
      </c>
    </row>
    <row r="95" spans="1:11">
      <c r="A95" t="s">
        <v>570</v>
      </c>
      <c r="B95" t="s">
        <v>571</v>
      </c>
      <c r="C95" t="s">
        <v>42</v>
      </c>
      <c r="D95" t="s">
        <v>51</v>
      </c>
      <c r="E95" t="s">
        <v>572</v>
      </c>
      <c r="F95" t="s">
        <v>573</v>
      </c>
      <c r="G95" s="1">
        <v>43293</v>
      </c>
      <c r="H95">
        <v>2785509</v>
      </c>
      <c r="I95" t="s">
        <v>574</v>
      </c>
      <c r="J95" t="s">
        <v>575</v>
      </c>
      <c r="K95" t="s">
        <v>55</v>
      </c>
    </row>
    <row r="96" spans="1:11">
      <c r="A96" t="s">
        <v>576</v>
      </c>
      <c r="B96" t="s">
        <v>577</v>
      </c>
      <c r="C96" t="s">
        <v>43</v>
      </c>
      <c r="D96" t="s">
        <v>51</v>
      </c>
      <c r="E96" t="s">
        <v>578</v>
      </c>
      <c r="F96" t="s">
        <v>579</v>
      </c>
      <c r="G96" s="1">
        <v>43214</v>
      </c>
      <c r="H96">
        <v>2769553</v>
      </c>
      <c r="I96" t="s">
        <v>580</v>
      </c>
      <c r="J96" t="s">
        <v>581</v>
      </c>
      <c r="K96" t="s">
        <v>55</v>
      </c>
    </row>
    <row r="97" spans="1:11">
      <c r="A97" t="s">
        <v>582</v>
      </c>
      <c r="B97" t="s">
        <v>583</v>
      </c>
      <c r="C97" t="s">
        <v>42</v>
      </c>
      <c r="D97" t="s">
        <v>50</v>
      </c>
      <c r="E97" t="s">
        <v>584</v>
      </c>
      <c r="F97" t="s">
        <v>585</v>
      </c>
      <c r="G97" s="1">
        <v>43152</v>
      </c>
      <c r="H97">
        <v>2755617</v>
      </c>
      <c r="I97" t="s">
        <v>586</v>
      </c>
      <c r="J97" t="s">
        <v>587</v>
      </c>
      <c r="K97" t="s">
        <v>55</v>
      </c>
    </row>
    <row r="98" spans="1:11">
      <c r="A98" t="s">
        <v>588</v>
      </c>
      <c r="B98" t="s">
        <v>589</v>
      </c>
      <c r="C98" t="s">
        <v>42</v>
      </c>
      <c r="D98" t="s">
        <v>51</v>
      </c>
      <c r="E98" t="s">
        <v>590</v>
      </c>
      <c r="F98" t="s">
        <v>591</v>
      </c>
      <c r="G98" s="1">
        <v>43208</v>
      </c>
      <c r="H98">
        <v>2767917</v>
      </c>
      <c r="I98" t="s">
        <v>592</v>
      </c>
      <c r="J98" t="s">
        <v>593</v>
      </c>
      <c r="K98" t="s">
        <v>55</v>
      </c>
    </row>
    <row r="99" spans="1:11">
      <c r="A99" t="s">
        <v>594</v>
      </c>
      <c r="B99" t="s">
        <v>595</v>
      </c>
      <c r="C99" t="s">
        <v>42</v>
      </c>
      <c r="D99" t="s">
        <v>50</v>
      </c>
      <c r="E99" t="s">
        <v>596</v>
      </c>
      <c r="F99" t="s">
        <v>597</v>
      </c>
      <c r="G99" s="1">
        <v>43188</v>
      </c>
      <c r="H99">
        <v>2764395</v>
      </c>
      <c r="I99" t="s">
        <v>598</v>
      </c>
      <c r="J99" t="s">
        <v>599</v>
      </c>
      <c r="K99" t="s">
        <v>55</v>
      </c>
    </row>
    <row r="100" spans="1:11">
      <c r="A100" t="s">
        <v>600</v>
      </c>
      <c r="B100" t="s">
        <v>601</v>
      </c>
      <c r="C100" t="s">
        <v>42</v>
      </c>
      <c r="D100" t="s">
        <v>53</v>
      </c>
      <c r="E100" t="s">
        <v>602</v>
      </c>
      <c r="F100" t="s">
        <v>603</v>
      </c>
      <c r="G100" s="1">
        <v>43136</v>
      </c>
      <c r="H100">
        <v>2751767</v>
      </c>
      <c r="I100" t="s">
        <v>604</v>
      </c>
      <c r="J100" t="s">
        <v>605</v>
      </c>
      <c r="K100" t="s">
        <v>55</v>
      </c>
    </row>
    <row r="101" spans="1:11">
      <c r="A101" t="s">
        <v>606</v>
      </c>
      <c r="B101" t="s">
        <v>607</v>
      </c>
      <c r="C101" t="s">
        <v>42</v>
      </c>
      <c r="D101" t="s">
        <v>50</v>
      </c>
      <c r="E101" t="s">
        <v>608</v>
      </c>
      <c r="F101" t="s">
        <v>609</v>
      </c>
      <c r="G101" s="1">
        <v>43133</v>
      </c>
      <c r="H101">
        <v>2751437</v>
      </c>
      <c r="I101" t="s">
        <v>610</v>
      </c>
      <c r="J101" t="s">
        <v>611</v>
      </c>
      <c r="K101" t="s">
        <v>55</v>
      </c>
    </row>
    <row r="102" spans="1:11">
      <c r="A102" t="s">
        <v>612</v>
      </c>
      <c r="B102" t="s">
        <v>613</v>
      </c>
      <c r="C102" t="s">
        <v>42</v>
      </c>
      <c r="D102" t="s">
        <v>51</v>
      </c>
      <c r="E102" t="s">
        <v>614</v>
      </c>
      <c r="F102" t="s">
        <v>615</v>
      </c>
      <c r="G102" s="1">
        <v>43102</v>
      </c>
      <c r="H102">
        <v>2746537</v>
      </c>
      <c r="I102" t="s">
        <v>616</v>
      </c>
      <c r="J102" t="s">
        <v>617</v>
      </c>
      <c r="K102" t="s">
        <v>55</v>
      </c>
    </row>
    <row r="103" spans="1:11">
      <c r="A103" t="s">
        <v>618</v>
      </c>
      <c r="B103" t="s">
        <v>619</v>
      </c>
      <c r="C103" t="s">
        <v>42</v>
      </c>
      <c r="D103" t="s">
        <v>50</v>
      </c>
      <c r="E103" t="s">
        <v>620</v>
      </c>
      <c r="F103" t="s">
        <v>621</v>
      </c>
      <c r="G103" s="1">
        <v>43213</v>
      </c>
      <c r="H103">
        <v>2769191</v>
      </c>
      <c r="I103" t="s">
        <v>622</v>
      </c>
      <c r="J103" t="s">
        <v>623</v>
      </c>
      <c r="K103" t="s">
        <v>55</v>
      </c>
    </row>
    <row r="104" spans="1:11">
      <c r="A104" t="s">
        <v>624</v>
      </c>
      <c r="B104" t="s">
        <v>625</v>
      </c>
      <c r="C104" t="s">
        <v>43</v>
      </c>
      <c r="D104" t="s">
        <v>53</v>
      </c>
      <c r="E104" t="s">
        <v>626</v>
      </c>
      <c r="F104" t="s">
        <v>627</v>
      </c>
      <c r="G104" s="1">
        <v>43201</v>
      </c>
      <c r="H104">
        <v>2766361</v>
      </c>
      <c r="I104" t="s">
        <v>628</v>
      </c>
      <c r="J104" t="s">
        <v>629</v>
      </c>
      <c r="K104" t="s">
        <v>55</v>
      </c>
    </row>
    <row r="105" spans="1:11">
      <c r="A105" t="s">
        <v>630</v>
      </c>
      <c r="B105" t="s">
        <v>631</v>
      </c>
      <c r="C105" t="s">
        <v>42</v>
      </c>
      <c r="D105" t="s">
        <v>51</v>
      </c>
      <c r="E105" t="s">
        <v>632</v>
      </c>
      <c r="F105" t="s">
        <v>633</v>
      </c>
      <c r="G105" s="1">
        <v>43115</v>
      </c>
      <c r="H105">
        <v>2748433</v>
      </c>
      <c r="I105" t="s">
        <v>634</v>
      </c>
      <c r="J105" t="s">
        <v>635</v>
      </c>
      <c r="K105" t="s">
        <v>55</v>
      </c>
    </row>
    <row r="106" spans="1:11">
      <c r="A106" t="s">
        <v>636</v>
      </c>
      <c r="B106" t="s">
        <v>637</v>
      </c>
      <c r="C106" t="s">
        <v>42</v>
      </c>
      <c r="D106" t="s">
        <v>50</v>
      </c>
      <c r="E106" t="s">
        <v>638</v>
      </c>
      <c r="F106" t="s">
        <v>639</v>
      </c>
      <c r="G106" s="1">
        <v>43256</v>
      </c>
      <c r="H106">
        <v>50004814</v>
      </c>
      <c r="I106" t="s">
        <v>640</v>
      </c>
      <c r="J106" t="s">
        <v>641</v>
      </c>
      <c r="K106" t="s">
        <v>55</v>
      </c>
    </row>
    <row r="107" spans="1:11">
      <c r="A107" t="s">
        <v>642</v>
      </c>
      <c r="B107" t="s">
        <v>643</v>
      </c>
      <c r="C107" t="s">
        <v>42</v>
      </c>
      <c r="D107" t="s">
        <v>51</v>
      </c>
      <c r="E107" t="s">
        <v>644</v>
      </c>
      <c r="F107" t="s">
        <v>645</v>
      </c>
      <c r="G107" s="1">
        <v>43207</v>
      </c>
      <c r="H107">
        <v>2767587</v>
      </c>
      <c r="I107" t="s">
        <v>646</v>
      </c>
      <c r="J107" t="s">
        <v>647</v>
      </c>
      <c r="K107" t="s">
        <v>55</v>
      </c>
    </row>
    <row r="108" spans="1:11">
      <c r="A108" t="s">
        <v>648</v>
      </c>
      <c r="B108" t="s">
        <v>649</v>
      </c>
      <c r="C108" t="s">
        <v>42</v>
      </c>
      <c r="D108" t="s">
        <v>50</v>
      </c>
      <c r="E108" t="s">
        <v>650</v>
      </c>
      <c r="F108" t="s">
        <v>651</v>
      </c>
      <c r="G108" s="1">
        <v>43160</v>
      </c>
      <c r="H108">
        <v>2757799</v>
      </c>
      <c r="I108" t="s">
        <v>652</v>
      </c>
      <c r="J108" t="s">
        <v>653</v>
      </c>
      <c r="K108" t="s">
        <v>55</v>
      </c>
    </row>
    <row r="109" spans="1:11">
      <c r="A109" t="s">
        <v>654</v>
      </c>
      <c r="B109" t="s">
        <v>655</v>
      </c>
      <c r="C109" t="s">
        <v>42</v>
      </c>
      <c r="D109" t="s">
        <v>50</v>
      </c>
      <c r="E109" t="s">
        <v>656</v>
      </c>
      <c r="F109" t="s">
        <v>657</v>
      </c>
      <c r="G109" s="1">
        <v>43256</v>
      </c>
      <c r="H109">
        <v>2777485</v>
      </c>
      <c r="I109" t="s">
        <v>658</v>
      </c>
      <c r="J109" t="s">
        <v>659</v>
      </c>
      <c r="K109" t="s">
        <v>55</v>
      </c>
    </row>
    <row r="110" spans="1:11">
      <c r="A110" t="s">
        <v>660</v>
      </c>
      <c r="B110" t="s">
        <v>661</v>
      </c>
      <c r="C110" t="s">
        <v>42</v>
      </c>
      <c r="D110" t="s">
        <v>50</v>
      </c>
      <c r="E110" t="s">
        <v>662</v>
      </c>
      <c r="F110" t="s">
        <v>663</v>
      </c>
      <c r="G110" s="1">
        <v>43214</v>
      </c>
      <c r="H110">
        <v>2769535</v>
      </c>
      <c r="I110" t="s">
        <v>664</v>
      </c>
      <c r="J110" t="s">
        <v>665</v>
      </c>
      <c r="K110" t="s">
        <v>55</v>
      </c>
    </row>
    <row r="111" spans="1:11">
      <c r="A111" t="s">
        <v>666</v>
      </c>
      <c r="B111" t="s">
        <v>667</v>
      </c>
      <c r="C111" t="s">
        <v>42</v>
      </c>
      <c r="D111" t="s">
        <v>51</v>
      </c>
      <c r="E111" t="s">
        <v>668</v>
      </c>
      <c r="F111" t="s">
        <v>669</v>
      </c>
      <c r="G111" s="1">
        <v>43173</v>
      </c>
      <c r="H111">
        <v>2761137</v>
      </c>
      <c r="I111" t="s">
        <v>670</v>
      </c>
      <c r="J111" t="s">
        <v>671</v>
      </c>
      <c r="K111" t="s">
        <v>55</v>
      </c>
    </row>
    <row r="112" spans="1:11">
      <c r="A112" t="s">
        <v>672</v>
      </c>
      <c r="B112" t="s">
        <v>673</v>
      </c>
      <c r="C112" t="s">
        <v>42</v>
      </c>
      <c r="D112" t="s">
        <v>50</v>
      </c>
      <c r="E112" t="s">
        <v>674</v>
      </c>
      <c r="F112" t="s">
        <v>675</v>
      </c>
      <c r="G112" s="1">
        <v>43153</v>
      </c>
      <c r="H112">
        <v>2755873</v>
      </c>
      <c r="I112" t="s">
        <v>676</v>
      </c>
      <c r="J112" t="s">
        <v>677</v>
      </c>
      <c r="K112" t="s">
        <v>55</v>
      </c>
    </row>
    <row r="113" spans="1:11">
      <c r="A113" t="s">
        <v>678</v>
      </c>
      <c r="B113" t="s">
        <v>679</v>
      </c>
      <c r="C113" t="s">
        <v>42</v>
      </c>
      <c r="D113" t="s">
        <v>53</v>
      </c>
      <c r="E113" t="s">
        <v>680</v>
      </c>
      <c r="F113" t="s">
        <v>681</v>
      </c>
      <c r="G113" s="1">
        <v>43217</v>
      </c>
      <c r="H113">
        <v>2770365</v>
      </c>
      <c r="I113" t="s">
        <v>682</v>
      </c>
      <c r="J113" t="s">
        <v>683</v>
      </c>
      <c r="K113" t="s">
        <v>55</v>
      </c>
    </row>
    <row r="114" spans="1:11">
      <c r="A114" t="s">
        <v>684</v>
      </c>
      <c r="B114" t="s">
        <v>685</v>
      </c>
      <c r="C114" t="s">
        <v>42</v>
      </c>
      <c r="D114" t="s">
        <v>51</v>
      </c>
      <c r="E114" t="s">
        <v>686</v>
      </c>
      <c r="F114" t="s">
        <v>687</v>
      </c>
      <c r="G114" s="1">
        <v>43038</v>
      </c>
      <c r="H114">
        <v>2735255</v>
      </c>
      <c r="I114" t="s">
        <v>688</v>
      </c>
      <c r="J114" t="s">
        <v>689</v>
      </c>
      <c r="K114" t="s">
        <v>55</v>
      </c>
    </row>
    <row r="115" spans="1:11">
      <c r="A115" t="s">
        <v>690</v>
      </c>
      <c r="B115" t="s">
        <v>691</v>
      </c>
      <c r="C115" t="s">
        <v>42</v>
      </c>
      <c r="D115" t="s">
        <v>51</v>
      </c>
      <c r="E115" t="s">
        <v>692</v>
      </c>
      <c r="F115" t="s">
        <v>693</v>
      </c>
      <c r="G115" s="1">
        <v>43238</v>
      </c>
      <c r="H115">
        <v>2774519</v>
      </c>
      <c r="I115" t="s">
        <v>694</v>
      </c>
      <c r="J115" t="s">
        <v>695</v>
      </c>
      <c r="K115" t="s">
        <v>55</v>
      </c>
    </row>
    <row r="116" spans="1:11">
      <c r="A116" t="s">
        <v>696</v>
      </c>
      <c r="B116" t="s">
        <v>697</v>
      </c>
      <c r="C116" t="s">
        <v>42</v>
      </c>
      <c r="D116" t="s">
        <v>51</v>
      </c>
      <c r="E116" t="s">
        <v>698</v>
      </c>
      <c r="F116" t="s">
        <v>699</v>
      </c>
      <c r="G116" s="1">
        <v>43215</v>
      </c>
      <c r="H116">
        <v>2769807</v>
      </c>
      <c r="I116" t="s">
        <v>700</v>
      </c>
      <c r="J116" t="s">
        <v>701</v>
      </c>
      <c r="K116" t="s">
        <v>55</v>
      </c>
    </row>
    <row r="117" spans="1:11">
      <c r="A117" t="s">
        <v>702</v>
      </c>
      <c r="B117" t="s">
        <v>703</v>
      </c>
      <c r="C117" t="s">
        <v>42</v>
      </c>
      <c r="D117" t="s">
        <v>50</v>
      </c>
      <c r="E117" t="s">
        <v>704</v>
      </c>
      <c r="F117" t="s">
        <v>705</v>
      </c>
      <c r="G117" s="1">
        <v>43287</v>
      </c>
      <c r="H117">
        <v>2784353</v>
      </c>
      <c r="I117" t="s">
        <v>706</v>
      </c>
      <c r="J117" t="s">
        <v>707</v>
      </c>
      <c r="K117" t="s">
        <v>55</v>
      </c>
    </row>
    <row r="118" spans="1:11">
      <c r="A118">
        <v>108311</v>
      </c>
      <c r="B118" t="s">
        <v>708</v>
      </c>
      <c r="C118" t="s">
        <v>39</v>
      </c>
      <c r="D118" t="s">
        <v>50</v>
      </c>
      <c r="E118" t="s">
        <v>709</v>
      </c>
      <c r="F118" t="s">
        <v>710</v>
      </c>
      <c r="G118" s="1">
        <v>43269</v>
      </c>
      <c r="H118">
        <v>2780433</v>
      </c>
      <c r="I118" t="s">
        <v>711</v>
      </c>
      <c r="J118" t="s">
        <v>712</v>
      </c>
      <c r="K118" t="s">
        <v>55</v>
      </c>
    </row>
    <row r="119" spans="1:11">
      <c r="A119" t="s">
        <v>713</v>
      </c>
      <c r="B119" t="s">
        <v>714</v>
      </c>
      <c r="C119" t="s">
        <v>42</v>
      </c>
      <c r="D119" t="s">
        <v>50</v>
      </c>
      <c r="E119" t="s">
        <v>715</v>
      </c>
      <c r="F119" t="s">
        <v>716</v>
      </c>
      <c r="G119" s="1">
        <v>43208</v>
      </c>
      <c r="H119">
        <v>2767907</v>
      </c>
      <c r="I119" t="s">
        <v>717</v>
      </c>
      <c r="J119" t="s">
        <v>718</v>
      </c>
      <c r="K119" t="s">
        <v>55</v>
      </c>
    </row>
    <row r="120" spans="1:11">
      <c r="A120" t="s">
        <v>719</v>
      </c>
      <c r="B120" t="s">
        <v>152</v>
      </c>
      <c r="C120" t="s">
        <v>43</v>
      </c>
      <c r="D120" t="s">
        <v>50</v>
      </c>
      <c r="E120" t="s">
        <v>720</v>
      </c>
      <c r="F120" t="s">
        <v>721</v>
      </c>
      <c r="G120" s="1">
        <v>43272</v>
      </c>
      <c r="H120">
        <v>2781223</v>
      </c>
      <c r="I120" t="s">
        <v>722</v>
      </c>
      <c r="J120" t="s">
        <v>723</v>
      </c>
      <c r="K120" t="s">
        <v>55</v>
      </c>
    </row>
    <row r="121" spans="1:11">
      <c r="A121" t="s">
        <v>724</v>
      </c>
      <c r="B121" t="s">
        <v>725</v>
      </c>
      <c r="C121" t="s">
        <v>42</v>
      </c>
      <c r="D121" t="s">
        <v>50</v>
      </c>
      <c r="E121" t="s">
        <v>726</v>
      </c>
      <c r="F121" t="s">
        <v>727</v>
      </c>
      <c r="G121" s="1">
        <v>43084</v>
      </c>
      <c r="H121">
        <v>2743521</v>
      </c>
      <c r="I121" t="s">
        <v>728</v>
      </c>
      <c r="J121" t="s">
        <v>729</v>
      </c>
      <c r="K121" t="s">
        <v>55</v>
      </c>
    </row>
    <row r="122" spans="1:11">
      <c r="A122" t="s">
        <v>730</v>
      </c>
      <c r="B122" t="s">
        <v>731</v>
      </c>
      <c r="C122" t="s">
        <v>42</v>
      </c>
      <c r="D122" t="s">
        <v>53</v>
      </c>
      <c r="E122" t="s">
        <v>732</v>
      </c>
      <c r="F122" t="s">
        <v>733</v>
      </c>
      <c r="G122" s="1">
        <v>43208</v>
      </c>
      <c r="H122">
        <v>2767919</v>
      </c>
      <c r="I122" t="s">
        <v>734</v>
      </c>
      <c r="J122" t="s">
        <v>735</v>
      </c>
      <c r="K122" t="s">
        <v>55</v>
      </c>
    </row>
    <row r="123" spans="1:11">
      <c r="A123" t="s">
        <v>736</v>
      </c>
      <c r="B123" t="s">
        <v>737</v>
      </c>
      <c r="C123" t="s">
        <v>42</v>
      </c>
      <c r="D123" t="s">
        <v>50</v>
      </c>
      <c r="E123" t="s">
        <v>738</v>
      </c>
      <c r="F123" t="s">
        <v>739</v>
      </c>
      <c r="G123" s="1">
        <v>43133</v>
      </c>
      <c r="H123">
        <v>2751433</v>
      </c>
      <c r="I123" t="s">
        <v>740</v>
      </c>
      <c r="J123" t="s">
        <v>741</v>
      </c>
      <c r="K123" t="s">
        <v>55</v>
      </c>
    </row>
    <row r="124" spans="1:11">
      <c r="A124" t="s">
        <v>742</v>
      </c>
      <c r="B124" t="s">
        <v>743</v>
      </c>
      <c r="C124" t="s">
        <v>43</v>
      </c>
      <c r="D124" t="s">
        <v>53</v>
      </c>
      <c r="E124" t="s">
        <v>744</v>
      </c>
      <c r="F124" t="s">
        <v>745</v>
      </c>
      <c r="G124" s="1">
        <v>43082</v>
      </c>
      <c r="H124">
        <v>2743059</v>
      </c>
      <c r="I124" t="s">
        <v>746</v>
      </c>
      <c r="J124" t="s">
        <v>747</v>
      </c>
      <c r="K124" t="s">
        <v>58</v>
      </c>
    </row>
    <row r="125" spans="1:11">
      <c r="A125" t="s">
        <v>748</v>
      </c>
      <c r="B125" t="s">
        <v>749</v>
      </c>
      <c r="C125" t="s">
        <v>42</v>
      </c>
      <c r="D125" t="s">
        <v>52</v>
      </c>
      <c r="E125" t="s">
        <v>750</v>
      </c>
      <c r="F125" t="s">
        <v>751</v>
      </c>
      <c r="G125" s="1">
        <v>43304</v>
      </c>
      <c r="H125">
        <v>50009046</v>
      </c>
      <c r="I125" t="s">
        <v>752</v>
      </c>
      <c r="J125" t="s">
        <v>753</v>
      </c>
      <c r="K125" t="s">
        <v>58</v>
      </c>
    </row>
    <row r="126" spans="1:11">
      <c r="A126" t="s">
        <v>754</v>
      </c>
      <c r="B126" t="s">
        <v>755</v>
      </c>
      <c r="C126" t="s">
        <v>42</v>
      </c>
      <c r="D126" t="s">
        <v>50</v>
      </c>
      <c r="E126" t="s">
        <v>756</v>
      </c>
      <c r="F126" t="s">
        <v>757</v>
      </c>
      <c r="G126" s="1">
        <v>43040</v>
      </c>
      <c r="H126">
        <v>2734137</v>
      </c>
      <c r="I126" t="s">
        <v>758</v>
      </c>
      <c r="J126" t="s">
        <v>759</v>
      </c>
      <c r="K126" t="s">
        <v>55</v>
      </c>
    </row>
    <row r="127" spans="1:11">
      <c r="A127" t="s">
        <v>760</v>
      </c>
      <c r="B127" t="s">
        <v>761</v>
      </c>
      <c r="C127" t="s">
        <v>42</v>
      </c>
      <c r="D127" t="s">
        <v>50</v>
      </c>
      <c r="E127" t="s">
        <v>762</v>
      </c>
      <c r="F127" t="s">
        <v>763</v>
      </c>
      <c r="G127" s="1">
        <v>43109</v>
      </c>
      <c r="H127">
        <v>2747489</v>
      </c>
      <c r="I127" t="s">
        <v>764</v>
      </c>
      <c r="J127" t="s">
        <v>765</v>
      </c>
      <c r="K127" t="s">
        <v>55</v>
      </c>
    </row>
    <row r="128" spans="1:11">
      <c r="A128" t="s">
        <v>766</v>
      </c>
      <c r="B128" t="s">
        <v>767</v>
      </c>
      <c r="C128" t="s">
        <v>42</v>
      </c>
      <c r="D128" t="s">
        <v>50</v>
      </c>
      <c r="E128" t="s">
        <v>768</v>
      </c>
      <c r="F128" t="s">
        <v>769</v>
      </c>
      <c r="G128" s="1">
        <v>43297</v>
      </c>
      <c r="H128">
        <v>2786097</v>
      </c>
      <c r="I128" t="s">
        <v>770</v>
      </c>
      <c r="J128" t="s">
        <v>771</v>
      </c>
      <c r="K128" t="s">
        <v>55</v>
      </c>
    </row>
    <row r="129" spans="1:11">
      <c r="A129" t="s">
        <v>772</v>
      </c>
      <c r="B129" t="s">
        <v>773</v>
      </c>
      <c r="C129" t="s">
        <v>42</v>
      </c>
      <c r="D129" t="s">
        <v>53</v>
      </c>
      <c r="E129" t="s">
        <v>774</v>
      </c>
      <c r="F129" t="s">
        <v>775</v>
      </c>
      <c r="G129" s="1">
        <v>43269</v>
      </c>
      <c r="H129">
        <v>2780451</v>
      </c>
      <c r="I129" t="s">
        <v>776</v>
      </c>
      <c r="J129" t="s">
        <v>777</v>
      </c>
      <c r="K129" t="s">
        <v>55</v>
      </c>
    </row>
    <row r="130" spans="1:11">
      <c r="A130" t="s">
        <v>778</v>
      </c>
      <c r="B130" t="s">
        <v>779</v>
      </c>
      <c r="C130" t="s">
        <v>42</v>
      </c>
      <c r="D130" t="s">
        <v>53</v>
      </c>
      <c r="E130" t="s">
        <v>780</v>
      </c>
      <c r="F130" t="s">
        <v>781</v>
      </c>
      <c r="G130" s="1">
        <v>43048</v>
      </c>
      <c r="H130">
        <v>2736065</v>
      </c>
      <c r="I130" t="s">
        <v>782</v>
      </c>
      <c r="J130" t="s">
        <v>783</v>
      </c>
      <c r="K130" t="s">
        <v>58</v>
      </c>
    </row>
    <row r="131" spans="1:11">
      <c r="A131" t="s">
        <v>784</v>
      </c>
      <c r="B131" t="s">
        <v>785</v>
      </c>
      <c r="C131" t="s">
        <v>42</v>
      </c>
      <c r="D131" t="s">
        <v>50</v>
      </c>
      <c r="E131" t="s">
        <v>786</v>
      </c>
      <c r="F131" t="s">
        <v>787</v>
      </c>
      <c r="G131" s="1">
        <v>43216</v>
      </c>
      <c r="H131">
        <v>2770119</v>
      </c>
      <c r="I131" t="s">
        <v>788</v>
      </c>
      <c r="J131" t="s">
        <v>789</v>
      </c>
      <c r="K131" t="s">
        <v>55</v>
      </c>
    </row>
    <row r="132" spans="1:11">
      <c r="A132" t="s">
        <v>790</v>
      </c>
      <c r="B132" t="s">
        <v>791</v>
      </c>
      <c r="C132" t="s">
        <v>42</v>
      </c>
      <c r="D132" t="s">
        <v>51</v>
      </c>
      <c r="E132" t="s">
        <v>792</v>
      </c>
      <c r="F132" t="s">
        <v>793</v>
      </c>
      <c r="G132" s="1">
        <v>43091</v>
      </c>
      <c r="H132">
        <v>2745107</v>
      </c>
      <c r="I132" t="s">
        <v>794</v>
      </c>
      <c r="J132" t="s">
        <v>795</v>
      </c>
      <c r="K132" t="s">
        <v>55</v>
      </c>
    </row>
    <row r="133" spans="1:11">
      <c r="A133" t="s">
        <v>796</v>
      </c>
      <c r="B133" t="s">
        <v>797</v>
      </c>
      <c r="C133" t="s">
        <v>43</v>
      </c>
      <c r="D133" t="s">
        <v>50</v>
      </c>
      <c r="E133" t="s">
        <v>798</v>
      </c>
      <c r="F133" t="s">
        <v>799</v>
      </c>
      <c r="G133" s="1">
        <v>43256</v>
      </c>
      <c r="H133">
        <v>2777501</v>
      </c>
      <c r="I133" t="s">
        <v>800</v>
      </c>
      <c r="J133" t="s">
        <v>801</v>
      </c>
      <c r="K133" t="s">
        <v>55</v>
      </c>
    </row>
    <row r="134" spans="1:11">
      <c r="A134" t="s">
        <v>802</v>
      </c>
      <c r="B134" t="s">
        <v>803</v>
      </c>
      <c r="C134" t="s">
        <v>42</v>
      </c>
      <c r="D134" t="s">
        <v>51</v>
      </c>
      <c r="E134" t="s">
        <v>804</v>
      </c>
      <c r="F134" t="s">
        <v>805</v>
      </c>
      <c r="G134" s="1">
        <v>43231</v>
      </c>
      <c r="H134">
        <v>2773071</v>
      </c>
      <c r="I134" t="s">
        <v>806</v>
      </c>
      <c r="J134" t="s">
        <v>807</v>
      </c>
      <c r="K134" t="s">
        <v>55</v>
      </c>
    </row>
    <row r="135" spans="1:11">
      <c r="A135" t="s">
        <v>808</v>
      </c>
      <c r="B135" t="s">
        <v>809</v>
      </c>
      <c r="C135" t="s">
        <v>42</v>
      </c>
      <c r="D135" t="s">
        <v>51</v>
      </c>
      <c r="E135" t="s">
        <v>810</v>
      </c>
      <c r="F135" t="s">
        <v>811</v>
      </c>
      <c r="G135" s="1">
        <v>43200</v>
      </c>
      <c r="H135">
        <v>2766115</v>
      </c>
      <c r="I135" t="s">
        <v>812</v>
      </c>
      <c r="J135" t="s">
        <v>813</v>
      </c>
      <c r="K135" t="s">
        <v>55</v>
      </c>
    </row>
    <row r="136" spans="1:11">
      <c r="A136" t="s">
        <v>814</v>
      </c>
      <c r="B136" t="s">
        <v>815</v>
      </c>
      <c r="C136" t="s">
        <v>42</v>
      </c>
      <c r="D136" t="s">
        <v>51</v>
      </c>
      <c r="E136" t="s">
        <v>816</v>
      </c>
      <c r="F136" t="s">
        <v>817</v>
      </c>
      <c r="G136" s="1">
        <v>43193</v>
      </c>
      <c r="H136">
        <v>2764639</v>
      </c>
      <c r="I136" t="s">
        <v>818</v>
      </c>
      <c r="J136" t="s">
        <v>819</v>
      </c>
      <c r="K136" t="s">
        <v>55</v>
      </c>
    </row>
    <row r="137" spans="1:11">
      <c r="A137" t="s">
        <v>820</v>
      </c>
      <c r="B137" t="s">
        <v>821</v>
      </c>
      <c r="C137" t="s">
        <v>42</v>
      </c>
      <c r="D137" t="s">
        <v>50</v>
      </c>
      <c r="E137" t="s">
        <v>822</v>
      </c>
      <c r="F137" t="s">
        <v>823</v>
      </c>
      <c r="G137" s="1">
        <v>43221</v>
      </c>
      <c r="H137">
        <v>2771071</v>
      </c>
      <c r="I137" t="s">
        <v>824</v>
      </c>
      <c r="J137" t="s">
        <v>825</v>
      </c>
      <c r="K137" t="s">
        <v>55</v>
      </c>
    </row>
    <row r="138" spans="1:11">
      <c r="A138" t="s">
        <v>826</v>
      </c>
      <c r="B138" t="s">
        <v>827</v>
      </c>
      <c r="C138" t="s">
        <v>42</v>
      </c>
      <c r="D138" t="s">
        <v>50</v>
      </c>
      <c r="E138" t="s">
        <v>828</v>
      </c>
      <c r="F138" t="s">
        <v>829</v>
      </c>
      <c r="G138" s="1">
        <v>43144</v>
      </c>
      <c r="H138">
        <v>2753951</v>
      </c>
      <c r="I138" t="s">
        <v>830</v>
      </c>
      <c r="J138" t="s">
        <v>831</v>
      </c>
      <c r="K138" t="s">
        <v>55</v>
      </c>
    </row>
    <row r="139" spans="1:11">
      <c r="A139" t="s">
        <v>832</v>
      </c>
      <c r="B139" t="s">
        <v>833</v>
      </c>
      <c r="C139" t="s">
        <v>42</v>
      </c>
      <c r="D139" t="s">
        <v>51</v>
      </c>
      <c r="E139" t="s">
        <v>834</v>
      </c>
      <c r="F139" t="s">
        <v>835</v>
      </c>
      <c r="G139" s="1">
        <v>43125</v>
      </c>
      <c r="H139">
        <v>2749755</v>
      </c>
      <c r="I139" t="s">
        <v>836</v>
      </c>
      <c r="J139" t="s">
        <v>837</v>
      </c>
      <c r="K139" t="s">
        <v>55</v>
      </c>
    </row>
    <row r="140" spans="1:11">
      <c r="A140" t="s">
        <v>838</v>
      </c>
      <c r="B140" t="s">
        <v>839</v>
      </c>
      <c r="C140" t="s">
        <v>42</v>
      </c>
      <c r="D140" t="s">
        <v>51</v>
      </c>
      <c r="E140" t="s">
        <v>840</v>
      </c>
      <c r="F140" t="s">
        <v>841</v>
      </c>
      <c r="G140" s="1">
        <v>43116</v>
      </c>
      <c r="H140">
        <v>2748619</v>
      </c>
      <c r="I140" t="s">
        <v>842</v>
      </c>
      <c r="J140" t="s">
        <v>843</v>
      </c>
      <c r="K140" t="s">
        <v>55</v>
      </c>
    </row>
    <row r="141" spans="1:11">
      <c r="A141" t="s">
        <v>844</v>
      </c>
      <c r="B141" t="s">
        <v>845</v>
      </c>
      <c r="C141" t="s">
        <v>42</v>
      </c>
      <c r="D141" t="s">
        <v>51</v>
      </c>
      <c r="E141" t="s">
        <v>846</v>
      </c>
      <c r="F141" t="s">
        <v>847</v>
      </c>
      <c r="G141" s="1">
        <v>43208</v>
      </c>
      <c r="H141">
        <v>2767941</v>
      </c>
      <c r="I141" t="s">
        <v>848</v>
      </c>
      <c r="J141" t="s">
        <v>849</v>
      </c>
      <c r="K141" t="s">
        <v>55</v>
      </c>
    </row>
    <row r="142" spans="1:11">
      <c r="A142" t="s">
        <v>850</v>
      </c>
      <c r="B142" t="s">
        <v>851</v>
      </c>
      <c r="C142" t="s">
        <v>43</v>
      </c>
      <c r="D142" t="s">
        <v>53</v>
      </c>
      <c r="E142" t="s">
        <v>852</v>
      </c>
      <c r="F142" t="s">
        <v>853</v>
      </c>
      <c r="G142" s="1">
        <v>43230</v>
      </c>
      <c r="H142">
        <v>2772763</v>
      </c>
      <c r="I142" t="s">
        <v>854</v>
      </c>
      <c r="J142" t="s">
        <v>855</v>
      </c>
      <c r="K142" t="s">
        <v>55</v>
      </c>
    </row>
    <row r="143" spans="1:11">
      <c r="A143" t="s">
        <v>856</v>
      </c>
      <c r="B143" t="s">
        <v>857</v>
      </c>
      <c r="C143" t="s">
        <v>42</v>
      </c>
      <c r="D143" t="s">
        <v>50</v>
      </c>
      <c r="E143" t="s">
        <v>858</v>
      </c>
      <c r="F143" t="s">
        <v>859</v>
      </c>
      <c r="G143" s="1">
        <v>43173</v>
      </c>
      <c r="H143">
        <v>2761157</v>
      </c>
      <c r="I143" t="s">
        <v>860</v>
      </c>
      <c r="J143" t="s">
        <v>861</v>
      </c>
      <c r="K143" t="s">
        <v>55</v>
      </c>
    </row>
    <row r="144" spans="1:11">
      <c r="A144" t="s">
        <v>862</v>
      </c>
      <c r="B144" t="s">
        <v>863</v>
      </c>
      <c r="C144" t="s">
        <v>42</v>
      </c>
      <c r="D144" t="s">
        <v>51</v>
      </c>
      <c r="E144" t="s">
        <v>864</v>
      </c>
      <c r="F144" t="s">
        <v>865</v>
      </c>
      <c r="G144" s="1">
        <v>43266</v>
      </c>
      <c r="H144">
        <v>2780137</v>
      </c>
      <c r="I144" t="s">
        <v>866</v>
      </c>
      <c r="J144" t="s">
        <v>867</v>
      </c>
      <c r="K144" t="s">
        <v>55</v>
      </c>
    </row>
    <row r="145" spans="1:11">
      <c r="A145" t="s">
        <v>868</v>
      </c>
      <c r="B145" t="s">
        <v>869</v>
      </c>
      <c r="C145" t="s">
        <v>42</v>
      </c>
      <c r="D145" t="s">
        <v>51</v>
      </c>
      <c r="E145" t="s">
        <v>870</v>
      </c>
      <c r="F145" t="s">
        <v>871</v>
      </c>
      <c r="G145" s="1">
        <v>43146</v>
      </c>
      <c r="H145">
        <v>2754515</v>
      </c>
      <c r="I145" t="s">
        <v>872</v>
      </c>
      <c r="J145" t="s">
        <v>873</v>
      </c>
      <c r="K145" t="s">
        <v>55</v>
      </c>
    </row>
    <row r="146" spans="1:11">
      <c r="A146" t="s">
        <v>874</v>
      </c>
      <c r="B146" t="s">
        <v>875</v>
      </c>
      <c r="C146" t="s">
        <v>43</v>
      </c>
      <c r="D146" t="s">
        <v>51</v>
      </c>
      <c r="E146" t="s">
        <v>876</v>
      </c>
      <c r="F146" t="s">
        <v>877</v>
      </c>
      <c r="G146" s="1">
        <v>43157</v>
      </c>
      <c r="H146">
        <v>2756685</v>
      </c>
      <c r="I146" t="s">
        <v>878</v>
      </c>
      <c r="J146" t="s">
        <v>879</v>
      </c>
      <c r="K146" t="s">
        <v>55</v>
      </c>
    </row>
    <row r="147" spans="1:11">
      <c r="A147" t="s">
        <v>880</v>
      </c>
      <c r="B147" t="s">
        <v>881</v>
      </c>
      <c r="C147" t="s">
        <v>42</v>
      </c>
      <c r="D147" t="s">
        <v>51</v>
      </c>
      <c r="E147" t="s">
        <v>882</v>
      </c>
      <c r="F147" t="s">
        <v>883</v>
      </c>
      <c r="G147" s="1">
        <v>42992</v>
      </c>
      <c r="H147">
        <v>2725383</v>
      </c>
      <c r="I147" t="s">
        <v>884</v>
      </c>
      <c r="J147" t="s">
        <v>885</v>
      </c>
      <c r="K147" t="s">
        <v>55</v>
      </c>
    </row>
    <row r="148" spans="1:11">
      <c r="A148" t="s">
        <v>886</v>
      </c>
      <c r="B148" t="s">
        <v>887</v>
      </c>
      <c r="C148" t="s">
        <v>42</v>
      </c>
      <c r="D148" t="s">
        <v>53</v>
      </c>
      <c r="E148" t="s">
        <v>888</v>
      </c>
      <c r="F148" t="s">
        <v>889</v>
      </c>
      <c r="G148" s="1">
        <v>43280</v>
      </c>
      <c r="H148">
        <v>2782799</v>
      </c>
      <c r="I148" t="s">
        <v>890</v>
      </c>
      <c r="J148" t="s">
        <v>891</v>
      </c>
      <c r="K148" t="s">
        <v>55</v>
      </c>
    </row>
    <row r="149" spans="1:11">
      <c r="A149" t="s">
        <v>892</v>
      </c>
      <c r="B149" t="s">
        <v>893</v>
      </c>
      <c r="C149" t="s">
        <v>42</v>
      </c>
      <c r="D149" t="s">
        <v>50</v>
      </c>
      <c r="E149" t="s">
        <v>894</v>
      </c>
      <c r="F149" t="s">
        <v>895</v>
      </c>
      <c r="G149" s="1">
        <v>43110</v>
      </c>
      <c r="H149">
        <v>2747735</v>
      </c>
      <c r="I149" t="s">
        <v>896</v>
      </c>
      <c r="J149" t="s">
        <v>897</v>
      </c>
      <c r="K149" t="s">
        <v>55</v>
      </c>
    </row>
    <row r="150" spans="1:11">
      <c r="A150" t="s">
        <v>898</v>
      </c>
      <c r="B150" t="s">
        <v>899</v>
      </c>
      <c r="C150" t="s">
        <v>42</v>
      </c>
      <c r="D150" t="s">
        <v>50</v>
      </c>
      <c r="E150" t="s">
        <v>900</v>
      </c>
      <c r="F150" t="s">
        <v>901</v>
      </c>
      <c r="G150" s="1">
        <v>43290</v>
      </c>
      <c r="H150">
        <v>2784673</v>
      </c>
      <c r="I150" t="s">
        <v>902</v>
      </c>
      <c r="J150" t="s">
        <v>903</v>
      </c>
      <c r="K150" t="s">
        <v>55</v>
      </c>
    </row>
    <row r="151" spans="1:11">
      <c r="A151" t="s">
        <v>904</v>
      </c>
      <c r="B151" t="s">
        <v>905</v>
      </c>
      <c r="C151" t="s">
        <v>42</v>
      </c>
      <c r="D151" t="s">
        <v>50</v>
      </c>
      <c r="E151" t="s">
        <v>906</v>
      </c>
      <c r="F151" t="s">
        <v>907</v>
      </c>
      <c r="G151" s="1">
        <v>43213</v>
      </c>
      <c r="H151">
        <v>2769171</v>
      </c>
      <c r="I151" t="s">
        <v>908</v>
      </c>
      <c r="J151" t="s">
        <v>909</v>
      </c>
      <c r="K151" t="s">
        <v>55</v>
      </c>
    </row>
    <row r="152" spans="1:11">
      <c r="A152" t="s">
        <v>910</v>
      </c>
      <c r="B152" t="s">
        <v>911</v>
      </c>
      <c r="C152" t="s">
        <v>42</v>
      </c>
      <c r="D152" t="s">
        <v>51</v>
      </c>
      <c r="E152" t="s">
        <v>912</v>
      </c>
      <c r="F152" t="s">
        <v>913</v>
      </c>
      <c r="G152" s="1">
        <v>43182</v>
      </c>
      <c r="H152">
        <v>2763215</v>
      </c>
      <c r="I152" t="s">
        <v>914</v>
      </c>
      <c r="J152" t="s">
        <v>915</v>
      </c>
      <c r="K152" t="s">
        <v>55</v>
      </c>
    </row>
    <row r="153" spans="1:11">
      <c r="A153" t="s">
        <v>916</v>
      </c>
      <c r="B153" t="s">
        <v>917</v>
      </c>
      <c r="C153" t="s">
        <v>42</v>
      </c>
      <c r="D153" t="s">
        <v>51</v>
      </c>
      <c r="E153" t="s">
        <v>918</v>
      </c>
      <c r="F153" t="s">
        <v>919</v>
      </c>
      <c r="G153" s="1">
        <v>43069</v>
      </c>
      <c r="H153">
        <v>2740407</v>
      </c>
      <c r="I153" t="s">
        <v>920</v>
      </c>
      <c r="J153" t="s">
        <v>921</v>
      </c>
      <c r="K153" t="s">
        <v>55</v>
      </c>
    </row>
    <row r="154" spans="1:11">
      <c r="A154" t="s">
        <v>922</v>
      </c>
      <c r="B154" t="s">
        <v>923</v>
      </c>
      <c r="C154" t="s">
        <v>42</v>
      </c>
      <c r="D154" t="s">
        <v>51</v>
      </c>
      <c r="E154" t="s">
        <v>924</v>
      </c>
      <c r="F154" t="s">
        <v>925</v>
      </c>
      <c r="G154" s="1">
        <v>43014</v>
      </c>
      <c r="H154">
        <v>2729017</v>
      </c>
      <c r="I154" t="s">
        <v>926</v>
      </c>
      <c r="J154" t="s">
        <v>927</v>
      </c>
      <c r="K154" t="s">
        <v>55</v>
      </c>
    </row>
    <row r="155" spans="1:11">
      <c r="A155" t="s">
        <v>928</v>
      </c>
      <c r="B155" t="s">
        <v>929</v>
      </c>
      <c r="C155" t="s">
        <v>42</v>
      </c>
      <c r="D155" t="s">
        <v>51</v>
      </c>
      <c r="E155" t="s">
        <v>930</v>
      </c>
      <c r="F155" t="s">
        <v>931</v>
      </c>
      <c r="G155" s="1">
        <v>43215</v>
      </c>
      <c r="H155">
        <v>2769805</v>
      </c>
      <c r="I155" t="s">
        <v>932</v>
      </c>
      <c r="J155" t="s">
        <v>933</v>
      </c>
      <c r="K155" t="s">
        <v>55</v>
      </c>
    </row>
    <row r="156" spans="1:11">
      <c r="A156" t="s">
        <v>934</v>
      </c>
      <c r="B156" t="s">
        <v>935</v>
      </c>
      <c r="C156" t="s">
        <v>42</v>
      </c>
      <c r="D156" t="s">
        <v>50</v>
      </c>
      <c r="E156" t="s">
        <v>936</v>
      </c>
      <c r="F156" t="s">
        <v>937</v>
      </c>
      <c r="G156" s="1">
        <v>43172</v>
      </c>
      <c r="H156">
        <v>2760739</v>
      </c>
      <c r="I156" t="s">
        <v>938</v>
      </c>
      <c r="J156" t="s">
        <v>939</v>
      </c>
      <c r="K156" t="s">
        <v>55</v>
      </c>
    </row>
    <row r="157" spans="1:11">
      <c r="A157" t="s">
        <v>940</v>
      </c>
      <c r="B157" t="s">
        <v>941</v>
      </c>
      <c r="C157" t="s">
        <v>42</v>
      </c>
      <c r="D157" t="s">
        <v>50</v>
      </c>
      <c r="E157" t="s">
        <v>942</v>
      </c>
      <c r="F157" t="s">
        <v>943</v>
      </c>
      <c r="G157" s="1">
        <v>43154</v>
      </c>
      <c r="H157">
        <v>2756131</v>
      </c>
      <c r="I157" t="s">
        <v>944</v>
      </c>
      <c r="J157" t="s">
        <v>945</v>
      </c>
      <c r="K157" t="s">
        <v>55</v>
      </c>
    </row>
    <row r="158" spans="1:11">
      <c r="A158" t="s">
        <v>946</v>
      </c>
      <c r="B158" t="s">
        <v>947</v>
      </c>
      <c r="C158" t="s">
        <v>43</v>
      </c>
      <c r="D158" t="s">
        <v>51</v>
      </c>
      <c r="E158" t="s">
        <v>948</v>
      </c>
      <c r="F158" t="s">
        <v>949</v>
      </c>
      <c r="G158" s="1">
        <v>43307</v>
      </c>
      <c r="H158">
        <v>50008171</v>
      </c>
      <c r="I158" t="s">
        <v>950</v>
      </c>
      <c r="J158" t="s">
        <v>951</v>
      </c>
      <c r="K158" t="s">
        <v>55</v>
      </c>
    </row>
    <row r="159" spans="1:11">
      <c r="A159" t="s">
        <v>952</v>
      </c>
      <c r="B159" t="s">
        <v>953</v>
      </c>
      <c r="C159" t="s">
        <v>42</v>
      </c>
      <c r="D159" t="s">
        <v>50</v>
      </c>
      <c r="E159" t="s">
        <v>954</v>
      </c>
      <c r="F159" t="s">
        <v>955</v>
      </c>
      <c r="G159" s="1">
        <v>43160</v>
      </c>
      <c r="H159">
        <v>2757831</v>
      </c>
      <c r="I159" t="s">
        <v>956</v>
      </c>
      <c r="J159" t="s">
        <v>957</v>
      </c>
      <c r="K159" t="s">
        <v>55</v>
      </c>
    </row>
    <row r="160" spans="1:11">
      <c r="A160" t="s">
        <v>958</v>
      </c>
      <c r="B160" t="s">
        <v>959</v>
      </c>
      <c r="C160" t="s">
        <v>42</v>
      </c>
      <c r="D160" t="s">
        <v>50</v>
      </c>
      <c r="E160" t="s">
        <v>960</v>
      </c>
      <c r="F160" t="s">
        <v>961</v>
      </c>
      <c r="G160" s="1">
        <v>43178</v>
      </c>
      <c r="H160">
        <v>2762055</v>
      </c>
      <c r="I160" t="s">
        <v>962</v>
      </c>
      <c r="J160" t="s">
        <v>963</v>
      </c>
      <c r="K160" t="s">
        <v>55</v>
      </c>
    </row>
    <row r="161" spans="1:11">
      <c r="A161" t="s">
        <v>964</v>
      </c>
      <c r="B161" t="s">
        <v>965</v>
      </c>
      <c r="C161" t="s">
        <v>42</v>
      </c>
      <c r="D161" t="s">
        <v>50</v>
      </c>
      <c r="E161" t="s">
        <v>966</v>
      </c>
      <c r="F161" t="s">
        <v>967</v>
      </c>
      <c r="G161" s="1">
        <v>43159</v>
      </c>
      <c r="H161">
        <v>2757459</v>
      </c>
      <c r="I161" t="s">
        <v>968</v>
      </c>
      <c r="J161" t="s">
        <v>969</v>
      </c>
      <c r="K161" t="s">
        <v>55</v>
      </c>
    </row>
    <row r="162" spans="1:11">
      <c r="A162" t="s">
        <v>970</v>
      </c>
      <c r="B162" t="s">
        <v>971</v>
      </c>
      <c r="C162" t="s">
        <v>42</v>
      </c>
      <c r="D162" t="s">
        <v>51</v>
      </c>
      <c r="E162" t="s">
        <v>972</v>
      </c>
      <c r="F162" t="s">
        <v>973</v>
      </c>
      <c r="G162" s="1">
        <v>43089</v>
      </c>
      <c r="H162">
        <v>2744545</v>
      </c>
      <c r="I162" t="s">
        <v>974</v>
      </c>
      <c r="J162" t="s">
        <v>975</v>
      </c>
      <c r="K162" t="s">
        <v>55</v>
      </c>
    </row>
    <row r="163" spans="1:11">
      <c r="A163" t="s">
        <v>976</v>
      </c>
      <c r="B163" t="s">
        <v>977</v>
      </c>
      <c r="C163" t="s">
        <v>42</v>
      </c>
      <c r="D163" t="s">
        <v>50</v>
      </c>
      <c r="E163" t="s">
        <v>978</v>
      </c>
      <c r="F163" t="s">
        <v>979</v>
      </c>
      <c r="G163" s="1">
        <v>43089</v>
      </c>
      <c r="H163">
        <v>2744547</v>
      </c>
      <c r="I163" t="s">
        <v>980</v>
      </c>
      <c r="J163" t="s">
        <v>981</v>
      </c>
      <c r="K163" t="s">
        <v>55</v>
      </c>
    </row>
    <row r="164" spans="1:11">
      <c r="A164" t="s">
        <v>982</v>
      </c>
      <c r="B164" t="s">
        <v>983</v>
      </c>
      <c r="C164" t="s">
        <v>43</v>
      </c>
      <c r="D164" t="s">
        <v>53</v>
      </c>
      <c r="E164" t="s">
        <v>984</v>
      </c>
      <c r="F164" t="s">
        <v>985</v>
      </c>
      <c r="G164" s="1">
        <v>43301</v>
      </c>
      <c r="H164">
        <v>50005250</v>
      </c>
      <c r="I164" t="s">
        <v>986</v>
      </c>
      <c r="J164" t="s">
        <v>987</v>
      </c>
      <c r="K164" t="s">
        <v>55</v>
      </c>
    </row>
    <row r="165" spans="1:11">
      <c r="A165" t="s">
        <v>988</v>
      </c>
      <c r="B165" t="s">
        <v>989</v>
      </c>
      <c r="C165" t="s">
        <v>42</v>
      </c>
      <c r="D165" t="s">
        <v>51</v>
      </c>
      <c r="E165" t="s">
        <v>990</v>
      </c>
      <c r="F165" t="s">
        <v>991</v>
      </c>
      <c r="G165" s="1">
        <v>43129</v>
      </c>
      <c r="H165">
        <v>2750193</v>
      </c>
      <c r="I165" t="s">
        <v>992</v>
      </c>
      <c r="J165" t="s">
        <v>993</v>
      </c>
      <c r="K165" t="s">
        <v>55</v>
      </c>
    </row>
    <row r="166" spans="1:11">
      <c r="A166">
        <v>105834</v>
      </c>
      <c r="B166" t="s">
        <v>994</v>
      </c>
      <c r="C166" t="s">
        <v>37</v>
      </c>
      <c r="D166" t="s">
        <v>48</v>
      </c>
      <c r="E166" t="s">
        <v>995</v>
      </c>
      <c r="F166" t="s">
        <v>996</v>
      </c>
      <c r="G166" s="1">
        <v>43060</v>
      </c>
      <c r="H166">
        <v>2738037</v>
      </c>
      <c r="I166" t="s">
        <v>997</v>
      </c>
      <c r="J166" t="s">
        <v>998</v>
      </c>
      <c r="K166" t="s">
        <v>55</v>
      </c>
    </row>
    <row r="167" spans="1:11">
      <c r="A167" t="s">
        <v>999</v>
      </c>
      <c r="B167" t="s">
        <v>1000</v>
      </c>
      <c r="C167" t="s">
        <v>42</v>
      </c>
      <c r="D167" t="s">
        <v>50</v>
      </c>
      <c r="E167" t="s">
        <v>1001</v>
      </c>
      <c r="F167" t="s">
        <v>1002</v>
      </c>
      <c r="G167" s="1">
        <v>43082</v>
      </c>
      <c r="H167">
        <v>2743061</v>
      </c>
      <c r="I167" t="s">
        <v>1003</v>
      </c>
      <c r="J167" t="s">
        <v>1004</v>
      </c>
      <c r="K167" t="s">
        <v>55</v>
      </c>
    </row>
    <row r="168" spans="1:11">
      <c r="A168" t="s">
        <v>1005</v>
      </c>
      <c r="B168" t="s">
        <v>1006</v>
      </c>
      <c r="C168" t="s">
        <v>42</v>
      </c>
      <c r="E168" t="s">
        <v>1007</v>
      </c>
      <c r="F168" t="s">
        <v>1008</v>
      </c>
      <c r="G168" s="1">
        <v>43103</v>
      </c>
      <c r="H168">
        <v>2746739</v>
      </c>
      <c r="I168" t="s">
        <v>1009</v>
      </c>
      <c r="J168" t="s">
        <v>1010</v>
      </c>
      <c r="K168" t="s">
        <v>55</v>
      </c>
    </row>
    <row r="169" spans="1:11">
      <c r="A169">
        <v>105837</v>
      </c>
      <c r="B169" t="s">
        <v>1011</v>
      </c>
      <c r="C169" t="s">
        <v>37</v>
      </c>
      <c r="E169" t="s">
        <v>1012</v>
      </c>
      <c r="F169" t="s">
        <v>1013</v>
      </c>
      <c r="G169" s="1">
        <v>43168</v>
      </c>
      <c r="H169">
        <v>2759747</v>
      </c>
      <c r="I169" t="s">
        <v>1014</v>
      </c>
      <c r="J169" t="s">
        <v>1015</v>
      </c>
      <c r="K169" t="s">
        <v>57</v>
      </c>
    </row>
    <row r="170" spans="1:11">
      <c r="A170">
        <v>105839</v>
      </c>
      <c r="B170" t="s">
        <v>1016</v>
      </c>
      <c r="C170" t="s">
        <v>37</v>
      </c>
      <c r="D170" t="s">
        <v>50</v>
      </c>
      <c r="E170" t="s">
        <v>1017</v>
      </c>
      <c r="F170" t="s">
        <v>1018</v>
      </c>
      <c r="G170" s="1">
        <v>43263</v>
      </c>
      <c r="H170">
        <v>2778935</v>
      </c>
      <c r="I170" t="s">
        <v>1019</v>
      </c>
      <c r="J170" t="s">
        <v>1020</v>
      </c>
      <c r="K170" t="s">
        <v>55</v>
      </c>
    </row>
    <row r="171" spans="1:11">
      <c r="A171">
        <v>105840</v>
      </c>
      <c r="B171" t="s">
        <v>1021</v>
      </c>
      <c r="C171" t="s">
        <v>37</v>
      </c>
      <c r="D171" t="s">
        <v>48</v>
      </c>
      <c r="E171" t="s">
        <v>1022</v>
      </c>
      <c r="F171" t="s">
        <v>1023</v>
      </c>
      <c r="G171" s="1">
        <v>43067</v>
      </c>
      <c r="H171">
        <v>2739541</v>
      </c>
      <c r="I171" t="s">
        <v>1024</v>
      </c>
      <c r="J171" t="s">
        <v>1025</v>
      </c>
      <c r="K171" t="s">
        <v>55</v>
      </c>
    </row>
    <row r="172" spans="1:11">
      <c r="A172" t="s">
        <v>1026</v>
      </c>
      <c r="B172" t="s">
        <v>1027</v>
      </c>
      <c r="C172" t="s">
        <v>42</v>
      </c>
      <c r="D172" t="s">
        <v>51</v>
      </c>
      <c r="E172" t="s">
        <v>1028</v>
      </c>
      <c r="F172" t="s">
        <v>1029</v>
      </c>
      <c r="G172" s="1">
        <v>43182</v>
      </c>
      <c r="H172">
        <v>2763181</v>
      </c>
      <c r="I172" t="s">
        <v>1030</v>
      </c>
      <c r="J172" t="s">
        <v>1031</v>
      </c>
      <c r="K172" t="s">
        <v>55</v>
      </c>
    </row>
    <row r="173" spans="1:11">
      <c r="A173" t="s">
        <v>1032</v>
      </c>
      <c r="B173" t="s">
        <v>1033</v>
      </c>
      <c r="C173" t="s">
        <v>42</v>
      </c>
      <c r="D173" t="s">
        <v>50</v>
      </c>
      <c r="E173" t="s">
        <v>1034</v>
      </c>
      <c r="F173" t="s">
        <v>1035</v>
      </c>
      <c r="G173" s="1">
        <v>43179</v>
      </c>
      <c r="H173">
        <v>2762381</v>
      </c>
      <c r="I173" t="s">
        <v>1036</v>
      </c>
      <c r="J173" t="s">
        <v>1037</v>
      </c>
      <c r="K173" t="s">
        <v>55</v>
      </c>
    </row>
    <row r="174" spans="1:11">
      <c r="A174" t="s">
        <v>1038</v>
      </c>
      <c r="B174" t="s">
        <v>1039</v>
      </c>
      <c r="C174" t="s">
        <v>42</v>
      </c>
      <c r="D174" t="s">
        <v>51</v>
      </c>
      <c r="E174" t="s">
        <v>1040</v>
      </c>
      <c r="F174" t="s">
        <v>1041</v>
      </c>
      <c r="G174" s="1">
        <v>43292</v>
      </c>
      <c r="H174">
        <v>2785245</v>
      </c>
      <c r="I174" t="s">
        <v>1042</v>
      </c>
      <c r="J174" t="s">
        <v>1043</v>
      </c>
      <c r="K174" t="s">
        <v>55</v>
      </c>
    </row>
    <row r="175" spans="1:11">
      <c r="A175" t="s">
        <v>1044</v>
      </c>
      <c r="B175" t="s">
        <v>1045</v>
      </c>
      <c r="C175" t="s">
        <v>42</v>
      </c>
      <c r="D175" t="s">
        <v>51</v>
      </c>
      <c r="E175" t="s">
        <v>1046</v>
      </c>
      <c r="F175" t="s">
        <v>1047</v>
      </c>
      <c r="G175" s="1">
        <v>43102</v>
      </c>
      <c r="H175">
        <v>2746503</v>
      </c>
      <c r="I175" t="s">
        <v>1048</v>
      </c>
      <c r="J175" t="s">
        <v>1049</v>
      </c>
      <c r="K175" t="s">
        <v>55</v>
      </c>
    </row>
    <row r="176" spans="1:11">
      <c r="A176" t="s">
        <v>1050</v>
      </c>
      <c r="B176" t="s">
        <v>1051</v>
      </c>
      <c r="C176" t="s">
        <v>42</v>
      </c>
      <c r="D176" t="s">
        <v>50</v>
      </c>
      <c r="E176" t="s">
        <v>1052</v>
      </c>
      <c r="F176" t="s">
        <v>1053</v>
      </c>
      <c r="G176" s="1">
        <v>43137</v>
      </c>
      <c r="H176">
        <v>2752135</v>
      </c>
      <c r="I176" t="s">
        <v>1054</v>
      </c>
      <c r="J176" t="s">
        <v>1055</v>
      </c>
      <c r="K176" t="s">
        <v>55</v>
      </c>
    </row>
    <row r="177" spans="1:11">
      <c r="A177" t="s">
        <v>1056</v>
      </c>
      <c r="B177" t="s">
        <v>1057</v>
      </c>
      <c r="C177" t="s">
        <v>42</v>
      </c>
      <c r="D177" t="s">
        <v>50</v>
      </c>
      <c r="E177" t="s">
        <v>1058</v>
      </c>
      <c r="F177" t="s">
        <v>1059</v>
      </c>
      <c r="G177" s="1">
        <v>43202</v>
      </c>
      <c r="H177">
        <v>2766635</v>
      </c>
      <c r="I177" t="s">
        <v>1060</v>
      </c>
      <c r="J177" t="s">
        <v>1061</v>
      </c>
      <c r="K177" t="s">
        <v>55</v>
      </c>
    </row>
    <row r="178" spans="1:11">
      <c r="A178" t="s">
        <v>1062</v>
      </c>
      <c r="B178" t="s">
        <v>1063</v>
      </c>
      <c r="C178" t="s">
        <v>42</v>
      </c>
      <c r="D178" t="s">
        <v>51</v>
      </c>
      <c r="E178" t="s">
        <v>1064</v>
      </c>
      <c r="F178" t="s">
        <v>1065</v>
      </c>
      <c r="G178" s="1">
        <v>43291</v>
      </c>
      <c r="H178">
        <v>2785035</v>
      </c>
      <c r="I178" t="s">
        <v>1066</v>
      </c>
      <c r="J178" t="s">
        <v>1067</v>
      </c>
      <c r="K178" t="s">
        <v>55</v>
      </c>
    </row>
    <row r="179" spans="1:11">
      <c r="A179" t="s">
        <v>1068</v>
      </c>
      <c r="B179" t="s">
        <v>1069</v>
      </c>
      <c r="C179" t="s">
        <v>42</v>
      </c>
      <c r="D179" t="s">
        <v>51</v>
      </c>
      <c r="E179" t="s">
        <v>1070</v>
      </c>
      <c r="F179" t="s">
        <v>1071</v>
      </c>
      <c r="G179" s="1">
        <v>43172</v>
      </c>
      <c r="H179">
        <v>2760801</v>
      </c>
      <c r="I179" t="s">
        <v>1072</v>
      </c>
      <c r="J179" t="s">
        <v>1073</v>
      </c>
      <c r="K179" t="s">
        <v>55</v>
      </c>
    </row>
    <row r="180" spans="1:11">
      <c r="A180" t="s">
        <v>1074</v>
      </c>
      <c r="B180" t="s">
        <v>1075</v>
      </c>
      <c r="C180" t="s">
        <v>42</v>
      </c>
      <c r="D180" t="s">
        <v>51</v>
      </c>
      <c r="E180" t="s">
        <v>1076</v>
      </c>
      <c r="F180" t="s">
        <v>1077</v>
      </c>
      <c r="G180" s="1">
        <v>43082</v>
      </c>
      <c r="H180">
        <v>2743067</v>
      </c>
      <c r="I180" t="s">
        <v>1078</v>
      </c>
      <c r="J180" t="s">
        <v>1079</v>
      </c>
      <c r="K180" t="s">
        <v>55</v>
      </c>
    </row>
    <row r="181" spans="1:11">
      <c r="A181" t="s">
        <v>1080</v>
      </c>
      <c r="B181" t="s">
        <v>1081</v>
      </c>
      <c r="C181" t="s">
        <v>42</v>
      </c>
      <c r="D181" t="s">
        <v>50</v>
      </c>
      <c r="E181" t="s">
        <v>1082</v>
      </c>
      <c r="F181" t="s">
        <v>1083</v>
      </c>
      <c r="G181" s="1">
        <v>43144</v>
      </c>
      <c r="H181">
        <v>2753953</v>
      </c>
      <c r="I181" t="s">
        <v>1084</v>
      </c>
      <c r="J181" t="s">
        <v>1085</v>
      </c>
      <c r="K181" t="s">
        <v>55</v>
      </c>
    </row>
    <row r="182" spans="1:11">
      <c r="A182" t="s">
        <v>1086</v>
      </c>
      <c r="B182" t="s">
        <v>1087</v>
      </c>
      <c r="C182" t="s">
        <v>42</v>
      </c>
      <c r="D182" t="s">
        <v>51</v>
      </c>
      <c r="E182" t="s">
        <v>1088</v>
      </c>
      <c r="F182" t="s">
        <v>1089</v>
      </c>
      <c r="G182" s="1">
        <v>43126</v>
      </c>
      <c r="H182">
        <v>2749953</v>
      </c>
      <c r="I182" t="s">
        <v>1090</v>
      </c>
      <c r="J182" t="s">
        <v>1091</v>
      </c>
      <c r="K182" t="s">
        <v>55</v>
      </c>
    </row>
    <row r="183" spans="1:11">
      <c r="A183" t="s">
        <v>1092</v>
      </c>
      <c r="B183" t="s">
        <v>1093</v>
      </c>
      <c r="C183" t="s">
        <v>42</v>
      </c>
      <c r="D183" t="s">
        <v>51</v>
      </c>
      <c r="E183" t="s">
        <v>1094</v>
      </c>
      <c r="F183" t="s">
        <v>1095</v>
      </c>
      <c r="G183" s="1">
        <v>43073</v>
      </c>
      <c r="H183">
        <v>2741025</v>
      </c>
      <c r="I183" t="s">
        <v>1096</v>
      </c>
      <c r="J183" t="s">
        <v>1097</v>
      </c>
      <c r="K183" t="s">
        <v>55</v>
      </c>
    </row>
    <row r="184" spans="1:11">
      <c r="A184" t="s">
        <v>1098</v>
      </c>
      <c r="B184" t="s">
        <v>1099</v>
      </c>
      <c r="C184" t="s">
        <v>42</v>
      </c>
      <c r="D184" t="s">
        <v>50</v>
      </c>
      <c r="E184" t="s">
        <v>1100</v>
      </c>
      <c r="F184" t="s">
        <v>1101</v>
      </c>
      <c r="G184" s="1">
        <v>43048</v>
      </c>
      <c r="H184">
        <v>2736059</v>
      </c>
      <c r="I184" t="s">
        <v>1102</v>
      </c>
      <c r="J184" t="s">
        <v>1103</v>
      </c>
      <c r="K184" t="s">
        <v>55</v>
      </c>
    </row>
    <row r="185" spans="1:11">
      <c r="A185" t="s">
        <v>1104</v>
      </c>
      <c r="B185" t="s">
        <v>1105</v>
      </c>
      <c r="C185" t="s">
        <v>42</v>
      </c>
      <c r="D185" t="s">
        <v>50</v>
      </c>
      <c r="E185" t="s">
        <v>1106</v>
      </c>
      <c r="F185" t="s">
        <v>1107</v>
      </c>
      <c r="G185" s="1">
        <v>43118</v>
      </c>
      <c r="H185">
        <v>2748933</v>
      </c>
      <c r="I185" t="s">
        <v>1108</v>
      </c>
      <c r="J185" t="s">
        <v>1109</v>
      </c>
      <c r="K185" t="s">
        <v>55</v>
      </c>
    </row>
    <row r="186" spans="1:11">
      <c r="A186" t="s">
        <v>1110</v>
      </c>
      <c r="B186" t="s">
        <v>1111</v>
      </c>
      <c r="C186" t="s">
        <v>43</v>
      </c>
      <c r="D186" t="s">
        <v>50</v>
      </c>
      <c r="E186" t="s">
        <v>1112</v>
      </c>
      <c r="F186" t="s">
        <v>1113</v>
      </c>
      <c r="G186" s="1">
        <v>43203</v>
      </c>
      <c r="H186">
        <v>2766903</v>
      </c>
      <c r="I186" t="s">
        <v>1114</v>
      </c>
      <c r="J186" t="s">
        <v>1115</v>
      </c>
      <c r="K186" t="s">
        <v>58</v>
      </c>
    </row>
    <row r="187" spans="1:11">
      <c r="A187" t="s">
        <v>1116</v>
      </c>
      <c r="B187" t="s">
        <v>1117</v>
      </c>
      <c r="C187" t="s">
        <v>42</v>
      </c>
      <c r="D187" t="s">
        <v>50</v>
      </c>
      <c r="E187" t="s">
        <v>1118</v>
      </c>
      <c r="F187" t="s">
        <v>1119</v>
      </c>
      <c r="G187" s="1">
        <v>43178</v>
      </c>
      <c r="H187">
        <v>2762063</v>
      </c>
      <c r="I187" t="s">
        <v>1120</v>
      </c>
      <c r="J187" t="s">
        <v>1121</v>
      </c>
      <c r="K187" t="s">
        <v>55</v>
      </c>
    </row>
    <row r="188" spans="1:11">
      <c r="A188" t="s">
        <v>1122</v>
      </c>
      <c r="B188" t="s">
        <v>1123</v>
      </c>
      <c r="C188" t="s">
        <v>42</v>
      </c>
      <c r="D188" t="s">
        <v>51</v>
      </c>
      <c r="E188" t="s">
        <v>1124</v>
      </c>
      <c r="F188" t="s">
        <v>1125</v>
      </c>
      <c r="G188" s="1">
        <v>43105</v>
      </c>
      <c r="H188">
        <v>2747195</v>
      </c>
      <c r="I188" t="s">
        <v>1126</v>
      </c>
      <c r="J188" t="s">
        <v>1127</v>
      </c>
      <c r="K188" t="s">
        <v>55</v>
      </c>
    </row>
    <row r="189" spans="1:11">
      <c r="A189" t="s">
        <v>1128</v>
      </c>
      <c r="B189" t="s">
        <v>1129</v>
      </c>
      <c r="C189" t="s">
        <v>42</v>
      </c>
      <c r="D189" t="s">
        <v>50</v>
      </c>
      <c r="E189" t="s">
        <v>1130</v>
      </c>
      <c r="F189" t="s">
        <v>1131</v>
      </c>
      <c r="G189" s="1">
        <v>43073</v>
      </c>
      <c r="H189">
        <v>2740973</v>
      </c>
      <c r="I189" t="s">
        <v>1132</v>
      </c>
      <c r="J189" t="s">
        <v>1133</v>
      </c>
      <c r="K189" t="s">
        <v>55</v>
      </c>
    </row>
    <row r="190" spans="1:11">
      <c r="A190" t="s">
        <v>1134</v>
      </c>
      <c r="B190" t="s">
        <v>1135</v>
      </c>
      <c r="C190" t="s">
        <v>42</v>
      </c>
      <c r="D190" t="s">
        <v>51</v>
      </c>
      <c r="E190" t="s">
        <v>1136</v>
      </c>
      <c r="F190" t="s">
        <v>1137</v>
      </c>
      <c r="G190" s="1">
        <v>43222</v>
      </c>
      <c r="H190">
        <v>2771267</v>
      </c>
      <c r="I190" t="s">
        <v>1138</v>
      </c>
      <c r="J190" t="s">
        <v>1139</v>
      </c>
      <c r="K190" t="s">
        <v>55</v>
      </c>
    </row>
    <row r="191" spans="1:11">
      <c r="A191" t="s">
        <v>1140</v>
      </c>
      <c r="B191" t="s">
        <v>1141</v>
      </c>
      <c r="C191" t="s">
        <v>42</v>
      </c>
      <c r="D191" t="s">
        <v>51</v>
      </c>
      <c r="E191" t="s">
        <v>1142</v>
      </c>
      <c r="F191" t="s">
        <v>1143</v>
      </c>
      <c r="G191" s="1">
        <v>43154</v>
      </c>
      <c r="H191">
        <v>2756133</v>
      </c>
      <c r="I191" t="s">
        <v>1144</v>
      </c>
      <c r="J191" t="s">
        <v>1145</v>
      </c>
      <c r="K191" t="s">
        <v>55</v>
      </c>
    </row>
    <row r="192" spans="1:11">
      <c r="A192" t="s">
        <v>1146</v>
      </c>
      <c r="B192" t="s">
        <v>1147</v>
      </c>
      <c r="C192" t="s">
        <v>42</v>
      </c>
      <c r="D192" t="s">
        <v>50</v>
      </c>
      <c r="E192" t="s">
        <v>1148</v>
      </c>
      <c r="F192" t="s">
        <v>1149</v>
      </c>
      <c r="G192" s="1">
        <v>43143</v>
      </c>
      <c r="H192">
        <v>2753675</v>
      </c>
      <c r="I192" t="s">
        <v>1150</v>
      </c>
      <c r="J192" t="s">
        <v>1151</v>
      </c>
      <c r="K192" t="s">
        <v>55</v>
      </c>
    </row>
    <row r="193" spans="1:11">
      <c r="A193" t="s">
        <v>1152</v>
      </c>
      <c r="B193" t="s">
        <v>1153</v>
      </c>
      <c r="C193" t="s">
        <v>42</v>
      </c>
      <c r="D193" t="s">
        <v>50</v>
      </c>
      <c r="E193" t="s">
        <v>1154</v>
      </c>
      <c r="F193" t="s">
        <v>1155</v>
      </c>
      <c r="G193" s="1">
        <v>43263</v>
      </c>
      <c r="H193">
        <v>2779245</v>
      </c>
      <c r="I193" t="s">
        <v>1156</v>
      </c>
      <c r="J193" t="s">
        <v>1157</v>
      </c>
      <c r="K193" t="s">
        <v>55</v>
      </c>
    </row>
    <row r="194" spans="1:11">
      <c r="A194" t="s">
        <v>1158</v>
      </c>
      <c r="B194" t="s">
        <v>1159</v>
      </c>
      <c r="C194" t="s">
        <v>42</v>
      </c>
      <c r="D194" t="s">
        <v>53</v>
      </c>
      <c r="E194" t="s">
        <v>1160</v>
      </c>
      <c r="F194" t="s">
        <v>1161</v>
      </c>
      <c r="G194" s="1">
        <v>43292</v>
      </c>
      <c r="H194">
        <v>2785251</v>
      </c>
      <c r="I194" t="s">
        <v>1162</v>
      </c>
      <c r="J194" t="s">
        <v>1163</v>
      </c>
      <c r="K194" t="s">
        <v>58</v>
      </c>
    </row>
    <row r="195" spans="1:11">
      <c r="A195" t="s">
        <v>1164</v>
      </c>
      <c r="B195" t="s">
        <v>1165</v>
      </c>
      <c r="C195" t="s">
        <v>43</v>
      </c>
      <c r="D195" t="s">
        <v>51</v>
      </c>
      <c r="E195" t="s">
        <v>1166</v>
      </c>
      <c r="F195" t="s">
        <v>1167</v>
      </c>
      <c r="G195" s="1">
        <v>43264</v>
      </c>
      <c r="H195">
        <v>2779573</v>
      </c>
      <c r="I195" t="s">
        <v>1168</v>
      </c>
      <c r="J195" t="s">
        <v>1169</v>
      </c>
      <c r="K195" t="s">
        <v>55</v>
      </c>
    </row>
    <row r="196" spans="1:11">
      <c r="A196" t="s">
        <v>1170</v>
      </c>
      <c r="B196" t="s">
        <v>1171</v>
      </c>
      <c r="C196" t="s">
        <v>43</v>
      </c>
      <c r="D196" t="s">
        <v>50</v>
      </c>
      <c r="E196" t="s">
        <v>1172</v>
      </c>
      <c r="F196" t="s">
        <v>1173</v>
      </c>
      <c r="G196" s="1">
        <v>43277</v>
      </c>
      <c r="H196">
        <v>2782015</v>
      </c>
      <c r="I196" t="s">
        <v>1174</v>
      </c>
      <c r="J196" t="s">
        <v>1175</v>
      </c>
      <c r="K196" t="s">
        <v>55</v>
      </c>
    </row>
    <row r="197" spans="1:11">
      <c r="A197" t="s">
        <v>1176</v>
      </c>
      <c r="B197" t="s">
        <v>1177</v>
      </c>
      <c r="C197" t="s">
        <v>42</v>
      </c>
      <c r="D197" t="s">
        <v>50</v>
      </c>
      <c r="E197" t="s">
        <v>1178</v>
      </c>
      <c r="F197" t="s">
        <v>1179</v>
      </c>
      <c r="G197" s="1">
        <v>43168</v>
      </c>
      <c r="H197">
        <v>2759957</v>
      </c>
      <c r="I197" t="s">
        <v>1180</v>
      </c>
      <c r="J197" t="s">
        <v>1181</v>
      </c>
      <c r="K197" t="s">
        <v>55</v>
      </c>
    </row>
    <row r="198" spans="1:11">
      <c r="A198" t="s">
        <v>1182</v>
      </c>
      <c r="B198" t="s">
        <v>1183</v>
      </c>
      <c r="C198" t="s">
        <v>42</v>
      </c>
      <c r="D198" t="s">
        <v>53</v>
      </c>
      <c r="E198" t="s">
        <v>1184</v>
      </c>
      <c r="F198" t="s">
        <v>1185</v>
      </c>
      <c r="G198" s="1">
        <v>43238</v>
      </c>
      <c r="H198">
        <v>2776559</v>
      </c>
      <c r="I198" t="s">
        <v>1186</v>
      </c>
      <c r="J198" t="s">
        <v>1187</v>
      </c>
      <c r="K198" t="s">
        <v>58</v>
      </c>
    </row>
    <row r="199" spans="1:11">
      <c r="A199">
        <v>104412</v>
      </c>
      <c r="B199" t="s">
        <v>1188</v>
      </c>
      <c r="C199" t="s">
        <v>39</v>
      </c>
      <c r="E199" t="s">
        <v>1189</v>
      </c>
      <c r="F199" t="s">
        <v>1190</v>
      </c>
      <c r="G199" s="1">
        <v>43146</v>
      </c>
      <c r="H199">
        <v>2754259</v>
      </c>
      <c r="I199" t="s">
        <v>1191</v>
      </c>
      <c r="J199" t="s">
        <v>1192</v>
      </c>
      <c r="K199" t="s">
        <v>57</v>
      </c>
    </row>
    <row r="200" spans="1:11">
      <c r="A200" t="s">
        <v>1193</v>
      </c>
      <c r="B200" t="s">
        <v>1194</v>
      </c>
      <c r="C200" t="s">
        <v>42</v>
      </c>
      <c r="D200" t="s">
        <v>50</v>
      </c>
      <c r="E200" t="s">
        <v>1195</v>
      </c>
      <c r="F200" t="s">
        <v>1196</v>
      </c>
      <c r="G200" s="1">
        <v>43074</v>
      </c>
      <c r="H200">
        <v>2741283</v>
      </c>
      <c r="I200" t="s">
        <v>1197</v>
      </c>
      <c r="J200" t="s">
        <v>1198</v>
      </c>
      <c r="K200" t="s">
        <v>55</v>
      </c>
    </row>
    <row r="201" spans="1:11">
      <c r="A201">
        <v>136245</v>
      </c>
      <c r="B201" t="s">
        <v>1199</v>
      </c>
      <c r="C201" t="s">
        <v>41</v>
      </c>
      <c r="D201" t="s">
        <v>50</v>
      </c>
      <c r="E201" t="s">
        <v>1200</v>
      </c>
      <c r="F201" t="s">
        <v>1201</v>
      </c>
      <c r="G201" s="1">
        <v>43245</v>
      </c>
      <c r="H201">
        <v>2775841</v>
      </c>
      <c r="I201" t="s">
        <v>1202</v>
      </c>
      <c r="J201" t="s">
        <v>1203</v>
      </c>
      <c r="K201" t="s">
        <v>60</v>
      </c>
    </row>
    <row r="202" spans="1:11">
      <c r="A202">
        <v>105989</v>
      </c>
      <c r="B202" t="s">
        <v>1204</v>
      </c>
      <c r="C202" t="s">
        <v>40</v>
      </c>
      <c r="E202" t="s">
        <v>1205</v>
      </c>
      <c r="F202" t="s">
        <v>1206</v>
      </c>
      <c r="G202" s="1">
        <v>43118</v>
      </c>
      <c r="H202">
        <v>2748825</v>
      </c>
      <c r="I202" t="s">
        <v>1207</v>
      </c>
      <c r="J202" t="s">
        <v>1208</v>
      </c>
      <c r="K202" t="s">
        <v>58</v>
      </c>
    </row>
    <row r="203" spans="1:11">
      <c r="A203">
        <v>105993</v>
      </c>
      <c r="B203" t="s">
        <v>1209</v>
      </c>
      <c r="C203" t="s">
        <v>41</v>
      </c>
      <c r="D203" t="s">
        <v>48</v>
      </c>
      <c r="E203" t="s">
        <v>1210</v>
      </c>
      <c r="F203" t="s">
        <v>1211</v>
      </c>
      <c r="G203" s="1">
        <v>43299</v>
      </c>
      <c r="H203">
        <v>2786523</v>
      </c>
      <c r="I203" t="s">
        <v>1212</v>
      </c>
      <c r="J203" t="s">
        <v>1213</v>
      </c>
      <c r="K203" t="s">
        <v>60</v>
      </c>
    </row>
    <row r="204" spans="1:11">
      <c r="A204">
        <v>105996</v>
      </c>
      <c r="B204" t="s">
        <v>1214</v>
      </c>
      <c r="C204" t="s">
        <v>41</v>
      </c>
      <c r="D204" t="s">
        <v>50</v>
      </c>
      <c r="E204" t="s">
        <v>1215</v>
      </c>
      <c r="F204" t="s">
        <v>1216</v>
      </c>
      <c r="G204" s="1">
        <v>43042</v>
      </c>
      <c r="H204">
        <v>2734675</v>
      </c>
      <c r="I204" t="s">
        <v>1217</v>
      </c>
      <c r="J204" t="s">
        <v>1218</v>
      </c>
      <c r="K204" t="s">
        <v>60</v>
      </c>
    </row>
    <row r="205" spans="1:11">
      <c r="A205">
        <v>106002</v>
      </c>
      <c r="B205" t="s">
        <v>1219</v>
      </c>
      <c r="C205" t="s">
        <v>41</v>
      </c>
      <c r="D205" t="s">
        <v>48</v>
      </c>
      <c r="E205" t="s">
        <v>1220</v>
      </c>
      <c r="F205" t="s">
        <v>1221</v>
      </c>
      <c r="G205" s="1">
        <v>43109</v>
      </c>
      <c r="H205">
        <v>2747435</v>
      </c>
      <c r="I205" t="s">
        <v>1222</v>
      </c>
      <c r="J205" t="s">
        <v>1223</v>
      </c>
      <c r="K205" t="s">
        <v>60</v>
      </c>
    </row>
    <row r="206" spans="1:11">
      <c r="A206">
        <v>136259</v>
      </c>
      <c r="B206" t="s">
        <v>1224</v>
      </c>
      <c r="C206" t="s">
        <v>41</v>
      </c>
      <c r="D206" t="s">
        <v>48</v>
      </c>
      <c r="E206" t="s">
        <v>1225</v>
      </c>
      <c r="F206" t="s">
        <v>1226</v>
      </c>
      <c r="G206" s="1">
        <v>43157</v>
      </c>
      <c r="H206">
        <v>2756527</v>
      </c>
      <c r="I206" t="s">
        <v>1227</v>
      </c>
      <c r="J206" t="s">
        <v>1228</v>
      </c>
      <c r="K206" t="s">
        <v>60</v>
      </c>
    </row>
    <row r="207" spans="1:11">
      <c r="A207">
        <v>136262</v>
      </c>
      <c r="B207" t="s">
        <v>1229</v>
      </c>
      <c r="C207" t="s">
        <v>41</v>
      </c>
      <c r="D207" t="s">
        <v>50</v>
      </c>
      <c r="E207" t="s">
        <v>1230</v>
      </c>
      <c r="F207" t="s">
        <v>1231</v>
      </c>
      <c r="G207" s="1">
        <v>43245</v>
      </c>
      <c r="H207">
        <v>2775849</v>
      </c>
      <c r="I207" t="s">
        <v>1232</v>
      </c>
      <c r="J207" t="s">
        <v>1233</v>
      </c>
      <c r="K207" t="s">
        <v>60</v>
      </c>
    </row>
    <row r="208" spans="1:11">
      <c r="A208">
        <v>136263</v>
      </c>
      <c r="B208" t="s">
        <v>1234</v>
      </c>
      <c r="C208" t="s">
        <v>41</v>
      </c>
      <c r="D208" t="s">
        <v>50</v>
      </c>
      <c r="E208" t="s">
        <v>1235</v>
      </c>
      <c r="F208" t="s">
        <v>1236</v>
      </c>
      <c r="G208" s="1">
        <v>43145</v>
      </c>
      <c r="H208">
        <v>2753995</v>
      </c>
      <c r="I208" t="s">
        <v>1237</v>
      </c>
      <c r="J208" t="s">
        <v>1238</v>
      </c>
      <c r="K208" t="s">
        <v>60</v>
      </c>
    </row>
    <row r="209" spans="1:11">
      <c r="A209">
        <v>136264</v>
      </c>
      <c r="B209" t="s">
        <v>1239</v>
      </c>
      <c r="C209" t="s">
        <v>41</v>
      </c>
      <c r="D209" t="s">
        <v>50</v>
      </c>
      <c r="E209" t="s">
        <v>1240</v>
      </c>
      <c r="F209" t="s">
        <v>1241</v>
      </c>
      <c r="G209" s="1">
        <v>43222</v>
      </c>
      <c r="H209">
        <v>2771129</v>
      </c>
      <c r="I209" t="s">
        <v>1242</v>
      </c>
      <c r="J209" t="s">
        <v>1243</v>
      </c>
      <c r="K209" t="s">
        <v>60</v>
      </c>
    </row>
    <row r="210" spans="1:11">
      <c r="A210">
        <v>136265</v>
      </c>
      <c r="B210" t="s">
        <v>1244</v>
      </c>
      <c r="C210" t="s">
        <v>41</v>
      </c>
      <c r="D210" t="s">
        <v>48</v>
      </c>
      <c r="E210" t="s">
        <v>1245</v>
      </c>
      <c r="F210" t="s">
        <v>1246</v>
      </c>
      <c r="G210" s="1">
        <v>43244</v>
      </c>
      <c r="H210">
        <v>2775583</v>
      </c>
      <c r="I210" t="s">
        <v>1247</v>
      </c>
      <c r="J210" t="s">
        <v>1248</v>
      </c>
      <c r="K210" t="s">
        <v>60</v>
      </c>
    </row>
    <row r="211" spans="1:11">
      <c r="A211">
        <v>106003</v>
      </c>
      <c r="B211" t="s">
        <v>1249</v>
      </c>
      <c r="C211" t="s">
        <v>41</v>
      </c>
      <c r="E211" t="s">
        <v>1250</v>
      </c>
      <c r="F211" t="s">
        <v>1251</v>
      </c>
      <c r="G211" s="1">
        <v>43109</v>
      </c>
      <c r="H211">
        <v>2747455</v>
      </c>
      <c r="I211" t="s">
        <v>1252</v>
      </c>
      <c r="J211" t="s">
        <v>1253</v>
      </c>
      <c r="K211" t="s">
        <v>59</v>
      </c>
    </row>
    <row r="212" spans="1:11">
      <c r="A212">
        <v>136273</v>
      </c>
      <c r="B212" t="s">
        <v>1254</v>
      </c>
      <c r="C212" t="s">
        <v>37</v>
      </c>
      <c r="D212" t="s">
        <v>50</v>
      </c>
      <c r="E212" t="s">
        <v>1255</v>
      </c>
      <c r="F212" t="s">
        <v>1256</v>
      </c>
      <c r="G212" s="1">
        <v>43171</v>
      </c>
      <c r="H212">
        <v>2760295</v>
      </c>
      <c r="I212" t="s">
        <v>1257</v>
      </c>
      <c r="J212" t="s">
        <v>1258</v>
      </c>
      <c r="K212" t="s">
        <v>55</v>
      </c>
    </row>
    <row r="213" spans="1:11">
      <c r="A213">
        <v>136282</v>
      </c>
      <c r="B213" t="s">
        <v>1259</v>
      </c>
      <c r="C213" t="s">
        <v>37</v>
      </c>
      <c r="D213" t="s">
        <v>48</v>
      </c>
      <c r="E213" t="s">
        <v>1260</v>
      </c>
      <c r="F213" t="s">
        <v>1261</v>
      </c>
      <c r="G213" s="1">
        <v>42997</v>
      </c>
      <c r="H213">
        <v>2727589</v>
      </c>
      <c r="I213" t="s">
        <v>1262</v>
      </c>
      <c r="J213" t="s">
        <v>1263</v>
      </c>
      <c r="K213" t="s">
        <v>55</v>
      </c>
    </row>
    <row r="214" spans="1:11">
      <c r="A214">
        <v>136294</v>
      </c>
      <c r="B214" t="s">
        <v>1264</v>
      </c>
      <c r="C214" t="s">
        <v>37</v>
      </c>
      <c r="E214" t="s">
        <v>1265</v>
      </c>
      <c r="F214" t="s">
        <v>1266</v>
      </c>
      <c r="G214" s="1">
        <v>43119</v>
      </c>
      <c r="H214">
        <v>2748971</v>
      </c>
      <c r="I214" t="s">
        <v>1267</v>
      </c>
      <c r="J214" t="s">
        <v>1268</v>
      </c>
      <c r="K214" t="s">
        <v>57</v>
      </c>
    </row>
    <row r="215" spans="1:11">
      <c r="A215">
        <v>136296</v>
      </c>
      <c r="B215" t="s">
        <v>1269</v>
      </c>
      <c r="C215" t="s">
        <v>37</v>
      </c>
      <c r="E215" t="s">
        <v>1270</v>
      </c>
      <c r="F215" t="s">
        <v>1271</v>
      </c>
      <c r="G215" s="1">
        <v>43161</v>
      </c>
      <c r="H215">
        <v>2757879</v>
      </c>
      <c r="I215" t="s">
        <v>1272</v>
      </c>
      <c r="J215" t="s">
        <v>1273</v>
      </c>
      <c r="K215" t="s">
        <v>57</v>
      </c>
    </row>
    <row r="216" spans="1:11">
      <c r="A216">
        <v>136302</v>
      </c>
      <c r="B216" t="s">
        <v>1274</v>
      </c>
      <c r="C216" t="s">
        <v>37</v>
      </c>
      <c r="D216" t="s">
        <v>50</v>
      </c>
      <c r="E216" t="s">
        <v>1275</v>
      </c>
      <c r="F216" t="s">
        <v>1276</v>
      </c>
      <c r="G216" s="1">
        <v>43045</v>
      </c>
      <c r="H216">
        <v>2735229</v>
      </c>
      <c r="I216" t="s">
        <v>1277</v>
      </c>
      <c r="J216" t="s">
        <v>1278</v>
      </c>
      <c r="K216" t="s">
        <v>55</v>
      </c>
    </row>
    <row r="217" spans="1:11">
      <c r="A217">
        <v>108521</v>
      </c>
      <c r="B217" t="s">
        <v>1279</v>
      </c>
      <c r="C217" t="s">
        <v>37</v>
      </c>
      <c r="D217" t="s">
        <v>50</v>
      </c>
      <c r="E217" t="s">
        <v>1280</v>
      </c>
      <c r="F217" t="s">
        <v>1281</v>
      </c>
      <c r="G217" s="1">
        <v>42986</v>
      </c>
      <c r="H217">
        <v>2724355</v>
      </c>
      <c r="I217" t="s">
        <v>1282</v>
      </c>
      <c r="J217" t="s">
        <v>1283</v>
      </c>
      <c r="K217" t="s">
        <v>55</v>
      </c>
    </row>
    <row r="218" spans="1:11">
      <c r="A218">
        <v>136324</v>
      </c>
      <c r="B218" t="s">
        <v>1284</v>
      </c>
      <c r="C218" t="s">
        <v>37</v>
      </c>
      <c r="D218" t="s">
        <v>50</v>
      </c>
      <c r="E218" t="s">
        <v>1285</v>
      </c>
      <c r="F218" t="s">
        <v>1286</v>
      </c>
      <c r="G218" s="1">
        <v>43116</v>
      </c>
      <c r="H218">
        <v>2748535</v>
      </c>
      <c r="I218" t="s">
        <v>1287</v>
      </c>
      <c r="J218" t="s">
        <v>1288</v>
      </c>
      <c r="K218" t="s">
        <v>55</v>
      </c>
    </row>
    <row r="219" spans="1:11">
      <c r="A219">
        <v>136329</v>
      </c>
      <c r="B219" t="s">
        <v>1289</v>
      </c>
      <c r="C219" t="s">
        <v>40</v>
      </c>
      <c r="E219" t="s">
        <v>1290</v>
      </c>
      <c r="F219" t="s">
        <v>1291</v>
      </c>
      <c r="G219" s="1">
        <v>43213</v>
      </c>
      <c r="H219">
        <v>2768911</v>
      </c>
      <c r="I219" t="s">
        <v>1292</v>
      </c>
      <c r="J219" t="s">
        <v>1293</v>
      </c>
      <c r="K219" t="s">
        <v>57</v>
      </c>
    </row>
    <row r="220" spans="1:11">
      <c r="A220">
        <v>136331</v>
      </c>
      <c r="B220" t="s">
        <v>1294</v>
      </c>
      <c r="C220" t="s">
        <v>37</v>
      </c>
      <c r="E220" t="s">
        <v>1295</v>
      </c>
      <c r="F220" t="s">
        <v>1296</v>
      </c>
      <c r="G220" s="1">
        <v>43250</v>
      </c>
      <c r="H220">
        <v>2776267</v>
      </c>
      <c r="I220" t="s">
        <v>1297</v>
      </c>
      <c r="J220" t="s">
        <v>1298</v>
      </c>
      <c r="K220" t="s">
        <v>57</v>
      </c>
    </row>
    <row r="221" spans="1:11">
      <c r="A221">
        <v>136334</v>
      </c>
      <c r="B221" t="s">
        <v>1299</v>
      </c>
      <c r="C221" t="s">
        <v>37</v>
      </c>
      <c r="E221" t="s">
        <v>1300</v>
      </c>
      <c r="F221" t="s">
        <v>1301</v>
      </c>
      <c r="G221" s="1">
        <v>43272</v>
      </c>
      <c r="H221">
        <v>2780927</v>
      </c>
      <c r="I221" t="s">
        <v>1302</v>
      </c>
      <c r="J221" t="s">
        <v>1303</v>
      </c>
      <c r="K221" t="s">
        <v>58</v>
      </c>
    </row>
    <row r="222" spans="1:11">
      <c r="A222">
        <v>136335</v>
      </c>
      <c r="B222" t="s">
        <v>1304</v>
      </c>
      <c r="C222" t="s">
        <v>37</v>
      </c>
      <c r="E222" t="s">
        <v>1305</v>
      </c>
      <c r="F222" t="s">
        <v>1306</v>
      </c>
      <c r="G222" s="1">
        <v>42989</v>
      </c>
      <c r="H222">
        <v>2724463</v>
      </c>
      <c r="I222" t="s">
        <v>1307</v>
      </c>
      <c r="J222" t="s">
        <v>1308</v>
      </c>
      <c r="K222" t="s">
        <v>57</v>
      </c>
    </row>
    <row r="223" spans="1:11">
      <c r="A223">
        <v>136340</v>
      </c>
      <c r="B223" t="s">
        <v>1309</v>
      </c>
      <c r="C223" t="s">
        <v>37</v>
      </c>
      <c r="E223" t="s">
        <v>1310</v>
      </c>
      <c r="F223" t="s">
        <v>1311</v>
      </c>
      <c r="G223" s="1">
        <v>43060</v>
      </c>
      <c r="H223">
        <v>2738077</v>
      </c>
      <c r="I223" t="s">
        <v>1312</v>
      </c>
      <c r="J223" t="s">
        <v>1313</v>
      </c>
      <c r="K223" t="s">
        <v>58</v>
      </c>
    </row>
    <row r="224" spans="1:11">
      <c r="A224">
        <v>136360</v>
      </c>
      <c r="B224" t="s">
        <v>1314</v>
      </c>
      <c r="C224" t="s">
        <v>37</v>
      </c>
      <c r="E224" t="s">
        <v>1315</v>
      </c>
      <c r="F224" t="s">
        <v>1316</v>
      </c>
      <c r="G224" s="1">
        <v>43144</v>
      </c>
      <c r="H224">
        <v>2753723</v>
      </c>
      <c r="I224" t="s">
        <v>1317</v>
      </c>
      <c r="J224" t="s">
        <v>1318</v>
      </c>
      <c r="K224" t="s">
        <v>57</v>
      </c>
    </row>
    <row r="225" spans="1:11">
      <c r="A225">
        <v>136373</v>
      </c>
      <c r="B225" t="s">
        <v>1319</v>
      </c>
      <c r="C225" t="s">
        <v>41</v>
      </c>
      <c r="D225" t="s">
        <v>50</v>
      </c>
      <c r="E225" t="s">
        <v>1320</v>
      </c>
      <c r="F225" t="s">
        <v>1321</v>
      </c>
      <c r="G225" s="1">
        <v>43038</v>
      </c>
      <c r="H225">
        <v>2733565</v>
      </c>
      <c r="I225" t="s">
        <v>1322</v>
      </c>
      <c r="J225" t="s">
        <v>1323</v>
      </c>
      <c r="K225" t="s">
        <v>60</v>
      </c>
    </row>
    <row r="226" spans="1:11">
      <c r="A226">
        <v>136386</v>
      </c>
      <c r="B226" t="s">
        <v>1324</v>
      </c>
      <c r="C226" t="s">
        <v>37</v>
      </c>
      <c r="E226" t="s">
        <v>1325</v>
      </c>
      <c r="F226" t="s">
        <v>1326</v>
      </c>
      <c r="G226" s="1">
        <v>43137</v>
      </c>
      <c r="H226">
        <v>2751809</v>
      </c>
      <c r="I226" t="s">
        <v>1327</v>
      </c>
      <c r="J226" t="s">
        <v>1328</v>
      </c>
      <c r="K226" t="s">
        <v>58</v>
      </c>
    </row>
    <row r="227" spans="1:11">
      <c r="A227">
        <v>136382</v>
      </c>
      <c r="B227" t="s">
        <v>1329</v>
      </c>
      <c r="C227" t="s">
        <v>37</v>
      </c>
      <c r="E227" t="s">
        <v>1330</v>
      </c>
      <c r="F227" t="s">
        <v>1331</v>
      </c>
      <c r="G227" s="1">
        <v>43266</v>
      </c>
      <c r="H227">
        <v>2779947</v>
      </c>
      <c r="I227" t="s">
        <v>1332</v>
      </c>
      <c r="J227" t="s">
        <v>1333</v>
      </c>
      <c r="K227" t="s">
        <v>57</v>
      </c>
    </row>
    <row r="228" spans="1:11">
      <c r="A228">
        <v>136389</v>
      </c>
      <c r="B228" t="s">
        <v>1334</v>
      </c>
      <c r="C228" t="s">
        <v>37</v>
      </c>
      <c r="E228" t="s">
        <v>1335</v>
      </c>
      <c r="F228" t="s">
        <v>1336</v>
      </c>
      <c r="G228" s="1">
        <v>43075</v>
      </c>
      <c r="H228">
        <v>2741315</v>
      </c>
      <c r="I228" t="s">
        <v>1337</v>
      </c>
      <c r="J228" t="s">
        <v>1338</v>
      </c>
      <c r="K228" t="s">
        <v>57</v>
      </c>
    </row>
    <row r="229" spans="1:11">
      <c r="A229">
        <v>136405</v>
      </c>
      <c r="B229" t="s">
        <v>1339</v>
      </c>
      <c r="C229" t="s">
        <v>37</v>
      </c>
      <c r="D229" t="s">
        <v>50</v>
      </c>
      <c r="E229" t="s">
        <v>1340</v>
      </c>
      <c r="F229" t="s">
        <v>1341</v>
      </c>
      <c r="G229" s="1">
        <v>43235</v>
      </c>
      <c r="H229">
        <v>2773331</v>
      </c>
      <c r="I229" t="s">
        <v>1342</v>
      </c>
      <c r="J229" t="s">
        <v>1343</v>
      </c>
      <c r="K229" t="s">
        <v>55</v>
      </c>
    </row>
    <row r="230" spans="1:11">
      <c r="A230">
        <v>136409</v>
      </c>
      <c r="B230" t="s">
        <v>1344</v>
      </c>
      <c r="C230" t="s">
        <v>37</v>
      </c>
      <c r="D230" t="s">
        <v>52</v>
      </c>
      <c r="E230" t="s">
        <v>1345</v>
      </c>
      <c r="F230" t="s">
        <v>1346</v>
      </c>
      <c r="G230" s="1">
        <v>43061</v>
      </c>
      <c r="H230">
        <v>2738369</v>
      </c>
      <c r="I230" t="s">
        <v>1347</v>
      </c>
      <c r="J230" t="s">
        <v>1348</v>
      </c>
      <c r="K230" t="s">
        <v>55</v>
      </c>
    </row>
    <row r="231" spans="1:11">
      <c r="A231" t="s">
        <v>1349</v>
      </c>
      <c r="B231" t="s">
        <v>1350</v>
      </c>
      <c r="C231" t="s">
        <v>42</v>
      </c>
      <c r="D231" t="s">
        <v>50</v>
      </c>
      <c r="E231" t="s">
        <v>1351</v>
      </c>
      <c r="F231" t="s">
        <v>1352</v>
      </c>
      <c r="G231" s="1">
        <v>43129</v>
      </c>
      <c r="H231">
        <v>2751141</v>
      </c>
      <c r="I231" t="s">
        <v>1353</v>
      </c>
      <c r="J231" t="s">
        <v>1354</v>
      </c>
      <c r="K231" t="s">
        <v>55</v>
      </c>
    </row>
    <row r="232" spans="1:11">
      <c r="A232">
        <v>136368</v>
      </c>
      <c r="B232" t="s">
        <v>1355</v>
      </c>
      <c r="C232" t="s">
        <v>37</v>
      </c>
      <c r="D232" t="s">
        <v>51</v>
      </c>
      <c r="E232" t="s">
        <v>1356</v>
      </c>
      <c r="F232" t="s">
        <v>1357</v>
      </c>
      <c r="G232" s="1">
        <v>43056</v>
      </c>
      <c r="H232">
        <v>2737477</v>
      </c>
      <c r="I232" t="s">
        <v>1358</v>
      </c>
      <c r="J232" t="s">
        <v>1359</v>
      </c>
      <c r="K232" t="s">
        <v>55</v>
      </c>
    </row>
    <row r="233" spans="1:11">
      <c r="A233">
        <v>136396</v>
      </c>
      <c r="B233" t="s">
        <v>1360</v>
      </c>
      <c r="C233" t="s">
        <v>37</v>
      </c>
      <c r="E233" t="s">
        <v>1361</v>
      </c>
      <c r="F233" t="s">
        <v>1362</v>
      </c>
      <c r="G233" s="1">
        <v>43088</v>
      </c>
      <c r="H233">
        <v>2743993</v>
      </c>
      <c r="I233" t="s">
        <v>1363</v>
      </c>
      <c r="J233" t="s">
        <v>1364</v>
      </c>
      <c r="K233" t="s">
        <v>57</v>
      </c>
    </row>
    <row r="234" spans="1:11">
      <c r="A234">
        <v>136504</v>
      </c>
      <c r="B234" t="s">
        <v>1365</v>
      </c>
      <c r="C234" t="s">
        <v>41</v>
      </c>
      <c r="D234" t="s">
        <v>50</v>
      </c>
      <c r="E234" t="s">
        <v>1366</v>
      </c>
      <c r="F234" t="s">
        <v>1367</v>
      </c>
      <c r="G234" s="1">
        <v>43221</v>
      </c>
      <c r="H234">
        <v>2770741</v>
      </c>
      <c r="I234" t="s">
        <v>1368</v>
      </c>
      <c r="J234" t="s">
        <v>1369</v>
      </c>
      <c r="K234" t="s">
        <v>60</v>
      </c>
    </row>
    <row r="235" spans="1:11">
      <c r="A235">
        <v>136383</v>
      </c>
      <c r="B235" t="s">
        <v>1370</v>
      </c>
      <c r="C235" t="s">
        <v>37</v>
      </c>
      <c r="D235" t="s">
        <v>48</v>
      </c>
      <c r="E235" t="s">
        <v>1371</v>
      </c>
      <c r="F235" t="s">
        <v>1372</v>
      </c>
      <c r="G235" s="1">
        <v>43108</v>
      </c>
      <c r="H235">
        <v>2747323</v>
      </c>
      <c r="I235" t="s">
        <v>1373</v>
      </c>
      <c r="J235" t="s">
        <v>1374</v>
      </c>
      <c r="K235" t="s">
        <v>55</v>
      </c>
    </row>
    <row r="236" spans="1:11">
      <c r="A236">
        <v>136418</v>
      </c>
      <c r="B236" t="s">
        <v>1375</v>
      </c>
      <c r="C236" t="s">
        <v>37</v>
      </c>
      <c r="D236" t="s">
        <v>51</v>
      </c>
      <c r="E236" t="s">
        <v>1376</v>
      </c>
      <c r="F236" t="s">
        <v>1377</v>
      </c>
      <c r="G236" s="1">
        <v>43157</v>
      </c>
      <c r="H236">
        <v>2756515</v>
      </c>
      <c r="I236" t="s">
        <v>1378</v>
      </c>
      <c r="J236" t="s">
        <v>1379</v>
      </c>
      <c r="K236" t="s">
        <v>55</v>
      </c>
    </row>
    <row r="237" spans="1:11">
      <c r="A237">
        <v>110048</v>
      </c>
      <c r="B237" t="s">
        <v>1380</v>
      </c>
      <c r="C237" t="s">
        <v>37</v>
      </c>
      <c r="E237" t="s">
        <v>1381</v>
      </c>
      <c r="F237" t="s">
        <v>1382</v>
      </c>
      <c r="G237" s="1">
        <v>43301</v>
      </c>
      <c r="H237">
        <v>50005128</v>
      </c>
      <c r="I237" t="s">
        <v>1383</v>
      </c>
      <c r="J237" t="s">
        <v>1384</v>
      </c>
      <c r="K237" t="s">
        <v>57</v>
      </c>
    </row>
    <row r="238" spans="1:11">
      <c r="A238">
        <v>136261</v>
      </c>
      <c r="B238" t="s">
        <v>1385</v>
      </c>
      <c r="C238" t="s">
        <v>37</v>
      </c>
      <c r="E238" t="s">
        <v>1386</v>
      </c>
      <c r="F238" t="s">
        <v>1387</v>
      </c>
      <c r="G238" s="1">
        <v>43109</v>
      </c>
      <c r="H238">
        <v>2747375</v>
      </c>
      <c r="I238" t="s">
        <v>1388</v>
      </c>
      <c r="J238" t="s">
        <v>1389</v>
      </c>
      <c r="K238" t="s">
        <v>57</v>
      </c>
    </row>
    <row r="239" spans="1:11">
      <c r="A239">
        <v>110062</v>
      </c>
      <c r="B239" t="s">
        <v>1390</v>
      </c>
      <c r="C239" t="s">
        <v>37</v>
      </c>
      <c r="D239" t="s">
        <v>50</v>
      </c>
      <c r="E239" t="s">
        <v>1391</v>
      </c>
      <c r="F239" t="s">
        <v>1392</v>
      </c>
      <c r="G239" s="1">
        <v>43068</v>
      </c>
      <c r="H239">
        <v>2739827</v>
      </c>
      <c r="I239" t="s">
        <v>1393</v>
      </c>
      <c r="J239" t="s">
        <v>1394</v>
      </c>
      <c r="K239" t="s">
        <v>55</v>
      </c>
    </row>
    <row r="240" spans="1:11">
      <c r="A240">
        <v>110063</v>
      </c>
      <c r="B240" t="s">
        <v>1395</v>
      </c>
      <c r="C240" t="s">
        <v>37</v>
      </c>
      <c r="E240" t="s">
        <v>1396</v>
      </c>
      <c r="F240" t="s">
        <v>1397</v>
      </c>
      <c r="G240" s="1">
        <v>43179</v>
      </c>
      <c r="H240">
        <v>2762137</v>
      </c>
      <c r="I240" t="s">
        <v>1398</v>
      </c>
      <c r="J240" t="s">
        <v>1399</v>
      </c>
      <c r="K240" t="s">
        <v>57</v>
      </c>
    </row>
    <row r="241" spans="1:11">
      <c r="A241">
        <v>107413</v>
      </c>
      <c r="B241" t="s">
        <v>1400</v>
      </c>
      <c r="C241" t="s">
        <v>37</v>
      </c>
      <c r="D241" t="s">
        <v>51</v>
      </c>
      <c r="E241" t="s">
        <v>1401</v>
      </c>
      <c r="F241" t="s">
        <v>1402</v>
      </c>
      <c r="G241" s="1">
        <v>43055</v>
      </c>
      <c r="H241">
        <v>2737231</v>
      </c>
      <c r="I241" t="s">
        <v>1403</v>
      </c>
      <c r="J241" t="s">
        <v>1404</v>
      </c>
      <c r="K241" t="s">
        <v>55</v>
      </c>
    </row>
    <row r="242" spans="1:11">
      <c r="A242">
        <v>110068</v>
      </c>
      <c r="B242" t="s">
        <v>1405</v>
      </c>
      <c r="C242" t="s">
        <v>37</v>
      </c>
      <c r="D242" t="s">
        <v>50</v>
      </c>
      <c r="E242" t="s">
        <v>1406</v>
      </c>
      <c r="F242" t="s">
        <v>1407</v>
      </c>
      <c r="G242" s="1">
        <v>43088</v>
      </c>
      <c r="H242">
        <v>2743921</v>
      </c>
      <c r="I242" t="s">
        <v>1408</v>
      </c>
      <c r="J242" t="s">
        <v>1409</v>
      </c>
      <c r="K242" t="s">
        <v>55</v>
      </c>
    </row>
    <row r="243" spans="1:11">
      <c r="A243">
        <v>107428</v>
      </c>
      <c r="B243" t="s">
        <v>1410</v>
      </c>
      <c r="C243" t="s">
        <v>37</v>
      </c>
      <c r="E243" t="s">
        <v>1411</v>
      </c>
      <c r="F243" t="s">
        <v>1412</v>
      </c>
      <c r="G243" s="1">
        <v>43084</v>
      </c>
      <c r="H243">
        <v>2743289</v>
      </c>
      <c r="I243" t="s">
        <v>1413</v>
      </c>
      <c r="J243" t="s">
        <v>1414</v>
      </c>
      <c r="K243" t="s">
        <v>58</v>
      </c>
    </row>
    <row r="244" spans="1:11">
      <c r="A244">
        <v>110078</v>
      </c>
      <c r="B244" t="s">
        <v>1415</v>
      </c>
      <c r="C244" t="s">
        <v>37</v>
      </c>
      <c r="D244" t="s">
        <v>50</v>
      </c>
      <c r="E244" t="s">
        <v>1416</v>
      </c>
      <c r="F244" t="s">
        <v>1417</v>
      </c>
      <c r="G244" s="1">
        <v>43103</v>
      </c>
      <c r="H244">
        <v>2746541</v>
      </c>
      <c r="I244" t="s">
        <v>1418</v>
      </c>
      <c r="J244" t="s">
        <v>1419</v>
      </c>
      <c r="K244" t="s">
        <v>55</v>
      </c>
    </row>
    <row r="245" spans="1:11">
      <c r="A245">
        <v>107439</v>
      </c>
      <c r="B245" t="s">
        <v>1420</v>
      </c>
      <c r="C245" t="s">
        <v>37</v>
      </c>
      <c r="E245" t="s">
        <v>1421</v>
      </c>
      <c r="F245" t="s">
        <v>1422</v>
      </c>
      <c r="G245" s="1">
        <v>43222</v>
      </c>
      <c r="H245">
        <v>50022507</v>
      </c>
      <c r="I245" t="s">
        <v>1423</v>
      </c>
      <c r="J245" t="s">
        <v>1424</v>
      </c>
      <c r="K245" t="s">
        <v>57</v>
      </c>
    </row>
    <row r="246" spans="1:11">
      <c r="A246">
        <v>107440</v>
      </c>
      <c r="B246" t="s">
        <v>1425</v>
      </c>
      <c r="C246" t="s">
        <v>37</v>
      </c>
      <c r="D246" t="s">
        <v>48</v>
      </c>
      <c r="E246" t="s">
        <v>1426</v>
      </c>
      <c r="F246" t="s">
        <v>1427</v>
      </c>
      <c r="G246" s="1">
        <v>43130</v>
      </c>
      <c r="H246">
        <v>2750261</v>
      </c>
      <c r="I246" t="s">
        <v>1428</v>
      </c>
      <c r="J246" t="s">
        <v>1429</v>
      </c>
      <c r="K246" t="s">
        <v>55</v>
      </c>
    </row>
    <row r="247" spans="1:11">
      <c r="A247">
        <v>107460</v>
      </c>
      <c r="B247" t="s">
        <v>1430</v>
      </c>
      <c r="C247" t="s">
        <v>41</v>
      </c>
      <c r="D247" t="s">
        <v>50</v>
      </c>
      <c r="E247" t="s">
        <v>1431</v>
      </c>
      <c r="F247" t="s">
        <v>949</v>
      </c>
      <c r="G247" s="1">
        <v>43305</v>
      </c>
      <c r="H247">
        <v>50007010</v>
      </c>
      <c r="I247" t="s">
        <v>1432</v>
      </c>
      <c r="J247" t="s">
        <v>1433</v>
      </c>
      <c r="K247" t="s">
        <v>60</v>
      </c>
    </row>
    <row r="248" spans="1:11">
      <c r="A248">
        <v>108627</v>
      </c>
      <c r="B248" t="s">
        <v>1434</v>
      </c>
      <c r="C248" t="s">
        <v>37</v>
      </c>
      <c r="E248" t="s">
        <v>1435</v>
      </c>
      <c r="F248" t="s">
        <v>1436</v>
      </c>
      <c r="G248" s="1">
        <v>42984</v>
      </c>
      <c r="H248">
        <v>2723505</v>
      </c>
      <c r="I248" t="s">
        <v>1437</v>
      </c>
      <c r="J248" t="s">
        <v>1438</v>
      </c>
      <c r="K248" t="s">
        <v>57</v>
      </c>
    </row>
    <row r="249" spans="1:11">
      <c r="A249">
        <v>107461</v>
      </c>
      <c r="B249" t="s">
        <v>1439</v>
      </c>
      <c r="C249" t="s">
        <v>41</v>
      </c>
      <c r="E249" t="s">
        <v>1440</v>
      </c>
      <c r="F249" t="s">
        <v>1441</v>
      </c>
      <c r="G249" s="1">
        <v>43082</v>
      </c>
      <c r="H249">
        <v>2742799</v>
      </c>
      <c r="I249" t="s">
        <v>1442</v>
      </c>
      <c r="J249" t="s">
        <v>1443</v>
      </c>
      <c r="K249" t="s">
        <v>59</v>
      </c>
    </row>
    <row r="250" spans="1:11">
      <c r="A250">
        <v>108637</v>
      </c>
      <c r="B250" t="s">
        <v>1444</v>
      </c>
      <c r="C250" t="s">
        <v>37</v>
      </c>
      <c r="D250" t="s">
        <v>48</v>
      </c>
      <c r="E250" t="s">
        <v>1445</v>
      </c>
      <c r="F250" t="s">
        <v>1446</v>
      </c>
      <c r="G250" s="1">
        <v>43182</v>
      </c>
      <c r="H250">
        <v>2762947</v>
      </c>
      <c r="I250" t="s">
        <v>1447</v>
      </c>
      <c r="J250" t="s">
        <v>1448</v>
      </c>
      <c r="K250" t="s">
        <v>55</v>
      </c>
    </row>
    <row r="251" spans="1:11">
      <c r="A251">
        <v>108639</v>
      </c>
      <c r="B251" t="s">
        <v>1449</v>
      </c>
      <c r="C251" t="s">
        <v>37</v>
      </c>
      <c r="D251" t="s">
        <v>48</v>
      </c>
      <c r="E251" t="s">
        <v>1450</v>
      </c>
      <c r="F251" t="s">
        <v>1451</v>
      </c>
      <c r="G251" s="1">
        <v>43066</v>
      </c>
      <c r="H251">
        <v>2739397</v>
      </c>
      <c r="I251" t="s">
        <v>1452</v>
      </c>
      <c r="J251" t="s">
        <v>1453</v>
      </c>
      <c r="K251" t="s">
        <v>55</v>
      </c>
    </row>
    <row r="252" spans="1:11">
      <c r="A252">
        <v>104693</v>
      </c>
      <c r="B252" t="s">
        <v>1454</v>
      </c>
      <c r="C252" t="s">
        <v>37</v>
      </c>
      <c r="E252" t="s">
        <v>1455</v>
      </c>
      <c r="F252" t="s">
        <v>1456</v>
      </c>
      <c r="G252" s="1">
        <v>43270</v>
      </c>
      <c r="H252">
        <v>2780493</v>
      </c>
      <c r="I252" t="s">
        <v>1457</v>
      </c>
      <c r="J252" t="s">
        <v>1458</v>
      </c>
      <c r="K252" t="s">
        <v>58</v>
      </c>
    </row>
    <row r="253" spans="1:11">
      <c r="A253">
        <v>108640</v>
      </c>
      <c r="B253" t="s">
        <v>1459</v>
      </c>
      <c r="C253" t="s">
        <v>37</v>
      </c>
      <c r="D253" t="s">
        <v>48</v>
      </c>
      <c r="E253" t="s">
        <v>1460</v>
      </c>
      <c r="F253" t="s">
        <v>1461</v>
      </c>
      <c r="G253" s="1">
        <v>43083</v>
      </c>
      <c r="H253">
        <v>2743119</v>
      </c>
      <c r="I253" t="s">
        <v>1462</v>
      </c>
      <c r="J253" t="s">
        <v>1463</v>
      </c>
      <c r="K253" t="s">
        <v>55</v>
      </c>
    </row>
    <row r="254" spans="1:11">
      <c r="A254">
        <v>104698</v>
      </c>
      <c r="B254" t="s">
        <v>1464</v>
      </c>
      <c r="C254" t="s">
        <v>37</v>
      </c>
      <c r="E254" t="s">
        <v>1465</v>
      </c>
      <c r="F254" t="s">
        <v>1466</v>
      </c>
      <c r="G254" s="1">
        <v>43147</v>
      </c>
      <c r="H254">
        <v>2754547</v>
      </c>
      <c r="I254" t="s">
        <v>1467</v>
      </c>
      <c r="J254" t="s">
        <v>1468</v>
      </c>
      <c r="K254" t="s">
        <v>58</v>
      </c>
    </row>
    <row r="255" spans="1:11">
      <c r="A255">
        <v>104700</v>
      </c>
      <c r="B255" t="s">
        <v>1469</v>
      </c>
      <c r="C255" t="s">
        <v>37</v>
      </c>
      <c r="D255" t="s">
        <v>48</v>
      </c>
      <c r="E255" t="s">
        <v>1470</v>
      </c>
      <c r="F255" t="s">
        <v>1471</v>
      </c>
      <c r="G255" s="1">
        <v>43038</v>
      </c>
      <c r="H255">
        <v>2733523</v>
      </c>
      <c r="I255" t="s">
        <v>1472</v>
      </c>
      <c r="J255" t="s">
        <v>1473</v>
      </c>
      <c r="K255" t="s">
        <v>55</v>
      </c>
    </row>
    <row r="256" spans="1:11">
      <c r="A256">
        <v>108644</v>
      </c>
      <c r="B256" t="s">
        <v>1474</v>
      </c>
      <c r="C256" t="s">
        <v>37</v>
      </c>
      <c r="D256" t="s">
        <v>50</v>
      </c>
      <c r="E256" t="s">
        <v>1475</v>
      </c>
      <c r="F256" t="s">
        <v>1476</v>
      </c>
      <c r="G256" s="1">
        <v>43084</v>
      </c>
      <c r="H256">
        <v>2743243</v>
      </c>
      <c r="I256" t="s">
        <v>1477</v>
      </c>
      <c r="J256" t="s">
        <v>1478</v>
      </c>
      <c r="K256" t="s">
        <v>55</v>
      </c>
    </row>
    <row r="257" spans="1:11">
      <c r="A257">
        <v>110107</v>
      </c>
      <c r="B257" t="s">
        <v>1479</v>
      </c>
      <c r="C257" t="s">
        <v>37</v>
      </c>
      <c r="E257" t="s">
        <v>1480</v>
      </c>
      <c r="F257" t="s">
        <v>1481</v>
      </c>
      <c r="G257" s="1">
        <v>43027</v>
      </c>
      <c r="H257">
        <v>2731681</v>
      </c>
      <c r="I257" t="s">
        <v>1482</v>
      </c>
      <c r="J257" t="s">
        <v>1483</v>
      </c>
      <c r="K257" t="s">
        <v>57</v>
      </c>
    </row>
    <row r="258" spans="1:11">
      <c r="A258">
        <v>108649</v>
      </c>
      <c r="B258" t="s">
        <v>1484</v>
      </c>
      <c r="C258" t="s">
        <v>37</v>
      </c>
      <c r="E258" t="s">
        <v>1485</v>
      </c>
      <c r="F258" t="s">
        <v>1486</v>
      </c>
      <c r="G258" s="1">
        <v>43217</v>
      </c>
      <c r="H258">
        <v>2770211</v>
      </c>
      <c r="I258" t="s">
        <v>1487</v>
      </c>
      <c r="J258" t="s">
        <v>1488</v>
      </c>
      <c r="K258" t="s">
        <v>57</v>
      </c>
    </row>
    <row r="259" spans="1:11">
      <c r="A259">
        <v>104712</v>
      </c>
      <c r="B259" t="s">
        <v>1489</v>
      </c>
      <c r="C259" t="s">
        <v>37</v>
      </c>
      <c r="D259" t="s">
        <v>50</v>
      </c>
      <c r="E259" t="s">
        <v>1490</v>
      </c>
      <c r="F259" t="s">
        <v>1491</v>
      </c>
      <c r="G259" s="1">
        <v>43231</v>
      </c>
      <c r="H259">
        <v>2772817</v>
      </c>
      <c r="I259" t="s">
        <v>1492</v>
      </c>
      <c r="J259" t="s">
        <v>1493</v>
      </c>
      <c r="K259" t="s">
        <v>55</v>
      </c>
    </row>
    <row r="260" spans="1:11">
      <c r="A260">
        <v>104714</v>
      </c>
      <c r="B260" t="s">
        <v>312</v>
      </c>
      <c r="C260" t="s">
        <v>37</v>
      </c>
      <c r="D260" t="s">
        <v>48</v>
      </c>
      <c r="E260" t="s">
        <v>1494</v>
      </c>
      <c r="F260" t="s">
        <v>1495</v>
      </c>
      <c r="G260" s="1">
        <v>43166</v>
      </c>
      <c r="H260">
        <v>2759243</v>
      </c>
      <c r="I260" t="s">
        <v>1496</v>
      </c>
      <c r="J260" t="s">
        <v>1497</v>
      </c>
      <c r="K260" t="s">
        <v>55</v>
      </c>
    </row>
    <row r="261" spans="1:11">
      <c r="A261">
        <v>106135</v>
      </c>
      <c r="B261" t="s">
        <v>1498</v>
      </c>
      <c r="C261" t="s">
        <v>37</v>
      </c>
      <c r="E261" t="s">
        <v>1499</v>
      </c>
      <c r="F261" t="s">
        <v>1500</v>
      </c>
      <c r="G261" s="1">
        <v>43269</v>
      </c>
      <c r="H261">
        <v>2780415</v>
      </c>
      <c r="I261" t="s">
        <v>1501</v>
      </c>
      <c r="J261" t="s">
        <v>1502</v>
      </c>
      <c r="K261" t="s">
        <v>57</v>
      </c>
    </row>
    <row r="262" spans="1:11">
      <c r="A262">
        <v>104717</v>
      </c>
      <c r="B262" t="s">
        <v>1503</v>
      </c>
      <c r="C262" t="s">
        <v>37</v>
      </c>
      <c r="D262" t="s">
        <v>48</v>
      </c>
      <c r="E262" t="s">
        <v>1504</v>
      </c>
      <c r="F262" t="s">
        <v>1505</v>
      </c>
      <c r="G262" s="1">
        <v>43089</v>
      </c>
      <c r="H262">
        <v>2744365</v>
      </c>
      <c r="I262" t="s">
        <v>1506</v>
      </c>
      <c r="J262" t="s">
        <v>1507</v>
      </c>
      <c r="K262" t="s">
        <v>55</v>
      </c>
    </row>
    <row r="263" spans="1:11">
      <c r="A263">
        <v>108657</v>
      </c>
      <c r="B263" t="s">
        <v>1508</v>
      </c>
      <c r="C263" t="s">
        <v>39</v>
      </c>
      <c r="E263" t="s">
        <v>1509</v>
      </c>
      <c r="F263" t="s">
        <v>1510</v>
      </c>
      <c r="G263" s="1">
        <v>43213</v>
      </c>
      <c r="H263">
        <v>2769145</v>
      </c>
      <c r="I263" t="s">
        <v>1511</v>
      </c>
      <c r="J263" t="s">
        <v>1512</v>
      </c>
      <c r="K263" t="s">
        <v>57</v>
      </c>
    </row>
    <row r="264" spans="1:11">
      <c r="A264">
        <v>106139</v>
      </c>
      <c r="B264" t="s">
        <v>1513</v>
      </c>
      <c r="C264" t="s">
        <v>37</v>
      </c>
      <c r="E264" t="s">
        <v>1514</v>
      </c>
      <c r="F264" t="s">
        <v>1515</v>
      </c>
      <c r="G264" s="1">
        <v>43238</v>
      </c>
      <c r="H264">
        <v>2774297</v>
      </c>
      <c r="I264" t="s">
        <v>1516</v>
      </c>
      <c r="J264" t="s">
        <v>1517</v>
      </c>
      <c r="K264" t="s">
        <v>58</v>
      </c>
    </row>
    <row r="265" spans="1:11">
      <c r="A265">
        <v>136462</v>
      </c>
      <c r="B265" t="s">
        <v>1518</v>
      </c>
      <c r="C265" t="s">
        <v>37</v>
      </c>
      <c r="E265" t="s">
        <v>1519</v>
      </c>
      <c r="F265" t="s">
        <v>1520</v>
      </c>
      <c r="G265" s="1">
        <v>43158</v>
      </c>
      <c r="H265">
        <v>2756715</v>
      </c>
      <c r="I265" t="s">
        <v>1521</v>
      </c>
      <c r="J265" t="s">
        <v>1522</v>
      </c>
      <c r="K265" t="s">
        <v>57</v>
      </c>
    </row>
    <row r="266" spans="1:11">
      <c r="A266">
        <v>136464</v>
      </c>
      <c r="B266" t="s">
        <v>1523</v>
      </c>
      <c r="C266" t="s">
        <v>37</v>
      </c>
      <c r="E266" t="s">
        <v>1524</v>
      </c>
      <c r="F266" t="s">
        <v>1525</v>
      </c>
      <c r="G266" s="1">
        <v>43194</v>
      </c>
      <c r="H266">
        <v>2764695</v>
      </c>
      <c r="I266" t="s">
        <v>1526</v>
      </c>
      <c r="J266" t="s">
        <v>1527</v>
      </c>
      <c r="K266" t="s">
        <v>57</v>
      </c>
    </row>
    <row r="267" spans="1:11">
      <c r="A267">
        <v>136465</v>
      </c>
      <c r="B267" t="s">
        <v>1528</v>
      </c>
      <c r="C267" t="s">
        <v>37</v>
      </c>
      <c r="D267" t="s">
        <v>50</v>
      </c>
      <c r="E267" t="s">
        <v>1529</v>
      </c>
      <c r="F267" t="s">
        <v>1530</v>
      </c>
      <c r="G267" s="1">
        <v>43160</v>
      </c>
      <c r="H267">
        <v>2757543</v>
      </c>
      <c r="I267" t="s">
        <v>1531</v>
      </c>
      <c r="J267" t="s">
        <v>1532</v>
      </c>
      <c r="K267" t="s">
        <v>55</v>
      </c>
    </row>
    <row r="268" spans="1:11">
      <c r="A268">
        <v>136467</v>
      </c>
      <c r="B268" t="s">
        <v>1533</v>
      </c>
      <c r="C268" t="s">
        <v>37</v>
      </c>
      <c r="D268" t="s">
        <v>50</v>
      </c>
      <c r="E268" t="s">
        <v>1534</v>
      </c>
      <c r="F268" t="s">
        <v>1535</v>
      </c>
      <c r="G268" s="1">
        <v>43130</v>
      </c>
      <c r="H268">
        <v>2757457</v>
      </c>
      <c r="I268" t="s">
        <v>1536</v>
      </c>
      <c r="J268" t="s">
        <v>1537</v>
      </c>
      <c r="K268" t="s">
        <v>55</v>
      </c>
    </row>
    <row r="269" spans="1:11">
      <c r="A269">
        <v>136471</v>
      </c>
      <c r="B269" t="s">
        <v>1538</v>
      </c>
      <c r="C269" t="s">
        <v>37</v>
      </c>
      <c r="D269" t="s">
        <v>50</v>
      </c>
      <c r="E269" t="s">
        <v>1539</v>
      </c>
      <c r="F269" t="s">
        <v>1540</v>
      </c>
      <c r="G269" s="1">
        <v>42998</v>
      </c>
      <c r="H269">
        <v>2726185</v>
      </c>
      <c r="I269" t="s">
        <v>1541</v>
      </c>
      <c r="J269" t="s">
        <v>1542</v>
      </c>
      <c r="K269" t="s">
        <v>55</v>
      </c>
    </row>
    <row r="270" spans="1:11">
      <c r="A270">
        <v>136476</v>
      </c>
      <c r="B270" t="s">
        <v>1543</v>
      </c>
      <c r="C270" t="s">
        <v>37</v>
      </c>
      <c r="D270" t="s">
        <v>52</v>
      </c>
      <c r="E270" t="s">
        <v>1544</v>
      </c>
      <c r="F270" t="s">
        <v>1545</v>
      </c>
      <c r="G270" s="1">
        <v>43208</v>
      </c>
      <c r="H270">
        <v>2767651</v>
      </c>
      <c r="I270" t="s">
        <v>1546</v>
      </c>
      <c r="J270" t="s">
        <v>1547</v>
      </c>
      <c r="K270" t="s">
        <v>55</v>
      </c>
    </row>
    <row r="271" spans="1:11">
      <c r="A271">
        <v>106143</v>
      </c>
      <c r="B271" t="s">
        <v>1548</v>
      </c>
      <c r="C271" t="s">
        <v>37</v>
      </c>
      <c r="E271" t="s">
        <v>1549</v>
      </c>
      <c r="F271" t="s">
        <v>1550</v>
      </c>
      <c r="G271" s="1">
        <v>43138</v>
      </c>
      <c r="H271">
        <v>2752203</v>
      </c>
      <c r="I271" t="s">
        <v>1551</v>
      </c>
      <c r="J271" t="s">
        <v>1552</v>
      </c>
      <c r="K271" t="s">
        <v>58</v>
      </c>
    </row>
    <row r="272" spans="1:11">
      <c r="A272">
        <v>106144</v>
      </c>
      <c r="B272" t="s">
        <v>1553</v>
      </c>
      <c r="C272" t="s">
        <v>37</v>
      </c>
      <c r="D272" t="s">
        <v>48</v>
      </c>
      <c r="E272" t="s">
        <v>1554</v>
      </c>
      <c r="F272" t="s">
        <v>1555</v>
      </c>
      <c r="G272" s="1">
        <v>43081</v>
      </c>
      <c r="H272">
        <v>2742447</v>
      </c>
      <c r="I272" t="s">
        <v>1556</v>
      </c>
      <c r="J272" t="s">
        <v>1557</v>
      </c>
      <c r="K272" t="s">
        <v>55</v>
      </c>
    </row>
    <row r="273" spans="1:11">
      <c r="A273">
        <v>136495</v>
      </c>
      <c r="B273" t="s">
        <v>1558</v>
      </c>
      <c r="C273" t="s">
        <v>37</v>
      </c>
      <c r="E273" t="s">
        <v>1559</v>
      </c>
      <c r="F273" t="s">
        <v>1560</v>
      </c>
      <c r="G273" s="1">
        <v>43216</v>
      </c>
      <c r="H273">
        <v>2769899</v>
      </c>
      <c r="I273" t="s">
        <v>1561</v>
      </c>
      <c r="J273" t="s">
        <v>1562</v>
      </c>
      <c r="K273" t="s">
        <v>57</v>
      </c>
    </row>
    <row r="274" spans="1:11">
      <c r="A274">
        <v>106158</v>
      </c>
      <c r="B274" t="s">
        <v>1563</v>
      </c>
      <c r="C274" t="s">
        <v>41</v>
      </c>
      <c r="D274" t="s">
        <v>48</v>
      </c>
      <c r="E274" t="s">
        <v>1564</v>
      </c>
      <c r="F274" t="s">
        <v>1565</v>
      </c>
      <c r="G274" s="1">
        <v>43223</v>
      </c>
      <c r="H274">
        <v>2771301</v>
      </c>
      <c r="I274" t="s">
        <v>1566</v>
      </c>
      <c r="J274" t="s">
        <v>1567</v>
      </c>
      <c r="K274" t="s">
        <v>60</v>
      </c>
    </row>
    <row r="275" spans="1:11">
      <c r="A275">
        <v>106162</v>
      </c>
      <c r="B275" t="s">
        <v>1568</v>
      </c>
      <c r="C275" t="s">
        <v>41</v>
      </c>
      <c r="E275" t="s">
        <v>1569</v>
      </c>
      <c r="F275" t="s">
        <v>1570</v>
      </c>
      <c r="G275" s="1">
        <v>43178</v>
      </c>
      <c r="H275">
        <v>2761979</v>
      </c>
      <c r="I275" t="s">
        <v>1571</v>
      </c>
      <c r="J275" t="s">
        <v>1572</v>
      </c>
      <c r="K275" t="s">
        <v>59</v>
      </c>
    </row>
    <row r="276" spans="1:11">
      <c r="A276">
        <v>136583</v>
      </c>
      <c r="B276" t="s">
        <v>1573</v>
      </c>
      <c r="C276" t="s">
        <v>37</v>
      </c>
      <c r="E276" t="s">
        <v>1574</v>
      </c>
      <c r="F276" t="s">
        <v>1575</v>
      </c>
      <c r="G276" s="1">
        <v>43062</v>
      </c>
      <c r="H276">
        <v>2738663</v>
      </c>
      <c r="I276" t="s">
        <v>1576</v>
      </c>
      <c r="J276" t="s">
        <v>1577</v>
      </c>
      <c r="K276" t="s">
        <v>58</v>
      </c>
    </row>
    <row r="277" spans="1:11">
      <c r="A277">
        <v>136612</v>
      </c>
      <c r="B277" t="s">
        <v>1578</v>
      </c>
      <c r="C277" t="s">
        <v>37</v>
      </c>
      <c r="D277" t="s">
        <v>48</v>
      </c>
      <c r="E277" t="s">
        <v>1579</v>
      </c>
      <c r="F277" t="s">
        <v>1580</v>
      </c>
      <c r="G277" s="1">
        <v>43074</v>
      </c>
      <c r="H277">
        <v>2741033</v>
      </c>
      <c r="I277" t="s">
        <v>1581</v>
      </c>
      <c r="J277" t="s">
        <v>1582</v>
      </c>
      <c r="K277" t="s">
        <v>55</v>
      </c>
    </row>
    <row r="278" spans="1:11">
      <c r="A278">
        <v>108730</v>
      </c>
      <c r="B278" t="s">
        <v>1583</v>
      </c>
      <c r="C278" t="s">
        <v>37</v>
      </c>
      <c r="E278" t="s">
        <v>1584</v>
      </c>
      <c r="F278" t="s">
        <v>1585</v>
      </c>
      <c r="G278" s="1">
        <v>43237</v>
      </c>
      <c r="H278">
        <v>2774033</v>
      </c>
      <c r="I278" t="s">
        <v>1586</v>
      </c>
      <c r="J278" t="s">
        <v>1587</v>
      </c>
      <c r="K278" t="s">
        <v>58</v>
      </c>
    </row>
    <row r="279" spans="1:11">
      <c r="A279">
        <v>108738</v>
      </c>
      <c r="B279" t="s">
        <v>1588</v>
      </c>
      <c r="C279" t="s">
        <v>39</v>
      </c>
      <c r="E279" t="s">
        <v>1589</v>
      </c>
      <c r="F279" t="s">
        <v>1590</v>
      </c>
      <c r="G279" s="1">
        <v>43157</v>
      </c>
      <c r="H279">
        <v>2756451</v>
      </c>
      <c r="I279" t="s">
        <v>1591</v>
      </c>
      <c r="J279" t="s">
        <v>1592</v>
      </c>
      <c r="K279" t="s">
        <v>57</v>
      </c>
    </row>
    <row r="280" spans="1:11">
      <c r="A280">
        <v>110178</v>
      </c>
      <c r="B280" t="s">
        <v>1593</v>
      </c>
      <c r="C280" t="s">
        <v>41</v>
      </c>
      <c r="D280" t="s">
        <v>50</v>
      </c>
      <c r="E280" t="s">
        <v>1594</v>
      </c>
      <c r="F280" t="s">
        <v>1595</v>
      </c>
      <c r="G280" s="1">
        <v>42985</v>
      </c>
      <c r="H280">
        <v>2723829</v>
      </c>
      <c r="I280" t="s">
        <v>1596</v>
      </c>
      <c r="J280" t="s">
        <v>1597</v>
      </c>
      <c r="K280" t="s">
        <v>60</v>
      </c>
    </row>
    <row r="281" spans="1:11">
      <c r="A281">
        <v>108741</v>
      </c>
      <c r="B281" t="s">
        <v>1598</v>
      </c>
      <c r="C281" t="s">
        <v>39</v>
      </c>
      <c r="D281" t="s">
        <v>51</v>
      </c>
      <c r="E281" t="s">
        <v>1599</v>
      </c>
      <c r="F281" t="s">
        <v>1600</v>
      </c>
      <c r="G281" s="1">
        <v>43215</v>
      </c>
      <c r="H281">
        <v>2769601</v>
      </c>
      <c r="I281" t="s">
        <v>1601</v>
      </c>
      <c r="J281" t="s">
        <v>1602</v>
      </c>
      <c r="K281" t="s">
        <v>55</v>
      </c>
    </row>
    <row r="282" spans="1:11">
      <c r="A282">
        <v>111440</v>
      </c>
      <c r="B282" t="s">
        <v>1603</v>
      </c>
      <c r="C282" t="s">
        <v>37</v>
      </c>
      <c r="E282" t="s">
        <v>1604</v>
      </c>
      <c r="F282" t="s">
        <v>1605</v>
      </c>
      <c r="G282" s="1">
        <v>43270</v>
      </c>
      <c r="H282">
        <v>2780537</v>
      </c>
      <c r="I282" t="s">
        <v>1606</v>
      </c>
      <c r="J282" t="s">
        <v>1607</v>
      </c>
      <c r="K282" t="s">
        <v>57</v>
      </c>
    </row>
    <row r="283" spans="1:11">
      <c r="A283">
        <v>110181</v>
      </c>
      <c r="B283" t="s">
        <v>418</v>
      </c>
      <c r="C283" t="s">
        <v>39</v>
      </c>
      <c r="D283" t="s">
        <v>50</v>
      </c>
      <c r="E283" t="s">
        <v>1608</v>
      </c>
      <c r="F283" t="s">
        <v>1609</v>
      </c>
      <c r="G283" s="1">
        <v>43178</v>
      </c>
      <c r="H283">
        <v>2762011</v>
      </c>
      <c r="I283" t="s">
        <v>1610</v>
      </c>
      <c r="J283" t="s">
        <v>1611</v>
      </c>
      <c r="K283" t="s">
        <v>55</v>
      </c>
    </row>
    <row r="284" spans="1:11">
      <c r="A284">
        <v>111443</v>
      </c>
      <c r="B284" t="s">
        <v>1612</v>
      </c>
      <c r="C284" t="s">
        <v>37</v>
      </c>
      <c r="E284" t="s">
        <v>1613</v>
      </c>
      <c r="F284" t="s">
        <v>1614</v>
      </c>
      <c r="G284" s="1">
        <v>43262</v>
      </c>
      <c r="H284">
        <v>2778799</v>
      </c>
      <c r="I284" t="s">
        <v>1615</v>
      </c>
      <c r="J284" t="s">
        <v>1616</v>
      </c>
      <c r="K284" t="s">
        <v>57</v>
      </c>
    </row>
    <row r="285" spans="1:11">
      <c r="A285">
        <v>110183</v>
      </c>
      <c r="B285" t="s">
        <v>1617</v>
      </c>
      <c r="C285" t="s">
        <v>39</v>
      </c>
      <c r="E285" t="s">
        <v>1618</v>
      </c>
      <c r="F285" t="s">
        <v>1619</v>
      </c>
      <c r="G285" s="1">
        <v>43062</v>
      </c>
      <c r="H285">
        <v>2738711</v>
      </c>
      <c r="I285" t="s">
        <v>1620</v>
      </c>
      <c r="J285" t="s">
        <v>1621</v>
      </c>
      <c r="K285" t="s">
        <v>57</v>
      </c>
    </row>
    <row r="286" spans="1:11">
      <c r="A286">
        <v>110185</v>
      </c>
      <c r="B286" t="s">
        <v>1622</v>
      </c>
      <c r="C286" t="s">
        <v>39</v>
      </c>
      <c r="E286" t="s">
        <v>1623</v>
      </c>
      <c r="F286" t="s">
        <v>1624</v>
      </c>
      <c r="G286" s="1">
        <v>43305</v>
      </c>
      <c r="H286">
        <v>50006631</v>
      </c>
      <c r="I286" t="s">
        <v>1625</v>
      </c>
      <c r="J286" t="s">
        <v>1626</v>
      </c>
      <c r="K286" t="s">
        <v>58</v>
      </c>
    </row>
    <row r="287" spans="1:11">
      <c r="A287">
        <v>110187</v>
      </c>
      <c r="B287" t="s">
        <v>1627</v>
      </c>
      <c r="C287" t="s">
        <v>39</v>
      </c>
      <c r="E287" t="s">
        <v>1628</v>
      </c>
      <c r="F287" t="s">
        <v>1392</v>
      </c>
      <c r="G287" s="1">
        <v>43049</v>
      </c>
      <c r="H287">
        <v>2736143</v>
      </c>
      <c r="I287" t="s">
        <v>1629</v>
      </c>
      <c r="J287" t="s">
        <v>1630</v>
      </c>
      <c r="K287" t="s">
        <v>57</v>
      </c>
    </row>
    <row r="288" spans="1:11">
      <c r="A288">
        <v>111457</v>
      </c>
      <c r="B288" t="s">
        <v>1631</v>
      </c>
      <c r="C288" t="s">
        <v>37</v>
      </c>
      <c r="D288" t="s">
        <v>50</v>
      </c>
      <c r="E288" t="s">
        <v>1632</v>
      </c>
      <c r="F288" t="s">
        <v>1633</v>
      </c>
      <c r="G288" s="1">
        <v>42991</v>
      </c>
      <c r="H288">
        <v>2725167</v>
      </c>
      <c r="I288" t="s">
        <v>1634</v>
      </c>
      <c r="J288" t="s">
        <v>1635</v>
      </c>
      <c r="K288" t="s">
        <v>55</v>
      </c>
    </row>
    <row r="289" spans="1:11">
      <c r="A289">
        <v>136569</v>
      </c>
      <c r="B289" t="s">
        <v>1636</v>
      </c>
      <c r="C289" t="s">
        <v>37</v>
      </c>
      <c r="D289" t="s">
        <v>48</v>
      </c>
      <c r="E289" t="s">
        <v>1637</v>
      </c>
      <c r="F289" t="s">
        <v>1638</v>
      </c>
      <c r="G289" s="1">
        <v>43206</v>
      </c>
      <c r="H289">
        <v>2767181</v>
      </c>
      <c r="I289" t="s">
        <v>1639</v>
      </c>
      <c r="J289" t="s">
        <v>1640</v>
      </c>
      <c r="K289" t="s">
        <v>55</v>
      </c>
    </row>
    <row r="290" spans="1:11">
      <c r="A290">
        <v>111498</v>
      </c>
      <c r="B290" t="s">
        <v>1641</v>
      </c>
      <c r="C290" t="s">
        <v>39</v>
      </c>
      <c r="E290" t="s">
        <v>1642</v>
      </c>
      <c r="F290" t="s">
        <v>1643</v>
      </c>
      <c r="G290" s="1">
        <v>43297</v>
      </c>
      <c r="H290">
        <v>2786041</v>
      </c>
      <c r="I290" t="s">
        <v>1644</v>
      </c>
      <c r="J290" t="s">
        <v>1645</v>
      </c>
      <c r="K290" t="s">
        <v>57</v>
      </c>
    </row>
    <row r="291" spans="1:11">
      <c r="A291">
        <v>111503</v>
      </c>
      <c r="B291" t="s">
        <v>1646</v>
      </c>
      <c r="C291" t="s">
        <v>39</v>
      </c>
      <c r="E291" t="s">
        <v>1647</v>
      </c>
      <c r="F291" t="s">
        <v>1648</v>
      </c>
      <c r="G291" s="1">
        <v>43060</v>
      </c>
      <c r="H291">
        <v>2738093</v>
      </c>
      <c r="I291" t="s">
        <v>1649</v>
      </c>
      <c r="J291" t="s">
        <v>1650</v>
      </c>
      <c r="K291" t="s">
        <v>57</v>
      </c>
    </row>
    <row r="292" spans="1:11">
      <c r="A292">
        <v>111505</v>
      </c>
      <c r="B292" t="s">
        <v>1651</v>
      </c>
      <c r="C292" t="s">
        <v>39</v>
      </c>
      <c r="E292" t="s">
        <v>1652</v>
      </c>
      <c r="F292" t="s">
        <v>1653</v>
      </c>
      <c r="G292" s="1">
        <v>43220</v>
      </c>
      <c r="H292">
        <v>2770539</v>
      </c>
      <c r="I292" t="s">
        <v>1654</v>
      </c>
      <c r="J292" t="s">
        <v>1655</v>
      </c>
      <c r="K292" t="s">
        <v>57</v>
      </c>
    </row>
    <row r="293" spans="1:11">
      <c r="A293">
        <v>111514</v>
      </c>
      <c r="B293" t="s">
        <v>1656</v>
      </c>
      <c r="C293" t="s">
        <v>39</v>
      </c>
      <c r="E293" t="s">
        <v>1657</v>
      </c>
      <c r="F293" t="s">
        <v>1658</v>
      </c>
      <c r="G293" s="1">
        <v>42993</v>
      </c>
      <c r="H293">
        <v>2725539</v>
      </c>
      <c r="I293" t="s">
        <v>1659</v>
      </c>
      <c r="J293" t="s">
        <v>1660</v>
      </c>
      <c r="K293" t="s">
        <v>57</v>
      </c>
    </row>
    <row r="294" spans="1:11">
      <c r="A294">
        <v>111517</v>
      </c>
      <c r="B294" t="s">
        <v>1045</v>
      </c>
      <c r="C294" t="s">
        <v>39</v>
      </c>
      <c r="D294" t="s">
        <v>50</v>
      </c>
      <c r="E294" t="s">
        <v>1661</v>
      </c>
      <c r="F294" t="s">
        <v>1047</v>
      </c>
      <c r="G294" s="1">
        <v>43221</v>
      </c>
      <c r="H294">
        <v>2777505</v>
      </c>
      <c r="I294" t="s">
        <v>1662</v>
      </c>
      <c r="J294" t="s">
        <v>1663</v>
      </c>
      <c r="K294" t="s">
        <v>55</v>
      </c>
    </row>
    <row r="295" spans="1:11">
      <c r="A295">
        <v>108862</v>
      </c>
      <c r="B295" t="s">
        <v>1664</v>
      </c>
      <c r="C295" t="s">
        <v>37</v>
      </c>
      <c r="D295" t="s">
        <v>48</v>
      </c>
      <c r="E295" t="s">
        <v>1665</v>
      </c>
      <c r="F295" t="s">
        <v>1666</v>
      </c>
      <c r="G295" s="1">
        <v>43140</v>
      </c>
      <c r="H295">
        <v>2753089</v>
      </c>
      <c r="I295" t="s">
        <v>1667</v>
      </c>
      <c r="J295" t="s">
        <v>1668</v>
      </c>
      <c r="K295" t="s">
        <v>55</v>
      </c>
    </row>
    <row r="296" spans="1:11">
      <c r="A296">
        <v>136913</v>
      </c>
      <c r="B296" t="s">
        <v>1669</v>
      </c>
      <c r="C296" t="s">
        <v>37</v>
      </c>
      <c r="E296" t="s">
        <v>1670</v>
      </c>
      <c r="F296" t="s">
        <v>1671</v>
      </c>
      <c r="G296" s="1">
        <v>43038</v>
      </c>
      <c r="H296">
        <v>2733537</v>
      </c>
      <c r="I296" t="s">
        <v>1672</v>
      </c>
      <c r="J296" t="s">
        <v>1673</v>
      </c>
      <c r="K296" t="s">
        <v>57</v>
      </c>
    </row>
    <row r="297" spans="1:11">
      <c r="A297">
        <v>137314</v>
      </c>
      <c r="B297" t="s">
        <v>1674</v>
      </c>
      <c r="C297" t="s">
        <v>37</v>
      </c>
      <c r="E297" t="s">
        <v>1675</v>
      </c>
      <c r="F297" t="s">
        <v>1676</v>
      </c>
      <c r="G297" s="1">
        <v>43132</v>
      </c>
      <c r="H297">
        <v>2750933</v>
      </c>
      <c r="I297" t="s">
        <v>1677</v>
      </c>
      <c r="J297" t="s">
        <v>1678</v>
      </c>
      <c r="K297" t="s">
        <v>57</v>
      </c>
    </row>
    <row r="298" spans="1:11">
      <c r="A298">
        <v>136842</v>
      </c>
      <c r="B298" t="s">
        <v>1679</v>
      </c>
      <c r="C298" t="s">
        <v>37</v>
      </c>
      <c r="E298" t="s">
        <v>1680</v>
      </c>
      <c r="F298" t="s">
        <v>1681</v>
      </c>
      <c r="G298" s="1">
        <v>43174</v>
      </c>
      <c r="H298">
        <v>2761241</v>
      </c>
      <c r="I298" t="s">
        <v>1682</v>
      </c>
      <c r="J298" t="s">
        <v>1683</v>
      </c>
      <c r="K298" t="s">
        <v>57</v>
      </c>
    </row>
    <row r="299" spans="1:11">
      <c r="A299">
        <v>137158</v>
      </c>
      <c r="B299" t="s">
        <v>1684</v>
      </c>
      <c r="C299" t="s">
        <v>37</v>
      </c>
      <c r="E299" t="s">
        <v>1685</v>
      </c>
      <c r="F299" t="s">
        <v>1686</v>
      </c>
      <c r="G299" s="1">
        <v>43250</v>
      </c>
      <c r="H299">
        <v>2776295</v>
      </c>
      <c r="I299" t="s">
        <v>1687</v>
      </c>
      <c r="J299" t="s">
        <v>1688</v>
      </c>
      <c r="K299" t="s">
        <v>55</v>
      </c>
    </row>
    <row r="300" spans="1:11">
      <c r="A300">
        <v>137205</v>
      </c>
      <c r="B300" t="s">
        <v>1689</v>
      </c>
      <c r="C300" t="s">
        <v>37</v>
      </c>
      <c r="E300" t="s">
        <v>1690</v>
      </c>
      <c r="F300" t="s">
        <v>1691</v>
      </c>
      <c r="G300" s="1">
        <v>43112</v>
      </c>
      <c r="H300">
        <v>2748069</v>
      </c>
      <c r="I300" t="s">
        <v>1692</v>
      </c>
      <c r="J300" t="s">
        <v>1693</v>
      </c>
      <c r="K300" t="s">
        <v>57</v>
      </c>
    </row>
    <row r="301" spans="1:11">
      <c r="A301">
        <v>136638</v>
      </c>
      <c r="B301" t="s">
        <v>1694</v>
      </c>
      <c r="C301" t="s">
        <v>37</v>
      </c>
      <c r="E301" t="s">
        <v>1695</v>
      </c>
      <c r="F301" t="s">
        <v>1696</v>
      </c>
      <c r="G301" s="1">
        <v>43241</v>
      </c>
      <c r="H301">
        <v>2774771</v>
      </c>
      <c r="I301" t="s">
        <v>1697</v>
      </c>
      <c r="J301" t="s">
        <v>1698</v>
      </c>
      <c r="K301" t="s">
        <v>57</v>
      </c>
    </row>
    <row r="302" spans="1:11">
      <c r="A302">
        <v>113855</v>
      </c>
      <c r="B302" t="s">
        <v>1699</v>
      </c>
      <c r="C302" t="s">
        <v>37</v>
      </c>
      <c r="E302" t="s">
        <v>1700</v>
      </c>
      <c r="F302" t="s">
        <v>1701</v>
      </c>
      <c r="G302" s="1">
        <v>43206</v>
      </c>
      <c r="H302">
        <v>2767135</v>
      </c>
      <c r="I302" t="s">
        <v>1702</v>
      </c>
      <c r="J302" t="s">
        <v>1703</v>
      </c>
      <c r="K302" t="s">
        <v>57</v>
      </c>
    </row>
    <row r="303" spans="1:11">
      <c r="A303">
        <v>137087</v>
      </c>
      <c r="B303" t="s">
        <v>1704</v>
      </c>
      <c r="C303" t="s">
        <v>37</v>
      </c>
      <c r="D303" t="s">
        <v>48</v>
      </c>
      <c r="E303" t="s">
        <v>1705</v>
      </c>
      <c r="F303" t="s">
        <v>1706</v>
      </c>
      <c r="G303" s="1">
        <v>43244</v>
      </c>
      <c r="H303">
        <v>2775575</v>
      </c>
      <c r="I303" t="s">
        <v>1707</v>
      </c>
      <c r="J303" t="s">
        <v>1708</v>
      </c>
      <c r="K303" t="s">
        <v>55</v>
      </c>
    </row>
    <row r="304" spans="1:11">
      <c r="A304">
        <v>113875</v>
      </c>
      <c r="B304" t="s">
        <v>1709</v>
      </c>
      <c r="C304" t="s">
        <v>37</v>
      </c>
      <c r="E304" t="s">
        <v>1710</v>
      </c>
      <c r="F304" t="s">
        <v>1711</v>
      </c>
      <c r="G304" s="1">
        <v>43284</v>
      </c>
      <c r="H304">
        <v>2783145</v>
      </c>
      <c r="I304" t="s">
        <v>1712</v>
      </c>
      <c r="J304" t="s">
        <v>1713</v>
      </c>
      <c r="K304" t="s">
        <v>57</v>
      </c>
    </row>
    <row r="305" spans="1:11">
      <c r="A305">
        <v>137169</v>
      </c>
      <c r="B305" t="s">
        <v>1714</v>
      </c>
      <c r="C305" t="s">
        <v>37</v>
      </c>
      <c r="E305" t="s">
        <v>1715</v>
      </c>
      <c r="F305" t="s">
        <v>1716</v>
      </c>
      <c r="G305" s="1">
        <v>43258</v>
      </c>
      <c r="H305">
        <v>2777843</v>
      </c>
      <c r="I305" t="s">
        <v>1717</v>
      </c>
      <c r="J305" t="s">
        <v>1718</v>
      </c>
      <c r="K305" t="s">
        <v>57</v>
      </c>
    </row>
    <row r="306" spans="1:11">
      <c r="A306">
        <v>113878</v>
      </c>
      <c r="B306" t="s">
        <v>1719</v>
      </c>
      <c r="C306" t="s">
        <v>37</v>
      </c>
      <c r="D306" t="s">
        <v>50</v>
      </c>
      <c r="E306" t="s">
        <v>1720</v>
      </c>
      <c r="F306" t="s">
        <v>1721</v>
      </c>
      <c r="G306" s="1">
        <v>43132</v>
      </c>
      <c r="H306">
        <v>2750925</v>
      </c>
      <c r="I306" t="s">
        <v>1722</v>
      </c>
      <c r="J306" t="s">
        <v>1723</v>
      </c>
      <c r="K306" t="s">
        <v>55</v>
      </c>
    </row>
    <row r="307" spans="1:11">
      <c r="A307">
        <v>113882</v>
      </c>
      <c r="B307" t="s">
        <v>1724</v>
      </c>
      <c r="C307" t="s">
        <v>37</v>
      </c>
      <c r="E307" t="s">
        <v>1725</v>
      </c>
      <c r="F307" t="s">
        <v>1726</v>
      </c>
      <c r="G307" s="1">
        <v>42989</v>
      </c>
      <c r="H307">
        <v>2724601</v>
      </c>
      <c r="I307" t="s">
        <v>1727</v>
      </c>
      <c r="J307" t="s">
        <v>1728</v>
      </c>
      <c r="K307" t="s">
        <v>57</v>
      </c>
    </row>
    <row r="308" spans="1:11">
      <c r="A308">
        <v>113884</v>
      </c>
      <c r="B308" t="s">
        <v>1729</v>
      </c>
      <c r="C308" t="s">
        <v>37</v>
      </c>
      <c r="E308" t="s">
        <v>1730</v>
      </c>
      <c r="F308" t="s">
        <v>1731</v>
      </c>
      <c r="G308" s="1">
        <v>43018</v>
      </c>
      <c r="H308">
        <v>2729491</v>
      </c>
      <c r="I308" t="s">
        <v>1732</v>
      </c>
      <c r="J308" t="s">
        <v>1733</v>
      </c>
      <c r="K308" t="s">
        <v>57</v>
      </c>
    </row>
    <row r="309" spans="1:11">
      <c r="A309">
        <v>113888</v>
      </c>
      <c r="B309" t="s">
        <v>1734</v>
      </c>
      <c r="C309" t="s">
        <v>37</v>
      </c>
      <c r="D309" t="s">
        <v>48</v>
      </c>
      <c r="E309" t="s">
        <v>1735</v>
      </c>
      <c r="F309" t="s">
        <v>1736</v>
      </c>
      <c r="G309" s="1">
        <v>43158</v>
      </c>
      <c r="H309">
        <v>2756739</v>
      </c>
      <c r="I309" t="s">
        <v>1737</v>
      </c>
      <c r="J309" t="s">
        <v>1738</v>
      </c>
      <c r="K309" t="s">
        <v>55</v>
      </c>
    </row>
    <row r="310" spans="1:11">
      <c r="A310">
        <v>137007</v>
      </c>
      <c r="B310" t="s">
        <v>1739</v>
      </c>
      <c r="C310" t="s">
        <v>37</v>
      </c>
      <c r="E310" t="s">
        <v>1740</v>
      </c>
      <c r="F310" t="s">
        <v>1741</v>
      </c>
      <c r="G310" s="1">
        <v>42984</v>
      </c>
      <c r="H310">
        <v>2723515</v>
      </c>
      <c r="I310" t="s">
        <v>1742</v>
      </c>
      <c r="J310" t="s">
        <v>1743</v>
      </c>
      <c r="K310" t="s">
        <v>57</v>
      </c>
    </row>
    <row r="311" spans="1:11">
      <c r="A311">
        <v>136571</v>
      </c>
      <c r="B311" t="s">
        <v>1744</v>
      </c>
      <c r="C311" t="s">
        <v>37</v>
      </c>
      <c r="D311" t="s">
        <v>48</v>
      </c>
      <c r="E311" t="s">
        <v>1745</v>
      </c>
      <c r="F311" t="s">
        <v>1746</v>
      </c>
      <c r="G311" s="1">
        <v>43215</v>
      </c>
      <c r="H311">
        <v>2769623</v>
      </c>
      <c r="I311" t="s">
        <v>1747</v>
      </c>
      <c r="J311" t="s">
        <v>1748</v>
      </c>
      <c r="K311" t="s">
        <v>55</v>
      </c>
    </row>
    <row r="312" spans="1:11">
      <c r="A312">
        <v>137251</v>
      </c>
      <c r="B312" t="s">
        <v>1749</v>
      </c>
      <c r="C312" t="s">
        <v>37</v>
      </c>
      <c r="D312" t="s">
        <v>48</v>
      </c>
      <c r="E312" t="s">
        <v>1750</v>
      </c>
      <c r="F312" t="s">
        <v>1751</v>
      </c>
      <c r="G312" s="1">
        <v>43297</v>
      </c>
      <c r="H312">
        <v>2786071</v>
      </c>
      <c r="I312" t="s">
        <v>1752</v>
      </c>
      <c r="J312" t="s">
        <v>1753</v>
      </c>
      <c r="K312" t="s">
        <v>55</v>
      </c>
    </row>
    <row r="313" spans="1:11">
      <c r="A313">
        <v>137053</v>
      </c>
      <c r="B313" t="s">
        <v>1754</v>
      </c>
      <c r="C313" t="s">
        <v>37</v>
      </c>
      <c r="E313" t="s">
        <v>1755</v>
      </c>
      <c r="F313" t="s">
        <v>1756</v>
      </c>
      <c r="G313" s="1">
        <v>43003</v>
      </c>
      <c r="H313">
        <v>2726813</v>
      </c>
      <c r="I313" t="s">
        <v>1757</v>
      </c>
      <c r="J313" t="s">
        <v>1758</v>
      </c>
      <c r="K313" t="s">
        <v>58</v>
      </c>
    </row>
    <row r="314" spans="1:11">
      <c r="A314">
        <v>137360</v>
      </c>
      <c r="B314" t="s">
        <v>1759</v>
      </c>
      <c r="C314" t="s">
        <v>37</v>
      </c>
      <c r="D314" t="s">
        <v>50</v>
      </c>
      <c r="E314" t="s">
        <v>1760</v>
      </c>
      <c r="F314" t="s">
        <v>1761</v>
      </c>
      <c r="G314" s="1">
        <v>43194</v>
      </c>
      <c r="H314">
        <v>2764687</v>
      </c>
      <c r="I314" t="s">
        <v>1762</v>
      </c>
      <c r="J314" t="s">
        <v>1763</v>
      </c>
      <c r="K314" t="s">
        <v>55</v>
      </c>
    </row>
    <row r="315" spans="1:11">
      <c r="A315">
        <v>137444</v>
      </c>
      <c r="B315" t="s">
        <v>1764</v>
      </c>
      <c r="C315" t="s">
        <v>37</v>
      </c>
      <c r="E315" t="s">
        <v>1765</v>
      </c>
      <c r="F315" t="s">
        <v>1766</v>
      </c>
      <c r="G315" s="1">
        <v>43231</v>
      </c>
      <c r="H315">
        <v>2772809</v>
      </c>
      <c r="I315" t="s">
        <v>1767</v>
      </c>
      <c r="J315" t="s">
        <v>1768</v>
      </c>
      <c r="K315" t="s">
        <v>57</v>
      </c>
    </row>
    <row r="316" spans="1:11">
      <c r="A316">
        <v>137461</v>
      </c>
      <c r="B316" t="s">
        <v>1769</v>
      </c>
      <c r="C316" t="s">
        <v>37</v>
      </c>
      <c r="D316" t="s">
        <v>50</v>
      </c>
      <c r="E316" t="s">
        <v>1770</v>
      </c>
      <c r="F316" t="s">
        <v>1771</v>
      </c>
      <c r="G316" s="1">
        <v>43125</v>
      </c>
      <c r="H316">
        <v>2749593</v>
      </c>
      <c r="I316" t="s">
        <v>1772</v>
      </c>
      <c r="J316" t="s">
        <v>1773</v>
      </c>
      <c r="K316" t="s">
        <v>55</v>
      </c>
    </row>
    <row r="317" spans="1:11">
      <c r="A317">
        <v>137097</v>
      </c>
      <c r="B317" t="s">
        <v>1774</v>
      </c>
      <c r="C317" t="s">
        <v>37</v>
      </c>
      <c r="D317" t="s">
        <v>48</v>
      </c>
      <c r="E317" t="s">
        <v>1775</v>
      </c>
      <c r="F317" t="s">
        <v>1776</v>
      </c>
      <c r="G317" s="1">
        <v>43104</v>
      </c>
      <c r="H317">
        <v>2746763</v>
      </c>
      <c r="I317" t="s">
        <v>1777</v>
      </c>
      <c r="J317" t="s">
        <v>1778</v>
      </c>
      <c r="K317" t="s">
        <v>55</v>
      </c>
    </row>
    <row r="318" spans="1:11">
      <c r="A318">
        <v>137104</v>
      </c>
      <c r="B318" t="s">
        <v>1779</v>
      </c>
      <c r="C318" t="s">
        <v>37</v>
      </c>
      <c r="E318" t="s">
        <v>1780</v>
      </c>
      <c r="F318" t="s">
        <v>1781</v>
      </c>
      <c r="G318" s="1">
        <v>43229</v>
      </c>
      <c r="H318">
        <v>2772169</v>
      </c>
      <c r="I318" t="s">
        <v>1782</v>
      </c>
      <c r="J318" t="s">
        <v>1783</v>
      </c>
      <c r="K318" t="s">
        <v>57</v>
      </c>
    </row>
    <row r="319" spans="1:11">
      <c r="A319">
        <v>137107</v>
      </c>
      <c r="B319" t="s">
        <v>1784</v>
      </c>
      <c r="C319" t="s">
        <v>37</v>
      </c>
      <c r="D319" t="s">
        <v>50</v>
      </c>
      <c r="E319" t="s">
        <v>1785</v>
      </c>
      <c r="F319" t="s">
        <v>1786</v>
      </c>
      <c r="G319" s="1">
        <v>43011</v>
      </c>
      <c r="H319">
        <v>2728037</v>
      </c>
      <c r="I319" t="s">
        <v>1787</v>
      </c>
      <c r="J319" t="s">
        <v>1788</v>
      </c>
      <c r="K319" t="s">
        <v>55</v>
      </c>
    </row>
    <row r="320" spans="1:11">
      <c r="A320">
        <v>137111</v>
      </c>
      <c r="B320" t="s">
        <v>1789</v>
      </c>
      <c r="C320" t="s">
        <v>37</v>
      </c>
      <c r="E320" t="s">
        <v>1790</v>
      </c>
      <c r="F320" t="s">
        <v>1791</v>
      </c>
      <c r="G320" s="1">
        <v>43140</v>
      </c>
      <c r="H320">
        <v>2753129</v>
      </c>
      <c r="I320" t="s">
        <v>1792</v>
      </c>
      <c r="J320" t="s">
        <v>1793</v>
      </c>
      <c r="K320" t="s">
        <v>57</v>
      </c>
    </row>
    <row r="321" spans="1:11">
      <c r="A321">
        <v>137118</v>
      </c>
      <c r="B321" t="s">
        <v>1794</v>
      </c>
      <c r="C321" t="s">
        <v>37</v>
      </c>
      <c r="E321" t="s">
        <v>1795</v>
      </c>
      <c r="F321" t="s">
        <v>1796</v>
      </c>
      <c r="G321" s="1">
        <v>43294</v>
      </c>
      <c r="H321">
        <v>2785599</v>
      </c>
      <c r="I321" t="s">
        <v>1797</v>
      </c>
      <c r="J321" t="s">
        <v>1798</v>
      </c>
      <c r="K321" t="s">
        <v>57</v>
      </c>
    </row>
    <row r="322" spans="1:11">
      <c r="A322">
        <v>137124</v>
      </c>
      <c r="B322" t="s">
        <v>1799</v>
      </c>
      <c r="C322" t="s">
        <v>37</v>
      </c>
      <c r="E322" t="s">
        <v>1800</v>
      </c>
      <c r="F322" t="s">
        <v>1801</v>
      </c>
      <c r="G322" s="1">
        <v>43265</v>
      </c>
      <c r="H322">
        <v>2779615</v>
      </c>
      <c r="I322" t="s">
        <v>1802</v>
      </c>
      <c r="J322" t="s">
        <v>1803</v>
      </c>
      <c r="K322" t="s">
        <v>57</v>
      </c>
    </row>
    <row r="323" spans="1:11">
      <c r="A323">
        <v>137130</v>
      </c>
      <c r="B323" t="s">
        <v>1804</v>
      </c>
      <c r="C323" t="s">
        <v>37</v>
      </c>
      <c r="E323" t="s">
        <v>1805</v>
      </c>
      <c r="F323" t="s">
        <v>1806</v>
      </c>
      <c r="G323" s="1">
        <v>43088</v>
      </c>
      <c r="H323">
        <v>2743987</v>
      </c>
      <c r="I323" t="s">
        <v>1807</v>
      </c>
      <c r="J323" t="s">
        <v>1808</v>
      </c>
      <c r="K323" t="s">
        <v>57</v>
      </c>
    </row>
    <row r="324" spans="1:11">
      <c r="A324">
        <v>137140</v>
      </c>
      <c r="B324" t="s">
        <v>1809</v>
      </c>
      <c r="C324" t="s">
        <v>37</v>
      </c>
      <c r="D324" t="s">
        <v>48</v>
      </c>
      <c r="E324" t="s">
        <v>1810</v>
      </c>
      <c r="F324" t="s">
        <v>1811</v>
      </c>
      <c r="G324" s="1">
        <v>43271</v>
      </c>
      <c r="H324">
        <v>2780675</v>
      </c>
      <c r="I324" t="s">
        <v>1812</v>
      </c>
      <c r="J324" t="s">
        <v>1813</v>
      </c>
      <c r="K324" t="s">
        <v>55</v>
      </c>
    </row>
    <row r="325" spans="1:11">
      <c r="A325">
        <v>137159</v>
      </c>
      <c r="B325" t="s">
        <v>1814</v>
      </c>
      <c r="C325" t="s">
        <v>37</v>
      </c>
      <c r="E325" t="s">
        <v>1815</v>
      </c>
      <c r="F325" t="s">
        <v>1816</v>
      </c>
      <c r="G325" s="1">
        <v>43213</v>
      </c>
      <c r="H325">
        <v>2769131</v>
      </c>
      <c r="I325" t="s">
        <v>1817</v>
      </c>
      <c r="J325" t="s">
        <v>1818</v>
      </c>
      <c r="K325" t="s">
        <v>57</v>
      </c>
    </row>
    <row r="326" spans="1:11">
      <c r="A326">
        <v>137161</v>
      </c>
      <c r="B326" t="s">
        <v>1819</v>
      </c>
      <c r="C326" t="s">
        <v>37</v>
      </c>
      <c r="D326" t="s">
        <v>50</v>
      </c>
      <c r="E326" t="s">
        <v>1820</v>
      </c>
      <c r="F326" t="s">
        <v>1821</v>
      </c>
      <c r="G326" s="1">
        <v>43010</v>
      </c>
      <c r="H326">
        <v>2727811</v>
      </c>
      <c r="I326" t="s">
        <v>1822</v>
      </c>
      <c r="J326" t="s">
        <v>1823</v>
      </c>
      <c r="K326" t="s">
        <v>55</v>
      </c>
    </row>
    <row r="327" spans="1:11">
      <c r="A327">
        <v>137177</v>
      </c>
      <c r="B327" t="s">
        <v>1824</v>
      </c>
      <c r="C327" t="s">
        <v>37</v>
      </c>
      <c r="E327" t="s">
        <v>1825</v>
      </c>
      <c r="F327" t="s">
        <v>1826</v>
      </c>
      <c r="G327" s="1">
        <v>43195</v>
      </c>
      <c r="H327">
        <v>2764981</v>
      </c>
      <c r="I327" t="s">
        <v>1827</v>
      </c>
      <c r="J327" t="s">
        <v>1828</v>
      </c>
      <c r="K327" t="s">
        <v>57</v>
      </c>
    </row>
    <row r="328" spans="1:11">
      <c r="A328">
        <v>137186</v>
      </c>
      <c r="B328" t="s">
        <v>1829</v>
      </c>
      <c r="C328" t="s">
        <v>37</v>
      </c>
      <c r="E328" t="s">
        <v>1830</v>
      </c>
      <c r="F328" t="s">
        <v>1831</v>
      </c>
      <c r="G328" s="1">
        <v>43221</v>
      </c>
      <c r="H328">
        <v>2770827</v>
      </c>
      <c r="I328" t="s">
        <v>1832</v>
      </c>
      <c r="J328" t="s">
        <v>1833</v>
      </c>
      <c r="K328" t="s">
        <v>57</v>
      </c>
    </row>
    <row r="329" spans="1:11">
      <c r="A329">
        <v>137190</v>
      </c>
      <c r="B329" t="s">
        <v>1834</v>
      </c>
      <c r="C329" t="s">
        <v>37</v>
      </c>
      <c r="D329" t="s">
        <v>50</v>
      </c>
      <c r="E329" t="s">
        <v>1835</v>
      </c>
      <c r="F329" t="s">
        <v>1836</v>
      </c>
      <c r="G329" s="1">
        <v>43109</v>
      </c>
      <c r="H329">
        <v>2747403</v>
      </c>
      <c r="I329" t="s">
        <v>1837</v>
      </c>
      <c r="J329" t="s">
        <v>1838</v>
      </c>
      <c r="K329" t="s">
        <v>55</v>
      </c>
    </row>
    <row r="330" spans="1:11">
      <c r="A330">
        <v>137193</v>
      </c>
      <c r="B330" t="s">
        <v>1839</v>
      </c>
      <c r="C330" t="s">
        <v>37</v>
      </c>
      <c r="E330" t="s">
        <v>1840</v>
      </c>
      <c r="F330" t="s">
        <v>1841</v>
      </c>
      <c r="G330" s="1">
        <v>43299</v>
      </c>
      <c r="H330">
        <v>50008178</v>
      </c>
      <c r="I330" t="s">
        <v>1842</v>
      </c>
      <c r="J330" t="s">
        <v>1843</v>
      </c>
      <c r="K330" t="s">
        <v>57</v>
      </c>
    </row>
    <row r="331" spans="1:11">
      <c r="A331">
        <v>137203</v>
      </c>
      <c r="B331" t="s">
        <v>1844</v>
      </c>
      <c r="C331" t="s">
        <v>37</v>
      </c>
      <c r="E331" t="s">
        <v>1845</v>
      </c>
      <c r="F331" t="s">
        <v>1846</v>
      </c>
      <c r="G331" s="1">
        <v>43262</v>
      </c>
      <c r="H331">
        <v>2778869</v>
      </c>
      <c r="I331" t="s">
        <v>1847</v>
      </c>
      <c r="J331" t="s">
        <v>1848</v>
      </c>
      <c r="K331" t="s">
        <v>57</v>
      </c>
    </row>
    <row r="332" spans="1:11">
      <c r="A332">
        <v>137204</v>
      </c>
      <c r="B332" t="s">
        <v>1849</v>
      </c>
      <c r="C332" t="s">
        <v>37</v>
      </c>
      <c r="E332" t="s">
        <v>1850</v>
      </c>
      <c r="F332" t="s">
        <v>1851</v>
      </c>
      <c r="G332" s="1">
        <v>43230</v>
      </c>
      <c r="H332">
        <v>2772435</v>
      </c>
      <c r="I332" t="s">
        <v>1852</v>
      </c>
      <c r="J332" t="s">
        <v>1853</v>
      </c>
      <c r="K332" t="s">
        <v>57</v>
      </c>
    </row>
    <row r="333" spans="1:11">
      <c r="A333">
        <v>137206</v>
      </c>
      <c r="B333" t="s">
        <v>1854</v>
      </c>
      <c r="C333" t="s">
        <v>37</v>
      </c>
      <c r="E333" t="s">
        <v>1855</v>
      </c>
      <c r="F333" t="s">
        <v>1856</v>
      </c>
      <c r="G333" s="1">
        <v>43206</v>
      </c>
      <c r="H333">
        <v>2767215</v>
      </c>
      <c r="I333" t="s">
        <v>1857</v>
      </c>
      <c r="J333" t="s">
        <v>1858</v>
      </c>
      <c r="K333" t="s">
        <v>57</v>
      </c>
    </row>
    <row r="334" spans="1:11">
      <c r="A334">
        <v>137218</v>
      </c>
      <c r="B334" t="s">
        <v>1859</v>
      </c>
      <c r="C334" t="s">
        <v>37</v>
      </c>
      <c r="E334" t="s">
        <v>1860</v>
      </c>
      <c r="F334" t="s">
        <v>1861</v>
      </c>
      <c r="G334" s="1">
        <v>43136</v>
      </c>
      <c r="H334">
        <v>2751719</v>
      </c>
      <c r="I334" t="s">
        <v>1862</v>
      </c>
      <c r="J334" t="s">
        <v>1863</v>
      </c>
      <c r="K334" t="s">
        <v>57</v>
      </c>
    </row>
    <row r="335" spans="1:11">
      <c r="A335">
        <v>137221</v>
      </c>
      <c r="B335" t="s">
        <v>1864</v>
      </c>
      <c r="C335" t="s">
        <v>37</v>
      </c>
      <c r="E335" t="s">
        <v>1865</v>
      </c>
      <c r="F335" t="s">
        <v>1866</v>
      </c>
      <c r="G335" s="1">
        <v>43235</v>
      </c>
      <c r="H335">
        <v>2773337</v>
      </c>
      <c r="I335" t="s">
        <v>1867</v>
      </c>
      <c r="J335" t="s">
        <v>1868</v>
      </c>
      <c r="K335" t="s">
        <v>58</v>
      </c>
    </row>
    <row r="336" spans="1:11">
      <c r="A336">
        <v>137224</v>
      </c>
      <c r="B336" t="s">
        <v>1869</v>
      </c>
      <c r="C336" t="s">
        <v>37</v>
      </c>
      <c r="E336" t="s">
        <v>1870</v>
      </c>
      <c r="F336" t="s">
        <v>1871</v>
      </c>
      <c r="G336" s="1">
        <v>43244</v>
      </c>
      <c r="H336">
        <v>50033392</v>
      </c>
      <c r="I336" t="s">
        <v>1872</v>
      </c>
      <c r="J336" t="s">
        <v>1873</v>
      </c>
      <c r="K336" t="s">
        <v>58</v>
      </c>
    </row>
    <row r="337" spans="1:11">
      <c r="A337">
        <v>137227</v>
      </c>
      <c r="B337" t="s">
        <v>1874</v>
      </c>
      <c r="C337" t="s">
        <v>37</v>
      </c>
      <c r="E337" t="s">
        <v>1875</v>
      </c>
      <c r="F337" t="s">
        <v>1876</v>
      </c>
      <c r="G337" s="1">
        <v>43074</v>
      </c>
      <c r="H337">
        <v>2741053</v>
      </c>
      <c r="I337" t="s">
        <v>1877</v>
      </c>
      <c r="J337" t="s">
        <v>1878</v>
      </c>
      <c r="K337" t="s">
        <v>57</v>
      </c>
    </row>
    <row r="338" spans="1:11">
      <c r="A338">
        <v>137231</v>
      </c>
      <c r="B338" t="s">
        <v>1879</v>
      </c>
      <c r="C338" t="s">
        <v>37</v>
      </c>
      <c r="D338" t="s">
        <v>48</v>
      </c>
      <c r="E338" t="s">
        <v>1880</v>
      </c>
      <c r="F338" t="s">
        <v>1881</v>
      </c>
      <c r="G338" s="1">
        <v>43109</v>
      </c>
      <c r="H338">
        <v>2747417</v>
      </c>
      <c r="I338" t="s">
        <v>1882</v>
      </c>
      <c r="J338" t="s">
        <v>1883</v>
      </c>
      <c r="K338" t="s">
        <v>55</v>
      </c>
    </row>
    <row r="339" spans="1:11">
      <c r="A339">
        <v>137297</v>
      </c>
      <c r="B339" t="s">
        <v>1884</v>
      </c>
      <c r="C339" t="s">
        <v>37</v>
      </c>
      <c r="E339" t="s">
        <v>1885</v>
      </c>
      <c r="F339" t="s">
        <v>1886</v>
      </c>
      <c r="G339" s="1">
        <v>43049</v>
      </c>
      <c r="H339">
        <v>2736165</v>
      </c>
      <c r="I339" t="s">
        <v>1887</v>
      </c>
      <c r="J339" t="s">
        <v>1888</v>
      </c>
      <c r="K339" t="s">
        <v>57</v>
      </c>
    </row>
    <row r="340" spans="1:11">
      <c r="A340">
        <v>137240</v>
      </c>
      <c r="B340" t="s">
        <v>1889</v>
      </c>
      <c r="C340" t="s">
        <v>37</v>
      </c>
      <c r="E340" t="s">
        <v>1890</v>
      </c>
      <c r="F340" t="s">
        <v>1891</v>
      </c>
      <c r="G340" s="1">
        <v>43220</v>
      </c>
      <c r="H340">
        <v>2770579</v>
      </c>
      <c r="I340" t="s">
        <v>1892</v>
      </c>
      <c r="J340" t="s">
        <v>1893</v>
      </c>
      <c r="K340" t="s">
        <v>57</v>
      </c>
    </row>
    <row r="341" spans="1:11">
      <c r="A341">
        <v>137249</v>
      </c>
      <c r="B341" t="s">
        <v>1894</v>
      </c>
      <c r="C341" t="s">
        <v>37</v>
      </c>
      <c r="D341" t="s">
        <v>50</v>
      </c>
      <c r="E341" t="s">
        <v>1895</v>
      </c>
      <c r="F341" t="s">
        <v>1896</v>
      </c>
      <c r="G341" s="1">
        <v>43182</v>
      </c>
      <c r="H341">
        <v>2762961</v>
      </c>
      <c r="I341" t="s">
        <v>1897</v>
      </c>
      <c r="J341" t="s">
        <v>1898</v>
      </c>
      <c r="K341" t="s">
        <v>55</v>
      </c>
    </row>
    <row r="342" spans="1:11">
      <c r="A342">
        <v>137254</v>
      </c>
      <c r="B342" t="s">
        <v>1899</v>
      </c>
      <c r="C342" t="s">
        <v>37</v>
      </c>
      <c r="D342" t="s">
        <v>48</v>
      </c>
      <c r="E342" t="s">
        <v>1900</v>
      </c>
      <c r="F342" t="s">
        <v>1901</v>
      </c>
      <c r="G342" s="1">
        <v>43285</v>
      </c>
      <c r="H342">
        <v>50011551</v>
      </c>
      <c r="I342" t="s">
        <v>1902</v>
      </c>
      <c r="J342" t="s">
        <v>1903</v>
      </c>
      <c r="K342" t="s">
        <v>55</v>
      </c>
    </row>
    <row r="343" spans="1:11">
      <c r="A343">
        <v>137256</v>
      </c>
      <c r="B343" t="s">
        <v>1904</v>
      </c>
      <c r="C343" t="s">
        <v>37</v>
      </c>
      <c r="E343" t="s">
        <v>1905</v>
      </c>
      <c r="F343" t="s">
        <v>1906</v>
      </c>
      <c r="G343" s="1">
        <v>43021</v>
      </c>
      <c r="H343">
        <v>2730429</v>
      </c>
      <c r="I343" t="s">
        <v>1907</v>
      </c>
      <c r="J343" t="s">
        <v>1908</v>
      </c>
      <c r="K343" t="s">
        <v>58</v>
      </c>
    </row>
    <row r="344" spans="1:11">
      <c r="A344">
        <v>137260</v>
      </c>
      <c r="B344" t="s">
        <v>1909</v>
      </c>
      <c r="C344" t="s">
        <v>37</v>
      </c>
      <c r="E344" t="s">
        <v>1910</v>
      </c>
      <c r="F344" t="s">
        <v>1911</v>
      </c>
      <c r="G344" s="1">
        <v>43049</v>
      </c>
      <c r="H344">
        <v>2736095</v>
      </c>
      <c r="I344" t="s">
        <v>1912</v>
      </c>
      <c r="J344" t="s">
        <v>1913</v>
      </c>
      <c r="K344" t="s">
        <v>57</v>
      </c>
    </row>
    <row r="345" spans="1:11">
      <c r="A345">
        <v>137264</v>
      </c>
      <c r="B345" t="s">
        <v>1914</v>
      </c>
      <c r="C345" t="s">
        <v>37</v>
      </c>
      <c r="D345" t="s">
        <v>50</v>
      </c>
      <c r="E345" t="s">
        <v>1915</v>
      </c>
      <c r="F345" t="s">
        <v>1916</v>
      </c>
      <c r="G345" s="1">
        <v>43152</v>
      </c>
      <c r="H345">
        <v>2755499</v>
      </c>
      <c r="I345" t="s">
        <v>1917</v>
      </c>
      <c r="J345" t="s">
        <v>1918</v>
      </c>
      <c r="K345" t="s">
        <v>55</v>
      </c>
    </row>
    <row r="346" spans="1:11">
      <c r="A346">
        <v>137269</v>
      </c>
      <c r="B346" t="s">
        <v>1919</v>
      </c>
      <c r="C346" t="s">
        <v>37</v>
      </c>
      <c r="E346" t="s">
        <v>1920</v>
      </c>
      <c r="F346" t="s">
        <v>1921</v>
      </c>
      <c r="G346" s="1">
        <v>43151</v>
      </c>
      <c r="H346">
        <v>2755113</v>
      </c>
      <c r="I346" t="s">
        <v>1922</v>
      </c>
      <c r="J346" t="s">
        <v>1923</v>
      </c>
      <c r="K346" t="s">
        <v>57</v>
      </c>
    </row>
    <row r="347" spans="1:11">
      <c r="A347">
        <v>137284</v>
      </c>
      <c r="B347" t="s">
        <v>1924</v>
      </c>
      <c r="C347" t="s">
        <v>37</v>
      </c>
      <c r="E347" t="s">
        <v>1925</v>
      </c>
      <c r="F347" t="s">
        <v>1926</v>
      </c>
      <c r="G347" s="1">
        <v>43188</v>
      </c>
      <c r="H347">
        <v>2764097</v>
      </c>
      <c r="I347" t="s">
        <v>1927</v>
      </c>
      <c r="J347" t="s">
        <v>1928</v>
      </c>
      <c r="K347" t="s">
        <v>57</v>
      </c>
    </row>
    <row r="348" spans="1:11">
      <c r="A348">
        <v>137285</v>
      </c>
      <c r="B348" t="s">
        <v>1929</v>
      </c>
      <c r="C348" t="s">
        <v>37</v>
      </c>
      <c r="D348" t="s">
        <v>50</v>
      </c>
      <c r="E348" t="s">
        <v>1930</v>
      </c>
      <c r="F348" t="s">
        <v>1931</v>
      </c>
      <c r="G348" s="1">
        <v>43048</v>
      </c>
      <c r="H348">
        <v>2735841</v>
      </c>
      <c r="I348" t="s">
        <v>1932</v>
      </c>
      <c r="J348" t="s">
        <v>1933</v>
      </c>
      <c r="K348" t="s">
        <v>55</v>
      </c>
    </row>
    <row r="349" spans="1:11">
      <c r="A349">
        <v>136588</v>
      </c>
      <c r="B349" t="s">
        <v>1934</v>
      </c>
      <c r="C349" t="s">
        <v>37</v>
      </c>
      <c r="E349" t="s">
        <v>1935</v>
      </c>
      <c r="F349" t="s">
        <v>1936</v>
      </c>
      <c r="G349" s="1">
        <v>43150</v>
      </c>
      <c r="H349">
        <v>2755043</v>
      </c>
      <c r="I349" t="s">
        <v>1937</v>
      </c>
      <c r="J349" t="s">
        <v>1938</v>
      </c>
      <c r="K349" t="s">
        <v>57</v>
      </c>
    </row>
    <row r="350" spans="1:11">
      <c r="A350">
        <v>136620</v>
      </c>
      <c r="B350" t="s">
        <v>1939</v>
      </c>
      <c r="C350" t="s">
        <v>37</v>
      </c>
      <c r="D350" t="s">
        <v>48</v>
      </c>
      <c r="E350" t="s">
        <v>1940</v>
      </c>
      <c r="F350" t="s">
        <v>1941</v>
      </c>
      <c r="G350" s="1">
        <v>43297</v>
      </c>
      <c r="H350">
        <v>2785999</v>
      </c>
      <c r="I350" t="s">
        <v>1942</v>
      </c>
      <c r="J350" t="s">
        <v>1943</v>
      </c>
      <c r="K350" t="s">
        <v>55</v>
      </c>
    </row>
    <row r="351" spans="1:11">
      <c r="A351">
        <v>137462</v>
      </c>
      <c r="B351" t="s">
        <v>1944</v>
      </c>
      <c r="C351" t="s">
        <v>37</v>
      </c>
      <c r="D351" t="s">
        <v>50</v>
      </c>
      <c r="E351" t="s">
        <v>1945</v>
      </c>
      <c r="F351" t="s">
        <v>1946</v>
      </c>
      <c r="G351" s="1">
        <v>43054</v>
      </c>
      <c r="H351">
        <v>2736945</v>
      </c>
      <c r="I351" t="s">
        <v>1947</v>
      </c>
      <c r="J351" t="s">
        <v>1948</v>
      </c>
      <c r="K351" t="s">
        <v>55</v>
      </c>
    </row>
    <row r="352" spans="1:11">
      <c r="A352">
        <v>137115</v>
      </c>
      <c r="B352" t="s">
        <v>1949</v>
      </c>
      <c r="C352" t="s">
        <v>37</v>
      </c>
      <c r="E352" t="s">
        <v>1950</v>
      </c>
      <c r="F352" t="s">
        <v>1951</v>
      </c>
      <c r="G352" s="1">
        <v>43117</v>
      </c>
      <c r="H352">
        <v>2748707</v>
      </c>
      <c r="I352" t="s">
        <v>1952</v>
      </c>
      <c r="J352" t="s">
        <v>1953</v>
      </c>
      <c r="K352" t="s">
        <v>58</v>
      </c>
    </row>
    <row r="353" spans="1:11">
      <c r="A353">
        <v>137342</v>
      </c>
      <c r="B353" t="s">
        <v>1954</v>
      </c>
      <c r="C353" t="s">
        <v>37</v>
      </c>
      <c r="E353" t="s">
        <v>1955</v>
      </c>
      <c r="F353" t="s">
        <v>1956</v>
      </c>
      <c r="G353" s="1">
        <v>43130</v>
      </c>
      <c r="H353">
        <v>2750241</v>
      </c>
      <c r="I353" t="s">
        <v>1957</v>
      </c>
      <c r="J353" t="s">
        <v>1958</v>
      </c>
      <c r="K353" t="s">
        <v>57</v>
      </c>
    </row>
    <row r="354" spans="1:11">
      <c r="A354">
        <v>137346</v>
      </c>
      <c r="B354" t="s">
        <v>1959</v>
      </c>
      <c r="C354" t="s">
        <v>37</v>
      </c>
      <c r="E354" t="s">
        <v>1960</v>
      </c>
      <c r="F354" t="s">
        <v>1961</v>
      </c>
      <c r="G354" s="1">
        <v>42985</v>
      </c>
      <c r="H354">
        <v>2723899</v>
      </c>
      <c r="I354" t="s">
        <v>1962</v>
      </c>
      <c r="J354" t="s">
        <v>1963</v>
      </c>
      <c r="K354" t="s">
        <v>57</v>
      </c>
    </row>
    <row r="355" spans="1:11">
      <c r="A355">
        <v>137349</v>
      </c>
      <c r="B355" t="s">
        <v>1964</v>
      </c>
      <c r="C355" t="s">
        <v>40</v>
      </c>
      <c r="D355" t="s">
        <v>50</v>
      </c>
      <c r="E355" t="s">
        <v>1965</v>
      </c>
      <c r="F355" t="s">
        <v>1966</v>
      </c>
      <c r="G355" s="1">
        <v>43025</v>
      </c>
      <c r="H355">
        <v>2731037</v>
      </c>
      <c r="I355" t="s">
        <v>1967</v>
      </c>
      <c r="J355" t="s">
        <v>1968</v>
      </c>
      <c r="K355" t="s">
        <v>55</v>
      </c>
    </row>
    <row r="356" spans="1:11">
      <c r="A356">
        <v>137350</v>
      </c>
      <c r="B356" t="s">
        <v>1969</v>
      </c>
      <c r="C356" t="s">
        <v>37</v>
      </c>
      <c r="D356" t="s">
        <v>52</v>
      </c>
      <c r="E356" t="s">
        <v>1970</v>
      </c>
      <c r="F356" t="s">
        <v>1971</v>
      </c>
      <c r="G356" s="1">
        <v>43131</v>
      </c>
      <c r="H356">
        <v>2755423</v>
      </c>
      <c r="I356" t="s">
        <v>1972</v>
      </c>
      <c r="J356" t="s">
        <v>1973</v>
      </c>
      <c r="K356" t="s">
        <v>55</v>
      </c>
    </row>
    <row r="357" spans="1:11">
      <c r="A357">
        <v>137225</v>
      </c>
      <c r="B357" t="s">
        <v>1974</v>
      </c>
      <c r="C357" t="s">
        <v>37</v>
      </c>
      <c r="E357" t="s">
        <v>1975</v>
      </c>
      <c r="F357" t="s">
        <v>1976</v>
      </c>
      <c r="G357" s="1">
        <v>43049</v>
      </c>
      <c r="H357">
        <v>2736105</v>
      </c>
      <c r="I357" t="s">
        <v>1977</v>
      </c>
      <c r="J357" t="s">
        <v>1978</v>
      </c>
      <c r="K357" t="s">
        <v>57</v>
      </c>
    </row>
    <row r="358" spans="1:11">
      <c r="A358">
        <v>137354</v>
      </c>
      <c r="B358" t="s">
        <v>1979</v>
      </c>
      <c r="C358" t="s">
        <v>39</v>
      </c>
      <c r="E358" t="s">
        <v>1980</v>
      </c>
      <c r="F358" t="s">
        <v>1981</v>
      </c>
      <c r="G358" s="1">
        <v>43075</v>
      </c>
      <c r="H358">
        <v>2741329</v>
      </c>
      <c r="I358" t="s">
        <v>1982</v>
      </c>
      <c r="J358" t="s">
        <v>1983</v>
      </c>
      <c r="K358" t="s">
        <v>57</v>
      </c>
    </row>
    <row r="359" spans="1:11">
      <c r="A359">
        <v>137361</v>
      </c>
      <c r="B359" t="s">
        <v>1984</v>
      </c>
      <c r="C359" t="s">
        <v>37</v>
      </c>
      <c r="D359" t="s">
        <v>50</v>
      </c>
      <c r="E359" t="s">
        <v>1985</v>
      </c>
      <c r="F359" t="s">
        <v>1986</v>
      </c>
      <c r="G359" s="1">
        <v>43115</v>
      </c>
      <c r="H359">
        <v>2748359</v>
      </c>
      <c r="I359" t="s">
        <v>1987</v>
      </c>
      <c r="J359" t="s">
        <v>1988</v>
      </c>
      <c r="K359" t="s">
        <v>55</v>
      </c>
    </row>
    <row r="360" spans="1:11">
      <c r="A360">
        <v>113952</v>
      </c>
      <c r="B360" t="s">
        <v>1989</v>
      </c>
      <c r="C360" t="s">
        <v>41</v>
      </c>
      <c r="E360" t="s">
        <v>1990</v>
      </c>
      <c r="F360" t="s">
        <v>1991</v>
      </c>
      <c r="G360" s="1">
        <v>43263</v>
      </c>
      <c r="H360">
        <v>2778973</v>
      </c>
      <c r="I360" t="s">
        <v>1992</v>
      </c>
      <c r="J360" t="s">
        <v>1993</v>
      </c>
      <c r="K360" t="s">
        <v>59</v>
      </c>
    </row>
    <row r="361" spans="1:11">
      <c r="A361">
        <v>137363</v>
      </c>
      <c r="B361" t="s">
        <v>1994</v>
      </c>
      <c r="C361" t="s">
        <v>39</v>
      </c>
      <c r="E361" t="s">
        <v>1995</v>
      </c>
      <c r="F361" t="s">
        <v>1996</v>
      </c>
      <c r="G361" s="1">
        <v>43305</v>
      </c>
      <c r="H361">
        <v>50006835</v>
      </c>
      <c r="I361" t="s">
        <v>1997</v>
      </c>
      <c r="J361" t="s">
        <v>1998</v>
      </c>
      <c r="K361" t="s">
        <v>58</v>
      </c>
    </row>
    <row r="362" spans="1:11">
      <c r="A362">
        <v>137368</v>
      </c>
      <c r="B362" t="s">
        <v>1999</v>
      </c>
      <c r="C362" t="s">
        <v>37</v>
      </c>
      <c r="E362" t="s">
        <v>2000</v>
      </c>
      <c r="F362" t="s">
        <v>2001</v>
      </c>
      <c r="G362" s="1">
        <v>43187</v>
      </c>
      <c r="H362">
        <v>2763783</v>
      </c>
      <c r="I362" t="s">
        <v>2002</v>
      </c>
      <c r="J362" t="s">
        <v>2003</v>
      </c>
      <c r="K362" t="s">
        <v>57</v>
      </c>
    </row>
    <row r="363" spans="1:11">
      <c r="A363">
        <v>137377</v>
      </c>
      <c r="B363" t="s">
        <v>2004</v>
      </c>
      <c r="C363" t="s">
        <v>37</v>
      </c>
      <c r="D363" t="s">
        <v>50</v>
      </c>
      <c r="E363" t="s">
        <v>2005</v>
      </c>
      <c r="F363" t="s">
        <v>2006</v>
      </c>
      <c r="G363" s="1">
        <v>43209</v>
      </c>
      <c r="H363">
        <v>2767967</v>
      </c>
      <c r="I363" t="s">
        <v>2007</v>
      </c>
      <c r="J363" t="s">
        <v>2008</v>
      </c>
      <c r="K363" t="s">
        <v>55</v>
      </c>
    </row>
    <row r="364" spans="1:11">
      <c r="A364">
        <v>137382</v>
      </c>
      <c r="B364" t="s">
        <v>2009</v>
      </c>
      <c r="C364" t="s">
        <v>37</v>
      </c>
      <c r="E364" t="s">
        <v>2010</v>
      </c>
      <c r="F364" t="s">
        <v>2011</v>
      </c>
      <c r="G364" s="1">
        <v>43140</v>
      </c>
      <c r="H364">
        <v>2753107</v>
      </c>
      <c r="I364" t="s">
        <v>2012</v>
      </c>
      <c r="J364" t="s">
        <v>2013</v>
      </c>
      <c r="K364" t="s">
        <v>57</v>
      </c>
    </row>
    <row r="365" spans="1:11">
      <c r="A365">
        <v>137383</v>
      </c>
      <c r="B365" t="s">
        <v>2014</v>
      </c>
      <c r="C365" t="s">
        <v>37</v>
      </c>
      <c r="E365" t="s">
        <v>2015</v>
      </c>
      <c r="F365" t="s">
        <v>2016</v>
      </c>
      <c r="G365" s="1">
        <v>43090</v>
      </c>
      <c r="H365">
        <v>2744633</v>
      </c>
      <c r="I365" t="s">
        <v>2017</v>
      </c>
      <c r="J365" t="s">
        <v>2018</v>
      </c>
      <c r="K365" t="s">
        <v>57</v>
      </c>
    </row>
    <row r="366" spans="1:11">
      <c r="A366">
        <v>137384</v>
      </c>
      <c r="B366" t="s">
        <v>2019</v>
      </c>
      <c r="C366" t="s">
        <v>37</v>
      </c>
      <c r="D366" t="s">
        <v>50</v>
      </c>
      <c r="E366" t="s">
        <v>2020</v>
      </c>
      <c r="F366" t="s">
        <v>2021</v>
      </c>
      <c r="G366" s="1">
        <v>43164</v>
      </c>
      <c r="H366">
        <v>2758601</v>
      </c>
      <c r="I366" t="s">
        <v>2022</v>
      </c>
      <c r="J366" t="s">
        <v>2023</v>
      </c>
      <c r="K366" t="s">
        <v>55</v>
      </c>
    </row>
    <row r="367" spans="1:11">
      <c r="A367">
        <v>113956</v>
      </c>
      <c r="B367" t="s">
        <v>2024</v>
      </c>
      <c r="C367" t="s">
        <v>39</v>
      </c>
      <c r="E367" t="s">
        <v>2025</v>
      </c>
      <c r="F367" t="s">
        <v>2026</v>
      </c>
      <c r="G367" s="1">
        <v>43280</v>
      </c>
      <c r="H367">
        <v>2782665</v>
      </c>
      <c r="I367" t="s">
        <v>2027</v>
      </c>
      <c r="J367" t="s">
        <v>2028</v>
      </c>
      <c r="K367" t="s">
        <v>57</v>
      </c>
    </row>
    <row r="368" spans="1:11">
      <c r="A368">
        <v>137389</v>
      </c>
      <c r="B368" t="s">
        <v>2029</v>
      </c>
      <c r="C368" t="s">
        <v>37</v>
      </c>
      <c r="D368" t="s">
        <v>50</v>
      </c>
      <c r="E368" t="s">
        <v>2030</v>
      </c>
      <c r="F368" t="s">
        <v>2031</v>
      </c>
      <c r="G368" s="1">
        <v>43271</v>
      </c>
      <c r="H368">
        <v>2780707</v>
      </c>
      <c r="I368" t="s">
        <v>2032</v>
      </c>
      <c r="J368" t="s">
        <v>2033</v>
      </c>
      <c r="K368" t="s">
        <v>55</v>
      </c>
    </row>
    <row r="369" spans="1:11">
      <c r="A369">
        <v>136886</v>
      </c>
      <c r="B369" t="s">
        <v>2034</v>
      </c>
      <c r="C369" t="s">
        <v>37</v>
      </c>
      <c r="E369" t="s">
        <v>2035</v>
      </c>
      <c r="F369" t="s">
        <v>2036</v>
      </c>
      <c r="G369" s="1">
        <v>43144</v>
      </c>
      <c r="H369">
        <v>2753729</v>
      </c>
      <c r="I369" t="s">
        <v>2037</v>
      </c>
      <c r="J369" t="s">
        <v>2038</v>
      </c>
      <c r="K369" t="s">
        <v>57</v>
      </c>
    </row>
    <row r="370" spans="1:11">
      <c r="A370">
        <v>137407</v>
      </c>
      <c r="B370" t="s">
        <v>2039</v>
      </c>
      <c r="C370" t="s">
        <v>37</v>
      </c>
      <c r="E370" t="s">
        <v>2040</v>
      </c>
      <c r="F370" t="s">
        <v>2041</v>
      </c>
      <c r="G370" s="1">
        <v>43077</v>
      </c>
      <c r="H370">
        <v>2741937</v>
      </c>
      <c r="I370" t="s">
        <v>2042</v>
      </c>
      <c r="J370" t="s">
        <v>2043</v>
      </c>
      <c r="K370" t="s">
        <v>58</v>
      </c>
    </row>
    <row r="371" spans="1:11">
      <c r="A371">
        <v>137423</v>
      </c>
      <c r="B371" t="s">
        <v>2044</v>
      </c>
      <c r="C371" t="s">
        <v>37</v>
      </c>
      <c r="E371" t="s">
        <v>2045</v>
      </c>
      <c r="F371" t="s">
        <v>2046</v>
      </c>
      <c r="G371" s="1">
        <v>43017</v>
      </c>
      <c r="H371">
        <v>2729243</v>
      </c>
      <c r="I371" t="s">
        <v>2047</v>
      </c>
      <c r="J371" t="s">
        <v>2048</v>
      </c>
      <c r="K371" t="s">
        <v>57</v>
      </c>
    </row>
    <row r="372" spans="1:11">
      <c r="A372">
        <v>137427</v>
      </c>
      <c r="B372" t="s">
        <v>2049</v>
      </c>
      <c r="C372" t="s">
        <v>37</v>
      </c>
      <c r="E372" t="s">
        <v>2050</v>
      </c>
      <c r="F372" t="s">
        <v>2051</v>
      </c>
      <c r="G372" s="1">
        <v>42983</v>
      </c>
      <c r="H372">
        <v>2723369</v>
      </c>
      <c r="I372" t="s">
        <v>2052</v>
      </c>
      <c r="J372" t="s">
        <v>2053</v>
      </c>
      <c r="K372" t="s">
        <v>57</v>
      </c>
    </row>
    <row r="373" spans="1:11">
      <c r="A373">
        <v>111777</v>
      </c>
      <c r="B373" t="s">
        <v>2054</v>
      </c>
      <c r="C373" t="s">
        <v>39</v>
      </c>
      <c r="E373" t="s">
        <v>2055</v>
      </c>
      <c r="F373" t="s">
        <v>2056</v>
      </c>
      <c r="G373" s="1">
        <v>43221</v>
      </c>
      <c r="H373">
        <v>2770771</v>
      </c>
      <c r="I373" t="s">
        <v>2057</v>
      </c>
      <c r="J373" t="s">
        <v>2058</v>
      </c>
      <c r="K373" t="s">
        <v>57</v>
      </c>
    </row>
    <row r="374" spans="1:11">
      <c r="A374">
        <v>137429</v>
      </c>
      <c r="B374" t="s">
        <v>2059</v>
      </c>
      <c r="C374" t="s">
        <v>37</v>
      </c>
      <c r="D374" t="s">
        <v>52</v>
      </c>
      <c r="E374" t="s">
        <v>2060</v>
      </c>
      <c r="F374" t="s">
        <v>2061</v>
      </c>
      <c r="G374" s="1">
        <v>43287</v>
      </c>
      <c r="H374">
        <v>2784165</v>
      </c>
      <c r="I374" t="s">
        <v>2062</v>
      </c>
      <c r="J374" t="s">
        <v>2063</v>
      </c>
      <c r="K374" t="s">
        <v>55</v>
      </c>
    </row>
    <row r="375" spans="1:11">
      <c r="A375">
        <v>110488</v>
      </c>
      <c r="B375" t="s">
        <v>2064</v>
      </c>
      <c r="C375" t="s">
        <v>37</v>
      </c>
      <c r="D375" t="s">
        <v>48</v>
      </c>
      <c r="E375" t="s">
        <v>2065</v>
      </c>
      <c r="F375" t="s">
        <v>2066</v>
      </c>
      <c r="G375" s="1">
        <v>43150</v>
      </c>
      <c r="H375">
        <v>2755077</v>
      </c>
      <c r="I375" t="s">
        <v>2067</v>
      </c>
      <c r="J375" t="s">
        <v>2068</v>
      </c>
      <c r="K375" t="s">
        <v>55</v>
      </c>
    </row>
    <row r="376" spans="1:11">
      <c r="A376">
        <v>113961</v>
      </c>
      <c r="B376" t="s">
        <v>2069</v>
      </c>
      <c r="C376" t="s">
        <v>39</v>
      </c>
      <c r="E376" t="s">
        <v>2070</v>
      </c>
      <c r="F376" t="s">
        <v>2071</v>
      </c>
      <c r="G376" s="1">
        <v>43132</v>
      </c>
      <c r="H376">
        <v>2750919</v>
      </c>
      <c r="I376" t="s">
        <v>2072</v>
      </c>
      <c r="J376" t="s">
        <v>2073</v>
      </c>
      <c r="K376" t="s">
        <v>57</v>
      </c>
    </row>
    <row r="377" spans="1:11">
      <c r="A377">
        <v>137440</v>
      </c>
      <c r="B377" t="s">
        <v>2074</v>
      </c>
      <c r="C377" t="s">
        <v>37</v>
      </c>
      <c r="D377" t="s">
        <v>50</v>
      </c>
      <c r="E377" t="s">
        <v>2075</v>
      </c>
      <c r="F377" t="s">
        <v>2076</v>
      </c>
      <c r="G377" s="1">
        <v>43230</v>
      </c>
      <c r="H377">
        <v>2772471</v>
      </c>
      <c r="I377" t="s">
        <v>2077</v>
      </c>
      <c r="J377" t="s">
        <v>2078</v>
      </c>
      <c r="K377" t="s">
        <v>55</v>
      </c>
    </row>
    <row r="378" spans="1:11">
      <c r="A378">
        <v>137445</v>
      </c>
      <c r="B378" t="s">
        <v>2079</v>
      </c>
      <c r="C378" t="s">
        <v>37</v>
      </c>
      <c r="D378" t="s">
        <v>50</v>
      </c>
      <c r="E378" t="s">
        <v>2080</v>
      </c>
      <c r="F378" t="s">
        <v>2081</v>
      </c>
      <c r="G378" s="1">
        <v>43262</v>
      </c>
      <c r="H378">
        <v>2778809</v>
      </c>
      <c r="I378" t="s">
        <v>2082</v>
      </c>
      <c r="J378" t="s">
        <v>2083</v>
      </c>
      <c r="K378" t="s">
        <v>55</v>
      </c>
    </row>
    <row r="379" spans="1:11">
      <c r="A379">
        <v>137447</v>
      </c>
      <c r="B379" t="s">
        <v>2084</v>
      </c>
      <c r="C379" t="s">
        <v>37</v>
      </c>
      <c r="D379" t="s">
        <v>50</v>
      </c>
      <c r="E379" t="s">
        <v>2085</v>
      </c>
      <c r="F379" t="s">
        <v>2086</v>
      </c>
      <c r="G379" s="1">
        <v>43220</v>
      </c>
      <c r="H379">
        <v>2770663</v>
      </c>
      <c r="I379" t="s">
        <v>2087</v>
      </c>
      <c r="J379" t="s">
        <v>2088</v>
      </c>
      <c r="K379" t="s">
        <v>55</v>
      </c>
    </row>
    <row r="380" spans="1:11">
      <c r="A380">
        <v>137448</v>
      </c>
      <c r="B380" t="s">
        <v>2089</v>
      </c>
      <c r="C380" t="s">
        <v>37</v>
      </c>
      <c r="D380" t="s">
        <v>50</v>
      </c>
      <c r="E380" t="s">
        <v>2090</v>
      </c>
      <c r="F380" t="s">
        <v>2091</v>
      </c>
      <c r="G380" s="1">
        <v>43080</v>
      </c>
      <c r="H380">
        <v>2742351</v>
      </c>
      <c r="I380" t="s">
        <v>2092</v>
      </c>
      <c r="J380" t="s">
        <v>2093</v>
      </c>
      <c r="K380" t="s">
        <v>55</v>
      </c>
    </row>
    <row r="381" spans="1:11">
      <c r="A381">
        <v>137453</v>
      </c>
      <c r="B381" t="s">
        <v>2094</v>
      </c>
      <c r="C381" t="s">
        <v>37</v>
      </c>
      <c r="E381" t="s">
        <v>2095</v>
      </c>
      <c r="F381" t="s">
        <v>2096</v>
      </c>
      <c r="G381" s="1">
        <v>43067</v>
      </c>
      <c r="H381">
        <v>2739557</v>
      </c>
      <c r="I381" t="s">
        <v>2097</v>
      </c>
      <c r="J381" t="s">
        <v>2098</v>
      </c>
      <c r="K381" t="s">
        <v>57</v>
      </c>
    </row>
    <row r="382" spans="1:11">
      <c r="A382">
        <v>137459</v>
      </c>
      <c r="B382" t="s">
        <v>2099</v>
      </c>
      <c r="C382" t="s">
        <v>39</v>
      </c>
      <c r="E382" t="s">
        <v>2100</v>
      </c>
      <c r="F382" t="s">
        <v>2101</v>
      </c>
      <c r="G382" s="1">
        <v>43115</v>
      </c>
      <c r="H382">
        <v>2748323</v>
      </c>
      <c r="I382" t="s">
        <v>2102</v>
      </c>
      <c r="J382" t="s">
        <v>2103</v>
      </c>
      <c r="K382" t="s">
        <v>57</v>
      </c>
    </row>
    <row r="383" spans="1:11">
      <c r="A383">
        <v>137464</v>
      </c>
      <c r="B383" t="s">
        <v>2104</v>
      </c>
      <c r="C383" t="s">
        <v>37</v>
      </c>
      <c r="D383" t="s">
        <v>48</v>
      </c>
      <c r="E383" t="s">
        <v>2105</v>
      </c>
      <c r="F383" t="s">
        <v>2106</v>
      </c>
      <c r="G383" s="1">
        <v>43056</v>
      </c>
      <c r="H383">
        <v>2737471</v>
      </c>
      <c r="I383" t="s">
        <v>2107</v>
      </c>
      <c r="J383" t="s">
        <v>2108</v>
      </c>
      <c r="K383" t="s">
        <v>55</v>
      </c>
    </row>
    <row r="384" spans="1:11">
      <c r="A384">
        <v>137465</v>
      </c>
      <c r="B384" t="s">
        <v>2109</v>
      </c>
      <c r="C384" t="s">
        <v>37</v>
      </c>
      <c r="E384" t="s">
        <v>2110</v>
      </c>
      <c r="F384" t="s">
        <v>2111</v>
      </c>
      <c r="G384" s="1">
        <v>43229</v>
      </c>
      <c r="H384">
        <v>2772167</v>
      </c>
      <c r="I384" t="s">
        <v>2112</v>
      </c>
      <c r="J384" t="s">
        <v>2113</v>
      </c>
      <c r="K384" t="s">
        <v>57</v>
      </c>
    </row>
    <row r="385" spans="1:11">
      <c r="A385">
        <v>137696</v>
      </c>
      <c r="B385" t="s">
        <v>2114</v>
      </c>
      <c r="C385" t="s">
        <v>37</v>
      </c>
      <c r="D385" t="s">
        <v>48</v>
      </c>
      <c r="E385" t="s">
        <v>2115</v>
      </c>
      <c r="F385" t="s">
        <v>2116</v>
      </c>
      <c r="G385" s="1">
        <v>43266</v>
      </c>
      <c r="H385">
        <v>2779891</v>
      </c>
      <c r="I385" t="s">
        <v>2117</v>
      </c>
      <c r="J385" t="s">
        <v>2118</v>
      </c>
      <c r="K385" t="s">
        <v>55</v>
      </c>
    </row>
    <row r="386" spans="1:11">
      <c r="A386">
        <v>137469</v>
      </c>
      <c r="B386" t="s">
        <v>923</v>
      </c>
      <c r="C386" t="s">
        <v>39</v>
      </c>
      <c r="E386" t="s">
        <v>2119</v>
      </c>
      <c r="F386" t="s">
        <v>2120</v>
      </c>
      <c r="G386" s="1">
        <v>43294</v>
      </c>
      <c r="H386">
        <v>2785629</v>
      </c>
      <c r="I386" t="s">
        <v>2121</v>
      </c>
      <c r="J386" t="s">
        <v>2122</v>
      </c>
      <c r="K386" t="s">
        <v>57</v>
      </c>
    </row>
    <row r="387" spans="1:11">
      <c r="A387">
        <v>137493</v>
      </c>
      <c r="B387" t="s">
        <v>725</v>
      </c>
      <c r="C387" t="s">
        <v>39</v>
      </c>
      <c r="E387" t="s">
        <v>2123</v>
      </c>
      <c r="F387" t="s">
        <v>2124</v>
      </c>
      <c r="G387" s="1">
        <v>43084</v>
      </c>
      <c r="H387">
        <v>2743235</v>
      </c>
      <c r="I387" t="s">
        <v>2125</v>
      </c>
      <c r="J387" t="s">
        <v>2126</v>
      </c>
      <c r="K387" t="s">
        <v>57</v>
      </c>
    </row>
    <row r="388" spans="1:11">
      <c r="A388">
        <v>137507</v>
      </c>
      <c r="B388" t="s">
        <v>2127</v>
      </c>
      <c r="C388" t="s">
        <v>39</v>
      </c>
      <c r="E388" t="s">
        <v>2128</v>
      </c>
      <c r="F388" t="s">
        <v>2129</v>
      </c>
      <c r="G388" s="1">
        <v>43214</v>
      </c>
      <c r="H388">
        <v>2769551</v>
      </c>
      <c r="I388" t="s">
        <v>2130</v>
      </c>
      <c r="J388" t="s">
        <v>2131</v>
      </c>
      <c r="K388" t="s">
        <v>57</v>
      </c>
    </row>
    <row r="389" spans="1:11">
      <c r="A389">
        <v>137514</v>
      </c>
      <c r="B389" t="s">
        <v>2132</v>
      </c>
      <c r="C389" t="s">
        <v>37</v>
      </c>
      <c r="E389" t="s">
        <v>2133</v>
      </c>
      <c r="F389" t="s">
        <v>2134</v>
      </c>
      <c r="G389" s="1">
        <v>43223</v>
      </c>
      <c r="H389">
        <v>2771325</v>
      </c>
      <c r="I389" t="s">
        <v>2135</v>
      </c>
      <c r="J389" t="s">
        <v>2136</v>
      </c>
      <c r="K389" t="s">
        <v>57</v>
      </c>
    </row>
    <row r="390" spans="1:11">
      <c r="A390">
        <v>137520</v>
      </c>
      <c r="B390" t="s">
        <v>2137</v>
      </c>
      <c r="C390" t="s">
        <v>37</v>
      </c>
      <c r="D390" t="s">
        <v>48</v>
      </c>
      <c r="E390" t="s">
        <v>2138</v>
      </c>
      <c r="F390" t="s">
        <v>2139</v>
      </c>
      <c r="G390" s="1">
        <v>43241</v>
      </c>
      <c r="H390">
        <v>2774747</v>
      </c>
      <c r="I390" t="s">
        <v>2140</v>
      </c>
      <c r="J390" t="s">
        <v>2141</v>
      </c>
      <c r="K390" t="s">
        <v>55</v>
      </c>
    </row>
    <row r="391" spans="1:11">
      <c r="A391">
        <v>137522</v>
      </c>
      <c r="B391" t="s">
        <v>2142</v>
      </c>
      <c r="C391" t="s">
        <v>37</v>
      </c>
      <c r="D391" t="s">
        <v>50</v>
      </c>
      <c r="E391" t="s">
        <v>2143</v>
      </c>
      <c r="F391" t="s">
        <v>2144</v>
      </c>
      <c r="G391" s="1">
        <v>43074</v>
      </c>
      <c r="H391">
        <v>2741037</v>
      </c>
      <c r="I391" t="s">
        <v>2145</v>
      </c>
      <c r="J391" t="s">
        <v>2146</v>
      </c>
      <c r="K391" t="s">
        <v>55</v>
      </c>
    </row>
    <row r="392" spans="1:11">
      <c r="A392">
        <v>137523</v>
      </c>
      <c r="B392" t="s">
        <v>2147</v>
      </c>
      <c r="C392" t="s">
        <v>37</v>
      </c>
      <c r="E392" t="s">
        <v>2148</v>
      </c>
      <c r="F392" t="s">
        <v>2149</v>
      </c>
      <c r="G392" s="1">
        <v>43136</v>
      </c>
      <c r="H392">
        <v>2751667</v>
      </c>
      <c r="I392" t="s">
        <v>2150</v>
      </c>
      <c r="J392" t="s">
        <v>2151</v>
      </c>
      <c r="K392" t="s">
        <v>57</v>
      </c>
    </row>
    <row r="393" spans="1:11">
      <c r="A393">
        <v>137527</v>
      </c>
      <c r="B393" t="s">
        <v>2152</v>
      </c>
      <c r="C393" t="s">
        <v>37</v>
      </c>
      <c r="E393" t="s">
        <v>2153</v>
      </c>
      <c r="F393" t="s">
        <v>2154</v>
      </c>
      <c r="G393" s="1">
        <v>43012</v>
      </c>
      <c r="H393">
        <v>2728313</v>
      </c>
      <c r="I393" t="s">
        <v>2155</v>
      </c>
      <c r="J393" t="s">
        <v>2156</v>
      </c>
      <c r="K393" t="s">
        <v>57</v>
      </c>
    </row>
    <row r="394" spans="1:11">
      <c r="A394">
        <v>137532</v>
      </c>
      <c r="B394" t="s">
        <v>2157</v>
      </c>
      <c r="C394" t="s">
        <v>37</v>
      </c>
      <c r="E394" t="s">
        <v>2158</v>
      </c>
      <c r="F394" t="s">
        <v>2159</v>
      </c>
      <c r="G394" s="1">
        <v>43083</v>
      </c>
      <c r="H394">
        <v>2743125</v>
      </c>
      <c r="I394" t="s">
        <v>2160</v>
      </c>
      <c r="J394" t="s">
        <v>2161</v>
      </c>
      <c r="K394" t="s">
        <v>57</v>
      </c>
    </row>
    <row r="395" spans="1:11">
      <c r="A395">
        <v>110497</v>
      </c>
      <c r="B395" t="s">
        <v>2162</v>
      </c>
      <c r="C395" t="s">
        <v>37</v>
      </c>
      <c r="D395" t="s">
        <v>48</v>
      </c>
      <c r="E395" t="s">
        <v>2163</v>
      </c>
      <c r="F395" t="s">
        <v>2164</v>
      </c>
      <c r="G395" s="1">
        <v>43157</v>
      </c>
      <c r="H395">
        <v>2756541</v>
      </c>
      <c r="I395" t="s">
        <v>2165</v>
      </c>
      <c r="J395" t="s">
        <v>2166</v>
      </c>
      <c r="K395" t="s">
        <v>55</v>
      </c>
    </row>
    <row r="396" spans="1:11">
      <c r="A396">
        <v>137553</v>
      </c>
      <c r="B396" t="s">
        <v>2167</v>
      </c>
      <c r="C396" t="s">
        <v>37</v>
      </c>
      <c r="E396" t="s">
        <v>2168</v>
      </c>
      <c r="F396" t="s">
        <v>2169</v>
      </c>
      <c r="G396" s="1">
        <v>43144</v>
      </c>
      <c r="H396">
        <v>2753727</v>
      </c>
      <c r="I396" t="s">
        <v>2170</v>
      </c>
      <c r="J396" t="s">
        <v>2171</v>
      </c>
      <c r="K396" t="s">
        <v>57</v>
      </c>
    </row>
    <row r="397" spans="1:11">
      <c r="A397">
        <v>137554</v>
      </c>
      <c r="B397" t="s">
        <v>2172</v>
      </c>
      <c r="C397" t="s">
        <v>39</v>
      </c>
      <c r="D397" t="s">
        <v>51</v>
      </c>
      <c r="E397" t="s">
        <v>2173</v>
      </c>
      <c r="F397" t="s">
        <v>2174</v>
      </c>
      <c r="G397" s="1">
        <v>43045</v>
      </c>
      <c r="H397">
        <v>2735073</v>
      </c>
      <c r="I397" t="s">
        <v>2175</v>
      </c>
      <c r="J397" t="s">
        <v>2176</v>
      </c>
      <c r="K397" t="s">
        <v>55</v>
      </c>
    </row>
    <row r="398" spans="1:11">
      <c r="A398">
        <v>137608</v>
      </c>
      <c r="B398" t="s">
        <v>2177</v>
      </c>
      <c r="C398" t="s">
        <v>37</v>
      </c>
      <c r="D398" t="s">
        <v>50</v>
      </c>
      <c r="E398" t="s">
        <v>2178</v>
      </c>
      <c r="F398" t="s">
        <v>2179</v>
      </c>
      <c r="G398" s="1">
        <v>43143</v>
      </c>
      <c r="H398">
        <v>2753593</v>
      </c>
      <c r="I398" t="s">
        <v>2180</v>
      </c>
      <c r="J398" t="s">
        <v>2181</v>
      </c>
      <c r="K398" t="s">
        <v>55</v>
      </c>
    </row>
    <row r="399" spans="1:11">
      <c r="A399">
        <v>136783</v>
      </c>
      <c r="B399" t="s">
        <v>2182</v>
      </c>
      <c r="C399" t="s">
        <v>37</v>
      </c>
      <c r="E399" t="s">
        <v>2183</v>
      </c>
      <c r="F399" t="s">
        <v>2184</v>
      </c>
      <c r="G399" s="1">
        <v>43045</v>
      </c>
      <c r="H399">
        <v>2738643</v>
      </c>
      <c r="I399" t="s">
        <v>2185</v>
      </c>
      <c r="J399" t="s">
        <v>2186</v>
      </c>
      <c r="K399" t="s">
        <v>58</v>
      </c>
    </row>
    <row r="400" spans="1:11">
      <c r="A400">
        <v>137618</v>
      </c>
      <c r="B400" t="s">
        <v>2187</v>
      </c>
      <c r="C400" t="s">
        <v>37</v>
      </c>
      <c r="E400" t="s">
        <v>2188</v>
      </c>
      <c r="F400" t="s">
        <v>2189</v>
      </c>
      <c r="G400" s="1">
        <v>43137</v>
      </c>
      <c r="H400">
        <v>2751833</v>
      </c>
      <c r="I400" t="s">
        <v>2190</v>
      </c>
      <c r="J400" t="s">
        <v>2191</v>
      </c>
      <c r="K400" t="s">
        <v>57</v>
      </c>
    </row>
    <row r="401" spans="1:11">
      <c r="A401">
        <v>137619</v>
      </c>
      <c r="B401" t="s">
        <v>2192</v>
      </c>
      <c r="C401" t="s">
        <v>37</v>
      </c>
      <c r="D401" t="s">
        <v>52</v>
      </c>
      <c r="E401" t="s">
        <v>2193</v>
      </c>
      <c r="F401" t="s">
        <v>2194</v>
      </c>
      <c r="G401" s="1">
        <v>43287</v>
      </c>
      <c r="H401">
        <v>50006444</v>
      </c>
      <c r="I401" t="s">
        <v>2195</v>
      </c>
      <c r="J401" t="s">
        <v>2196</v>
      </c>
      <c r="K401" t="s">
        <v>55</v>
      </c>
    </row>
    <row r="402" spans="1:11">
      <c r="A402">
        <v>137621</v>
      </c>
      <c r="B402" t="s">
        <v>2197</v>
      </c>
      <c r="C402" t="s">
        <v>37</v>
      </c>
      <c r="E402" t="s">
        <v>2198</v>
      </c>
      <c r="F402" t="s">
        <v>2199</v>
      </c>
      <c r="G402" s="1">
        <v>43056</v>
      </c>
      <c r="H402">
        <v>2738955</v>
      </c>
      <c r="I402" t="s">
        <v>2200</v>
      </c>
      <c r="J402" t="s">
        <v>2201</v>
      </c>
      <c r="K402" t="s">
        <v>57</v>
      </c>
    </row>
    <row r="403" spans="1:11">
      <c r="A403">
        <v>137630</v>
      </c>
      <c r="B403" t="s">
        <v>2202</v>
      </c>
      <c r="C403" t="s">
        <v>37</v>
      </c>
      <c r="D403" t="s">
        <v>48</v>
      </c>
      <c r="E403" t="s">
        <v>2203</v>
      </c>
      <c r="F403" t="s">
        <v>2204</v>
      </c>
      <c r="G403" s="1">
        <v>43024</v>
      </c>
      <c r="H403">
        <v>2730657</v>
      </c>
      <c r="I403" t="s">
        <v>2205</v>
      </c>
      <c r="J403" t="s">
        <v>2206</v>
      </c>
      <c r="K403" t="s">
        <v>55</v>
      </c>
    </row>
    <row r="404" spans="1:11">
      <c r="A404">
        <v>137632</v>
      </c>
      <c r="B404" t="s">
        <v>2207</v>
      </c>
      <c r="C404" t="s">
        <v>37</v>
      </c>
      <c r="D404" t="s">
        <v>48</v>
      </c>
      <c r="E404" t="s">
        <v>2208</v>
      </c>
      <c r="F404" t="s">
        <v>2209</v>
      </c>
      <c r="G404" s="1">
        <v>43089</v>
      </c>
      <c r="H404">
        <v>2744315</v>
      </c>
      <c r="I404" t="s">
        <v>2210</v>
      </c>
      <c r="J404" t="s">
        <v>2211</v>
      </c>
      <c r="K404" t="s">
        <v>55</v>
      </c>
    </row>
    <row r="405" spans="1:11">
      <c r="A405">
        <v>137635</v>
      </c>
      <c r="B405" t="s">
        <v>2212</v>
      </c>
      <c r="C405" t="s">
        <v>37</v>
      </c>
      <c r="E405" t="s">
        <v>2213</v>
      </c>
      <c r="F405" t="s">
        <v>2214</v>
      </c>
      <c r="G405" s="1">
        <v>43194</v>
      </c>
      <c r="H405">
        <v>2764691</v>
      </c>
      <c r="I405" t="s">
        <v>2215</v>
      </c>
      <c r="J405" t="s">
        <v>2216</v>
      </c>
      <c r="K405" t="s">
        <v>57</v>
      </c>
    </row>
    <row r="406" spans="1:11">
      <c r="A406">
        <v>137636</v>
      </c>
      <c r="B406" t="s">
        <v>2217</v>
      </c>
      <c r="C406" t="s">
        <v>37</v>
      </c>
      <c r="D406" t="s">
        <v>50</v>
      </c>
      <c r="E406" t="s">
        <v>2218</v>
      </c>
      <c r="F406" t="s">
        <v>2219</v>
      </c>
      <c r="G406" s="1">
        <v>43263</v>
      </c>
      <c r="H406">
        <v>2778921</v>
      </c>
      <c r="I406" t="s">
        <v>2220</v>
      </c>
      <c r="J406" t="s">
        <v>2221</v>
      </c>
      <c r="K406" t="s">
        <v>55</v>
      </c>
    </row>
    <row r="407" spans="1:11">
      <c r="A407">
        <v>137637</v>
      </c>
      <c r="B407" t="s">
        <v>2222</v>
      </c>
      <c r="C407" t="s">
        <v>37</v>
      </c>
      <c r="E407" t="s">
        <v>2223</v>
      </c>
      <c r="F407" t="s">
        <v>2224</v>
      </c>
      <c r="G407" s="1">
        <v>43266</v>
      </c>
      <c r="H407">
        <v>2779939</v>
      </c>
      <c r="I407" t="s">
        <v>2225</v>
      </c>
      <c r="J407" t="s">
        <v>2226</v>
      </c>
      <c r="K407" t="s">
        <v>58</v>
      </c>
    </row>
    <row r="408" spans="1:11">
      <c r="A408">
        <v>137650</v>
      </c>
      <c r="B408" t="s">
        <v>2227</v>
      </c>
      <c r="C408" t="s">
        <v>37</v>
      </c>
      <c r="D408" t="s">
        <v>48</v>
      </c>
      <c r="E408" t="s">
        <v>2228</v>
      </c>
      <c r="F408" t="s">
        <v>2229</v>
      </c>
      <c r="G408" s="1">
        <v>43220</v>
      </c>
      <c r="H408">
        <v>2778439</v>
      </c>
      <c r="I408" t="s">
        <v>2230</v>
      </c>
      <c r="J408" t="s">
        <v>2231</v>
      </c>
      <c r="K408" t="s">
        <v>55</v>
      </c>
    </row>
    <row r="409" spans="1:11">
      <c r="A409">
        <v>137667</v>
      </c>
      <c r="B409" t="s">
        <v>2232</v>
      </c>
      <c r="C409" t="s">
        <v>37</v>
      </c>
      <c r="E409" t="s">
        <v>2233</v>
      </c>
      <c r="F409" t="s">
        <v>2234</v>
      </c>
      <c r="G409" s="1">
        <v>43109</v>
      </c>
      <c r="H409">
        <v>2747439</v>
      </c>
      <c r="I409" t="s">
        <v>2235</v>
      </c>
      <c r="J409" t="s">
        <v>2236</v>
      </c>
      <c r="K409" t="s">
        <v>57</v>
      </c>
    </row>
    <row r="410" spans="1:11">
      <c r="A410">
        <v>137684</v>
      </c>
      <c r="B410" t="s">
        <v>2237</v>
      </c>
      <c r="C410" t="s">
        <v>37</v>
      </c>
      <c r="E410" t="s">
        <v>2238</v>
      </c>
      <c r="F410" t="s">
        <v>2239</v>
      </c>
      <c r="G410" s="1">
        <v>43117</v>
      </c>
      <c r="H410">
        <v>2748635</v>
      </c>
      <c r="I410" t="s">
        <v>2240</v>
      </c>
      <c r="J410" t="s">
        <v>2241</v>
      </c>
      <c r="K410" t="s">
        <v>58</v>
      </c>
    </row>
    <row r="411" spans="1:11">
      <c r="A411">
        <v>137685</v>
      </c>
      <c r="B411" t="s">
        <v>2242</v>
      </c>
      <c r="C411" t="s">
        <v>37</v>
      </c>
      <c r="E411" t="s">
        <v>2243</v>
      </c>
      <c r="F411" t="s">
        <v>2244</v>
      </c>
      <c r="G411" s="1">
        <v>43216</v>
      </c>
      <c r="H411">
        <v>2769929</v>
      </c>
      <c r="I411" t="s">
        <v>2245</v>
      </c>
      <c r="J411" t="s">
        <v>2246</v>
      </c>
      <c r="K411" t="s">
        <v>57</v>
      </c>
    </row>
    <row r="412" spans="1:11">
      <c r="A412">
        <v>137701</v>
      </c>
      <c r="B412" t="s">
        <v>2247</v>
      </c>
      <c r="C412" t="s">
        <v>37</v>
      </c>
      <c r="D412" t="s">
        <v>48</v>
      </c>
      <c r="E412" t="s">
        <v>2248</v>
      </c>
      <c r="F412" t="s">
        <v>2249</v>
      </c>
      <c r="G412" s="1">
        <v>43118</v>
      </c>
      <c r="H412">
        <v>2748855</v>
      </c>
      <c r="I412" t="s">
        <v>2250</v>
      </c>
      <c r="J412" t="s">
        <v>2251</v>
      </c>
      <c r="K412" t="s">
        <v>55</v>
      </c>
    </row>
    <row r="413" spans="1:11">
      <c r="A413">
        <v>137733</v>
      </c>
      <c r="B413" t="s">
        <v>2252</v>
      </c>
      <c r="C413" t="s">
        <v>37</v>
      </c>
      <c r="D413" t="s">
        <v>50</v>
      </c>
      <c r="E413" t="s">
        <v>2253</v>
      </c>
      <c r="F413" t="s">
        <v>2254</v>
      </c>
      <c r="G413" s="1">
        <v>43084</v>
      </c>
      <c r="H413">
        <v>2743241</v>
      </c>
      <c r="I413" t="s">
        <v>2255</v>
      </c>
      <c r="J413" t="s">
        <v>2256</v>
      </c>
      <c r="K413" t="s">
        <v>55</v>
      </c>
    </row>
    <row r="414" spans="1:11">
      <c r="A414">
        <v>137734</v>
      </c>
      <c r="B414" t="s">
        <v>2257</v>
      </c>
      <c r="C414" t="s">
        <v>37</v>
      </c>
      <c r="E414" t="s">
        <v>2258</v>
      </c>
      <c r="F414" t="s">
        <v>2259</v>
      </c>
      <c r="G414" s="1">
        <v>43048</v>
      </c>
      <c r="H414">
        <v>2735849</v>
      </c>
      <c r="I414" t="s">
        <v>2260</v>
      </c>
      <c r="J414" t="s">
        <v>2261</v>
      </c>
      <c r="K414" t="s">
        <v>57</v>
      </c>
    </row>
    <row r="415" spans="1:11">
      <c r="A415">
        <v>137742</v>
      </c>
      <c r="B415" t="s">
        <v>2262</v>
      </c>
      <c r="C415" t="s">
        <v>37</v>
      </c>
      <c r="D415" t="s">
        <v>50</v>
      </c>
      <c r="E415" t="s">
        <v>2263</v>
      </c>
      <c r="F415" t="s">
        <v>2264</v>
      </c>
      <c r="G415" s="1">
        <v>43066</v>
      </c>
      <c r="H415">
        <v>2739419</v>
      </c>
      <c r="I415" t="s">
        <v>2265</v>
      </c>
      <c r="J415" t="s">
        <v>2266</v>
      </c>
      <c r="K415" t="s">
        <v>55</v>
      </c>
    </row>
    <row r="416" spans="1:11">
      <c r="A416">
        <v>137747</v>
      </c>
      <c r="B416" t="s">
        <v>2267</v>
      </c>
      <c r="C416" t="s">
        <v>37</v>
      </c>
      <c r="D416" t="s">
        <v>48</v>
      </c>
      <c r="E416" t="s">
        <v>2268</v>
      </c>
      <c r="F416" t="s">
        <v>2269</v>
      </c>
      <c r="G416" s="1">
        <v>43132</v>
      </c>
      <c r="H416">
        <v>2750903</v>
      </c>
      <c r="I416" t="s">
        <v>2270</v>
      </c>
      <c r="J416" t="s">
        <v>2271</v>
      </c>
      <c r="K416" t="s">
        <v>55</v>
      </c>
    </row>
    <row r="417" spans="1:11">
      <c r="A417">
        <v>137748</v>
      </c>
      <c r="B417" t="s">
        <v>2272</v>
      </c>
      <c r="C417" t="s">
        <v>37</v>
      </c>
      <c r="D417" t="s">
        <v>48</v>
      </c>
      <c r="E417" t="s">
        <v>2273</v>
      </c>
      <c r="F417" t="s">
        <v>2274</v>
      </c>
      <c r="G417" s="1">
        <v>43234</v>
      </c>
      <c r="H417">
        <v>2773279</v>
      </c>
      <c r="I417" t="s">
        <v>2275</v>
      </c>
      <c r="J417" t="s">
        <v>2276</v>
      </c>
      <c r="K417" t="s">
        <v>55</v>
      </c>
    </row>
    <row r="418" spans="1:11">
      <c r="A418">
        <v>137753</v>
      </c>
      <c r="B418" t="s">
        <v>2277</v>
      </c>
      <c r="C418" t="s">
        <v>40</v>
      </c>
      <c r="D418" t="s">
        <v>50</v>
      </c>
      <c r="E418" t="s">
        <v>2278</v>
      </c>
      <c r="F418" t="s">
        <v>2279</v>
      </c>
      <c r="G418" s="1">
        <v>43276</v>
      </c>
      <c r="H418">
        <v>2781561</v>
      </c>
      <c r="I418" t="s">
        <v>2280</v>
      </c>
      <c r="J418" t="s">
        <v>2281</v>
      </c>
      <c r="K418" t="s">
        <v>55</v>
      </c>
    </row>
    <row r="419" spans="1:11">
      <c r="A419">
        <v>137755</v>
      </c>
      <c r="B419" t="s">
        <v>2282</v>
      </c>
      <c r="C419" t="s">
        <v>37</v>
      </c>
      <c r="E419" t="s">
        <v>2283</v>
      </c>
      <c r="F419" t="s">
        <v>2284</v>
      </c>
      <c r="G419" s="1">
        <v>43025</v>
      </c>
      <c r="H419">
        <v>2730955</v>
      </c>
      <c r="I419" t="s">
        <v>2285</v>
      </c>
      <c r="J419" t="s">
        <v>2286</v>
      </c>
      <c r="K419" t="s">
        <v>57</v>
      </c>
    </row>
    <row r="420" spans="1:11">
      <c r="A420">
        <v>137759</v>
      </c>
      <c r="B420" t="s">
        <v>2287</v>
      </c>
      <c r="C420" t="s">
        <v>37</v>
      </c>
      <c r="E420" t="s">
        <v>2288</v>
      </c>
      <c r="F420" t="s">
        <v>2289</v>
      </c>
      <c r="G420" s="1">
        <v>42990</v>
      </c>
      <c r="H420">
        <v>2724921</v>
      </c>
      <c r="I420" t="s">
        <v>2290</v>
      </c>
      <c r="J420" t="s">
        <v>2291</v>
      </c>
      <c r="K420" t="s">
        <v>57</v>
      </c>
    </row>
    <row r="421" spans="1:11">
      <c r="A421">
        <v>110516</v>
      </c>
      <c r="B421" t="s">
        <v>2292</v>
      </c>
      <c r="C421" t="s">
        <v>40</v>
      </c>
      <c r="E421" t="s">
        <v>2293</v>
      </c>
      <c r="F421" t="s">
        <v>2294</v>
      </c>
      <c r="G421" s="1">
        <v>43157</v>
      </c>
      <c r="H421">
        <v>2756461</v>
      </c>
      <c r="I421" t="s">
        <v>2295</v>
      </c>
      <c r="J421" t="s">
        <v>2296</v>
      </c>
      <c r="K421" t="s">
        <v>57</v>
      </c>
    </row>
    <row r="422" spans="1:11">
      <c r="A422">
        <v>137766</v>
      </c>
      <c r="B422" t="s">
        <v>1704</v>
      </c>
      <c r="C422" t="s">
        <v>37</v>
      </c>
      <c r="E422" t="s">
        <v>2297</v>
      </c>
      <c r="F422" t="s">
        <v>2298</v>
      </c>
      <c r="G422" s="1">
        <v>43207</v>
      </c>
      <c r="H422">
        <v>2767265</v>
      </c>
      <c r="I422" t="s">
        <v>2299</v>
      </c>
      <c r="J422" t="s">
        <v>2300</v>
      </c>
      <c r="K422" t="s">
        <v>57</v>
      </c>
    </row>
    <row r="423" spans="1:11">
      <c r="A423">
        <v>137768</v>
      </c>
      <c r="B423" t="s">
        <v>2301</v>
      </c>
      <c r="C423" t="s">
        <v>37</v>
      </c>
      <c r="E423" t="s">
        <v>2302</v>
      </c>
      <c r="F423" t="s">
        <v>2303</v>
      </c>
      <c r="G423" s="1">
        <v>43140</v>
      </c>
      <c r="H423">
        <v>2753083</v>
      </c>
      <c r="I423" t="s">
        <v>2304</v>
      </c>
      <c r="J423" t="s">
        <v>2305</v>
      </c>
      <c r="K423" t="s">
        <v>57</v>
      </c>
    </row>
    <row r="424" spans="1:11">
      <c r="A424">
        <v>137770</v>
      </c>
      <c r="B424" t="s">
        <v>2306</v>
      </c>
      <c r="C424" t="s">
        <v>40</v>
      </c>
      <c r="D424" t="s">
        <v>50</v>
      </c>
      <c r="E424" t="s">
        <v>2307</v>
      </c>
      <c r="F424" t="s">
        <v>2308</v>
      </c>
      <c r="G424" s="1">
        <v>43230</v>
      </c>
      <c r="H424">
        <v>2772437</v>
      </c>
      <c r="I424" t="s">
        <v>2309</v>
      </c>
      <c r="J424" t="s">
        <v>2310</v>
      </c>
      <c r="K424" t="s">
        <v>55</v>
      </c>
    </row>
    <row r="425" spans="1:11">
      <c r="A425">
        <v>137772</v>
      </c>
      <c r="B425" t="s">
        <v>2311</v>
      </c>
      <c r="C425" t="s">
        <v>37</v>
      </c>
      <c r="E425" t="s">
        <v>2312</v>
      </c>
      <c r="F425" t="s">
        <v>2313</v>
      </c>
      <c r="G425" s="1">
        <v>43096</v>
      </c>
      <c r="H425">
        <v>2745457</v>
      </c>
      <c r="I425" t="s">
        <v>2314</v>
      </c>
      <c r="J425" t="s">
        <v>2315</v>
      </c>
      <c r="K425" t="s">
        <v>58</v>
      </c>
    </row>
    <row r="426" spans="1:11">
      <c r="A426">
        <v>112936</v>
      </c>
      <c r="B426" t="s">
        <v>2316</v>
      </c>
      <c r="C426" t="s">
        <v>37</v>
      </c>
      <c r="D426" t="s">
        <v>50</v>
      </c>
      <c r="E426" t="s">
        <v>2317</v>
      </c>
      <c r="F426" t="s">
        <v>2318</v>
      </c>
      <c r="G426" s="1">
        <v>43011</v>
      </c>
      <c r="H426">
        <v>2728057</v>
      </c>
      <c r="I426" t="s">
        <v>2319</v>
      </c>
      <c r="J426" t="s">
        <v>2320</v>
      </c>
      <c r="K426" t="s">
        <v>55</v>
      </c>
    </row>
    <row r="427" spans="1:11">
      <c r="A427">
        <v>137775</v>
      </c>
      <c r="B427" t="s">
        <v>2321</v>
      </c>
      <c r="C427" t="s">
        <v>37</v>
      </c>
      <c r="E427" t="s">
        <v>2322</v>
      </c>
      <c r="F427" t="s">
        <v>2323</v>
      </c>
      <c r="G427" s="1">
        <v>43263</v>
      </c>
      <c r="H427">
        <v>2778931</v>
      </c>
      <c r="I427" t="s">
        <v>2324</v>
      </c>
      <c r="J427" t="s">
        <v>2325</v>
      </c>
      <c r="K427" t="s">
        <v>57</v>
      </c>
    </row>
    <row r="428" spans="1:11">
      <c r="A428">
        <v>137777</v>
      </c>
      <c r="B428" t="s">
        <v>2326</v>
      </c>
      <c r="C428" t="s">
        <v>37</v>
      </c>
      <c r="E428" t="s">
        <v>2327</v>
      </c>
      <c r="F428" t="s">
        <v>2328</v>
      </c>
      <c r="G428" s="1">
        <v>43152</v>
      </c>
      <c r="H428">
        <v>2755495</v>
      </c>
      <c r="I428" t="s">
        <v>2329</v>
      </c>
      <c r="J428" t="s">
        <v>2330</v>
      </c>
      <c r="K428" t="s">
        <v>57</v>
      </c>
    </row>
    <row r="429" spans="1:11">
      <c r="A429">
        <v>136779</v>
      </c>
      <c r="B429" t="s">
        <v>2331</v>
      </c>
      <c r="C429" t="s">
        <v>37</v>
      </c>
      <c r="D429" t="s">
        <v>50</v>
      </c>
      <c r="E429" t="s">
        <v>2332</v>
      </c>
      <c r="F429" t="s">
        <v>2333</v>
      </c>
      <c r="G429" s="1">
        <v>43006</v>
      </c>
      <c r="H429">
        <v>2727251</v>
      </c>
      <c r="I429" t="s">
        <v>2334</v>
      </c>
      <c r="J429" t="s">
        <v>2335</v>
      </c>
      <c r="K429" t="s">
        <v>55</v>
      </c>
    </row>
    <row r="430" spans="1:11">
      <c r="A430">
        <v>137790</v>
      </c>
      <c r="B430" t="s">
        <v>2336</v>
      </c>
      <c r="C430" t="s">
        <v>37</v>
      </c>
      <c r="D430" t="s">
        <v>50</v>
      </c>
      <c r="E430" t="s">
        <v>2337</v>
      </c>
      <c r="F430" t="s">
        <v>2338</v>
      </c>
      <c r="G430" s="1">
        <v>43158</v>
      </c>
      <c r="H430">
        <v>2756749</v>
      </c>
      <c r="I430" t="s">
        <v>2339</v>
      </c>
      <c r="J430" t="s">
        <v>2340</v>
      </c>
      <c r="K430" t="s">
        <v>55</v>
      </c>
    </row>
    <row r="431" spans="1:11">
      <c r="A431">
        <v>137791</v>
      </c>
      <c r="B431" t="s">
        <v>2341</v>
      </c>
      <c r="C431" t="s">
        <v>37</v>
      </c>
      <c r="E431" t="s">
        <v>2342</v>
      </c>
      <c r="F431" t="s">
        <v>2343</v>
      </c>
      <c r="G431" s="1">
        <v>43055</v>
      </c>
      <c r="H431">
        <v>2737217</v>
      </c>
      <c r="I431" t="s">
        <v>2344</v>
      </c>
      <c r="J431" t="s">
        <v>2345</v>
      </c>
      <c r="K431" t="s">
        <v>57</v>
      </c>
    </row>
    <row r="432" spans="1:11">
      <c r="A432">
        <v>112939</v>
      </c>
      <c r="B432" t="s">
        <v>2346</v>
      </c>
      <c r="C432" t="s">
        <v>37</v>
      </c>
      <c r="E432" t="s">
        <v>2347</v>
      </c>
      <c r="F432" t="s">
        <v>2348</v>
      </c>
      <c r="G432" s="1">
        <v>43054</v>
      </c>
      <c r="H432">
        <v>2736963</v>
      </c>
      <c r="I432" t="s">
        <v>2349</v>
      </c>
      <c r="J432" t="s">
        <v>2350</v>
      </c>
      <c r="K432" t="s">
        <v>58</v>
      </c>
    </row>
    <row r="433" spans="1:11">
      <c r="A433">
        <v>137798</v>
      </c>
      <c r="B433" t="s">
        <v>2351</v>
      </c>
      <c r="C433" t="s">
        <v>37</v>
      </c>
      <c r="D433" t="s">
        <v>50</v>
      </c>
      <c r="E433" t="s">
        <v>2352</v>
      </c>
      <c r="F433" t="s">
        <v>2353</v>
      </c>
      <c r="G433" s="1">
        <v>43262</v>
      </c>
      <c r="H433">
        <v>2778625</v>
      </c>
      <c r="I433" t="s">
        <v>2354</v>
      </c>
      <c r="J433" t="s">
        <v>2355</v>
      </c>
      <c r="K433" t="s">
        <v>55</v>
      </c>
    </row>
    <row r="434" spans="1:11">
      <c r="A434">
        <v>137801</v>
      </c>
      <c r="B434" t="s">
        <v>2356</v>
      </c>
      <c r="C434" t="s">
        <v>37</v>
      </c>
      <c r="E434" t="s">
        <v>2357</v>
      </c>
      <c r="F434" t="s">
        <v>2358</v>
      </c>
      <c r="G434" s="1">
        <v>43053</v>
      </c>
      <c r="H434">
        <v>2736685</v>
      </c>
      <c r="I434" t="s">
        <v>2359</v>
      </c>
      <c r="J434" t="s">
        <v>2360</v>
      </c>
      <c r="K434" t="s">
        <v>58</v>
      </c>
    </row>
    <row r="435" spans="1:11">
      <c r="A435">
        <v>110532</v>
      </c>
      <c r="B435" t="s">
        <v>2361</v>
      </c>
      <c r="C435" t="s">
        <v>37</v>
      </c>
      <c r="D435" t="s">
        <v>48</v>
      </c>
      <c r="E435" t="s">
        <v>2362</v>
      </c>
      <c r="F435" t="s">
        <v>2363</v>
      </c>
      <c r="G435" s="1">
        <v>43045</v>
      </c>
      <c r="H435">
        <v>2735109</v>
      </c>
      <c r="I435" t="s">
        <v>2364</v>
      </c>
      <c r="J435" t="s">
        <v>2365</v>
      </c>
      <c r="K435" t="s">
        <v>55</v>
      </c>
    </row>
    <row r="436" spans="1:11">
      <c r="A436">
        <v>112951</v>
      </c>
      <c r="B436" t="s">
        <v>2366</v>
      </c>
      <c r="C436" t="s">
        <v>40</v>
      </c>
      <c r="D436" t="s">
        <v>50</v>
      </c>
      <c r="E436" t="s">
        <v>2367</v>
      </c>
      <c r="F436" t="s">
        <v>2368</v>
      </c>
      <c r="G436" s="1">
        <v>43209</v>
      </c>
      <c r="H436">
        <v>2768045</v>
      </c>
      <c r="I436" t="s">
        <v>2369</v>
      </c>
      <c r="J436" t="s">
        <v>2370</v>
      </c>
      <c r="K436" t="s">
        <v>55</v>
      </c>
    </row>
    <row r="437" spans="1:11">
      <c r="A437">
        <v>136517</v>
      </c>
      <c r="B437" t="s">
        <v>2371</v>
      </c>
      <c r="C437" t="s">
        <v>37</v>
      </c>
      <c r="D437" t="s">
        <v>50</v>
      </c>
      <c r="E437" t="s">
        <v>2372</v>
      </c>
      <c r="F437" t="s">
        <v>2373</v>
      </c>
      <c r="G437" s="1">
        <v>43262</v>
      </c>
      <c r="H437">
        <v>2778793</v>
      </c>
      <c r="I437" t="s">
        <v>2374</v>
      </c>
      <c r="J437" t="s">
        <v>2375</v>
      </c>
      <c r="K437" t="s">
        <v>55</v>
      </c>
    </row>
    <row r="438" spans="1:11">
      <c r="A438">
        <v>136520</v>
      </c>
      <c r="B438" t="s">
        <v>2376</v>
      </c>
      <c r="C438" t="s">
        <v>37</v>
      </c>
      <c r="D438" t="s">
        <v>52</v>
      </c>
      <c r="E438" t="s">
        <v>2377</v>
      </c>
      <c r="F438" t="s">
        <v>2378</v>
      </c>
      <c r="G438" s="1">
        <v>43284</v>
      </c>
      <c r="H438">
        <v>2783405</v>
      </c>
      <c r="I438" t="s">
        <v>2379</v>
      </c>
      <c r="J438" t="s">
        <v>2380</v>
      </c>
      <c r="K438" t="s">
        <v>55</v>
      </c>
    </row>
    <row r="439" spans="1:11">
      <c r="A439">
        <v>136524</v>
      </c>
      <c r="B439" t="s">
        <v>2381</v>
      </c>
      <c r="C439" t="s">
        <v>37</v>
      </c>
      <c r="D439" t="s">
        <v>50</v>
      </c>
      <c r="E439" t="s">
        <v>2382</v>
      </c>
      <c r="F439" t="s">
        <v>2383</v>
      </c>
      <c r="G439" s="1">
        <v>43221</v>
      </c>
      <c r="H439">
        <v>2770799</v>
      </c>
      <c r="I439" t="s">
        <v>2384</v>
      </c>
      <c r="J439" t="s">
        <v>2385</v>
      </c>
      <c r="K439" t="s">
        <v>55</v>
      </c>
    </row>
    <row r="440" spans="1:11">
      <c r="A440">
        <v>136525</v>
      </c>
      <c r="B440" t="s">
        <v>2386</v>
      </c>
      <c r="C440" t="s">
        <v>37</v>
      </c>
      <c r="E440" t="s">
        <v>2387</v>
      </c>
      <c r="F440" t="s">
        <v>2388</v>
      </c>
      <c r="G440" s="1">
        <v>43242</v>
      </c>
      <c r="H440">
        <v>2774891</v>
      </c>
      <c r="I440" t="s">
        <v>2389</v>
      </c>
      <c r="J440" t="s">
        <v>2390</v>
      </c>
      <c r="K440" t="s">
        <v>58</v>
      </c>
    </row>
    <row r="441" spans="1:11">
      <c r="A441">
        <v>136526</v>
      </c>
      <c r="B441" t="s">
        <v>2391</v>
      </c>
      <c r="C441" t="s">
        <v>37</v>
      </c>
      <c r="D441" t="s">
        <v>48</v>
      </c>
      <c r="E441" t="s">
        <v>2392</v>
      </c>
      <c r="F441" t="s">
        <v>2393</v>
      </c>
      <c r="G441" s="1">
        <v>43284</v>
      </c>
      <c r="H441">
        <v>2783167</v>
      </c>
      <c r="I441" t="s">
        <v>2394</v>
      </c>
      <c r="J441" t="s">
        <v>2395</v>
      </c>
      <c r="K441" t="s">
        <v>55</v>
      </c>
    </row>
    <row r="442" spans="1:11">
      <c r="A442">
        <v>136540</v>
      </c>
      <c r="B442" t="s">
        <v>2396</v>
      </c>
      <c r="C442" t="s">
        <v>37</v>
      </c>
      <c r="E442" t="s">
        <v>2397</v>
      </c>
      <c r="F442" t="s">
        <v>2398</v>
      </c>
      <c r="G442" s="1">
        <v>43244</v>
      </c>
      <c r="H442">
        <v>2775591</v>
      </c>
      <c r="I442" t="s">
        <v>2399</v>
      </c>
      <c r="J442" t="s">
        <v>2400</v>
      </c>
      <c r="K442" t="s">
        <v>57</v>
      </c>
    </row>
    <row r="443" spans="1:11">
      <c r="A443">
        <v>136541</v>
      </c>
      <c r="B443" t="s">
        <v>2401</v>
      </c>
      <c r="C443" t="s">
        <v>37</v>
      </c>
      <c r="D443" t="s">
        <v>52</v>
      </c>
      <c r="E443" t="s">
        <v>2402</v>
      </c>
      <c r="F443" t="s">
        <v>2403</v>
      </c>
      <c r="G443" s="1">
        <v>43185</v>
      </c>
      <c r="H443">
        <v>2763367</v>
      </c>
      <c r="I443" t="s">
        <v>2404</v>
      </c>
      <c r="J443" t="s">
        <v>2405</v>
      </c>
      <c r="K443" t="s">
        <v>55</v>
      </c>
    </row>
    <row r="444" spans="1:11">
      <c r="A444">
        <v>136545</v>
      </c>
      <c r="B444" t="s">
        <v>2406</v>
      </c>
      <c r="C444" t="s">
        <v>37</v>
      </c>
      <c r="E444" t="s">
        <v>2407</v>
      </c>
      <c r="F444" t="s">
        <v>2408</v>
      </c>
      <c r="G444" s="1">
        <v>43159</v>
      </c>
      <c r="H444">
        <v>2757149</v>
      </c>
      <c r="I444" t="s">
        <v>2409</v>
      </c>
      <c r="J444" t="s">
        <v>2410</v>
      </c>
      <c r="K444" t="s">
        <v>57</v>
      </c>
    </row>
    <row r="445" spans="1:11">
      <c r="A445">
        <v>136548</v>
      </c>
      <c r="B445" t="s">
        <v>2411</v>
      </c>
      <c r="C445" t="s">
        <v>37</v>
      </c>
      <c r="D445" t="s">
        <v>52</v>
      </c>
      <c r="E445" t="s">
        <v>2412</v>
      </c>
      <c r="F445" t="s">
        <v>2413</v>
      </c>
      <c r="G445" s="1">
        <v>43294</v>
      </c>
      <c r="H445">
        <v>2785617</v>
      </c>
      <c r="I445" t="s">
        <v>2414</v>
      </c>
      <c r="J445" t="s">
        <v>2415</v>
      </c>
      <c r="K445" t="s">
        <v>55</v>
      </c>
    </row>
    <row r="446" spans="1:11">
      <c r="A446">
        <v>136557</v>
      </c>
      <c r="B446" t="s">
        <v>2416</v>
      </c>
      <c r="C446" t="s">
        <v>37</v>
      </c>
      <c r="D446" t="s">
        <v>50</v>
      </c>
      <c r="E446" t="s">
        <v>2417</v>
      </c>
      <c r="F446" t="s">
        <v>2418</v>
      </c>
      <c r="G446" s="1">
        <v>42997</v>
      </c>
      <c r="H446">
        <v>2725873</v>
      </c>
      <c r="I446" t="s">
        <v>2419</v>
      </c>
      <c r="J446" t="s">
        <v>2420</v>
      </c>
      <c r="K446" t="s">
        <v>55</v>
      </c>
    </row>
    <row r="447" spans="1:11">
      <c r="A447">
        <v>136559</v>
      </c>
      <c r="B447" t="s">
        <v>2421</v>
      </c>
      <c r="C447" t="s">
        <v>37</v>
      </c>
      <c r="D447" t="s">
        <v>50</v>
      </c>
      <c r="E447" t="s">
        <v>2422</v>
      </c>
      <c r="F447" t="s">
        <v>2423</v>
      </c>
      <c r="G447" s="1">
        <v>43074</v>
      </c>
      <c r="H447">
        <v>2741035</v>
      </c>
      <c r="I447" t="s">
        <v>2424</v>
      </c>
      <c r="J447" t="s">
        <v>2425</v>
      </c>
      <c r="K447" t="s">
        <v>55</v>
      </c>
    </row>
    <row r="448" spans="1:11">
      <c r="A448">
        <v>136568</v>
      </c>
      <c r="B448" t="s">
        <v>2426</v>
      </c>
      <c r="C448" t="s">
        <v>37</v>
      </c>
      <c r="E448" t="s">
        <v>2427</v>
      </c>
      <c r="F448" t="s">
        <v>2428</v>
      </c>
      <c r="G448" s="1">
        <v>43060</v>
      </c>
      <c r="H448">
        <v>2738089</v>
      </c>
      <c r="I448" t="s">
        <v>2429</v>
      </c>
      <c r="J448" t="s">
        <v>2430</v>
      </c>
      <c r="K448" t="s">
        <v>57</v>
      </c>
    </row>
    <row r="449" spans="1:11">
      <c r="A449">
        <v>136572</v>
      </c>
      <c r="B449" t="s">
        <v>2431</v>
      </c>
      <c r="C449" t="s">
        <v>37</v>
      </c>
      <c r="D449" t="s">
        <v>51</v>
      </c>
      <c r="E449" t="s">
        <v>2432</v>
      </c>
      <c r="F449" t="s">
        <v>2433</v>
      </c>
      <c r="G449" s="1">
        <v>43045</v>
      </c>
      <c r="H449">
        <v>2735189</v>
      </c>
      <c r="I449" t="s">
        <v>2434</v>
      </c>
      <c r="J449" t="s">
        <v>2435</v>
      </c>
      <c r="K449" t="s">
        <v>55</v>
      </c>
    </row>
    <row r="450" spans="1:11">
      <c r="A450">
        <v>136574</v>
      </c>
      <c r="B450" t="s">
        <v>2436</v>
      </c>
      <c r="C450" t="s">
        <v>37</v>
      </c>
      <c r="D450" t="s">
        <v>48</v>
      </c>
      <c r="E450" t="s">
        <v>2437</v>
      </c>
      <c r="F450" t="s">
        <v>2438</v>
      </c>
      <c r="G450" s="1">
        <v>43112</v>
      </c>
      <c r="H450">
        <v>2748229</v>
      </c>
      <c r="I450" t="s">
        <v>2439</v>
      </c>
      <c r="J450" t="s">
        <v>2440</v>
      </c>
      <c r="K450" t="s">
        <v>55</v>
      </c>
    </row>
    <row r="451" spans="1:11">
      <c r="A451">
        <v>136579</v>
      </c>
      <c r="B451" t="s">
        <v>2441</v>
      </c>
      <c r="C451" t="s">
        <v>37</v>
      </c>
      <c r="E451" t="s">
        <v>2442</v>
      </c>
      <c r="F451" t="s">
        <v>2443</v>
      </c>
      <c r="G451" s="1">
        <v>43040</v>
      </c>
      <c r="H451">
        <v>2734079</v>
      </c>
      <c r="I451" t="s">
        <v>2444</v>
      </c>
      <c r="J451" t="s">
        <v>2445</v>
      </c>
      <c r="K451" t="s">
        <v>58</v>
      </c>
    </row>
    <row r="452" spans="1:11">
      <c r="A452">
        <v>136594</v>
      </c>
      <c r="B452" t="s">
        <v>2446</v>
      </c>
      <c r="C452" t="s">
        <v>37</v>
      </c>
      <c r="E452" t="s">
        <v>2447</v>
      </c>
      <c r="F452" t="s">
        <v>2448</v>
      </c>
      <c r="G452" s="1">
        <v>43241</v>
      </c>
      <c r="H452">
        <v>2774783</v>
      </c>
      <c r="I452" t="s">
        <v>2449</v>
      </c>
      <c r="J452" t="s">
        <v>2450</v>
      </c>
      <c r="K452" t="s">
        <v>57</v>
      </c>
    </row>
    <row r="453" spans="1:11">
      <c r="A453">
        <v>136606</v>
      </c>
      <c r="B453" t="s">
        <v>2451</v>
      </c>
      <c r="C453" t="s">
        <v>37</v>
      </c>
      <c r="E453" t="s">
        <v>2452</v>
      </c>
      <c r="F453" t="s">
        <v>2453</v>
      </c>
      <c r="G453" s="1">
        <v>43049</v>
      </c>
      <c r="H453">
        <v>2736093</v>
      </c>
      <c r="I453" t="s">
        <v>2454</v>
      </c>
      <c r="J453" t="s">
        <v>2455</v>
      </c>
      <c r="K453" t="s">
        <v>57</v>
      </c>
    </row>
    <row r="454" spans="1:11">
      <c r="A454">
        <v>136607</v>
      </c>
      <c r="B454" t="s">
        <v>2456</v>
      </c>
      <c r="C454" t="s">
        <v>37</v>
      </c>
      <c r="E454" t="s">
        <v>2457</v>
      </c>
      <c r="F454" t="s">
        <v>2458</v>
      </c>
      <c r="G454" s="1">
        <v>43167</v>
      </c>
      <c r="H454">
        <v>2759497</v>
      </c>
      <c r="I454" t="s">
        <v>2459</v>
      </c>
      <c r="J454" t="s">
        <v>2460</v>
      </c>
      <c r="K454" t="s">
        <v>57</v>
      </c>
    </row>
    <row r="455" spans="1:11">
      <c r="A455">
        <v>136613</v>
      </c>
      <c r="B455" t="s">
        <v>2461</v>
      </c>
      <c r="C455" t="s">
        <v>37</v>
      </c>
      <c r="D455" t="s">
        <v>50</v>
      </c>
      <c r="E455" t="s">
        <v>2462</v>
      </c>
      <c r="F455" t="s">
        <v>2463</v>
      </c>
      <c r="G455" s="1">
        <v>43045</v>
      </c>
      <c r="H455">
        <v>2735523</v>
      </c>
      <c r="I455" t="s">
        <v>2464</v>
      </c>
      <c r="J455" t="s">
        <v>2465</v>
      </c>
      <c r="K455" t="s">
        <v>55</v>
      </c>
    </row>
    <row r="456" spans="1:11">
      <c r="A456">
        <v>136626</v>
      </c>
      <c r="B456" t="s">
        <v>2466</v>
      </c>
      <c r="C456" t="s">
        <v>37</v>
      </c>
      <c r="D456" t="s">
        <v>48</v>
      </c>
      <c r="E456" t="s">
        <v>2467</v>
      </c>
      <c r="F456" t="s">
        <v>2468</v>
      </c>
      <c r="G456" s="1">
        <v>43206</v>
      </c>
      <c r="H456">
        <v>2767121</v>
      </c>
      <c r="I456" t="s">
        <v>2469</v>
      </c>
      <c r="J456" t="s">
        <v>2470</v>
      </c>
      <c r="K456" t="s">
        <v>55</v>
      </c>
    </row>
    <row r="457" spans="1:11">
      <c r="A457">
        <v>136629</v>
      </c>
      <c r="B457" t="s">
        <v>2471</v>
      </c>
      <c r="C457" t="s">
        <v>37</v>
      </c>
      <c r="E457" t="s">
        <v>2472</v>
      </c>
      <c r="F457" t="s">
        <v>2473</v>
      </c>
      <c r="G457" s="1">
        <v>43010</v>
      </c>
      <c r="H457">
        <v>2727817</v>
      </c>
      <c r="I457" t="s">
        <v>2474</v>
      </c>
      <c r="J457" t="s">
        <v>2475</v>
      </c>
      <c r="K457" t="s">
        <v>57</v>
      </c>
    </row>
    <row r="458" spans="1:11">
      <c r="A458">
        <v>136633</v>
      </c>
      <c r="B458" t="s">
        <v>2476</v>
      </c>
      <c r="C458" t="s">
        <v>37</v>
      </c>
      <c r="E458" t="s">
        <v>2477</v>
      </c>
      <c r="F458" t="s">
        <v>2478</v>
      </c>
      <c r="G458" s="1">
        <v>43297</v>
      </c>
      <c r="H458">
        <v>2786011</v>
      </c>
      <c r="I458" t="s">
        <v>2479</v>
      </c>
      <c r="J458" t="s">
        <v>2480</v>
      </c>
      <c r="K458" t="s">
        <v>57</v>
      </c>
    </row>
    <row r="459" spans="1:11">
      <c r="A459">
        <v>136646</v>
      </c>
      <c r="B459" t="s">
        <v>2481</v>
      </c>
      <c r="C459" t="s">
        <v>37</v>
      </c>
      <c r="D459" t="s">
        <v>48</v>
      </c>
      <c r="E459" t="s">
        <v>2482</v>
      </c>
      <c r="F459" t="s">
        <v>2483</v>
      </c>
      <c r="G459" s="1">
        <v>43299</v>
      </c>
      <c r="H459">
        <v>2786549</v>
      </c>
      <c r="I459" t="s">
        <v>2484</v>
      </c>
      <c r="J459" t="s">
        <v>2485</v>
      </c>
      <c r="K459" t="s">
        <v>55</v>
      </c>
    </row>
    <row r="460" spans="1:11">
      <c r="A460">
        <v>136655</v>
      </c>
      <c r="B460" t="s">
        <v>2486</v>
      </c>
      <c r="C460" t="s">
        <v>37</v>
      </c>
      <c r="E460" t="s">
        <v>2487</v>
      </c>
      <c r="F460" t="s">
        <v>2488</v>
      </c>
      <c r="G460" s="1">
        <v>43140</v>
      </c>
      <c r="H460">
        <v>2753087</v>
      </c>
      <c r="I460" t="s">
        <v>2489</v>
      </c>
      <c r="J460" t="s">
        <v>2490</v>
      </c>
      <c r="K460" t="s">
        <v>57</v>
      </c>
    </row>
    <row r="461" spans="1:11">
      <c r="A461">
        <v>136663</v>
      </c>
      <c r="B461" t="s">
        <v>2491</v>
      </c>
      <c r="C461" t="s">
        <v>37</v>
      </c>
      <c r="D461" t="s">
        <v>50</v>
      </c>
      <c r="E461" t="s">
        <v>2492</v>
      </c>
      <c r="F461" t="s">
        <v>2493</v>
      </c>
      <c r="G461" s="1">
        <v>43025</v>
      </c>
      <c r="H461">
        <v>2730969</v>
      </c>
      <c r="I461" t="s">
        <v>2494</v>
      </c>
      <c r="J461" t="s">
        <v>2495</v>
      </c>
      <c r="K461" t="s">
        <v>55</v>
      </c>
    </row>
    <row r="462" spans="1:11">
      <c r="A462">
        <v>136669</v>
      </c>
      <c r="B462" t="s">
        <v>2496</v>
      </c>
      <c r="C462" t="s">
        <v>37</v>
      </c>
      <c r="D462" t="s">
        <v>51</v>
      </c>
      <c r="E462" t="s">
        <v>2497</v>
      </c>
      <c r="F462" t="s">
        <v>2498</v>
      </c>
      <c r="G462" s="1">
        <v>43174</v>
      </c>
      <c r="H462">
        <v>2761173</v>
      </c>
      <c r="I462" t="s">
        <v>2499</v>
      </c>
      <c r="J462" t="s">
        <v>2500</v>
      </c>
      <c r="K462" t="s">
        <v>55</v>
      </c>
    </row>
    <row r="463" spans="1:11">
      <c r="A463">
        <v>136672</v>
      </c>
      <c r="B463" t="s">
        <v>2501</v>
      </c>
      <c r="C463" t="s">
        <v>37</v>
      </c>
      <c r="E463" t="s">
        <v>2502</v>
      </c>
      <c r="F463" t="s">
        <v>2503</v>
      </c>
      <c r="G463" s="1">
        <v>43173</v>
      </c>
      <c r="H463">
        <v>2760909</v>
      </c>
      <c r="I463" t="s">
        <v>2504</v>
      </c>
      <c r="J463" t="s">
        <v>2505</v>
      </c>
      <c r="K463" t="s">
        <v>57</v>
      </c>
    </row>
    <row r="464" spans="1:11">
      <c r="A464">
        <v>136674</v>
      </c>
      <c r="B464" t="s">
        <v>2506</v>
      </c>
      <c r="C464" t="s">
        <v>37</v>
      </c>
      <c r="D464" t="s">
        <v>48</v>
      </c>
      <c r="E464" t="s">
        <v>2507</v>
      </c>
      <c r="F464" t="s">
        <v>2508</v>
      </c>
      <c r="G464" s="1">
        <v>43067</v>
      </c>
      <c r="H464">
        <v>2739535</v>
      </c>
      <c r="I464" t="s">
        <v>2509</v>
      </c>
      <c r="J464" t="s">
        <v>2510</v>
      </c>
      <c r="K464" t="s">
        <v>55</v>
      </c>
    </row>
    <row r="465" spans="1:11">
      <c r="A465">
        <v>136718</v>
      </c>
      <c r="B465" t="s">
        <v>2511</v>
      </c>
      <c r="C465" t="s">
        <v>37</v>
      </c>
      <c r="E465" t="s">
        <v>2512</v>
      </c>
      <c r="F465" t="s">
        <v>2513</v>
      </c>
      <c r="G465" s="1">
        <v>43301</v>
      </c>
      <c r="H465">
        <v>50005036</v>
      </c>
      <c r="I465" t="s">
        <v>2514</v>
      </c>
      <c r="J465" t="s">
        <v>2515</v>
      </c>
      <c r="K465" t="s">
        <v>57</v>
      </c>
    </row>
    <row r="466" spans="1:11">
      <c r="A466">
        <v>136720</v>
      </c>
      <c r="B466" t="s">
        <v>2516</v>
      </c>
      <c r="C466" t="s">
        <v>37</v>
      </c>
      <c r="D466" t="s">
        <v>48</v>
      </c>
      <c r="E466" t="s">
        <v>2517</v>
      </c>
      <c r="F466" t="s">
        <v>2518</v>
      </c>
      <c r="G466" s="1">
        <v>43262</v>
      </c>
      <c r="H466">
        <v>2778857</v>
      </c>
      <c r="I466" t="s">
        <v>2519</v>
      </c>
      <c r="J466" t="s">
        <v>2520</v>
      </c>
      <c r="K466" t="s">
        <v>55</v>
      </c>
    </row>
    <row r="467" spans="1:11">
      <c r="A467">
        <v>136728</v>
      </c>
      <c r="B467" t="s">
        <v>1229</v>
      </c>
      <c r="C467" t="s">
        <v>37</v>
      </c>
      <c r="E467" t="s">
        <v>2521</v>
      </c>
      <c r="F467" t="s">
        <v>2522</v>
      </c>
      <c r="G467" s="1">
        <v>43028</v>
      </c>
      <c r="H467">
        <v>2731943</v>
      </c>
      <c r="I467" t="s">
        <v>2523</v>
      </c>
      <c r="J467" t="s">
        <v>2524</v>
      </c>
      <c r="K467" t="s">
        <v>57</v>
      </c>
    </row>
    <row r="468" spans="1:11">
      <c r="A468">
        <v>136758</v>
      </c>
      <c r="B468" t="s">
        <v>2525</v>
      </c>
      <c r="C468" t="s">
        <v>37</v>
      </c>
      <c r="D468" t="s">
        <v>50</v>
      </c>
      <c r="E468" t="s">
        <v>2526</v>
      </c>
      <c r="F468" t="s">
        <v>2527</v>
      </c>
      <c r="G468" s="1">
        <v>43221</v>
      </c>
      <c r="H468">
        <v>2770833</v>
      </c>
      <c r="I468" t="s">
        <v>2528</v>
      </c>
      <c r="J468" t="s">
        <v>2529</v>
      </c>
      <c r="K468" t="s">
        <v>57</v>
      </c>
    </row>
    <row r="469" spans="1:11">
      <c r="A469">
        <v>136763</v>
      </c>
      <c r="B469" t="s">
        <v>2530</v>
      </c>
      <c r="C469" t="s">
        <v>37</v>
      </c>
      <c r="D469" t="s">
        <v>50</v>
      </c>
      <c r="E469" t="s">
        <v>2531</v>
      </c>
      <c r="F469" t="s">
        <v>2532</v>
      </c>
      <c r="G469" s="1">
        <v>43066</v>
      </c>
      <c r="H469">
        <v>2739425</v>
      </c>
      <c r="I469" t="s">
        <v>2533</v>
      </c>
      <c r="J469" t="s">
        <v>2534</v>
      </c>
      <c r="K469" t="s">
        <v>55</v>
      </c>
    </row>
    <row r="470" spans="1:11">
      <c r="A470">
        <v>137379</v>
      </c>
      <c r="B470" t="s">
        <v>2535</v>
      </c>
      <c r="C470" t="s">
        <v>37</v>
      </c>
      <c r="D470" t="s">
        <v>51</v>
      </c>
      <c r="E470" t="s">
        <v>2536</v>
      </c>
      <c r="F470" t="s">
        <v>2537</v>
      </c>
      <c r="G470" s="1">
        <v>43110</v>
      </c>
      <c r="H470">
        <v>2747531</v>
      </c>
      <c r="I470" t="s">
        <v>2538</v>
      </c>
      <c r="J470" t="s">
        <v>2539</v>
      </c>
      <c r="K470" t="s">
        <v>55</v>
      </c>
    </row>
    <row r="471" spans="1:11">
      <c r="A471">
        <v>136768</v>
      </c>
      <c r="B471" t="s">
        <v>2540</v>
      </c>
      <c r="C471" t="s">
        <v>37</v>
      </c>
      <c r="D471" t="s">
        <v>50</v>
      </c>
      <c r="E471" t="s">
        <v>2541</v>
      </c>
      <c r="F471" t="s">
        <v>2542</v>
      </c>
      <c r="G471" s="1">
        <v>43187</v>
      </c>
      <c r="H471">
        <v>2763883</v>
      </c>
      <c r="I471" t="s">
        <v>2543</v>
      </c>
      <c r="J471" t="s">
        <v>2544</v>
      </c>
      <c r="K471" t="s">
        <v>55</v>
      </c>
    </row>
    <row r="472" spans="1:11">
      <c r="A472">
        <v>136774</v>
      </c>
      <c r="B472" t="s">
        <v>2545</v>
      </c>
      <c r="C472" t="s">
        <v>37</v>
      </c>
      <c r="E472" t="s">
        <v>2546</v>
      </c>
      <c r="F472" t="s">
        <v>2547</v>
      </c>
      <c r="G472" s="1">
        <v>43024</v>
      </c>
      <c r="H472">
        <v>2730649</v>
      </c>
      <c r="I472" t="s">
        <v>2548</v>
      </c>
      <c r="J472" t="s">
        <v>2549</v>
      </c>
      <c r="K472" t="s">
        <v>57</v>
      </c>
    </row>
    <row r="473" spans="1:11">
      <c r="A473">
        <v>136775</v>
      </c>
      <c r="B473" t="s">
        <v>2550</v>
      </c>
      <c r="C473" t="s">
        <v>37</v>
      </c>
      <c r="E473" t="s">
        <v>2551</v>
      </c>
      <c r="F473" t="s">
        <v>2552</v>
      </c>
      <c r="G473" s="1">
        <v>43081</v>
      </c>
      <c r="H473">
        <v>2742493</v>
      </c>
      <c r="I473" t="s">
        <v>2553</v>
      </c>
      <c r="J473" t="s">
        <v>2554</v>
      </c>
      <c r="K473" t="s">
        <v>57</v>
      </c>
    </row>
    <row r="474" spans="1:11">
      <c r="A474">
        <v>136797</v>
      </c>
      <c r="B474" t="s">
        <v>2555</v>
      </c>
      <c r="C474" t="s">
        <v>37</v>
      </c>
      <c r="D474" t="s">
        <v>50</v>
      </c>
      <c r="E474" t="s">
        <v>2556</v>
      </c>
      <c r="F474" t="s">
        <v>2557</v>
      </c>
      <c r="G474" s="1">
        <v>43068</v>
      </c>
      <c r="H474">
        <v>2739881</v>
      </c>
      <c r="I474" t="s">
        <v>2558</v>
      </c>
      <c r="J474" t="s">
        <v>2559</v>
      </c>
      <c r="K474" t="s">
        <v>55</v>
      </c>
    </row>
    <row r="475" spans="1:11">
      <c r="A475">
        <v>136803</v>
      </c>
      <c r="B475" t="s">
        <v>2560</v>
      </c>
      <c r="C475" t="s">
        <v>37</v>
      </c>
      <c r="E475" t="s">
        <v>2561</v>
      </c>
      <c r="F475" t="s">
        <v>2562</v>
      </c>
      <c r="G475" s="1">
        <v>43018</v>
      </c>
      <c r="H475">
        <v>2729515</v>
      </c>
      <c r="I475" t="s">
        <v>2563</v>
      </c>
      <c r="J475" t="s">
        <v>2564</v>
      </c>
      <c r="K475" t="s">
        <v>57</v>
      </c>
    </row>
    <row r="476" spans="1:11">
      <c r="A476">
        <v>136827</v>
      </c>
      <c r="B476" t="s">
        <v>2565</v>
      </c>
      <c r="C476" t="s">
        <v>37</v>
      </c>
      <c r="E476" t="s">
        <v>2566</v>
      </c>
      <c r="F476" t="s">
        <v>2567</v>
      </c>
      <c r="G476" s="1">
        <v>43154</v>
      </c>
      <c r="H476">
        <v>2755909</v>
      </c>
      <c r="I476" t="s">
        <v>2568</v>
      </c>
      <c r="J476" t="s">
        <v>2569</v>
      </c>
      <c r="K476" t="s">
        <v>57</v>
      </c>
    </row>
    <row r="477" spans="1:11">
      <c r="A477">
        <v>136829</v>
      </c>
      <c r="B477" t="s">
        <v>2570</v>
      </c>
      <c r="C477" t="s">
        <v>37</v>
      </c>
      <c r="E477" t="s">
        <v>2571</v>
      </c>
      <c r="F477" t="s">
        <v>2572</v>
      </c>
      <c r="G477" s="1">
        <v>43005</v>
      </c>
      <c r="H477">
        <v>2727175</v>
      </c>
      <c r="I477" t="s">
        <v>2573</v>
      </c>
      <c r="J477" t="s">
        <v>2574</v>
      </c>
      <c r="K477" t="s">
        <v>57</v>
      </c>
    </row>
    <row r="478" spans="1:11">
      <c r="A478">
        <v>136832</v>
      </c>
      <c r="B478" t="s">
        <v>2575</v>
      </c>
      <c r="C478" t="s">
        <v>37</v>
      </c>
      <c r="E478" t="s">
        <v>2576</v>
      </c>
      <c r="F478" t="s">
        <v>2577</v>
      </c>
      <c r="G478" s="1">
        <v>43277</v>
      </c>
      <c r="H478">
        <v>2781727</v>
      </c>
      <c r="I478" t="s">
        <v>2578</v>
      </c>
      <c r="J478" t="s">
        <v>2579</v>
      </c>
      <c r="K478" t="s">
        <v>57</v>
      </c>
    </row>
    <row r="479" spans="1:11">
      <c r="A479">
        <v>136838</v>
      </c>
      <c r="B479" t="s">
        <v>2580</v>
      </c>
      <c r="C479" t="s">
        <v>37</v>
      </c>
      <c r="D479" t="s">
        <v>48</v>
      </c>
      <c r="E479" t="s">
        <v>2581</v>
      </c>
      <c r="F479" t="s">
        <v>2582</v>
      </c>
      <c r="G479" s="1">
        <v>43102</v>
      </c>
      <c r="H479">
        <v>2746229</v>
      </c>
      <c r="I479" t="s">
        <v>2583</v>
      </c>
      <c r="J479" t="s">
        <v>2584</v>
      </c>
      <c r="K479" t="s">
        <v>55</v>
      </c>
    </row>
    <row r="480" spans="1:11">
      <c r="A480">
        <v>136850</v>
      </c>
      <c r="B480" t="s">
        <v>2585</v>
      </c>
      <c r="C480" t="s">
        <v>37</v>
      </c>
      <c r="D480" t="s">
        <v>50</v>
      </c>
      <c r="E480" t="s">
        <v>2586</v>
      </c>
      <c r="F480" t="s">
        <v>2587</v>
      </c>
      <c r="G480" s="1">
        <v>43152</v>
      </c>
      <c r="H480">
        <v>2755491</v>
      </c>
      <c r="I480" t="s">
        <v>2588</v>
      </c>
      <c r="J480" t="s">
        <v>2589</v>
      </c>
      <c r="K480" t="s">
        <v>55</v>
      </c>
    </row>
    <row r="481" spans="1:11">
      <c r="A481">
        <v>136854</v>
      </c>
      <c r="B481" t="s">
        <v>2590</v>
      </c>
      <c r="C481" t="s">
        <v>37</v>
      </c>
      <c r="D481" t="s">
        <v>48</v>
      </c>
      <c r="E481" t="s">
        <v>2591</v>
      </c>
      <c r="F481" t="s">
        <v>2592</v>
      </c>
      <c r="G481" s="1">
        <v>43287</v>
      </c>
      <c r="H481">
        <v>2784191</v>
      </c>
      <c r="I481" t="s">
        <v>2593</v>
      </c>
      <c r="J481" t="s">
        <v>2594</v>
      </c>
      <c r="K481" t="s">
        <v>55</v>
      </c>
    </row>
    <row r="482" spans="1:11">
      <c r="A482">
        <v>136860</v>
      </c>
      <c r="B482" t="s">
        <v>2595</v>
      </c>
      <c r="C482" t="s">
        <v>37</v>
      </c>
      <c r="D482" t="s">
        <v>48</v>
      </c>
      <c r="E482" t="s">
        <v>2596</v>
      </c>
      <c r="F482" t="s">
        <v>2597</v>
      </c>
      <c r="G482" s="1">
        <v>43220</v>
      </c>
      <c r="H482">
        <v>2770545</v>
      </c>
      <c r="I482" t="s">
        <v>2598</v>
      </c>
      <c r="J482" t="s">
        <v>2599</v>
      </c>
      <c r="K482" t="s">
        <v>55</v>
      </c>
    </row>
    <row r="483" spans="1:11">
      <c r="A483">
        <v>136861</v>
      </c>
      <c r="B483" t="s">
        <v>2600</v>
      </c>
      <c r="C483" t="s">
        <v>37</v>
      </c>
      <c r="D483" t="s">
        <v>50</v>
      </c>
      <c r="E483" t="s">
        <v>2601</v>
      </c>
      <c r="F483" t="s">
        <v>2602</v>
      </c>
      <c r="G483" s="1">
        <v>43257</v>
      </c>
      <c r="H483">
        <v>2777553</v>
      </c>
      <c r="I483" t="s">
        <v>2603</v>
      </c>
      <c r="J483" t="s">
        <v>2604</v>
      </c>
      <c r="K483" t="s">
        <v>55</v>
      </c>
    </row>
    <row r="484" spans="1:11">
      <c r="A484">
        <v>136991</v>
      </c>
      <c r="B484" t="s">
        <v>2605</v>
      </c>
      <c r="C484" t="s">
        <v>37</v>
      </c>
      <c r="E484" t="s">
        <v>2606</v>
      </c>
      <c r="F484" t="s">
        <v>2607</v>
      </c>
      <c r="G484" s="1">
        <v>43073</v>
      </c>
      <c r="H484">
        <v>2740893</v>
      </c>
      <c r="I484" t="s">
        <v>2608</v>
      </c>
      <c r="J484" t="s">
        <v>2609</v>
      </c>
      <c r="K484" t="s">
        <v>57</v>
      </c>
    </row>
    <row r="485" spans="1:11">
      <c r="A485">
        <v>136867</v>
      </c>
      <c r="B485" t="s">
        <v>2610</v>
      </c>
      <c r="C485" t="s">
        <v>37</v>
      </c>
      <c r="E485" t="s">
        <v>2611</v>
      </c>
      <c r="F485" t="s">
        <v>2612</v>
      </c>
      <c r="G485" s="1">
        <v>43068</v>
      </c>
      <c r="H485">
        <v>2739889</v>
      </c>
      <c r="I485" t="s">
        <v>2613</v>
      </c>
      <c r="J485" t="s">
        <v>2614</v>
      </c>
      <c r="K485" t="s">
        <v>58</v>
      </c>
    </row>
    <row r="486" spans="1:11">
      <c r="A486">
        <v>136873</v>
      </c>
      <c r="B486" t="s">
        <v>2615</v>
      </c>
      <c r="C486" t="s">
        <v>37</v>
      </c>
      <c r="E486" t="s">
        <v>2616</v>
      </c>
      <c r="F486" t="s">
        <v>2617</v>
      </c>
      <c r="G486" s="1">
        <v>43069</v>
      </c>
      <c r="H486">
        <v>2740167</v>
      </c>
      <c r="I486" t="s">
        <v>2618</v>
      </c>
      <c r="J486" t="s">
        <v>2619</v>
      </c>
      <c r="K486" t="s">
        <v>58</v>
      </c>
    </row>
    <row r="487" spans="1:11">
      <c r="A487">
        <v>136887</v>
      </c>
      <c r="B487" t="s">
        <v>2620</v>
      </c>
      <c r="C487" t="s">
        <v>37</v>
      </c>
      <c r="D487" t="s">
        <v>51</v>
      </c>
      <c r="E487" t="s">
        <v>2621</v>
      </c>
      <c r="F487" t="s">
        <v>2622</v>
      </c>
      <c r="G487" s="1">
        <v>42996</v>
      </c>
      <c r="H487">
        <v>2725797</v>
      </c>
      <c r="I487" t="s">
        <v>2623</v>
      </c>
      <c r="J487" t="s">
        <v>2624</v>
      </c>
      <c r="K487" t="s">
        <v>55</v>
      </c>
    </row>
    <row r="488" spans="1:11">
      <c r="A488">
        <v>136890</v>
      </c>
      <c r="B488" t="s">
        <v>2625</v>
      </c>
      <c r="C488" t="s">
        <v>37</v>
      </c>
      <c r="D488" t="s">
        <v>50</v>
      </c>
      <c r="E488" t="s">
        <v>2626</v>
      </c>
      <c r="F488" t="s">
        <v>2627</v>
      </c>
      <c r="G488" s="1">
        <v>43269</v>
      </c>
      <c r="H488">
        <v>2780333</v>
      </c>
      <c r="I488" t="s">
        <v>2628</v>
      </c>
      <c r="J488" t="s">
        <v>2629</v>
      </c>
      <c r="K488" t="s">
        <v>55</v>
      </c>
    </row>
    <row r="489" spans="1:11">
      <c r="A489">
        <v>136891</v>
      </c>
      <c r="B489" t="s">
        <v>2630</v>
      </c>
      <c r="C489" t="s">
        <v>40</v>
      </c>
      <c r="D489" t="s">
        <v>50</v>
      </c>
      <c r="E489" t="s">
        <v>2631</v>
      </c>
      <c r="F489" t="s">
        <v>2632</v>
      </c>
      <c r="G489" s="1">
        <v>43109</v>
      </c>
      <c r="H489">
        <v>2747443</v>
      </c>
      <c r="I489" t="s">
        <v>2633</v>
      </c>
      <c r="J489" t="s">
        <v>2634</v>
      </c>
      <c r="K489" t="s">
        <v>55</v>
      </c>
    </row>
    <row r="490" spans="1:11">
      <c r="A490">
        <v>112989</v>
      </c>
      <c r="B490" t="s">
        <v>2635</v>
      </c>
      <c r="C490" t="s">
        <v>37</v>
      </c>
      <c r="E490" t="s">
        <v>2636</v>
      </c>
      <c r="F490" t="s">
        <v>2637</v>
      </c>
      <c r="G490" s="1">
        <v>43208</v>
      </c>
      <c r="H490">
        <v>2767663</v>
      </c>
      <c r="I490" t="s">
        <v>2638</v>
      </c>
      <c r="J490" t="s">
        <v>2639</v>
      </c>
      <c r="K490" t="s">
        <v>57</v>
      </c>
    </row>
    <row r="491" spans="1:11">
      <c r="A491">
        <v>136900</v>
      </c>
      <c r="B491" t="s">
        <v>2640</v>
      </c>
      <c r="C491" t="s">
        <v>37</v>
      </c>
      <c r="E491" t="s">
        <v>2641</v>
      </c>
      <c r="F491" t="s">
        <v>2642</v>
      </c>
      <c r="G491" s="1">
        <v>43180</v>
      </c>
      <c r="H491">
        <v>2762477</v>
      </c>
      <c r="I491" t="s">
        <v>2643</v>
      </c>
      <c r="J491" t="s">
        <v>2644</v>
      </c>
      <c r="K491" t="s">
        <v>57</v>
      </c>
    </row>
    <row r="492" spans="1:11">
      <c r="A492">
        <v>136903</v>
      </c>
      <c r="B492" t="s">
        <v>2645</v>
      </c>
      <c r="C492" t="s">
        <v>37</v>
      </c>
      <c r="E492" t="s">
        <v>2646</v>
      </c>
      <c r="F492" t="s">
        <v>2647</v>
      </c>
      <c r="G492" s="1">
        <v>43173</v>
      </c>
      <c r="H492">
        <v>2760887</v>
      </c>
      <c r="I492" t="s">
        <v>2648</v>
      </c>
      <c r="J492" t="s">
        <v>2649</v>
      </c>
      <c r="K492" t="s">
        <v>57</v>
      </c>
    </row>
    <row r="493" spans="1:11">
      <c r="A493">
        <v>136907</v>
      </c>
      <c r="B493" t="s">
        <v>2650</v>
      </c>
      <c r="C493" t="s">
        <v>37</v>
      </c>
      <c r="D493" t="s">
        <v>50</v>
      </c>
      <c r="E493" t="s">
        <v>2651</v>
      </c>
      <c r="F493" t="s">
        <v>2652</v>
      </c>
      <c r="G493" s="1">
        <v>43178</v>
      </c>
      <c r="H493">
        <v>2761977</v>
      </c>
      <c r="I493" t="s">
        <v>2653</v>
      </c>
      <c r="J493" t="s">
        <v>2654</v>
      </c>
      <c r="K493" t="s">
        <v>55</v>
      </c>
    </row>
    <row r="494" spans="1:11">
      <c r="A494">
        <v>136925</v>
      </c>
      <c r="B494" t="s">
        <v>2655</v>
      </c>
      <c r="C494" t="s">
        <v>37</v>
      </c>
      <c r="E494" t="s">
        <v>2656</v>
      </c>
      <c r="F494" t="s">
        <v>2657</v>
      </c>
      <c r="G494" s="1">
        <v>43024</v>
      </c>
      <c r="H494">
        <v>2730715</v>
      </c>
      <c r="I494" t="s">
        <v>2658</v>
      </c>
      <c r="J494" t="s">
        <v>2659</v>
      </c>
      <c r="K494" t="s">
        <v>57</v>
      </c>
    </row>
    <row r="495" spans="1:11">
      <c r="A495">
        <v>136678</v>
      </c>
      <c r="B495" t="s">
        <v>2660</v>
      </c>
      <c r="C495" t="s">
        <v>41</v>
      </c>
      <c r="D495" t="s">
        <v>50</v>
      </c>
      <c r="E495" t="s">
        <v>2661</v>
      </c>
      <c r="F495" t="s">
        <v>2662</v>
      </c>
      <c r="G495" s="1">
        <v>43283</v>
      </c>
      <c r="H495">
        <v>2783009</v>
      </c>
      <c r="I495" t="s">
        <v>2663</v>
      </c>
      <c r="J495" t="s">
        <v>2664</v>
      </c>
      <c r="K495" t="s">
        <v>60</v>
      </c>
    </row>
    <row r="496" spans="1:11">
      <c r="A496">
        <v>137840</v>
      </c>
      <c r="B496" t="s">
        <v>2665</v>
      </c>
      <c r="C496" t="s">
        <v>37</v>
      </c>
      <c r="D496" t="s">
        <v>48</v>
      </c>
      <c r="E496" t="s">
        <v>2666</v>
      </c>
      <c r="F496" t="s">
        <v>2667</v>
      </c>
      <c r="G496" s="1">
        <v>43105</v>
      </c>
      <c r="H496">
        <v>2747057</v>
      </c>
      <c r="I496" t="s">
        <v>2668</v>
      </c>
      <c r="J496" t="s">
        <v>2669</v>
      </c>
      <c r="K496" t="s">
        <v>55</v>
      </c>
    </row>
    <row r="497" spans="1:11">
      <c r="A497">
        <v>136958</v>
      </c>
      <c r="B497" t="s">
        <v>2670</v>
      </c>
      <c r="C497" t="s">
        <v>37</v>
      </c>
      <c r="D497" t="s">
        <v>48</v>
      </c>
      <c r="E497" t="s">
        <v>2671</v>
      </c>
      <c r="F497" t="s">
        <v>2672</v>
      </c>
      <c r="G497" s="1">
        <v>42989</v>
      </c>
      <c r="H497">
        <v>2724487</v>
      </c>
      <c r="I497" t="s">
        <v>2673</v>
      </c>
      <c r="J497" t="s">
        <v>2674</v>
      </c>
      <c r="K497" t="s">
        <v>55</v>
      </c>
    </row>
    <row r="498" spans="1:11">
      <c r="A498">
        <v>137896</v>
      </c>
      <c r="B498" t="s">
        <v>2675</v>
      </c>
      <c r="C498" t="s">
        <v>39</v>
      </c>
      <c r="D498" t="s">
        <v>50</v>
      </c>
      <c r="E498" t="s">
        <v>2676</v>
      </c>
      <c r="F498" t="s">
        <v>2677</v>
      </c>
      <c r="G498" s="1">
        <v>43088</v>
      </c>
      <c r="H498">
        <v>2743957</v>
      </c>
      <c r="I498" t="s">
        <v>2678</v>
      </c>
      <c r="J498" t="s">
        <v>2679</v>
      </c>
      <c r="K498" t="s">
        <v>55</v>
      </c>
    </row>
    <row r="499" spans="1:11">
      <c r="A499">
        <v>136968</v>
      </c>
      <c r="B499" t="s">
        <v>2680</v>
      </c>
      <c r="C499" t="s">
        <v>37</v>
      </c>
      <c r="E499" t="s">
        <v>2681</v>
      </c>
      <c r="F499" t="s">
        <v>2682</v>
      </c>
      <c r="G499" s="1">
        <v>43291</v>
      </c>
      <c r="H499">
        <v>50031422</v>
      </c>
      <c r="I499" t="s">
        <v>2683</v>
      </c>
      <c r="J499" t="s">
        <v>2684</v>
      </c>
      <c r="K499" t="s">
        <v>57</v>
      </c>
    </row>
    <row r="500" spans="1:11">
      <c r="A500">
        <v>136969</v>
      </c>
      <c r="B500" t="s">
        <v>2685</v>
      </c>
      <c r="C500" t="s">
        <v>37</v>
      </c>
      <c r="E500" t="s">
        <v>2686</v>
      </c>
      <c r="F500" t="s">
        <v>2687</v>
      </c>
      <c r="G500" s="1">
        <v>43111</v>
      </c>
      <c r="H500">
        <v>2747853</v>
      </c>
      <c r="I500" t="s">
        <v>2688</v>
      </c>
      <c r="J500" t="s">
        <v>2689</v>
      </c>
      <c r="K500" t="s">
        <v>57</v>
      </c>
    </row>
    <row r="501" spans="1:11">
      <c r="A501">
        <v>136972</v>
      </c>
      <c r="B501" t="s">
        <v>2690</v>
      </c>
      <c r="C501" t="s">
        <v>37</v>
      </c>
      <c r="E501" t="s">
        <v>2691</v>
      </c>
      <c r="F501" t="s">
        <v>2692</v>
      </c>
      <c r="G501" s="1">
        <v>43245</v>
      </c>
      <c r="H501">
        <v>2775827</v>
      </c>
      <c r="I501" t="s">
        <v>2693</v>
      </c>
      <c r="J501" t="s">
        <v>2694</v>
      </c>
      <c r="K501" t="s">
        <v>57</v>
      </c>
    </row>
    <row r="502" spans="1:11">
      <c r="A502">
        <v>136974</v>
      </c>
      <c r="B502" t="s">
        <v>2695</v>
      </c>
      <c r="C502" t="s">
        <v>37</v>
      </c>
      <c r="D502" t="s">
        <v>50</v>
      </c>
      <c r="E502" t="s">
        <v>2696</v>
      </c>
      <c r="F502" t="s">
        <v>2697</v>
      </c>
      <c r="G502" s="1">
        <v>43157</v>
      </c>
      <c r="H502">
        <v>2756581</v>
      </c>
      <c r="I502" t="s">
        <v>2698</v>
      </c>
      <c r="J502" t="s">
        <v>2699</v>
      </c>
      <c r="K502" t="s">
        <v>55</v>
      </c>
    </row>
    <row r="503" spans="1:11">
      <c r="A503">
        <v>136979</v>
      </c>
      <c r="B503" t="s">
        <v>2700</v>
      </c>
      <c r="C503" t="s">
        <v>37</v>
      </c>
      <c r="E503" t="s">
        <v>2701</v>
      </c>
      <c r="F503" t="s">
        <v>2702</v>
      </c>
      <c r="G503" s="1">
        <v>43210</v>
      </c>
      <c r="H503">
        <v>2768351</v>
      </c>
      <c r="I503" t="s">
        <v>2703</v>
      </c>
      <c r="J503" t="s">
        <v>2704</v>
      </c>
      <c r="K503" t="s">
        <v>57</v>
      </c>
    </row>
    <row r="504" spans="1:11">
      <c r="A504">
        <v>136980</v>
      </c>
      <c r="B504" t="s">
        <v>2705</v>
      </c>
      <c r="C504" t="s">
        <v>37</v>
      </c>
      <c r="E504" t="s">
        <v>2706</v>
      </c>
      <c r="F504" t="s">
        <v>2707</v>
      </c>
      <c r="G504" s="1">
        <v>43131</v>
      </c>
      <c r="H504">
        <v>2750647</v>
      </c>
      <c r="I504" t="s">
        <v>2708</v>
      </c>
      <c r="J504" t="s">
        <v>2709</v>
      </c>
      <c r="K504" t="s">
        <v>57</v>
      </c>
    </row>
    <row r="505" spans="1:11">
      <c r="A505">
        <v>136982</v>
      </c>
      <c r="B505" t="s">
        <v>2710</v>
      </c>
      <c r="C505" t="s">
        <v>37</v>
      </c>
      <c r="D505" t="s">
        <v>48</v>
      </c>
      <c r="E505" t="s">
        <v>2711</v>
      </c>
      <c r="F505" t="s">
        <v>2712</v>
      </c>
      <c r="G505" s="1">
        <v>43073</v>
      </c>
      <c r="H505">
        <v>2740949</v>
      </c>
      <c r="I505" t="s">
        <v>2713</v>
      </c>
      <c r="J505" t="s">
        <v>2714</v>
      </c>
      <c r="K505" t="s">
        <v>55</v>
      </c>
    </row>
    <row r="506" spans="1:11">
      <c r="A506">
        <v>112996</v>
      </c>
      <c r="B506" t="s">
        <v>2715</v>
      </c>
      <c r="C506" t="s">
        <v>37</v>
      </c>
      <c r="E506" t="s">
        <v>2716</v>
      </c>
      <c r="F506" t="s">
        <v>2717</v>
      </c>
      <c r="G506" s="1">
        <v>43276</v>
      </c>
      <c r="H506">
        <v>2781577</v>
      </c>
      <c r="I506" t="s">
        <v>2718</v>
      </c>
      <c r="J506" t="s">
        <v>2719</v>
      </c>
      <c r="K506" t="s">
        <v>57</v>
      </c>
    </row>
    <row r="507" spans="1:11">
      <c r="A507">
        <v>137703</v>
      </c>
      <c r="B507" t="s">
        <v>2720</v>
      </c>
      <c r="C507" t="s">
        <v>37</v>
      </c>
      <c r="D507" t="s">
        <v>50</v>
      </c>
      <c r="E507" t="s">
        <v>2721</v>
      </c>
      <c r="F507" t="s">
        <v>2722</v>
      </c>
      <c r="G507" s="1">
        <v>43045</v>
      </c>
      <c r="H507">
        <v>2735093</v>
      </c>
      <c r="I507" t="s">
        <v>2723</v>
      </c>
      <c r="J507" t="s">
        <v>2724</v>
      </c>
      <c r="K507" t="s">
        <v>55</v>
      </c>
    </row>
    <row r="508" spans="1:11">
      <c r="A508">
        <v>136992</v>
      </c>
      <c r="B508" t="s">
        <v>2725</v>
      </c>
      <c r="C508" t="s">
        <v>37</v>
      </c>
      <c r="E508" t="s">
        <v>2726</v>
      </c>
      <c r="F508" t="s">
        <v>2727</v>
      </c>
      <c r="G508" s="1">
        <v>43263</v>
      </c>
      <c r="H508">
        <v>2778991</v>
      </c>
      <c r="I508" t="s">
        <v>2728</v>
      </c>
      <c r="J508" t="s">
        <v>2729</v>
      </c>
      <c r="K508" t="s">
        <v>57</v>
      </c>
    </row>
    <row r="509" spans="1:11">
      <c r="A509">
        <v>136994</v>
      </c>
      <c r="B509" t="s">
        <v>2730</v>
      </c>
      <c r="C509" t="s">
        <v>37</v>
      </c>
      <c r="D509" t="s">
        <v>50</v>
      </c>
      <c r="E509" t="s">
        <v>2731</v>
      </c>
      <c r="F509" t="s">
        <v>2732</v>
      </c>
      <c r="G509" s="1">
        <v>43244</v>
      </c>
      <c r="H509">
        <v>2775537</v>
      </c>
      <c r="I509" t="s">
        <v>2733</v>
      </c>
      <c r="J509" t="s">
        <v>2734</v>
      </c>
      <c r="K509" t="s">
        <v>55</v>
      </c>
    </row>
    <row r="510" spans="1:11">
      <c r="A510">
        <v>136995</v>
      </c>
      <c r="B510" t="s">
        <v>2735</v>
      </c>
      <c r="C510" t="s">
        <v>37</v>
      </c>
      <c r="E510" t="s">
        <v>2736</v>
      </c>
      <c r="F510" t="s">
        <v>2737</v>
      </c>
      <c r="G510" s="1">
        <v>43276</v>
      </c>
      <c r="H510">
        <v>2781581</v>
      </c>
      <c r="I510" t="s">
        <v>2738</v>
      </c>
      <c r="J510" t="s">
        <v>2739</v>
      </c>
      <c r="K510" t="s">
        <v>57</v>
      </c>
    </row>
    <row r="511" spans="1:11">
      <c r="A511">
        <v>110582</v>
      </c>
      <c r="B511" t="s">
        <v>2740</v>
      </c>
      <c r="C511" t="s">
        <v>39</v>
      </c>
      <c r="E511" t="s">
        <v>2741</v>
      </c>
      <c r="F511" t="s">
        <v>2742</v>
      </c>
      <c r="G511" s="1">
        <v>43293</v>
      </c>
      <c r="H511">
        <v>2785367</v>
      </c>
      <c r="I511" t="s">
        <v>2743</v>
      </c>
      <c r="J511" t="s">
        <v>2744</v>
      </c>
      <c r="K511" t="s">
        <v>57</v>
      </c>
    </row>
    <row r="512" spans="1:11">
      <c r="A512">
        <v>137008</v>
      </c>
      <c r="B512" t="s">
        <v>2745</v>
      </c>
      <c r="C512" t="s">
        <v>37</v>
      </c>
      <c r="E512" t="s">
        <v>2746</v>
      </c>
      <c r="F512" t="s">
        <v>2747</v>
      </c>
      <c r="G512" s="1">
        <v>43294</v>
      </c>
      <c r="H512">
        <v>2785591</v>
      </c>
      <c r="I512" t="s">
        <v>2748</v>
      </c>
      <c r="J512" t="s">
        <v>2749</v>
      </c>
      <c r="K512" t="s">
        <v>57</v>
      </c>
    </row>
    <row r="513" spans="1:11">
      <c r="A513">
        <v>137011</v>
      </c>
      <c r="B513" t="s">
        <v>2750</v>
      </c>
      <c r="C513" t="s">
        <v>37</v>
      </c>
      <c r="E513" t="s">
        <v>2751</v>
      </c>
      <c r="F513" t="s">
        <v>2752</v>
      </c>
      <c r="G513" s="1">
        <v>43269</v>
      </c>
      <c r="H513">
        <v>2780341</v>
      </c>
      <c r="I513" t="s">
        <v>2753</v>
      </c>
      <c r="J513" t="s">
        <v>2754</v>
      </c>
      <c r="K513" t="s">
        <v>57</v>
      </c>
    </row>
    <row r="514" spans="1:11">
      <c r="A514">
        <v>137024</v>
      </c>
      <c r="B514" t="s">
        <v>2755</v>
      </c>
      <c r="C514" t="s">
        <v>37</v>
      </c>
      <c r="E514" t="s">
        <v>2756</v>
      </c>
      <c r="F514" t="s">
        <v>2757</v>
      </c>
      <c r="G514" s="1">
        <v>43188</v>
      </c>
      <c r="H514">
        <v>2764155</v>
      </c>
      <c r="I514" t="s">
        <v>2758</v>
      </c>
      <c r="J514" t="s">
        <v>2759</v>
      </c>
      <c r="K514" t="s">
        <v>57</v>
      </c>
    </row>
    <row r="515" spans="1:11">
      <c r="A515">
        <v>110587</v>
      </c>
      <c r="B515" t="s">
        <v>2760</v>
      </c>
      <c r="C515" t="s">
        <v>39</v>
      </c>
      <c r="E515" t="s">
        <v>2761</v>
      </c>
      <c r="F515" t="s">
        <v>2762</v>
      </c>
      <c r="G515" s="1">
        <v>43277</v>
      </c>
      <c r="H515">
        <v>2781719</v>
      </c>
      <c r="I515" t="s">
        <v>2763</v>
      </c>
      <c r="J515" t="s">
        <v>2764</v>
      </c>
      <c r="K515" t="s">
        <v>57</v>
      </c>
    </row>
    <row r="516" spans="1:11">
      <c r="A516">
        <v>137034</v>
      </c>
      <c r="B516" t="s">
        <v>2765</v>
      </c>
      <c r="C516" t="s">
        <v>37</v>
      </c>
      <c r="E516" t="s">
        <v>2766</v>
      </c>
      <c r="F516" t="s">
        <v>2767</v>
      </c>
      <c r="G516" s="1">
        <v>43119</v>
      </c>
      <c r="H516">
        <v>2748965</v>
      </c>
      <c r="I516" t="s">
        <v>2768</v>
      </c>
      <c r="J516" t="s">
        <v>2769</v>
      </c>
      <c r="K516" t="s">
        <v>58</v>
      </c>
    </row>
    <row r="517" spans="1:11">
      <c r="A517">
        <v>137058</v>
      </c>
      <c r="B517" t="s">
        <v>2770</v>
      </c>
      <c r="C517" t="s">
        <v>37</v>
      </c>
      <c r="E517" t="s">
        <v>2771</v>
      </c>
      <c r="F517" t="s">
        <v>2772</v>
      </c>
      <c r="G517" s="1">
        <v>43041</v>
      </c>
      <c r="H517">
        <v>2734413</v>
      </c>
      <c r="I517" t="s">
        <v>2773</v>
      </c>
      <c r="J517" t="s">
        <v>2774</v>
      </c>
      <c r="K517" t="s">
        <v>57</v>
      </c>
    </row>
    <row r="518" spans="1:11">
      <c r="A518">
        <v>137059</v>
      </c>
      <c r="B518" t="s">
        <v>2775</v>
      </c>
      <c r="C518" t="s">
        <v>37</v>
      </c>
      <c r="D518" t="s">
        <v>50</v>
      </c>
      <c r="E518" t="s">
        <v>2776</v>
      </c>
      <c r="F518" t="s">
        <v>2777</v>
      </c>
      <c r="G518" s="1">
        <v>43108</v>
      </c>
      <c r="H518">
        <v>2747301</v>
      </c>
      <c r="I518" t="s">
        <v>2778</v>
      </c>
      <c r="J518" t="s">
        <v>2779</v>
      </c>
      <c r="K518" t="s">
        <v>57</v>
      </c>
    </row>
    <row r="519" spans="1:11">
      <c r="A519">
        <v>137060</v>
      </c>
      <c r="B519" t="s">
        <v>2780</v>
      </c>
      <c r="C519" t="s">
        <v>37</v>
      </c>
      <c r="D519" t="s">
        <v>51</v>
      </c>
      <c r="E519" t="s">
        <v>2781</v>
      </c>
      <c r="F519" t="s">
        <v>2782</v>
      </c>
      <c r="G519" s="1">
        <v>43040</v>
      </c>
      <c r="H519">
        <v>2734077</v>
      </c>
      <c r="I519" t="s">
        <v>2783</v>
      </c>
      <c r="J519" t="s">
        <v>2784</v>
      </c>
      <c r="K519" t="s">
        <v>55</v>
      </c>
    </row>
    <row r="520" spans="1:11">
      <c r="A520">
        <v>110592</v>
      </c>
      <c r="B520" t="s">
        <v>2785</v>
      </c>
      <c r="C520" t="s">
        <v>39</v>
      </c>
      <c r="D520" t="s">
        <v>50</v>
      </c>
      <c r="E520" t="s">
        <v>2786</v>
      </c>
      <c r="F520" t="s">
        <v>2787</v>
      </c>
      <c r="G520" s="1">
        <v>43179</v>
      </c>
      <c r="H520">
        <v>2762105</v>
      </c>
      <c r="I520" t="s">
        <v>2788</v>
      </c>
      <c r="J520" t="s">
        <v>2789</v>
      </c>
      <c r="K520" t="s">
        <v>55</v>
      </c>
    </row>
    <row r="521" spans="1:11">
      <c r="A521">
        <v>137072</v>
      </c>
      <c r="B521" t="s">
        <v>2790</v>
      </c>
      <c r="C521" t="s">
        <v>37</v>
      </c>
      <c r="D521" t="s">
        <v>48</v>
      </c>
      <c r="E521" t="s">
        <v>2791</v>
      </c>
      <c r="F521" t="s">
        <v>2792</v>
      </c>
      <c r="G521" s="1">
        <v>43104</v>
      </c>
      <c r="H521">
        <v>2746757</v>
      </c>
      <c r="I521" t="s">
        <v>2793</v>
      </c>
      <c r="J521" t="s">
        <v>2794</v>
      </c>
      <c r="K521" t="s">
        <v>55</v>
      </c>
    </row>
    <row r="522" spans="1:11">
      <c r="A522">
        <v>137089</v>
      </c>
      <c r="B522" t="s">
        <v>2795</v>
      </c>
      <c r="C522" t="s">
        <v>40</v>
      </c>
      <c r="D522" t="s">
        <v>48</v>
      </c>
      <c r="E522" t="s">
        <v>2796</v>
      </c>
      <c r="F522" t="s">
        <v>2797</v>
      </c>
      <c r="G522" s="1">
        <v>43060</v>
      </c>
      <c r="H522">
        <v>2738079</v>
      </c>
      <c r="I522" t="s">
        <v>2798</v>
      </c>
      <c r="J522" t="s">
        <v>2799</v>
      </c>
      <c r="K522" t="s">
        <v>55</v>
      </c>
    </row>
    <row r="523" spans="1:11">
      <c r="A523">
        <v>137090</v>
      </c>
      <c r="B523" t="s">
        <v>2800</v>
      </c>
      <c r="C523" t="s">
        <v>37</v>
      </c>
      <c r="D523" t="s">
        <v>51</v>
      </c>
      <c r="E523" t="s">
        <v>2801</v>
      </c>
      <c r="F523" t="s">
        <v>2802</v>
      </c>
      <c r="G523" s="1">
        <v>43056</v>
      </c>
      <c r="H523">
        <v>2737479</v>
      </c>
      <c r="I523" t="s">
        <v>2803</v>
      </c>
      <c r="J523" t="s">
        <v>2804</v>
      </c>
      <c r="K523" t="s">
        <v>55</v>
      </c>
    </row>
    <row r="524" spans="1:11">
      <c r="A524">
        <v>137092</v>
      </c>
      <c r="B524" t="s">
        <v>2805</v>
      </c>
      <c r="C524" t="s">
        <v>37</v>
      </c>
      <c r="E524" t="s">
        <v>2806</v>
      </c>
      <c r="F524" t="s">
        <v>2807</v>
      </c>
      <c r="G524" s="1">
        <v>43216</v>
      </c>
      <c r="H524">
        <v>2769889</v>
      </c>
      <c r="I524" t="s">
        <v>2808</v>
      </c>
      <c r="J524" t="s">
        <v>2809</v>
      </c>
      <c r="K524" t="s">
        <v>57</v>
      </c>
    </row>
    <row r="525" spans="1:11">
      <c r="A525">
        <v>136608</v>
      </c>
      <c r="B525" t="s">
        <v>2810</v>
      </c>
      <c r="C525" t="s">
        <v>37</v>
      </c>
      <c r="E525" t="s">
        <v>2811</v>
      </c>
      <c r="F525" t="s">
        <v>2812</v>
      </c>
      <c r="G525" s="1">
        <v>43020</v>
      </c>
      <c r="H525">
        <v>2730165</v>
      </c>
      <c r="I525" t="s">
        <v>2813</v>
      </c>
      <c r="J525" t="s">
        <v>2814</v>
      </c>
      <c r="K525" t="s">
        <v>57</v>
      </c>
    </row>
    <row r="526" spans="1:11">
      <c r="A526">
        <v>137907</v>
      </c>
      <c r="B526" t="s">
        <v>2815</v>
      </c>
      <c r="C526" t="s">
        <v>37</v>
      </c>
      <c r="D526" t="s">
        <v>48</v>
      </c>
      <c r="E526" t="s">
        <v>2816</v>
      </c>
      <c r="F526" t="s">
        <v>2817</v>
      </c>
      <c r="G526" s="1">
        <v>43034</v>
      </c>
      <c r="H526">
        <v>2732799</v>
      </c>
      <c r="I526" t="s">
        <v>2818</v>
      </c>
      <c r="J526" t="s">
        <v>2819</v>
      </c>
      <c r="K526" t="s">
        <v>55</v>
      </c>
    </row>
    <row r="527" spans="1:11">
      <c r="A527">
        <v>137827</v>
      </c>
      <c r="B527" t="s">
        <v>2820</v>
      </c>
      <c r="C527" t="s">
        <v>37</v>
      </c>
      <c r="E527" t="s">
        <v>2821</v>
      </c>
      <c r="F527" t="s">
        <v>2822</v>
      </c>
      <c r="G527" s="1">
        <v>43164</v>
      </c>
      <c r="H527">
        <v>2758565</v>
      </c>
      <c r="I527" t="s">
        <v>2823</v>
      </c>
      <c r="J527" t="s">
        <v>2824</v>
      </c>
      <c r="K527" t="s">
        <v>57</v>
      </c>
    </row>
    <row r="528" spans="1:11">
      <c r="A528">
        <v>137895</v>
      </c>
      <c r="B528" t="s">
        <v>2825</v>
      </c>
      <c r="C528" t="s">
        <v>37</v>
      </c>
      <c r="E528" t="s">
        <v>2826</v>
      </c>
      <c r="F528" t="s">
        <v>2827</v>
      </c>
      <c r="G528" s="1">
        <v>43269</v>
      </c>
      <c r="H528">
        <v>2780371</v>
      </c>
      <c r="I528" t="s">
        <v>2828</v>
      </c>
      <c r="J528" t="s">
        <v>2829</v>
      </c>
      <c r="K528" t="s">
        <v>57</v>
      </c>
    </row>
    <row r="529" spans="1:11">
      <c r="A529">
        <v>113032</v>
      </c>
      <c r="B529" t="s">
        <v>2830</v>
      </c>
      <c r="C529" t="s">
        <v>39</v>
      </c>
      <c r="E529" t="s">
        <v>2831</v>
      </c>
      <c r="F529" t="s">
        <v>2832</v>
      </c>
      <c r="G529" s="1">
        <v>43069</v>
      </c>
      <c r="H529">
        <v>2740143</v>
      </c>
      <c r="I529" t="s">
        <v>2833</v>
      </c>
      <c r="J529" t="s">
        <v>2834</v>
      </c>
      <c r="K529" t="s">
        <v>57</v>
      </c>
    </row>
    <row r="530" spans="1:11">
      <c r="A530">
        <v>136947</v>
      </c>
      <c r="B530" t="s">
        <v>2835</v>
      </c>
      <c r="C530" t="s">
        <v>41</v>
      </c>
      <c r="D530" t="s">
        <v>51</v>
      </c>
      <c r="E530" t="s">
        <v>2836</v>
      </c>
      <c r="F530" t="s">
        <v>2837</v>
      </c>
      <c r="G530" s="1">
        <v>43042</v>
      </c>
      <c r="H530">
        <v>2734653</v>
      </c>
      <c r="I530" t="s">
        <v>2838</v>
      </c>
      <c r="J530" t="s">
        <v>2839</v>
      </c>
      <c r="K530" t="s">
        <v>60</v>
      </c>
    </row>
    <row r="531" spans="1:11">
      <c r="A531">
        <v>137859</v>
      </c>
      <c r="B531" t="s">
        <v>2840</v>
      </c>
      <c r="C531" t="s">
        <v>37</v>
      </c>
      <c r="E531" t="s">
        <v>2841</v>
      </c>
      <c r="F531" t="s">
        <v>2842</v>
      </c>
      <c r="G531" s="1">
        <v>43207</v>
      </c>
      <c r="H531">
        <v>2767301</v>
      </c>
      <c r="I531" t="s">
        <v>2843</v>
      </c>
      <c r="J531" t="s">
        <v>2844</v>
      </c>
      <c r="K531" t="s">
        <v>57</v>
      </c>
    </row>
    <row r="532" spans="1:11">
      <c r="A532">
        <v>113046</v>
      </c>
      <c r="B532" t="s">
        <v>2845</v>
      </c>
      <c r="C532" t="s">
        <v>39</v>
      </c>
      <c r="E532" t="s">
        <v>2846</v>
      </c>
      <c r="F532" t="s">
        <v>2847</v>
      </c>
      <c r="G532" s="1">
        <v>43237</v>
      </c>
      <c r="H532">
        <v>2774049</v>
      </c>
      <c r="I532" t="s">
        <v>2848</v>
      </c>
      <c r="J532" t="s">
        <v>2849</v>
      </c>
      <c r="K532" t="s">
        <v>58</v>
      </c>
    </row>
    <row r="533" spans="1:11">
      <c r="A533">
        <v>113048</v>
      </c>
      <c r="B533" t="s">
        <v>2850</v>
      </c>
      <c r="C533" t="s">
        <v>39</v>
      </c>
      <c r="E533" t="s">
        <v>2851</v>
      </c>
      <c r="F533" t="s">
        <v>2852</v>
      </c>
      <c r="G533" s="1">
        <v>43285</v>
      </c>
      <c r="H533">
        <v>2783441</v>
      </c>
      <c r="I533" t="s">
        <v>2853</v>
      </c>
      <c r="J533" t="s">
        <v>2854</v>
      </c>
      <c r="K533" t="s">
        <v>57</v>
      </c>
    </row>
    <row r="534" spans="1:11">
      <c r="A534">
        <v>136708</v>
      </c>
      <c r="B534" t="s">
        <v>2855</v>
      </c>
      <c r="C534" t="s">
        <v>37</v>
      </c>
      <c r="E534" t="s">
        <v>2856</v>
      </c>
      <c r="F534" t="s">
        <v>2857</v>
      </c>
      <c r="G534" s="1">
        <v>43164</v>
      </c>
      <c r="H534">
        <v>2758671</v>
      </c>
      <c r="I534" t="s">
        <v>2858</v>
      </c>
      <c r="J534" t="s">
        <v>2859</v>
      </c>
      <c r="K534" t="s">
        <v>57</v>
      </c>
    </row>
    <row r="535" spans="1:11">
      <c r="A535">
        <v>138107</v>
      </c>
      <c r="B535" t="s">
        <v>2860</v>
      </c>
      <c r="C535" t="s">
        <v>37</v>
      </c>
      <c r="E535" t="s">
        <v>2861</v>
      </c>
      <c r="F535" t="s">
        <v>2862</v>
      </c>
      <c r="G535" s="1">
        <v>43164</v>
      </c>
      <c r="H535">
        <v>2761443</v>
      </c>
      <c r="I535" t="s">
        <v>2863</v>
      </c>
      <c r="J535" t="s">
        <v>2864</v>
      </c>
      <c r="K535" t="s">
        <v>58</v>
      </c>
    </row>
    <row r="536" spans="1:11">
      <c r="A536">
        <v>138108</v>
      </c>
      <c r="B536" t="s">
        <v>2865</v>
      </c>
      <c r="C536" t="s">
        <v>37</v>
      </c>
      <c r="E536" t="s">
        <v>2866</v>
      </c>
      <c r="F536" t="s">
        <v>2867</v>
      </c>
      <c r="G536" s="1">
        <v>43213</v>
      </c>
      <c r="H536">
        <v>2768983</v>
      </c>
      <c r="I536" t="s">
        <v>2868</v>
      </c>
      <c r="J536" t="s">
        <v>2869</v>
      </c>
      <c r="K536" t="s">
        <v>58</v>
      </c>
    </row>
    <row r="537" spans="1:11">
      <c r="A537">
        <v>137944</v>
      </c>
      <c r="B537" t="s">
        <v>2870</v>
      </c>
      <c r="C537" t="s">
        <v>37</v>
      </c>
      <c r="D537" t="s">
        <v>50</v>
      </c>
      <c r="E537" t="s">
        <v>2871</v>
      </c>
      <c r="F537" t="s">
        <v>2872</v>
      </c>
      <c r="G537" s="1">
        <v>43118</v>
      </c>
      <c r="H537">
        <v>2748861</v>
      </c>
      <c r="I537" t="s">
        <v>2873</v>
      </c>
      <c r="J537" t="s">
        <v>2874</v>
      </c>
      <c r="K537" t="s">
        <v>55</v>
      </c>
    </row>
    <row r="538" spans="1:11">
      <c r="A538">
        <v>137568</v>
      </c>
      <c r="B538" t="s">
        <v>2875</v>
      </c>
      <c r="C538" t="s">
        <v>41</v>
      </c>
      <c r="E538" t="s">
        <v>2876</v>
      </c>
      <c r="F538" t="s">
        <v>2877</v>
      </c>
      <c r="G538" s="1">
        <v>43223</v>
      </c>
      <c r="H538">
        <v>2771317</v>
      </c>
      <c r="I538" t="s">
        <v>2878</v>
      </c>
      <c r="J538" t="s">
        <v>2879</v>
      </c>
      <c r="K538" t="s">
        <v>59</v>
      </c>
    </row>
    <row r="539" spans="1:11">
      <c r="A539">
        <v>137936</v>
      </c>
      <c r="B539" t="s">
        <v>2880</v>
      </c>
      <c r="C539" t="s">
        <v>37</v>
      </c>
      <c r="D539" t="s">
        <v>50</v>
      </c>
      <c r="E539" t="s">
        <v>2881</v>
      </c>
      <c r="F539" t="s">
        <v>2882</v>
      </c>
      <c r="G539" s="1">
        <v>43067</v>
      </c>
      <c r="H539">
        <v>2739549</v>
      </c>
      <c r="I539" t="s">
        <v>2883</v>
      </c>
      <c r="J539" t="s">
        <v>2884</v>
      </c>
      <c r="K539" t="s">
        <v>55</v>
      </c>
    </row>
    <row r="540" spans="1:11">
      <c r="A540">
        <v>136823</v>
      </c>
      <c r="B540" t="s">
        <v>2885</v>
      </c>
      <c r="C540" t="s">
        <v>41</v>
      </c>
      <c r="E540" t="s">
        <v>2886</v>
      </c>
      <c r="F540" t="s">
        <v>2887</v>
      </c>
      <c r="G540" s="1">
        <v>43230</v>
      </c>
      <c r="H540">
        <v>2772475</v>
      </c>
      <c r="I540" t="s">
        <v>2888</v>
      </c>
      <c r="J540" t="s">
        <v>2889</v>
      </c>
      <c r="K540" t="s">
        <v>59</v>
      </c>
    </row>
    <row r="541" spans="1:11">
      <c r="A541">
        <v>137098</v>
      </c>
      <c r="B541" t="s">
        <v>2890</v>
      </c>
      <c r="C541" t="s">
        <v>41</v>
      </c>
      <c r="D541" t="s">
        <v>51</v>
      </c>
      <c r="E541" t="s">
        <v>2891</v>
      </c>
      <c r="F541" t="s">
        <v>2892</v>
      </c>
      <c r="G541" s="1">
        <v>43222</v>
      </c>
      <c r="H541">
        <v>2771111</v>
      </c>
      <c r="I541" t="s">
        <v>2893</v>
      </c>
      <c r="J541" t="s">
        <v>2894</v>
      </c>
      <c r="K541" t="s">
        <v>60</v>
      </c>
    </row>
    <row r="542" spans="1:11">
      <c r="A542">
        <v>137385</v>
      </c>
      <c r="B542" t="s">
        <v>2895</v>
      </c>
      <c r="C542" t="s">
        <v>41</v>
      </c>
      <c r="D542" t="s">
        <v>50</v>
      </c>
      <c r="E542" t="s">
        <v>2896</v>
      </c>
      <c r="F542" t="s">
        <v>2897</v>
      </c>
      <c r="G542" s="1">
        <v>43257</v>
      </c>
      <c r="H542">
        <v>2777515</v>
      </c>
      <c r="I542" t="s">
        <v>2898</v>
      </c>
      <c r="J542" t="s">
        <v>2899</v>
      </c>
      <c r="K542" t="s">
        <v>60</v>
      </c>
    </row>
    <row r="543" spans="1:11">
      <c r="A543">
        <v>138084</v>
      </c>
      <c r="B543" t="s">
        <v>2900</v>
      </c>
      <c r="C543" t="s">
        <v>37</v>
      </c>
      <c r="E543" t="s">
        <v>2901</v>
      </c>
      <c r="F543" t="s">
        <v>2902</v>
      </c>
      <c r="G543" s="1">
        <v>43151</v>
      </c>
      <c r="H543">
        <v>2755125</v>
      </c>
      <c r="I543" t="s">
        <v>2903</v>
      </c>
      <c r="J543" t="s">
        <v>2904</v>
      </c>
      <c r="K543" t="s">
        <v>57</v>
      </c>
    </row>
    <row r="544" spans="1:11">
      <c r="A544">
        <v>136675</v>
      </c>
      <c r="B544" t="s">
        <v>2905</v>
      </c>
      <c r="C544" t="s">
        <v>37</v>
      </c>
      <c r="D544" t="s">
        <v>50</v>
      </c>
      <c r="E544" t="s">
        <v>2906</v>
      </c>
      <c r="F544" t="s">
        <v>2907</v>
      </c>
      <c r="G544" s="1">
        <v>43000</v>
      </c>
      <c r="H544">
        <v>2726645</v>
      </c>
      <c r="I544" t="s">
        <v>2908</v>
      </c>
      <c r="J544" t="s">
        <v>2909</v>
      </c>
      <c r="K544" t="s">
        <v>57</v>
      </c>
    </row>
    <row r="545" spans="1:11">
      <c r="A545">
        <v>136955</v>
      </c>
      <c r="B545" t="s">
        <v>2910</v>
      </c>
      <c r="C545" t="s">
        <v>41</v>
      </c>
      <c r="D545" t="s">
        <v>50</v>
      </c>
      <c r="E545" t="s">
        <v>2911</v>
      </c>
      <c r="F545" t="s">
        <v>2912</v>
      </c>
      <c r="G545" s="1">
        <v>43068</v>
      </c>
      <c r="H545">
        <v>2739853</v>
      </c>
      <c r="I545" t="s">
        <v>2913</v>
      </c>
      <c r="J545" t="s">
        <v>2914</v>
      </c>
      <c r="K545" t="s">
        <v>60</v>
      </c>
    </row>
    <row r="546" spans="1:11">
      <c r="A546">
        <v>137842</v>
      </c>
      <c r="B546" t="s">
        <v>2915</v>
      </c>
      <c r="C546" t="s">
        <v>37</v>
      </c>
      <c r="E546" t="s">
        <v>2916</v>
      </c>
      <c r="F546" t="s">
        <v>2917</v>
      </c>
      <c r="G546" s="1">
        <v>43216</v>
      </c>
      <c r="H546">
        <v>2769869</v>
      </c>
      <c r="I546" t="s">
        <v>2918</v>
      </c>
      <c r="J546" t="s">
        <v>2919</v>
      </c>
      <c r="K546" t="s">
        <v>57</v>
      </c>
    </row>
    <row r="547" spans="1:11">
      <c r="A547">
        <v>137583</v>
      </c>
      <c r="B547" t="s">
        <v>2920</v>
      </c>
      <c r="C547" t="s">
        <v>41</v>
      </c>
      <c r="D547" t="s">
        <v>50</v>
      </c>
      <c r="E547" t="s">
        <v>2921</v>
      </c>
      <c r="F547" t="s">
        <v>2922</v>
      </c>
      <c r="G547" s="1">
        <v>43228</v>
      </c>
      <c r="H547">
        <v>2772093</v>
      </c>
      <c r="I547" t="s">
        <v>2923</v>
      </c>
      <c r="J547" t="s">
        <v>2924</v>
      </c>
      <c r="K547" t="s">
        <v>60</v>
      </c>
    </row>
    <row r="548" spans="1:11">
      <c r="A548">
        <v>112038</v>
      </c>
      <c r="B548" t="s">
        <v>2925</v>
      </c>
      <c r="C548" t="s">
        <v>37</v>
      </c>
      <c r="E548" t="s">
        <v>2926</v>
      </c>
      <c r="F548" t="s">
        <v>2927</v>
      </c>
      <c r="G548" s="1">
        <v>43283</v>
      </c>
      <c r="H548">
        <v>2783013</v>
      </c>
      <c r="I548" t="s">
        <v>2928</v>
      </c>
      <c r="J548" t="s">
        <v>2929</v>
      </c>
      <c r="K548" t="s">
        <v>58</v>
      </c>
    </row>
    <row r="549" spans="1:11">
      <c r="A549">
        <v>137849</v>
      </c>
      <c r="B549" t="s">
        <v>2930</v>
      </c>
      <c r="C549" t="s">
        <v>37</v>
      </c>
      <c r="D549" t="s">
        <v>48</v>
      </c>
      <c r="E549" t="s">
        <v>2931</v>
      </c>
      <c r="F549" t="s">
        <v>2932</v>
      </c>
      <c r="G549" s="1">
        <v>43028</v>
      </c>
      <c r="H549">
        <v>2731925</v>
      </c>
      <c r="I549" t="s">
        <v>2933</v>
      </c>
      <c r="J549" t="s">
        <v>2934</v>
      </c>
      <c r="K549" t="s">
        <v>55</v>
      </c>
    </row>
    <row r="550" spans="1:11">
      <c r="A550">
        <v>137886</v>
      </c>
      <c r="B550" t="s">
        <v>2935</v>
      </c>
      <c r="C550" t="s">
        <v>37</v>
      </c>
      <c r="D550" t="s">
        <v>48</v>
      </c>
      <c r="E550" t="s">
        <v>2936</v>
      </c>
      <c r="F550" t="s">
        <v>2937</v>
      </c>
      <c r="G550" s="1">
        <v>43273</v>
      </c>
      <c r="H550">
        <v>2781257</v>
      </c>
      <c r="I550" t="s">
        <v>2938</v>
      </c>
      <c r="J550" t="s">
        <v>2939</v>
      </c>
      <c r="K550" t="s">
        <v>55</v>
      </c>
    </row>
    <row r="551" spans="1:11">
      <c r="A551">
        <v>137901</v>
      </c>
      <c r="B551" t="s">
        <v>2940</v>
      </c>
      <c r="C551" t="s">
        <v>37</v>
      </c>
      <c r="E551" t="s">
        <v>2941</v>
      </c>
      <c r="F551" t="s">
        <v>2942</v>
      </c>
      <c r="G551" s="1">
        <v>43157</v>
      </c>
      <c r="H551">
        <v>2756431</v>
      </c>
      <c r="I551" t="s">
        <v>2943</v>
      </c>
      <c r="J551" t="s">
        <v>2944</v>
      </c>
      <c r="K551" t="s">
        <v>57</v>
      </c>
    </row>
    <row r="552" spans="1:11">
      <c r="A552">
        <v>137908</v>
      </c>
      <c r="B552" t="s">
        <v>2945</v>
      </c>
      <c r="C552" t="s">
        <v>37</v>
      </c>
      <c r="E552" t="s">
        <v>2946</v>
      </c>
      <c r="F552" t="s">
        <v>2947</v>
      </c>
      <c r="G552" s="1">
        <v>43047</v>
      </c>
      <c r="H552">
        <v>2735713</v>
      </c>
      <c r="I552" t="s">
        <v>2948</v>
      </c>
      <c r="J552" t="s">
        <v>2949</v>
      </c>
      <c r="K552" t="s">
        <v>58</v>
      </c>
    </row>
    <row r="553" spans="1:11">
      <c r="A553">
        <v>137914</v>
      </c>
      <c r="B553" t="s">
        <v>2950</v>
      </c>
      <c r="C553" t="s">
        <v>37</v>
      </c>
      <c r="E553" t="s">
        <v>2951</v>
      </c>
      <c r="F553" t="s">
        <v>2952</v>
      </c>
      <c r="G553" s="1">
        <v>43179</v>
      </c>
      <c r="H553">
        <v>2762087</v>
      </c>
      <c r="I553" t="s">
        <v>2953</v>
      </c>
      <c r="J553" t="s">
        <v>2954</v>
      </c>
      <c r="K553" t="s">
        <v>57</v>
      </c>
    </row>
    <row r="554" spans="1:11">
      <c r="A554">
        <v>137915</v>
      </c>
      <c r="B554" t="s">
        <v>2955</v>
      </c>
      <c r="C554" t="s">
        <v>39</v>
      </c>
      <c r="D554" t="s">
        <v>51</v>
      </c>
      <c r="E554" t="s">
        <v>2956</v>
      </c>
      <c r="F554" t="s">
        <v>2957</v>
      </c>
      <c r="G554" s="1">
        <v>43220</v>
      </c>
      <c r="H554">
        <v>2770587</v>
      </c>
      <c r="I554" t="s">
        <v>2958</v>
      </c>
      <c r="J554" t="s">
        <v>2959</v>
      </c>
      <c r="K554" t="s">
        <v>55</v>
      </c>
    </row>
    <row r="555" spans="1:11">
      <c r="A555">
        <v>137926</v>
      </c>
      <c r="B555" t="s">
        <v>2960</v>
      </c>
      <c r="C555" t="s">
        <v>37</v>
      </c>
      <c r="E555" t="s">
        <v>2961</v>
      </c>
      <c r="F555" t="s">
        <v>2962</v>
      </c>
      <c r="G555" s="1">
        <v>43209</v>
      </c>
      <c r="H555">
        <v>2767983</v>
      </c>
      <c r="I555" t="s">
        <v>2963</v>
      </c>
      <c r="J555" t="s">
        <v>2964</v>
      </c>
      <c r="K555" t="s">
        <v>57</v>
      </c>
    </row>
    <row r="556" spans="1:11">
      <c r="A556">
        <v>137931</v>
      </c>
      <c r="B556" t="s">
        <v>2965</v>
      </c>
      <c r="C556" t="s">
        <v>37</v>
      </c>
      <c r="E556" t="s">
        <v>2966</v>
      </c>
      <c r="F556" t="s">
        <v>2967</v>
      </c>
      <c r="G556" s="1">
        <v>43123</v>
      </c>
      <c r="H556">
        <v>2749253</v>
      </c>
      <c r="I556" t="s">
        <v>2968</v>
      </c>
      <c r="J556" t="s">
        <v>2969</v>
      </c>
      <c r="K556" t="s">
        <v>58</v>
      </c>
    </row>
    <row r="557" spans="1:11">
      <c r="A557">
        <v>137941</v>
      </c>
      <c r="B557" t="s">
        <v>2970</v>
      </c>
      <c r="C557" t="s">
        <v>37</v>
      </c>
      <c r="E557" t="s">
        <v>2971</v>
      </c>
      <c r="F557" t="s">
        <v>2972</v>
      </c>
      <c r="G557" s="1">
        <v>43213</v>
      </c>
      <c r="H557">
        <v>2768887</v>
      </c>
      <c r="I557" t="s">
        <v>2973</v>
      </c>
      <c r="J557" t="s">
        <v>2974</v>
      </c>
      <c r="K557" t="s">
        <v>57</v>
      </c>
    </row>
    <row r="558" spans="1:11">
      <c r="A558">
        <v>137945</v>
      </c>
      <c r="B558" t="s">
        <v>2975</v>
      </c>
      <c r="C558" t="s">
        <v>37</v>
      </c>
      <c r="E558" t="s">
        <v>2976</v>
      </c>
      <c r="F558" t="s">
        <v>2977</v>
      </c>
      <c r="G558" s="1">
        <v>43241</v>
      </c>
      <c r="H558">
        <v>2774729</v>
      </c>
      <c r="I558" t="s">
        <v>2978</v>
      </c>
      <c r="J558" t="s">
        <v>2979</v>
      </c>
      <c r="K558" t="s">
        <v>57</v>
      </c>
    </row>
    <row r="559" spans="1:11">
      <c r="A559">
        <v>137948</v>
      </c>
      <c r="B559" t="s">
        <v>2980</v>
      </c>
      <c r="C559" t="s">
        <v>37</v>
      </c>
      <c r="D559" t="s">
        <v>50</v>
      </c>
      <c r="E559" t="s">
        <v>2981</v>
      </c>
      <c r="F559" t="s">
        <v>2982</v>
      </c>
      <c r="G559" s="1">
        <v>43080</v>
      </c>
      <c r="H559">
        <v>2742395</v>
      </c>
      <c r="I559" t="s">
        <v>2983</v>
      </c>
      <c r="J559" t="s">
        <v>2984</v>
      </c>
      <c r="K559" t="s">
        <v>55</v>
      </c>
    </row>
    <row r="560" spans="1:11">
      <c r="A560">
        <v>137949</v>
      </c>
      <c r="B560" t="s">
        <v>2985</v>
      </c>
      <c r="C560" t="s">
        <v>37</v>
      </c>
      <c r="E560" t="s">
        <v>2986</v>
      </c>
      <c r="F560" t="s">
        <v>2987</v>
      </c>
      <c r="G560" s="1">
        <v>43241</v>
      </c>
      <c r="H560">
        <v>2774775</v>
      </c>
      <c r="I560" t="s">
        <v>2988</v>
      </c>
      <c r="J560" t="s">
        <v>2989</v>
      </c>
      <c r="K560" t="s">
        <v>58</v>
      </c>
    </row>
    <row r="561" spans="1:11">
      <c r="A561">
        <v>137968</v>
      </c>
      <c r="B561" t="s">
        <v>2990</v>
      </c>
      <c r="C561" t="s">
        <v>37</v>
      </c>
      <c r="D561" t="s">
        <v>48</v>
      </c>
      <c r="E561" t="s">
        <v>2991</v>
      </c>
      <c r="F561" t="s">
        <v>2992</v>
      </c>
      <c r="G561" s="1">
        <v>43076</v>
      </c>
      <c r="H561">
        <v>2741747</v>
      </c>
      <c r="I561" t="s">
        <v>2993</v>
      </c>
      <c r="J561" t="s">
        <v>2994</v>
      </c>
      <c r="K561" t="s">
        <v>55</v>
      </c>
    </row>
    <row r="562" spans="1:11">
      <c r="A562">
        <v>137969</v>
      </c>
      <c r="B562" t="s">
        <v>2995</v>
      </c>
      <c r="C562" t="s">
        <v>37</v>
      </c>
      <c r="D562" t="s">
        <v>51</v>
      </c>
      <c r="E562" t="s">
        <v>2996</v>
      </c>
      <c r="F562" t="s">
        <v>2997</v>
      </c>
      <c r="G562" s="1">
        <v>43038</v>
      </c>
      <c r="H562">
        <v>2733553</v>
      </c>
      <c r="I562" t="s">
        <v>2998</v>
      </c>
      <c r="J562" t="s">
        <v>2999</v>
      </c>
      <c r="K562" t="s">
        <v>55</v>
      </c>
    </row>
    <row r="563" spans="1:11">
      <c r="A563">
        <v>137983</v>
      </c>
      <c r="B563" t="s">
        <v>3000</v>
      </c>
      <c r="C563" t="s">
        <v>37</v>
      </c>
      <c r="D563" t="s">
        <v>48</v>
      </c>
      <c r="E563" t="s">
        <v>3001</v>
      </c>
      <c r="F563" t="s">
        <v>3002</v>
      </c>
      <c r="G563" s="1">
        <v>43262</v>
      </c>
      <c r="H563">
        <v>2778831</v>
      </c>
      <c r="I563" t="s">
        <v>3003</v>
      </c>
      <c r="J563" t="s">
        <v>3004</v>
      </c>
      <c r="K563" t="s">
        <v>55</v>
      </c>
    </row>
    <row r="564" spans="1:11">
      <c r="A564">
        <v>138039</v>
      </c>
      <c r="B564" t="s">
        <v>3005</v>
      </c>
      <c r="C564" t="s">
        <v>37</v>
      </c>
      <c r="E564" t="s">
        <v>3006</v>
      </c>
      <c r="F564" t="s">
        <v>3007</v>
      </c>
      <c r="G564" s="1">
        <v>43027</v>
      </c>
      <c r="H564">
        <v>2731631</v>
      </c>
      <c r="I564" t="s">
        <v>3008</v>
      </c>
      <c r="J564" t="s">
        <v>3009</v>
      </c>
      <c r="K564" t="s">
        <v>57</v>
      </c>
    </row>
    <row r="565" spans="1:11">
      <c r="A565">
        <v>138094</v>
      </c>
      <c r="B565" t="s">
        <v>1027</v>
      </c>
      <c r="C565" t="s">
        <v>39</v>
      </c>
      <c r="E565" t="s">
        <v>3010</v>
      </c>
      <c r="F565" t="s">
        <v>3011</v>
      </c>
      <c r="G565" s="1">
        <v>43080</v>
      </c>
      <c r="H565">
        <v>2742371</v>
      </c>
      <c r="I565" t="s">
        <v>3012</v>
      </c>
      <c r="J565" t="s">
        <v>3013</v>
      </c>
      <c r="K565" t="s">
        <v>57</v>
      </c>
    </row>
    <row r="566" spans="1:11">
      <c r="A566">
        <v>138122</v>
      </c>
      <c r="B566" t="s">
        <v>3014</v>
      </c>
      <c r="C566" t="s">
        <v>39</v>
      </c>
      <c r="E566" t="s">
        <v>3015</v>
      </c>
      <c r="F566" t="s">
        <v>3016</v>
      </c>
      <c r="G566" s="1">
        <v>43055</v>
      </c>
      <c r="H566">
        <v>2737233</v>
      </c>
      <c r="I566" t="s">
        <v>3017</v>
      </c>
      <c r="J566" t="s">
        <v>3018</v>
      </c>
      <c r="K566" t="s">
        <v>57</v>
      </c>
    </row>
    <row r="567" spans="1:11">
      <c r="A567">
        <v>138137</v>
      </c>
      <c r="B567" t="s">
        <v>3019</v>
      </c>
      <c r="C567" t="s">
        <v>37</v>
      </c>
      <c r="D567" t="s">
        <v>50</v>
      </c>
      <c r="E567" t="s">
        <v>3020</v>
      </c>
      <c r="F567" t="s">
        <v>3021</v>
      </c>
      <c r="G567" s="1">
        <v>43089</v>
      </c>
      <c r="H567">
        <v>2744371</v>
      </c>
      <c r="I567" t="s">
        <v>3022</v>
      </c>
      <c r="J567" t="s">
        <v>3023</v>
      </c>
      <c r="K567" t="s">
        <v>55</v>
      </c>
    </row>
    <row r="568" spans="1:11">
      <c r="A568">
        <v>138150</v>
      </c>
      <c r="B568" t="s">
        <v>3024</v>
      </c>
      <c r="C568" t="s">
        <v>37</v>
      </c>
      <c r="D568" t="s">
        <v>50</v>
      </c>
      <c r="E568" t="s">
        <v>3025</v>
      </c>
      <c r="F568" t="s">
        <v>3026</v>
      </c>
      <c r="G568" s="1">
        <v>43084</v>
      </c>
      <c r="H568">
        <v>2743303</v>
      </c>
      <c r="I568" t="s">
        <v>3027</v>
      </c>
      <c r="J568" t="s">
        <v>3028</v>
      </c>
      <c r="K568" t="s">
        <v>55</v>
      </c>
    </row>
    <row r="569" spans="1:11">
      <c r="A569">
        <v>112052</v>
      </c>
      <c r="B569" t="s">
        <v>3029</v>
      </c>
      <c r="C569" t="s">
        <v>37</v>
      </c>
      <c r="D569" t="s">
        <v>48</v>
      </c>
      <c r="E569" t="s">
        <v>3030</v>
      </c>
      <c r="F569" t="s">
        <v>3031</v>
      </c>
      <c r="G569" s="1">
        <v>43165</v>
      </c>
      <c r="H569">
        <v>2758835</v>
      </c>
      <c r="I569" t="s">
        <v>3032</v>
      </c>
      <c r="J569" t="s">
        <v>3033</v>
      </c>
      <c r="K569" t="s">
        <v>55</v>
      </c>
    </row>
    <row r="570" spans="1:11">
      <c r="A570">
        <v>138181</v>
      </c>
      <c r="B570" t="s">
        <v>3034</v>
      </c>
      <c r="C570" t="s">
        <v>40</v>
      </c>
      <c r="D570" t="s">
        <v>50</v>
      </c>
      <c r="E570" t="s">
        <v>3035</v>
      </c>
      <c r="F570" t="s">
        <v>3036</v>
      </c>
      <c r="G570" s="1">
        <v>42996</v>
      </c>
      <c r="H570">
        <v>2725707</v>
      </c>
      <c r="I570" t="s">
        <v>3037</v>
      </c>
      <c r="J570" t="s">
        <v>3038</v>
      </c>
      <c r="K570" t="s">
        <v>55</v>
      </c>
    </row>
    <row r="571" spans="1:11">
      <c r="A571">
        <v>114301</v>
      </c>
      <c r="B571" t="s">
        <v>3039</v>
      </c>
      <c r="C571" t="s">
        <v>37</v>
      </c>
      <c r="D571" t="s">
        <v>48</v>
      </c>
      <c r="E571" t="s">
        <v>3040</v>
      </c>
      <c r="F571" t="s">
        <v>3041</v>
      </c>
      <c r="G571" s="1">
        <v>43208</v>
      </c>
      <c r="H571">
        <v>2767909</v>
      </c>
      <c r="I571" t="s">
        <v>3042</v>
      </c>
      <c r="J571" t="s">
        <v>3043</v>
      </c>
      <c r="K571" t="s">
        <v>55</v>
      </c>
    </row>
    <row r="572" spans="1:11">
      <c r="A572">
        <v>112055</v>
      </c>
      <c r="B572" t="s">
        <v>3044</v>
      </c>
      <c r="C572" t="s">
        <v>37</v>
      </c>
      <c r="E572" t="s">
        <v>3045</v>
      </c>
      <c r="F572" t="s">
        <v>3046</v>
      </c>
      <c r="G572" s="1">
        <v>43220</v>
      </c>
      <c r="H572">
        <v>2770657</v>
      </c>
      <c r="I572" t="s">
        <v>3047</v>
      </c>
      <c r="J572" t="s">
        <v>3048</v>
      </c>
      <c r="K572" t="s">
        <v>57</v>
      </c>
    </row>
    <row r="573" spans="1:11">
      <c r="A573">
        <v>114305</v>
      </c>
      <c r="B573" t="s">
        <v>3049</v>
      </c>
      <c r="C573" t="s">
        <v>37</v>
      </c>
      <c r="E573" t="s">
        <v>3050</v>
      </c>
      <c r="F573" t="s">
        <v>3051</v>
      </c>
      <c r="G573" s="1">
        <v>43090</v>
      </c>
      <c r="H573">
        <v>2744617</v>
      </c>
      <c r="I573" t="s">
        <v>3052</v>
      </c>
      <c r="J573" t="s">
        <v>3053</v>
      </c>
      <c r="K573" t="s">
        <v>58</v>
      </c>
    </row>
    <row r="574" spans="1:11">
      <c r="A574">
        <v>114308</v>
      </c>
      <c r="B574" t="s">
        <v>3054</v>
      </c>
      <c r="C574" t="s">
        <v>37</v>
      </c>
      <c r="E574" t="s">
        <v>3055</v>
      </c>
      <c r="F574" t="s">
        <v>3056</v>
      </c>
      <c r="G574" s="1">
        <v>43046</v>
      </c>
      <c r="H574">
        <v>2735489</v>
      </c>
      <c r="I574" t="s">
        <v>3057</v>
      </c>
      <c r="J574" t="s">
        <v>3058</v>
      </c>
      <c r="K574" t="s">
        <v>58</v>
      </c>
    </row>
    <row r="575" spans="1:11">
      <c r="A575">
        <v>137898</v>
      </c>
      <c r="B575" t="s">
        <v>3059</v>
      </c>
      <c r="C575" t="s">
        <v>37</v>
      </c>
      <c r="D575" t="s">
        <v>52</v>
      </c>
      <c r="E575" t="s">
        <v>3060</v>
      </c>
      <c r="F575" t="s">
        <v>3061</v>
      </c>
      <c r="G575" s="1">
        <v>43287</v>
      </c>
      <c r="H575">
        <v>2784171</v>
      </c>
      <c r="I575" t="s">
        <v>3062</v>
      </c>
      <c r="J575" t="s">
        <v>3063</v>
      </c>
      <c r="K575" t="s">
        <v>55</v>
      </c>
    </row>
    <row r="576" spans="1:11">
      <c r="A576">
        <v>114311</v>
      </c>
      <c r="B576" t="s">
        <v>3064</v>
      </c>
      <c r="C576" t="s">
        <v>37</v>
      </c>
      <c r="E576" t="s">
        <v>3065</v>
      </c>
      <c r="F576" t="s">
        <v>3066</v>
      </c>
      <c r="G576" s="1">
        <v>43165</v>
      </c>
      <c r="H576">
        <v>2758825</v>
      </c>
      <c r="I576" t="s">
        <v>3067</v>
      </c>
      <c r="J576" t="s">
        <v>3068</v>
      </c>
      <c r="K576" t="s">
        <v>58</v>
      </c>
    </row>
    <row r="577" spans="1:11">
      <c r="A577">
        <v>137923</v>
      </c>
      <c r="B577" t="s">
        <v>3069</v>
      </c>
      <c r="C577" t="s">
        <v>37</v>
      </c>
      <c r="D577" t="s">
        <v>48</v>
      </c>
      <c r="E577" t="s">
        <v>3070</v>
      </c>
      <c r="F577" t="s">
        <v>3071</v>
      </c>
      <c r="G577" s="1">
        <v>43166</v>
      </c>
      <c r="H577">
        <v>2759255</v>
      </c>
      <c r="I577" t="s">
        <v>3072</v>
      </c>
      <c r="J577" t="s">
        <v>3073</v>
      </c>
      <c r="K577" t="s">
        <v>55</v>
      </c>
    </row>
    <row r="578" spans="1:11">
      <c r="A578">
        <v>137942</v>
      </c>
      <c r="B578" t="s">
        <v>3074</v>
      </c>
      <c r="C578" t="s">
        <v>37</v>
      </c>
      <c r="E578" t="s">
        <v>3075</v>
      </c>
      <c r="F578" t="s">
        <v>3076</v>
      </c>
      <c r="G578" s="1">
        <v>43123</v>
      </c>
      <c r="H578">
        <v>2749239</v>
      </c>
      <c r="I578" t="s">
        <v>3077</v>
      </c>
      <c r="J578" t="s">
        <v>3078</v>
      </c>
      <c r="K578" t="s">
        <v>58</v>
      </c>
    </row>
    <row r="579" spans="1:11">
      <c r="A579">
        <v>137973</v>
      </c>
      <c r="B579" t="s">
        <v>3079</v>
      </c>
      <c r="C579" t="s">
        <v>37</v>
      </c>
      <c r="D579" t="s">
        <v>48</v>
      </c>
      <c r="E579" t="s">
        <v>3080</v>
      </c>
      <c r="F579" t="s">
        <v>3081</v>
      </c>
      <c r="G579" s="1">
        <v>43215</v>
      </c>
      <c r="H579">
        <v>2769581</v>
      </c>
      <c r="I579" t="s">
        <v>3082</v>
      </c>
      <c r="J579" t="s">
        <v>3083</v>
      </c>
      <c r="K579" t="s">
        <v>55</v>
      </c>
    </row>
    <row r="580" spans="1:11">
      <c r="A580">
        <v>114313</v>
      </c>
      <c r="B580" t="s">
        <v>3084</v>
      </c>
      <c r="C580" t="s">
        <v>37</v>
      </c>
      <c r="D580" t="s">
        <v>48</v>
      </c>
      <c r="E580" t="s">
        <v>3085</v>
      </c>
      <c r="F580" t="s">
        <v>3086</v>
      </c>
      <c r="G580" s="1">
        <v>43257</v>
      </c>
      <c r="H580">
        <v>2777533</v>
      </c>
      <c r="I580" t="s">
        <v>3087</v>
      </c>
      <c r="J580" t="s">
        <v>3088</v>
      </c>
      <c r="K580" t="s">
        <v>55</v>
      </c>
    </row>
    <row r="581" spans="1:11">
      <c r="A581">
        <v>114315</v>
      </c>
      <c r="B581" t="s">
        <v>3089</v>
      </c>
      <c r="C581" t="s">
        <v>37</v>
      </c>
      <c r="D581" t="s">
        <v>50</v>
      </c>
      <c r="E581" t="s">
        <v>3090</v>
      </c>
      <c r="F581" t="s">
        <v>3091</v>
      </c>
      <c r="G581" s="1">
        <v>43285</v>
      </c>
      <c r="H581">
        <v>2783469</v>
      </c>
      <c r="I581" t="s">
        <v>3092</v>
      </c>
      <c r="J581" t="s">
        <v>3093</v>
      </c>
      <c r="K581" t="s">
        <v>55</v>
      </c>
    </row>
    <row r="582" spans="1:11">
      <c r="A582">
        <v>138089</v>
      </c>
      <c r="B582" t="s">
        <v>3094</v>
      </c>
      <c r="C582" t="s">
        <v>37</v>
      </c>
      <c r="D582" t="s">
        <v>48</v>
      </c>
      <c r="E582" t="s">
        <v>3095</v>
      </c>
      <c r="F582" t="s">
        <v>3096</v>
      </c>
      <c r="G582" s="1">
        <v>43290</v>
      </c>
      <c r="H582">
        <v>2784631</v>
      </c>
      <c r="I582" t="s">
        <v>3097</v>
      </c>
      <c r="J582" t="s">
        <v>3098</v>
      </c>
      <c r="K582" t="s">
        <v>55</v>
      </c>
    </row>
    <row r="583" spans="1:11">
      <c r="A583">
        <v>138093</v>
      </c>
      <c r="B583" t="s">
        <v>3099</v>
      </c>
      <c r="C583" t="s">
        <v>39</v>
      </c>
      <c r="E583" t="s">
        <v>3100</v>
      </c>
      <c r="F583" t="s">
        <v>3101</v>
      </c>
      <c r="G583" s="1">
        <v>43266</v>
      </c>
      <c r="H583">
        <v>2779955</v>
      </c>
      <c r="I583" t="s">
        <v>3102</v>
      </c>
      <c r="J583" t="s">
        <v>3103</v>
      </c>
      <c r="K583" t="s">
        <v>58</v>
      </c>
    </row>
    <row r="584" spans="1:11">
      <c r="A584">
        <v>138103</v>
      </c>
      <c r="B584" t="s">
        <v>3104</v>
      </c>
      <c r="C584" t="s">
        <v>37</v>
      </c>
      <c r="D584" t="s">
        <v>50</v>
      </c>
      <c r="E584" t="s">
        <v>3105</v>
      </c>
      <c r="F584" t="s">
        <v>3106</v>
      </c>
      <c r="G584" s="1">
        <v>43126</v>
      </c>
      <c r="H584">
        <v>2749795</v>
      </c>
      <c r="I584" t="s">
        <v>3107</v>
      </c>
      <c r="J584" t="s">
        <v>3108</v>
      </c>
      <c r="K584" t="s">
        <v>55</v>
      </c>
    </row>
    <row r="585" spans="1:11">
      <c r="A585">
        <v>138111</v>
      </c>
      <c r="B585" t="s">
        <v>3109</v>
      </c>
      <c r="C585" t="s">
        <v>37</v>
      </c>
      <c r="E585" t="s">
        <v>3110</v>
      </c>
      <c r="F585" t="s">
        <v>3111</v>
      </c>
      <c r="G585" s="1">
        <v>43213</v>
      </c>
      <c r="H585">
        <v>2769079</v>
      </c>
      <c r="I585" t="s">
        <v>3112</v>
      </c>
      <c r="J585" t="s">
        <v>3113</v>
      </c>
      <c r="K585" t="s">
        <v>58</v>
      </c>
    </row>
    <row r="586" spans="1:11">
      <c r="A586">
        <v>138130</v>
      </c>
      <c r="B586" t="s">
        <v>3114</v>
      </c>
      <c r="C586" t="s">
        <v>39</v>
      </c>
      <c r="D586" t="s">
        <v>51</v>
      </c>
      <c r="E586" t="s">
        <v>3115</v>
      </c>
      <c r="F586" t="s">
        <v>3116</v>
      </c>
      <c r="G586" s="1">
        <v>43111</v>
      </c>
      <c r="H586">
        <v>2747879</v>
      </c>
      <c r="I586" t="s">
        <v>3117</v>
      </c>
      <c r="J586" t="s">
        <v>3118</v>
      </c>
      <c r="K586" t="s">
        <v>55</v>
      </c>
    </row>
    <row r="587" spans="1:11">
      <c r="A587">
        <v>138190</v>
      </c>
      <c r="B587" t="s">
        <v>3119</v>
      </c>
      <c r="C587" t="s">
        <v>37</v>
      </c>
      <c r="E587" t="s">
        <v>3120</v>
      </c>
      <c r="F587" t="s">
        <v>3121</v>
      </c>
      <c r="G587" s="1">
        <v>43075</v>
      </c>
      <c r="H587">
        <v>2741337</v>
      </c>
      <c r="I587" t="s">
        <v>3122</v>
      </c>
      <c r="J587" t="s">
        <v>3123</v>
      </c>
      <c r="K587" t="s">
        <v>57</v>
      </c>
    </row>
    <row r="588" spans="1:11">
      <c r="A588">
        <v>138219</v>
      </c>
      <c r="B588" t="s">
        <v>3124</v>
      </c>
      <c r="C588" t="s">
        <v>39</v>
      </c>
      <c r="E588" t="s">
        <v>3125</v>
      </c>
      <c r="F588" t="s">
        <v>3126</v>
      </c>
      <c r="G588" s="1">
        <v>43206</v>
      </c>
      <c r="H588">
        <v>2767097</v>
      </c>
      <c r="I588" t="s">
        <v>3127</v>
      </c>
      <c r="J588" t="s">
        <v>3128</v>
      </c>
      <c r="K588" t="s">
        <v>57</v>
      </c>
    </row>
    <row r="589" spans="1:11">
      <c r="A589">
        <v>138298</v>
      </c>
      <c r="B589" t="s">
        <v>3129</v>
      </c>
      <c r="C589" t="s">
        <v>37</v>
      </c>
      <c r="E589" t="s">
        <v>3130</v>
      </c>
      <c r="F589" t="s">
        <v>3131</v>
      </c>
      <c r="G589" s="1">
        <v>42979</v>
      </c>
      <c r="H589">
        <v>2722943</v>
      </c>
      <c r="I589" t="s">
        <v>3132</v>
      </c>
      <c r="J589" t="s">
        <v>3133</v>
      </c>
      <c r="K589" t="s">
        <v>57</v>
      </c>
    </row>
    <row r="590" spans="1:11">
      <c r="A590">
        <v>138314</v>
      </c>
      <c r="B590" t="s">
        <v>3134</v>
      </c>
      <c r="C590" t="s">
        <v>37</v>
      </c>
      <c r="E590" t="s">
        <v>3135</v>
      </c>
      <c r="F590" t="s">
        <v>3136</v>
      </c>
      <c r="G590" s="1">
        <v>43140</v>
      </c>
      <c r="H590">
        <v>2753075</v>
      </c>
      <c r="I590" t="s">
        <v>3137</v>
      </c>
      <c r="J590" t="s">
        <v>3138</v>
      </c>
      <c r="K590" t="s">
        <v>58</v>
      </c>
    </row>
    <row r="591" spans="1:11">
      <c r="A591">
        <v>137574</v>
      </c>
      <c r="B591" t="s">
        <v>3139</v>
      </c>
      <c r="C591" t="s">
        <v>41</v>
      </c>
      <c r="D591" t="s">
        <v>50</v>
      </c>
      <c r="E591" t="s">
        <v>3140</v>
      </c>
      <c r="F591" t="s">
        <v>3141</v>
      </c>
      <c r="G591" s="1">
        <v>43047</v>
      </c>
      <c r="H591">
        <v>2735727</v>
      </c>
      <c r="I591" t="s">
        <v>3142</v>
      </c>
      <c r="J591" t="s">
        <v>3143</v>
      </c>
      <c r="K591" t="s">
        <v>60</v>
      </c>
    </row>
    <row r="592" spans="1:11">
      <c r="A592">
        <v>138352</v>
      </c>
      <c r="B592" t="s">
        <v>3144</v>
      </c>
      <c r="C592" t="s">
        <v>37</v>
      </c>
      <c r="D592" t="s">
        <v>50</v>
      </c>
      <c r="E592" t="s">
        <v>3145</v>
      </c>
      <c r="F592" t="s">
        <v>3146</v>
      </c>
      <c r="G592" s="1">
        <v>43082</v>
      </c>
      <c r="H592">
        <v>2742785</v>
      </c>
      <c r="I592" t="s">
        <v>3147</v>
      </c>
      <c r="J592" t="s">
        <v>3148</v>
      </c>
      <c r="K592" t="s">
        <v>55</v>
      </c>
    </row>
    <row r="593" spans="1:11">
      <c r="A593">
        <v>138360</v>
      </c>
      <c r="B593" t="s">
        <v>3149</v>
      </c>
      <c r="C593" t="s">
        <v>37</v>
      </c>
      <c r="E593" t="s">
        <v>3150</v>
      </c>
      <c r="F593" t="s">
        <v>3151</v>
      </c>
      <c r="G593" s="1">
        <v>43276</v>
      </c>
      <c r="H593">
        <v>2781653</v>
      </c>
      <c r="I593" t="s">
        <v>3152</v>
      </c>
      <c r="J593" t="s">
        <v>3153</v>
      </c>
      <c r="K593" t="s">
        <v>57</v>
      </c>
    </row>
    <row r="594" spans="1:11">
      <c r="A594">
        <v>138463</v>
      </c>
      <c r="B594" t="s">
        <v>3154</v>
      </c>
      <c r="C594" t="s">
        <v>37</v>
      </c>
      <c r="D594" t="s">
        <v>48</v>
      </c>
      <c r="E594" t="s">
        <v>3155</v>
      </c>
      <c r="F594" t="s">
        <v>3156</v>
      </c>
      <c r="G594" s="1">
        <v>43270</v>
      </c>
      <c r="H594">
        <v>2780515</v>
      </c>
      <c r="I594" t="s">
        <v>3157</v>
      </c>
      <c r="J594" t="s">
        <v>3158</v>
      </c>
      <c r="K594" t="s">
        <v>55</v>
      </c>
    </row>
    <row r="595" spans="1:11">
      <c r="A595">
        <v>138478</v>
      </c>
      <c r="B595" t="s">
        <v>3159</v>
      </c>
      <c r="C595" t="s">
        <v>37</v>
      </c>
      <c r="E595" t="s">
        <v>3160</v>
      </c>
      <c r="F595" t="s">
        <v>3161</v>
      </c>
      <c r="G595" s="1">
        <v>43038</v>
      </c>
      <c r="H595">
        <v>2733505</v>
      </c>
      <c r="I595" t="s">
        <v>3162</v>
      </c>
      <c r="J595" t="s">
        <v>3163</v>
      </c>
      <c r="K595" t="s">
        <v>57</v>
      </c>
    </row>
    <row r="596" spans="1:11">
      <c r="A596">
        <v>138481</v>
      </c>
      <c r="B596" t="s">
        <v>3164</v>
      </c>
      <c r="C596" t="s">
        <v>37</v>
      </c>
      <c r="E596" t="s">
        <v>3165</v>
      </c>
      <c r="F596" t="s">
        <v>3166</v>
      </c>
      <c r="G596" s="1">
        <v>43305</v>
      </c>
      <c r="H596">
        <v>50006601</v>
      </c>
      <c r="I596" t="s">
        <v>3167</v>
      </c>
      <c r="J596" t="s">
        <v>3168</v>
      </c>
      <c r="K596" t="s">
        <v>58</v>
      </c>
    </row>
    <row r="597" spans="1:11">
      <c r="A597">
        <v>114340</v>
      </c>
      <c r="B597" t="s">
        <v>3169</v>
      </c>
      <c r="C597" t="s">
        <v>39</v>
      </c>
      <c r="D597" t="s">
        <v>48</v>
      </c>
      <c r="E597" t="s">
        <v>3170</v>
      </c>
      <c r="F597" t="s">
        <v>3171</v>
      </c>
      <c r="G597" s="1">
        <v>43126</v>
      </c>
      <c r="H597">
        <v>2749773</v>
      </c>
      <c r="I597" t="s">
        <v>3172</v>
      </c>
      <c r="J597" t="s">
        <v>3173</v>
      </c>
      <c r="K597" t="s">
        <v>55</v>
      </c>
    </row>
    <row r="598" spans="1:11">
      <c r="A598">
        <v>137829</v>
      </c>
      <c r="B598" t="s">
        <v>3174</v>
      </c>
      <c r="C598" t="s">
        <v>37</v>
      </c>
      <c r="E598" t="s">
        <v>3175</v>
      </c>
      <c r="F598" t="s">
        <v>3176</v>
      </c>
      <c r="G598" s="1">
        <v>43222</v>
      </c>
      <c r="H598">
        <v>2771123</v>
      </c>
      <c r="I598" t="s">
        <v>3177</v>
      </c>
      <c r="J598" t="s">
        <v>3178</v>
      </c>
      <c r="K598" t="s">
        <v>57</v>
      </c>
    </row>
    <row r="599" spans="1:11">
      <c r="A599">
        <v>137830</v>
      </c>
      <c r="B599" t="s">
        <v>3179</v>
      </c>
      <c r="C599" t="s">
        <v>37</v>
      </c>
      <c r="D599" t="s">
        <v>48</v>
      </c>
      <c r="E599" t="s">
        <v>3180</v>
      </c>
      <c r="F599" t="s">
        <v>3181</v>
      </c>
      <c r="G599" s="1">
        <v>43021</v>
      </c>
      <c r="H599">
        <v>2730443</v>
      </c>
      <c r="I599" t="s">
        <v>3182</v>
      </c>
      <c r="J599" t="s">
        <v>3183</v>
      </c>
      <c r="K599" t="s">
        <v>55</v>
      </c>
    </row>
    <row r="600" spans="1:11">
      <c r="A600">
        <v>137562</v>
      </c>
      <c r="B600" t="s">
        <v>3184</v>
      </c>
      <c r="C600" t="s">
        <v>41</v>
      </c>
      <c r="D600" t="s">
        <v>48</v>
      </c>
      <c r="E600" t="s">
        <v>3185</v>
      </c>
      <c r="F600" t="s">
        <v>3186</v>
      </c>
      <c r="G600" s="1">
        <v>43081</v>
      </c>
      <c r="H600">
        <v>2742425</v>
      </c>
      <c r="I600" t="s">
        <v>3187</v>
      </c>
      <c r="J600" t="s">
        <v>3188</v>
      </c>
      <c r="K600" t="s">
        <v>60</v>
      </c>
    </row>
    <row r="601" spans="1:11">
      <c r="A601">
        <v>114347</v>
      </c>
      <c r="B601" t="s">
        <v>1081</v>
      </c>
      <c r="C601" t="s">
        <v>39</v>
      </c>
      <c r="D601" t="s">
        <v>48</v>
      </c>
      <c r="E601" t="s">
        <v>3189</v>
      </c>
      <c r="F601" t="s">
        <v>3190</v>
      </c>
      <c r="G601" s="1">
        <v>43285</v>
      </c>
      <c r="H601">
        <v>2785549</v>
      </c>
      <c r="I601" t="s">
        <v>3191</v>
      </c>
      <c r="J601" t="s">
        <v>3192</v>
      </c>
      <c r="K601" t="s">
        <v>58</v>
      </c>
    </row>
    <row r="602" spans="1:11">
      <c r="A602">
        <v>137917</v>
      </c>
      <c r="B602" t="s">
        <v>3193</v>
      </c>
      <c r="C602" t="s">
        <v>37</v>
      </c>
      <c r="E602" t="s">
        <v>3194</v>
      </c>
      <c r="F602" t="s">
        <v>3195</v>
      </c>
      <c r="G602" s="1">
        <v>43080</v>
      </c>
      <c r="H602">
        <v>2742391</v>
      </c>
      <c r="I602" t="s">
        <v>3196</v>
      </c>
      <c r="J602" t="s">
        <v>3197</v>
      </c>
      <c r="K602" t="s">
        <v>57</v>
      </c>
    </row>
    <row r="603" spans="1:11">
      <c r="A603">
        <v>137925</v>
      </c>
      <c r="B603" t="s">
        <v>3198</v>
      </c>
      <c r="C603" t="s">
        <v>37</v>
      </c>
      <c r="E603" t="s">
        <v>3199</v>
      </c>
      <c r="F603" t="s">
        <v>3200</v>
      </c>
      <c r="G603" s="1">
        <v>43200</v>
      </c>
      <c r="H603">
        <v>2765939</v>
      </c>
      <c r="I603" t="s">
        <v>3201</v>
      </c>
      <c r="J603" t="s">
        <v>3202</v>
      </c>
      <c r="K603" t="s">
        <v>57</v>
      </c>
    </row>
    <row r="604" spans="1:11">
      <c r="A604">
        <v>137928</v>
      </c>
      <c r="B604" t="s">
        <v>3203</v>
      </c>
      <c r="C604" t="s">
        <v>37</v>
      </c>
      <c r="E604" t="s">
        <v>3204</v>
      </c>
      <c r="F604" t="s">
        <v>3205</v>
      </c>
      <c r="G604" s="1">
        <v>43159</v>
      </c>
      <c r="H604">
        <v>2757163</v>
      </c>
      <c r="I604" t="s">
        <v>3206</v>
      </c>
      <c r="J604" t="s">
        <v>3207</v>
      </c>
      <c r="K604" t="s">
        <v>57</v>
      </c>
    </row>
    <row r="605" spans="1:11">
      <c r="A605">
        <v>137934</v>
      </c>
      <c r="B605" t="s">
        <v>791</v>
      </c>
      <c r="C605" t="s">
        <v>39</v>
      </c>
      <c r="D605" t="s">
        <v>51</v>
      </c>
      <c r="E605" t="s">
        <v>3208</v>
      </c>
      <c r="F605" t="s">
        <v>3209</v>
      </c>
      <c r="G605" s="1">
        <v>43129</v>
      </c>
      <c r="H605">
        <v>2750185</v>
      </c>
      <c r="I605" t="s">
        <v>3210</v>
      </c>
      <c r="J605" t="s">
        <v>3211</v>
      </c>
      <c r="K605" t="s">
        <v>57</v>
      </c>
    </row>
    <row r="606" spans="1:11">
      <c r="A606">
        <v>137935</v>
      </c>
      <c r="B606" t="s">
        <v>3212</v>
      </c>
      <c r="C606" t="s">
        <v>37</v>
      </c>
      <c r="D606" t="s">
        <v>51</v>
      </c>
      <c r="E606" t="s">
        <v>3213</v>
      </c>
      <c r="F606" t="s">
        <v>3214</v>
      </c>
      <c r="G606" s="1">
        <v>43039</v>
      </c>
      <c r="H606">
        <v>2733803</v>
      </c>
      <c r="I606" t="s">
        <v>3215</v>
      </c>
      <c r="J606" t="s">
        <v>3216</v>
      </c>
      <c r="K606" t="s">
        <v>55</v>
      </c>
    </row>
    <row r="607" spans="1:11">
      <c r="A607">
        <v>137966</v>
      </c>
      <c r="B607" t="s">
        <v>3217</v>
      </c>
      <c r="C607" t="s">
        <v>37</v>
      </c>
      <c r="E607" t="s">
        <v>3218</v>
      </c>
      <c r="F607" t="s">
        <v>3219</v>
      </c>
      <c r="G607" s="1">
        <v>43270</v>
      </c>
      <c r="H607">
        <v>2780513</v>
      </c>
      <c r="I607" t="s">
        <v>3220</v>
      </c>
      <c r="J607" t="s">
        <v>3221</v>
      </c>
      <c r="K607" t="s">
        <v>57</v>
      </c>
    </row>
    <row r="608" spans="1:11">
      <c r="A608">
        <v>137279</v>
      </c>
      <c r="B608" t="s">
        <v>3222</v>
      </c>
      <c r="C608" t="s">
        <v>41</v>
      </c>
      <c r="D608" t="s">
        <v>51</v>
      </c>
      <c r="E608" t="s">
        <v>3223</v>
      </c>
      <c r="F608" t="s">
        <v>3224</v>
      </c>
      <c r="G608" s="1">
        <v>43045</v>
      </c>
      <c r="H608">
        <v>2735111</v>
      </c>
      <c r="I608" t="s">
        <v>3225</v>
      </c>
      <c r="J608" t="s">
        <v>3226</v>
      </c>
      <c r="K608" t="s">
        <v>60</v>
      </c>
    </row>
    <row r="609" spans="1:11">
      <c r="A609">
        <v>138020</v>
      </c>
      <c r="B609" t="s">
        <v>3227</v>
      </c>
      <c r="C609" t="s">
        <v>37</v>
      </c>
      <c r="E609" t="s">
        <v>3228</v>
      </c>
      <c r="F609" t="s">
        <v>3229</v>
      </c>
      <c r="G609" s="1">
        <v>43269</v>
      </c>
      <c r="H609">
        <v>2780393</v>
      </c>
      <c r="I609" t="s">
        <v>3230</v>
      </c>
      <c r="J609" t="s">
        <v>3231</v>
      </c>
      <c r="K609" t="s">
        <v>57</v>
      </c>
    </row>
    <row r="610" spans="1:11">
      <c r="A610">
        <v>138024</v>
      </c>
      <c r="B610" t="s">
        <v>3232</v>
      </c>
      <c r="C610" t="s">
        <v>37</v>
      </c>
      <c r="E610" t="s">
        <v>3233</v>
      </c>
      <c r="F610" t="s">
        <v>3234</v>
      </c>
      <c r="G610" s="1">
        <v>43138</v>
      </c>
      <c r="H610">
        <v>2752183</v>
      </c>
      <c r="I610" t="s">
        <v>3235</v>
      </c>
      <c r="J610" t="s">
        <v>3236</v>
      </c>
      <c r="K610" t="s">
        <v>57</v>
      </c>
    </row>
    <row r="611" spans="1:11">
      <c r="A611">
        <v>135791</v>
      </c>
      <c r="B611" t="s">
        <v>3237</v>
      </c>
      <c r="C611" t="s">
        <v>39</v>
      </c>
      <c r="E611" t="s">
        <v>3238</v>
      </c>
      <c r="F611" t="s">
        <v>3239</v>
      </c>
      <c r="G611" s="1">
        <v>43209</v>
      </c>
      <c r="H611">
        <v>2767987</v>
      </c>
      <c r="I611" t="s">
        <v>3240</v>
      </c>
      <c r="J611" t="s">
        <v>3241</v>
      </c>
      <c r="K611" t="s">
        <v>57</v>
      </c>
    </row>
    <row r="612" spans="1:11">
      <c r="A612">
        <v>138046</v>
      </c>
      <c r="B612" t="s">
        <v>3242</v>
      </c>
      <c r="C612" t="s">
        <v>37</v>
      </c>
      <c r="D612" t="s">
        <v>50</v>
      </c>
      <c r="E612" t="s">
        <v>3243</v>
      </c>
      <c r="F612" t="s">
        <v>3244</v>
      </c>
      <c r="G612" s="1">
        <v>43271</v>
      </c>
      <c r="H612">
        <v>2780689</v>
      </c>
      <c r="I612" t="s">
        <v>3245</v>
      </c>
      <c r="J612" t="s">
        <v>3246</v>
      </c>
      <c r="K612" t="s">
        <v>55</v>
      </c>
    </row>
    <row r="613" spans="1:11">
      <c r="A613">
        <v>138158</v>
      </c>
      <c r="B613" t="s">
        <v>3247</v>
      </c>
      <c r="C613" t="s">
        <v>39</v>
      </c>
      <c r="E613" t="s">
        <v>3248</v>
      </c>
      <c r="F613" t="s">
        <v>3249</v>
      </c>
      <c r="G613" s="1">
        <v>43300</v>
      </c>
      <c r="H613">
        <v>50004725</v>
      </c>
      <c r="I613" t="s">
        <v>3250</v>
      </c>
      <c r="J613" t="s">
        <v>3251</v>
      </c>
      <c r="K613" t="s">
        <v>57</v>
      </c>
    </row>
    <row r="614" spans="1:11">
      <c r="A614">
        <v>138167</v>
      </c>
      <c r="B614" t="s">
        <v>3252</v>
      </c>
      <c r="C614" t="s">
        <v>37</v>
      </c>
      <c r="D614" t="s">
        <v>48</v>
      </c>
      <c r="E614" t="s">
        <v>3253</v>
      </c>
      <c r="F614" t="s">
        <v>3254</v>
      </c>
      <c r="G614" s="1">
        <v>43039</v>
      </c>
      <c r="H614">
        <v>2733823</v>
      </c>
      <c r="I614" t="s">
        <v>3255</v>
      </c>
      <c r="J614" t="s">
        <v>3256</v>
      </c>
      <c r="K614" t="s">
        <v>55</v>
      </c>
    </row>
    <row r="615" spans="1:11">
      <c r="A615">
        <v>138184</v>
      </c>
      <c r="B615" t="s">
        <v>3257</v>
      </c>
      <c r="C615" t="s">
        <v>37</v>
      </c>
      <c r="E615" t="s">
        <v>3258</v>
      </c>
      <c r="F615" t="s">
        <v>3259</v>
      </c>
      <c r="G615" s="1">
        <v>43193</v>
      </c>
      <c r="H615">
        <v>2764601</v>
      </c>
      <c r="I615" t="s">
        <v>3260</v>
      </c>
      <c r="J615" t="s">
        <v>3261</v>
      </c>
      <c r="K615" t="s">
        <v>57</v>
      </c>
    </row>
    <row r="616" spans="1:11">
      <c r="A616">
        <v>138187</v>
      </c>
      <c r="B616" t="s">
        <v>3262</v>
      </c>
      <c r="C616" t="s">
        <v>37</v>
      </c>
      <c r="E616" t="s">
        <v>3263</v>
      </c>
      <c r="F616" t="s">
        <v>3264</v>
      </c>
      <c r="G616" s="1">
        <v>43220</v>
      </c>
      <c r="H616">
        <v>2770621</v>
      </c>
      <c r="I616" t="s">
        <v>3265</v>
      </c>
      <c r="J616" t="s">
        <v>3266</v>
      </c>
      <c r="K616" t="s">
        <v>57</v>
      </c>
    </row>
    <row r="617" spans="1:11">
      <c r="A617">
        <v>138204</v>
      </c>
      <c r="B617" t="s">
        <v>3267</v>
      </c>
      <c r="C617" t="s">
        <v>37</v>
      </c>
      <c r="E617" t="s">
        <v>3268</v>
      </c>
      <c r="F617" t="s">
        <v>3269</v>
      </c>
      <c r="G617" s="1">
        <v>43222</v>
      </c>
      <c r="H617">
        <v>2771139</v>
      </c>
      <c r="I617" t="s">
        <v>3270</v>
      </c>
      <c r="J617" t="s">
        <v>3271</v>
      </c>
      <c r="K617" t="s">
        <v>57</v>
      </c>
    </row>
    <row r="618" spans="1:11">
      <c r="A618">
        <v>138210</v>
      </c>
      <c r="B618" t="s">
        <v>3272</v>
      </c>
      <c r="C618" t="s">
        <v>37</v>
      </c>
      <c r="D618" t="s">
        <v>50</v>
      </c>
      <c r="E618" t="s">
        <v>3273</v>
      </c>
      <c r="F618" t="s">
        <v>3274</v>
      </c>
      <c r="G618" s="1">
        <v>43115</v>
      </c>
      <c r="H618">
        <v>2748337</v>
      </c>
      <c r="I618" t="s">
        <v>3275</v>
      </c>
      <c r="J618" t="s">
        <v>3276</v>
      </c>
      <c r="K618" t="s">
        <v>55</v>
      </c>
    </row>
    <row r="619" spans="1:11">
      <c r="A619">
        <v>138287</v>
      </c>
      <c r="B619" t="s">
        <v>3277</v>
      </c>
      <c r="C619" t="s">
        <v>37</v>
      </c>
      <c r="D619" t="s">
        <v>48</v>
      </c>
      <c r="E619" t="s">
        <v>3278</v>
      </c>
      <c r="F619" t="s">
        <v>3279</v>
      </c>
      <c r="G619" s="1">
        <v>43208</v>
      </c>
      <c r="H619">
        <v>2767693</v>
      </c>
      <c r="I619" t="s">
        <v>3280</v>
      </c>
      <c r="J619" t="s">
        <v>3281</v>
      </c>
      <c r="K619" t="s">
        <v>55</v>
      </c>
    </row>
    <row r="620" spans="1:11">
      <c r="A620">
        <v>138289</v>
      </c>
      <c r="B620" t="s">
        <v>460</v>
      </c>
      <c r="C620" t="s">
        <v>37</v>
      </c>
      <c r="E620" t="s">
        <v>3282</v>
      </c>
      <c r="F620" t="s">
        <v>3283</v>
      </c>
      <c r="G620" s="1">
        <v>43270</v>
      </c>
      <c r="H620">
        <v>2780639</v>
      </c>
      <c r="I620" t="s">
        <v>3284</v>
      </c>
      <c r="J620" t="s">
        <v>3285</v>
      </c>
      <c r="K620" t="s">
        <v>57</v>
      </c>
    </row>
    <row r="621" spans="1:11">
      <c r="A621">
        <v>137998</v>
      </c>
      <c r="B621" t="s">
        <v>3286</v>
      </c>
      <c r="C621" t="s">
        <v>39</v>
      </c>
      <c r="E621" t="s">
        <v>3287</v>
      </c>
      <c r="F621" t="s">
        <v>3288</v>
      </c>
      <c r="G621" s="1">
        <v>43112</v>
      </c>
      <c r="H621">
        <v>2748107</v>
      </c>
      <c r="I621" t="s">
        <v>3289</v>
      </c>
      <c r="J621" t="s">
        <v>3290</v>
      </c>
      <c r="K621" t="s">
        <v>57</v>
      </c>
    </row>
    <row r="622" spans="1:11">
      <c r="A622">
        <v>138042</v>
      </c>
      <c r="B622" t="s">
        <v>3291</v>
      </c>
      <c r="C622" t="s">
        <v>37</v>
      </c>
      <c r="E622" t="s">
        <v>3292</v>
      </c>
      <c r="F622" t="s">
        <v>3293</v>
      </c>
      <c r="G622" s="1">
        <v>43164</v>
      </c>
      <c r="H622">
        <v>2758585</v>
      </c>
      <c r="I622" t="s">
        <v>3294</v>
      </c>
      <c r="J622" t="s">
        <v>3295</v>
      </c>
      <c r="K622" t="s">
        <v>57</v>
      </c>
    </row>
    <row r="623" spans="1:11">
      <c r="A623">
        <v>138342</v>
      </c>
      <c r="B623" t="s">
        <v>3296</v>
      </c>
      <c r="C623" t="s">
        <v>37</v>
      </c>
      <c r="D623" t="s">
        <v>50</v>
      </c>
      <c r="E623" t="s">
        <v>3297</v>
      </c>
      <c r="F623" t="s">
        <v>3298</v>
      </c>
      <c r="G623" s="1">
        <v>43061</v>
      </c>
      <c r="H623">
        <v>2738333</v>
      </c>
      <c r="I623" t="s">
        <v>3299</v>
      </c>
      <c r="J623" t="s">
        <v>3300</v>
      </c>
      <c r="K623" t="s">
        <v>55</v>
      </c>
    </row>
    <row r="624" spans="1:11">
      <c r="A624">
        <v>138076</v>
      </c>
      <c r="B624" t="s">
        <v>3301</v>
      </c>
      <c r="C624" t="s">
        <v>37</v>
      </c>
      <c r="D624" t="s">
        <v>50</v>
      </c>
      <c r="E624" t="s">
        <v>3302</v>
      </c>
      <c r="F624" t="s">
        <v>3303</v>
      </c>
      <c r="G624" s="1">
        <v>43256</v>
      </c>
      <c r="H624">
        <v>2777261</v>
      </c>
      <c r="I624" t="s">
        <v>3304</v>
      </c>
      <c r="J624" t="s">
        <v>3305</v>
      </c>
      <c r="K624" t="s">
        <v>55</v>
      </c>
    </row>
    <row r="625" spans="1:11">
      <c r="A625">
        <v>138457</v>
      </c>
      <c r="B625" t="s">
        <v>3306</v>
      </c>
      <c r="C625" t="s">
        <v>37</v>
      </c>
      <c r="E625" t="s">
        <v>3307</v>
      </c>
      <c r="F625" t="s">
        <v>3308</v>
      </c>
      <c r="G625" s="1">
        <v>43154</v>
      </c>
      <c r="H625">
        <v>2755913</v>
      </c>
      <c r="I625" t="s">
        <v>3309</v>
      </c>
      <c r="J625" t="s">
        <v>3310</v>
      </c>
      <c r="K625" t="s">
        <v>58</v>
      </c>
    </row>
    <row r="626" spans="1:11">
      <c r="A626">
        <v>138460</v>
      </c>
      <c r="B626" t="s">
        <v>3311</v>
      </c>
      <c r="C626" t="s">
        <v>37</v>
      </c>
      <c r="D626" t="s">
        <v>48</v>
      </c>
      <c r="E626" t="s">
        <v>3312</v>
      </c>
      <c r="F626" t="s">
        <v>3313</v>
      </c>
      <c r="G626" s="1">
        <v>43164</v>
      </c>
      <c r="H626">
        <v>2758681</v>
      </c>
      <c r="I626" t="s">
        <v>3314</v>
      </c>
      <c r="J626" t="s">
        <v>3315</v>
      </c>
      <c r="K626" t="s">
        <v>55</v>
      </c>
    </row>
    <row r="627" spans="1:11">
      <c r="A627">
        <v>138521</v>
      </c>
      <c r="B627" t="s">
        <v>3316</v>
      </c>
      <c r="C627" t="s">
        <v>37</v>
      </c>
      <c r="D627" t="s">
        <v>50</v>
      </c>
      <c r="E627" t="s">
        <v>3317</v>
      </c>
      <c r="F627" t="s">
        <v>3318</v>
      </c>
      <c r="G627" s="1">
        <v>43063</v>
      </c>
      <c r="H627">
        <v>2738909</v>
      </c>
      <c r="I627" t="s">
        <v>3319</v>
      </c>
      <c r="J627" t="s">
        <v>3320</v>
      </c>
      <c r="K627" t="s">
        <v>55</v>
      </c>
    </row>
    <row r="628" spans="1:11">
      <c r="A628">
        <v>138522</v>
      </c>
      <c r="B628" t="s">
        <v>3321</v>
      </c>
      <c r="C628" t="s">
        <v>37</v>
      </c>
      <c r="E628" t="s">
        <v>3322</v>
      </c>
      <c r="F628" t="s">
        <v>3323</v>
      </c>
      <c r="G628" s="1">
        <v>43217</v>
      </c>
      <c r="H628">
        <v>2770175</v>
      </c>
      <c r="I628" t="s">
        <v>3324</v>
      </c>
      <c r="J628" t="s">
        <v>3325</v>
      </c>
      <c r="K628" t="s">
        <v>57</v>
      </c>
    </row>
    <row r="629" spans="1:11">
      <c r="A629">
        <v>138471</v>
      </c>
      <c r="B629" t="s">
        <v>3326</v>
      </c>
      <c r="C629" t="s">
        <v>37</v>
      </c>
      <c r="E629" t="s">
        <v>3327</v>
      </c>
      <c r="F629" t="s">
        <v>3328</v>
      </c>
      <c r="G629" s="1">
        <v>43081</v>
      </c>
      <c r="H629">
        <v>2742461</v>
      </c>
      <c r="I629" t="s">
        <v>3329</v>
      </c>
      <c r="J629" t="s">
        <v>3330</v>
      </c>
      <c r="K629" t="s">
        <v>57</v>
      </c>
    </row>
    <row r="630" spans="1:11">
      <c r="A630">
        <v>138473</v>
      </c>
      <c r="B630" t="s">
        <v>3331</v>
      </c>
      <c r="C630" t="s">
        <v>37</v>
      </c>
      <c r="D630" t="s">
        <v>51</v>
      </c>
      <c r="E630" t="s">
        <v>3332</v>
      </c>
      <c r="F630" t="s">
        <v>3333</v>
      </c>
      <c r="G630" s="1">
        <v>43025</v>
      </c>
      <c r="H630">
        <v>2731005</v>
      </c>
      <c r="I630" t="s">
        <v>3334</v>
      </c>
      <c r="J630" t="s">
        <v>3335</v>
      </c>
      <c r="K630" t="s">
        <v>55</v>
      </c>
    </row>
    <row r="631" spans="1:11">
      <c r="A631">
        <v>138475</v>
      </c>
      <c r="B631" t="s">
        <v>3336</v>
      </c>
      <c r="C631" t="s">
        <v>40</v>
      </c>
      <c r="D631" t="s">
        <v>50</v>
      </c>
      <c r="E631" t="s">
        <v>3337</v>
      </c>
      <c r="F631" t="s">
        <v>3338</v>
      </c>
      <c r="G631" s="1">
        <v>43216</v>
      </c>
      <c r="H631">
        <v>2769895</v>
      </c>
      <c r="I631" t="s">
        <v>3339</v>
      </c>
      <c r="J631" t="s">
        <v>3340</v>
      </c>
      <c r="K631" t="s">
        <v>55</v>
      </c>
    </row>
    <row r="632" spans="1:11">
      <c r="A632">
        <v>138532</v>
      </c>
      <c r="B632" t="s">
        <v>3341</v>
      </c>
      <c r="C632" t="s">
        <v>39</v>
      </c>
      <c r="E632" t="s">
        <v>3342</v>
      </c>
      <c r="F632" t="s">
        <v>3343</v>
      </c>
      <c r="G632" s="1">
        <v>43139</v>
      </c>
      <c r="H632">
        <v>2752727</v>
      </c>
      <c r="I632" t="s">
        <v>3344</v>
      </c>
      <c r="J632" t="s">
        <v>3345</v>
      </c>
      <c r="K632" t="s">
        <v>57</v>
      </c>
    </row>
    <row r="633" spans="1:11">
      <c r="A633">
        <v>137560</v>
      </c>
      <c r="B633" t="s">
        <v>3346</v>
      </c>
      <c r="C633" t="s">
        <v>41</v>
      </c>
      <c r="E633" t="s">
        <v>3347</v>
      </c>
      <c r="F633" t="s">
        <v>3348</v>
      </c>
      <c r="G633" s="1">
        <v>43283</v>
      </c>
      <c r="H633">
        <v>2782985</v>
      </c>
      <c r="I633" t="s">
        <v>3349</v>
      </c>
      <c r="J633" t="s">
        <v>3350</v>
      </c>
      <c r="K633" t="s">
        <v>59</v>
      </c>
    </row>
    <row r="634" spans="1:11">
      <c r="A634">
        <v>137571</v>
      </c>
      <c r="B634" t="s">
        <v>3351</v>
      </c>
      <c r="C634" t="s">
        <v>41</v>
      </c>
      <c r="D634" t="s">
        <v>50</v>
      </c>
      <c r="E634" t="s">
        <v>3352</v>
      </c>
      <c r="F634" t="s">
        <v>3353</v>
      </c>
      <c r="G634" s="1">
        <v>43069</v>
      </c>
      <c r="H634">
        <v>2740187</v>
      </c>
      <c r="I634" t="s">
        <v>3354</v>
      </c>
      <c r="J634" t="s">
        <v>3355</v>
      </c>
      <c r="K634" t="s">
        <v>60</v>
      </c>
    </row>
    <row r="635" spans="1:11">
      <c r="A635">
        <v>138544</v>
      </c>
      <c r="B635" t="s">
        <v>3356</v>
      </c>
      <c r="C635" t="s">
        <v>37</v>
      </c>
      <c r="E635" t="s">
        <v>3357</v>
      </c>
      <c r="F635" t="s">
        <v>3358</v>
      </c>
      <c r="G635" s="1">
        <v>43048</v>
      </c>
      <c r="H635">
        <v>2735823</v>
      </c>
      <c r="I635" t="s">
        <v>3359</v>
      </c>
      <c r="J635" t="s">
        <v>3360</v>
      </c>
      <c r="K635" t="s">
        <v>57</v>
      </c>
    </row>
    <row r="636" spans="1:11">
      <c r="A636">
        <v>138547</v>
      </c>
      <c r="B636" t="s">
        <v>869</v>
      </c>
      <c r="C636" t="s">
        <v>39</v>
      </c>
      <c r="E636" t="s">
        <v>3361</v>
      </c>
      <c r="F636" t="s">
        <v>3362</v>
      </c>
      <c r="G636" s="1">
        <v>43115</v>
      </c>
      <c r="H636">
        <v>2748385</v>
      </c>
      <c r="I636" t="s">
        <v>3363</v>
      </c>
      <c r="J636" t="s">
        <v>3364</v>
      </c>
      <c r="K636" t="s">
        <v>57</v>
      </c>
    </row>
    <row r="637" spans="1:11">
      <c r="A637">
        <v>138549</v>
      </c>
      <c r="B637" t="s">
        <v>3365</v>
      </c>
      <c r="C637" t="s">
        <v>37</v>
      </c>
      <c r="D637" t="s">
        <v>50</v>
      </c>
      <c r="E637" t="s">
        <v>3366</v>
      </c>
      <c r="F637" t="s">
        <v>3367</v>
      </c>
      <c r="G637" s="1">
        <v>43115</v>
      </c>
      <c r="H637">
        <v>2748387</v>
      </c>
      <c r="I637" t="s">
        <v>3368</v>
      </c>
      <c r="J637" t="s">
        <v>3369</v>
      </c>
      <c r="K637" t="s">
        <v>55</v>
      </c>
    </row>
    <row r="638" spans="1:11">
      <c r="A638">
        <v>138616</v>
      </c>
      <c r="B638" t="s">
        <v>3370</v>
      </c>
      <c r="C638" t="s">
        <v>37</v>
      </c>
      <c r="E638" t="s">
        <v>3371</v>
      </c>
      <c r="F638" t="s">
        <v>3372</v>
      </c>
      <c r="G638" s="1">
        <v>43105</v>
      </c>
      <c r="H638">
        <v>2747061</v>
      </c>
      <c r="I638" t="s">
        <v>3373</v>
      </c>
      <c r="J638" t="s">
        <v>3374</v>
      </c>
      <c r="K638" t="s">
        <v>58</v>
      </c>
    </row>
    <row r="639" spans="1:11">
      <c r="A639">
        <v>138620</v>
      </c>
      <c r="B639" t="s">
        <v>3375</v>
      </c>
      <c r="C639" t="s">
        <v>37</v>
      </c>
      <c r="E639" t="s">
        <v>3376</v>
      </c>
      <c r="F639" t="s">
        <v>3377</v>
      </c>
      <c r="G639" s="1">
        <v>43307</v>
      </c>
      <c r="H639">
        <v>50008064</v>
      </c>
      <c r="I639" t="s">
        <v>3378</v>
      </c>
      <c r="J639" t="s">
        <v>3379</v>
      </c>
      <c r="K639" t="s">
        <v>58</v>
      </c>
    </row>
    <row r="640" spans="1:11">
      <c r="A640">
        <v>138622</v>
      </c>
      <c r="B640" t="s">
        <v>3380</v>
      </c>
      <c r="C640" t="s">
        <v>37</v>
      </c>
      <c r="D640" t="s">
        <v>50</v>
      </c>
      <c r="E640" t="s">
        <v>3381</v>
      </c>
      <c r="F640" t="s">
        <v>3382</v>
      </c>
      <c r="G640" s="1">
        <v>43266</v>
      </c>
      <c r="H640">
        <v>2779875</v>
      </c>
      <c r="I640" t="s">
        <v>3383</v>
      </c>
      <c r="J640" t="s">
        <v>3384</v>
      </c>
      <c r="K640" t="s">
        <v>55</v>
      </c>
    </row>
    <row r="641" spans="1:11">
      <c r="A641">
        <v>138624</v>
      </c>
      <c r="B641" t="s">
        <v>3385</v>
      </c>
      <c r="C641" t="s">
        <v>37</v>
      </c>
      <c r="D641" t="s">
        <v>52</v>
      </c>
      <c r="E641" t="s">
        <v>3386</v>
      </c>
      <c r="F641" t="s">
        <v>3387</v>
      </c>
      <c r="G641" s="1">
        <v>43284</v>
      </c>
      <c r="H641">
        <v>2783127</v>
      </c>
      <c r="I641" t="s">
        <v>3388</v>
      </c>
      <c r="J641" t="s">
        <v>3389</v>
      </c>
      <c r="K641" t="s">
        <v>55</v>
      </c>
    </row>
    <row r="642" spans="1:11">
      <c r="A642">
        <v>138628</v>
      </c>
      <c r="B642" t="s">
        <v>3390</v>
      </c>
      <c r="C642" t="s">
        <v>37</v>
      </c>
      <c r="D642" t="s">
        <v>50</v>
      </c>
      <c r="E642" t="s">
        <v>3391</v>
      </c>
      <c r="F642" t="s">
        <v>3392</v>
      </c>
      <c r="G642" s="1">
        <v>43157</v>
      </c>
      <c r="H642">
        <v>2756411</v>
      </c>
      <c r="I642" t="s">
        <v>3393</v>
      </c>
      <c r="J642" t="s">
        <v>3394</v>
      </c>
      <c r="K642" t="s">
        <v>55</v>
      </c>
    </row>
    <row r="643" spans="1:11">
      <c r="A643">
        <v>138632</v>
      </c>
      <c r="B643" t="s">
        <v>3395</v>
      </c>
      <c r="C643" t="s">
        <v>37</v>
      </c>
      <c r="E643" t="s">
        <v>3396</v>
      </c>
      <c r="F643" t="s">
        <v>3397</v>
      </c>
      <c r="G643" s="1">
        <v>43164</v>
      </c>
      <c r="H643">
        <v>2758535</v>
      </c>
      <c r="I643" t="s">
        <v>3398</v>
      </c>
      <c r="J643" t="s">
        <v>3399</v>
      </c>
      <c r="K643" t="s">
        <v>57</v>
      </c>
    </row>
    <row r="644" spans="1:11">
      <c r="A644">
        <v>138682</v>
      </c>
      <c r="B644" t="s">
        <v>3400</v>
      </c>
      <c r="C644" t="s">
        <v>37</v>
      </c>
      <c r="E644" t="s">
        <v>3401</v>
      </c>
      <c r="F644" t="s">
        <v>3402</v>
      </c>
      <c r="G644" s="1">
        <v>43062</v>
      </c>
      <c r="H644">
        <v>2738699</v>
      </c>
      <c r="I644" t="s">
        <v>3403</v>
      </c>
      <c r="J644" t="s">
        <v>3404</v>
      </c>
      <c r="K644" t="s">
        <v>57</v>
      </c>
    </row>
    <row r="645" spans="1:11">
      <c r="A645">
        <v>138685</v>
      </c>
      <c r="B645" t="s">
        <v>3405</v>
      </c>
      <c r="C645" t="s">
        <v>37</v>
      </c>
      <c r="D645" t="s">
        <v>50</v>
      </c>
      <c r="E645" t="s">
        <v>3406</v>
      </c>
      <c r="F645" t="s">
        <v>3407</v>
      </c>
      <c r="G645" s="1">
        <v>43251</v>
      </c>
      <c r="H645">
        <v>2776585</v>
      </c>
      <c r="I645" t="s">
        <v>3408</v>
      </c>
      <c r="J645" t="s">
        <v>3409</v>
      </c>
      <c r="K645" t="s">
        <v>55</v>
      </c>
    </row>
    <row r="646" spans="1:11">
      <c r="A646">
        <v>138641</v>
      </c>
      <c r="B646" t="s">
        <v>3410</v>
      </c>
      <c r="C646" t="s">
        <v>37</v>
      </c>
      <c r="D646" t="s">
        <v>50</v>
      </c>
      <c r="E646" t="s">
        <v>3411</v>
      </c>
      <c r="F646" t="s">
        <v>3412</v>
      </c>
      <c r="G646" s="1">
        <v>43025</v>
      </c>
      <c r="H646">
        <v>2730995</v>
      </c>
      <c r="I646" t="s">
        <v>3413</v>
      </c>
      <c r="J646" t="s">
        <v>3414</v>
      </c>
      <c r="K646" t="s">
        <v>55</v>
      </c>
    </row>
    <row r="647" spans="1:11">
      <c r="A647">
        <v>138651</v>
      </c>
      <c r="B647" t="s">
        <v>3415</v>
      </c>
      <c r="C647" t="s">
        <v>37</v>
      </c>
      <c r="D647" t="s">
        <v>51</v>
      </c>
      <c r="E647" t="s">
        <v>3416</v>
      </c>
      <c r="F647" t="s">
        <v>3417</v>
      </c>
      <c r="G647" s="1">
        <v>43110</v>
      </c>
      <c r="H647">
        <v>2747525</v>
      </c>
      <c r="I647" t="s">
        <v>3418</v>
      </c>
      <c r="J647" t="s">
        <v>3419</v>
      </c>
      <c r="K647" t="s">
        <v>55</v>
      </c>
    </row>
    <row r="648" spans="1:11">
      <c r="A648">
        <v>138652</v>
      </c>
      <c r="B648" t="s">
        <v>3420</v>
      </c>
      <c r="C648" t="s">
        <v>39</v>
      </c>
      <c r="D648" t="s">
        <v>50</v>
      </c>
      <c r="E648" t="s">
        <v>3421</v>
      </c>
      <c r="F648" t="s">
        <v>3422</v>
      </c>
      <c r="G648" s="1">
        <v>43018</v>
      </c>
      <c r="H648">
        <v>2729507</v>
      </c>
      <c r="I648" t="s">
        <v>3423</v>
      </c>
      <c r="J648" t="s">
        <v>3424</v>
      </c>
      <c r="K648" t="s">
        <v>55</v>
      </c>
    </row>
    <row r="649" spans="1:11">
      <c r="A649">
        <v>138696</v>
      </c>
      <c r="B649" t="s">
        <v>3425</v>
      </c>
      <c r="C649" t="s">
        <v>37</v>
      </c>
      <c r="E649" t="s">
        <v>3426</v>
      </c>
      <c r="F649" t="s">
        <v>3427</v>
      </c>
      <c r="G649" s="1">
        <v>43229</v>
      </c>
      <c r="H649">
        <v>2772155</v>
      </c>
      <c r="I649" t="s">
        <v>3428</v>
      </c>
      <c r="J649" t="s">
        <v>3429</v>
      </c>
      <c r="K649" t="s">
        <v>58</v>
      </c>
    </row>
    <row r="650" spans="1:11">
      <c r="A650">
        <v>138699</v>
      </c>
      <c r="B650" t="s">
        <v>3430</v>
      </c>
      <c r="C650" t="s">
        <v>37</v>
      </c>
      <c r="E650" t="s">
        <v>3431</v>
      </c>
      <c r="F650" t="s">
        <v>3432</v>
      </c>
      <c r="G650" s="1">
        <v>43208</v>
      </c>
      <c r="H650">
        <v>2767627</v>
      </c>
      <c r="I650" t="s">
        <v>3433</v>
      </c>
      <c r="J650" t="s">
        <v>3434</v>
      </c>
      <c r="K650" t="s">
        <v>57</v>
      </c>
    </row>
    <row r="651" spans="1:11">
      <c r="A651">
        <v>138661</v>
      </c>
      <c r="B651" t="s">
        <v>3435</v>
      </c>
      <c r="C651" t="s">
        <v>39</v>
      </c>
      <c r="E651" t="s">
        <v>3436</v>
      </c>
      <c r="F651" t="s">
        <v>3437</v>
      </c>
      <c r="G651" s="1">
        <v>43041</v>
      </c>
      <c r="H651">
        <v>2734377</v>
      </c>
      <c r="I651" t="s">
        <v>3438</v>
      </c>
      <c r="J651" t="s">
        <v>3439</v>
      </c>
      <c r="K651" t="s">
        <v>57</v>
      </c>
    </row>
    <row r="652" spans="1:11">
      <c r="A652">
        <v>138717</v>
      </c>
      <c r="B652" t="s">
        <v>3440</v>
      </c>
      <c r="C652" t="s">
        <v>37</v>
      </c>
      <c r="D652" t="s">
        <v>50</v>
      </c>
      <c r="E652" t="s">
        <v>3441</v>
      </c>
      <c r="F652" t="s">
        <v>3442</v>
      </c>
      <c r="G652" s="1">
        <v>43262</v>
      </c>
      <c r="H652">
        <v>2778801</v>
      </c>
      <c r="I652" t="s">
        <v>3443</v>
      </c>
      <c r="J652" t="s">
        <v>3444</v>
      </c>
      <c r="K652" t="s">
        <v>55</v>
      </c>
    </row>
    <row r="653" spans="1:11">
      <c r="A653">
        <v>138721</v>
      </c>
      <c r="B653" t="s">
        <v>3445</v>
      </c>
      <c r="C653" t="s">
        <v>37</v>
      </c>
      <c r="E653" t="s">
        <v>3446</v>
      </c>
      <c r="F653" t="s">
        <v>3447</v>
      </c>
      <c r="G653" s="1">
        <v>43126</v>
      </c>
      <c r="H653">
        <v>2749775</v>
      </c>
      <c r="I653" t="s">
        <v>3448</v>
      </c>
      <c r="J653" t="s">
        <v>3449</v>
      </c>
      <c r="K653" t="s">
        <v>57</v>
      </c>
    </row>
    <row r="654" spans="1:11">
      <c r="A654">
        <v>138732</v>
      </c>
      <c r="B654" t="s">
        <v>3450</v>
      </c>
      <c r="C654" t="s">
        <v>37</v>
      </c>
      <c r="E654" t="s">
        <v>3451</v>
      </c>
      <c r="F654" t="s">
        <v>3452</v>
      </c>
      <c r="G654" s="1">
        <v>43175</v>
      </c>
      <c r="H654">
        <v>2761465</v>
      </c>
      <c r="I654" t="s">
        <v>3453</v>
      </c>
      <c r="J654" t="s">
        <v>3454</v>
      </c>
      <c r="K654" t="s">
        <v>57</v>
      </c>
    </row>
    <row r="655" spans="1:11">
      <c r="A655">
        <v>138746</v>
      </c>
      <c r="B655" t="s">
        <v>3455</v>
      </c>
      <c r="C655" t="s">
        <v>37</v>
      </c>
      <c r="E655" t="s">
        <v>3456</v>
      </c>
      <c r="F655" t="s">
        <v>3457</v>
      </c>
      <c r="G655" s="1">
        <v>43217</v>
      </c>
      <c r="H655">
        <v>2770151</v>
      </c>
      <c r="I655" t="s">
        <v>3458</v>
      </c>
      <c r="J655" t="s">
        <v>3459</v>
      </c>
      <c r="K655" t="s">
        <v>57</v>
      </c>
    </row>
    <row r="656" spans="1:11">
      <c r="A656">
        <v>138747</v>
      </c>
      <c r="B656" t="s">
        <v>3460</v>
      </c>
      <c r="C656" t="s">
        <v>37</v>
      </c>
      <c r="E656" t="s">
        <v>3461</v>
      </c>
      <c r="F656" t="s">
        <v>3462</v>
      </c>
      <c r="G656" s="1">
        <v>43081</v>
      </c>
      <c r="H656">
        <v>2742443</v>
      </c>
      <c r="I656" t="s">
        <v>3463</v>
      </c>
      <c r="J656" t="s">
        <v>3464</v>
      </c>
      <c r="K656" t="s">
        <v>55</v>
      </c>
    </row>
    <row r="657" spans="1:11">
      <c r="A657">
        <v>138756</v>
      </c>
      <c r="B657" t="s">
        <v>3465</v>
      </c>
      <c r="C657" t="s">
        <v>37</v>
      </c>
      <c r="D657" t="s">
        <v>52</v>
      </c>
      <c r="E657" t="s">
        <v>3466</v>
      </c>
      <c r="F657" t="s">
        <v>3467</v>
      </c>
      <c r="G657" s="1">
        <v>43179</v>
      </c>
      <c r="H657">
        <v>2762151</v>
      </c>
      <c r="I657" t="s">
        <v>3468</v>
      </c>
      <c r="J657" t="s">
        <v>3469</v>
      </c>
      <c r="K657" t="s">
        <v>55</v>
      </c>
    </row>
    <row r="658" spans="1:11">
      <c r="A658">
        <v>138757</v>
      </c>
      <c r="B658" t="s">
        <v>3470</v>
      </c>
      <c r="C658" t="s">
        <v>37</v>
      </c>
      <c r="D658" t="s">
        <v>48</v>
      </c>
      <c r="E658" t="s">
        <v>3471</v>
      </c>
      <c r="F658" t="s">
        <v>3472</v>
      </c>
      <c r="G658" s="1">
        <v>43024</v>
      </c>
      <c r="H658">
        <v>2730693</v>
      </c>
      <c r="I658" t="s">
        <v>3473</v>
      </c>
      <c r="J658" t="s">
        <v>3474</v>
      </c>
      <c r="K658" t="s">
        <v>55</v>
      </c>
    </row>
    <row r="659" spans="1:11">
      <c r="A659">
        <v>138758</v>
      </c>
      <c r="B659" t="s">
        <v>3475</v>
      </c>
      <c r="C659" t="s">
        <v>37</v>
      </c>
      <c r="D659" t="s">
        <v>48</v>
      </c>
      <c r="E659" t="s">
        <v>3476</v>
      </c>
      <c r="F659" t="s">
        <v>3477</v>
      </c>
      <c r="G659" s="1">
        <v>43257</v>
      </c>
      <c r="H659">
        <v>2777511</v>
      </c>
      <c r="I659" t="s">
        <v>3478</v>
      </c>
      <c r="J659" t="s">
        <v>3479</v>
      </c>
      <c r="K659" t="s">
        <v>55</v>
      </c>
    </row>
    <row r="660" spans="1:11">
      <c r="A660">
        <v>138765</v>
      </c>
      <c r="B660" t="s">
        <v>3480</v>
      </c>
      <c r="C660" t="s">
        <v>37</v>
      </c>
      <c r="D660" t="s">
        <v>50</v>
      </c>
      <c r="E660" t="s">
        <v>3481</v>
      </c>
      <c r="F660" t="s">
        <v>3482</v>
      </c>
      <c r="G660" s="1">
        <v>43298</v>
      </c>
      <c r="H660">
        <v>2786165</v>
      </c>
      <c r="I660" t="s">
        <v>3483</v>
      </c>
      <c r="J660" t="s">
        <v>3484</v>
      </c>
      <c r="K660" t="s">
        <v>55</v>
      </c>
    </row>
    <row r="661" spans="1:11">
      <c r="A661">
        <v>138767</v>
      </c>
      <c r="B661" t="s">
        <v>3485</v>
      </c>
      <c r="C661" t="s">
        <v>37</v>
      </c>
      <c r="E661" t="s">
        <v>3486</v>
      </c>
      <c r="F661" t="s">
        <v>3487</v>
      </c>
      <c r="G661" s="1">
        <v>43214</v>
      </c>
      <c r="H661">
        <v>2769239</v>
      </c>
      <c r="I661" t="s">
        <v>3488</v>
      </c>
      <c r="J661" t="s">
        <v>3489</v>
      </c>
      <c r="K661" t="s">
        <v>57</v>
      </c>
    </row>
    <row r="662" spans="1:11">
      <c r="A662">
        <v>138897</v>
      </c>
      <c r="B662" t="s">
        <v>3490</v>
      </c>
      <c r="C662" t="s">
        <v>37</v>
      </c>
      <c r="D662" t="s">
        <v>48</v>
      </c>
      <c r="E662" t="s">
        <v>3491</v>
      </c>
      <c r="F662" t="s">
        <v>3492</v>
      </c>
      <c r="G662" s="1">
        <v>43165</v>
      </c>
      <c r="H662">
        <v>2758829</v>
      </c>
      <c r="I662" t="s">
        <v>3493</v>
      </c>
      <c r="J662" t="s">
        <v>3494</v>
      </c>
      <c r="K662" t="s">
        <v>55</v>
      </c>
    </row>
    <row r="663" spans="1:11">
      <c r="A663">
        <v>138810</v>
      </c>
      <c r="B663" t="s">
        <v>3495</v>
      </c>
      <c r="C663" t="s">
        <v>37</v>
      </c>
      <c r="E663" t="s">
        <v>3496</v>
      </c>
      <c r="F663" t="s">
        <v>3497</v>
      </c>
      <c r="G663" s="1">
        <v>43213</v>
      </c>
      <c r="H663">
        <v>2768913</v>
      </c>
      <c r="I663" t="s">
        <v>3498</v>
      </c>
      <c r="J663" t="s">
        <v>3499</v>
      </c>
      <c r="K663" t="s">
        <v>57</v>
      </c>
    </row>
    <row r="664" spans="1:11">
      <c r="A664">
        <v>138817</v>
      </c>
      <c r="B664" t="s">
        <v>3500</v>
      </c>
      <c r="C664" t="s">
        <v>37</v>
      </c>
      <c r="D664" t="s">
        <v>50</v>
      </c>
      <c r="E664" t="s">
        <v>3501</v>
      </c>
      <c r="F664" t="s">
        <v>3502</v>
      </c>
      <c r="G664" s="1">
        <v>43172</v>
      </c>
      <c r="H664">
        <v>2760443</v>
      </c>
      <c r="I664" t="s">
        <v>3503</v>
      </c>
      <c r="J664" t="s">
        <v>3504</v>
      </c>
      <c r="K664" t="s">
        <v>55</v>
      </c>
    </row>
    <row r="665" spans="1:11">
      <c r="A665">
        <v>138825</v>
      </c>
      <c r="B665" t="s">
        <v>3505</v>
      </c>
      <c r="C665" t="s">
        <v>37</v>
      </c>
      <c r="D665" t="s">
        <v>51</v>
      </c>
      <c r="E665" t="s">
        <v>3506</v>
      </c>
      <c r="F665" t="s">
        <v>3507</v>
      </c>
      <c r="G665" s="1">
        <v>43133</v>
      </c>
      <c r="H665">
        <v>2751185</v>
      </c>
      <c r="I665" t="s">
        <v>3508</v>
      </c>
      <c r="J665" t="s">
        <v>3509</v>
      </c>
      <c r="K665" t="s">
        <v>55</v>
      </c>
    </row>
    <row r="666" spans="1:11">
      <c r="A666">
        <v>138833</v>
      </c>
      <c r="B666" t="s">
        <v>3510</v>
      </c>
      <c r="C666" t="s">
        <v>37</v>
      </c>
      <c r="E666" t="s">
        <v>3511</v>
      </c>
      <c r="F666" t="s">
        <v>3512</v>
      </c>
      <c r="G666" s="1">
        <v>43242</v>
      </c>
      <c r="H666">
        <v>2774869</v>
      </c>
      <c r="I666" t="s">
        <v>3513</v>
      </c>
      <c r="J666" t="s">
        <v>3514</v>
      </c>
      <c r="K666" t="s">
        <v>57</v>
      </c>
    </row>
    <row r="667" spans="1:11">
      <c r="A667">
        <v>138834</v>
      </c>
      <c r="B667" t="s">
        <v>3515</v>
      </c>
      <c r="C667" t="s">
        <v>37</v>
      </c>
      <c r="E667" t="s">
        <v>3516</v>
      </c>
      <c r="F667" t="s">
        <v>3517</v>
      </c>
      <c r="G667" s="1">
        <v>43028</v>
      </c>
      <c r="H667">
        <v>2731929</v>
      </c>
      <c r="I667" t="s">
        <v>3518</v>
      </c>
      <c r="J667" t="s">
        <v>3519</v>
      </c>
      <c r="K667" t="s">
        <v>57</v>
      </c>
    </row>
    <row r="668" spans="1:11">
      <c r="A668">
        <v>138948</v>
      </c>
      <c r="B668" t="s">
        <v>3520</v>
      </c>
      <c r="C668" t="s">
        <v>37</v>
      </c>
      <c r="D668" t="s">
        <v>48</v>
      </c>
      <c r="E668" t="s">
        <v>3521</v>
      </c>
      <c r="F668" t="s">
        <v>3522</v>
      </c>
      <c r="G668" s="1">
        <v>42983</v>
      </c>
      <c r="H668">
        <v>2724967</v>
      </c>
      <c r="I668" t="s">
        <v>3523</v>
      </c>
      <c r="J668" t="s">
        <v>3524</v>
      </c>
      <c r="K668" t="s">
        <v>55</v>
      </c>
    </row>
    <row r="669" spans="1:11">
      <c r="A669">
        <v>138844</v>
      </c>
      <c r="B669" t="s">
        <v>3525</v>
      </c>
      <c r="C669" t="s">
        <v>37</v>
      </c>
      <c r="E669" t="s">
        <v>3526</v>
      </c>
      <c r="F669" t="s">
        <v>3527</v>
      </c>
      <c r="G669" s="1">
        <v>43210</v>
      </c>
      <c r="H669">
        <v>2768337</v>
      </c>
      <c r="I669" t="s">
        <v>3528</v>
      </c>
      <c r="J669" t="s">
        <v>3529</v>
      </c>
      <c r="K669" t="s">
        <v>57</v>
      </c>
    </row>
    <row r="670" spans="1:11">
      <c r="A670">
        <v>138950</v>
      </c>
      <c r="B670" t="s">
        <v>3530</v>
      </c>
      <c r="C670" t="s">
        <v>37</v>
      </c>
      <c r="E670" t="s">
        <v>3531</v>
      </c>
      <c r="F670" t="s">
        <v>3532</v>
      </c>
      <c r="G670" s="1">
        <v>43066</v>
      </c>
      <c r="H670">
        <v>2739451</v>
      </c>
      <c r="I670" t="s">
        <v>3533</v>
      </c>
      <c r="J670" t="s">
        <v>3534</v>
      </c>
      <c r="K670" t="s">
        <v>57</v>
      </c>
    </row>
    <row r="671" spans="1:11">
      <c r="A671">
        <v>138852</v>
      </c>
      <c r="B671" t="s">
        <v>3535</v>
      </c>
      <c r="C671" t="s">
        <v>37</v>
      </c>
      <c r="D671" t="s">
        <v>50</v>
      </c>
      <c r="E671" t="s">
        <v>3536</v>
      </c>
      <c r="F671" t="s">
        <v>3537</v>
      </c>
      <c r="G671" s="1">
        <v>42989</v>
      </c>
      <c r="H671">
        <v>2724465</v>
      </c>
      <c r="I671" t="s">
        <v>3538</v>
      </c>
      <c r="J671" t="s">
        <v>3539</v>
      </c>
      <c r="K671" t="s">
        <v>55</v>
      </c>
    </row>
    <row r="672" spans="1:11">
      <c r="A672" t="s">
        <v>3540</v>
      </c>
      <c r="B672" t="s">
        <v>3541</v>
      </c>
      <c r="C672" t="s">
        <v>43</v>
      </c>
      <c r="D672" t="s">
        <v>51</v>
      </c>
      <c r="E672" t="s">
        <v>3542</v>
      </c>
      <c r="F672" t="s">
        <v>3543</v>
      </c>
      <c r="G672" s="1">
        <v>43150</v>
      </c>
      <c r="H672">
        <v>2755099</v>
      </c>
      <c r="I672" t="s">
        <v>3544</v>
      </c>
      <c r="J672" t="s">
        <v>3545</v>
      </c>
      <c r="K672" t="s">
        <v>55</v>
      </c>
    </row>
    <row r="673" spans="1:11">
      <c r="A673">
        <v>138966</v>
      </c>
      <c r="B673" t="s">
        <v>3546</v>
      </c>
      <c r="C673" t="s">
        <v>44</v>
      </c>
      <c r="D673" t="s">
        <v>48</v>
      </c>
      <c r="E673" t="s">
        <v>3547</v>
      </c>
      <c r="F673" t="s">
        <v>3548</v>
      </c>
      <c r="G673" s="1">
        <v>43031</v>
      </c>
      <c r="H673">
        <v>2732225</v>
      </c>
      <c r="I673" t="s">
        <v>3549</v>
      </c>
      <c r="J673" t="s">
        <v>3550</v>
      </c>
      <c r="K673" t="s">
        <v>55</v>
      </c>
    </row>
    <row r="674" spans="1:11">
      <c r="A674">
        <v>139138</v>
      </c>
      <c r="B674" t="s">
        <v>3551</v>
      </c>
      <c r="C674" t="s">
        <v>37</v>
      </c>
      <c r="E674" t="s">
        <v>3552</v>
      </c>
      <c r="F674" t="s">
        <v>3553</v>
      </c>
      <c r="G674" s="1">
        <v>43213</v>
      </c>
      <c r="H674">
        <v>2768873</v>
      </c>
      <c r="I674" t="s">
        <v>3554</v>
      </c>
      <c r="J674" t="s">
        <v>3555</v>
      </c>
      <c r="K674" t="s">
        <v>57</v>
      </c>
    </row>
    <row r="675" spans="1:11">
      <c r="A675">
        <v>139140</v>
      </c>
      <c r="B675" t="s">
        <v>3556</v>
      </c>
      <c r="C675" t="s">
        <v>37</v>
      </c>
      <c r="E675" t="s">
        <v>3557</v>
      </c>
      <c r="F675" t="s">
        <v>3558</v>
      </c>
      <c r="G675" s="1">
        <v>43207</v>
      </c>
      <c r="H675">
        <v>2767309</v>
      </c>
      <c r="I675" t="s">
        <v>3559</v>
      </c>
      <c r="J675" t="s">
        <v>3560</v>
      </c>
      <c r="K675" t="s">
        <v>57</v>
      </c>
    </row>
    <row r="676" spans="1:11">
      <c r="A676">
        <v>139146</v>
      </c>
      <c r="B676" t="s">
        <v>3561</v>
      </c>
      <c r="C676" t="s">
        <v>37</v>
      </c>
      <c r="E676" t="s">
        <v>3562</v>
      </c>
      <c r="F676" t="s">
        <v>3563</v>
      </c>
      <c r="G676" s="1">
        <v>43223</v>
      </c>
      <c r="H676">
        <v>2771295</v>
      </c>
      <c r="I676" t="s">
        <v>3564</v>
      </c>
      <c r="J676" t="s">
        <v>3565</v>
      </c>
      <c r="K676" t="s">
        <v>57</v>
      </c>
    </row>
    <row r="677" spans="1:11">
      <c r="A677">
        <v>139151</v>
      </c>
      <c r="B677" t="s">
        <v>3566</v>
      </c>
      <c r="C677" t="s">
        <v>37</v>
      </c>
      <c r="E677" t="s">
        <v>3567</v>
      </c>
      <c r="F677" t="s">
        <v>3568</v>
      </c>
      <c r="G677" s="1">
        <v>43056</v>
      </c>
      <c r="H677">
        <v>2737491</v>
      </c>
      <c r="I677" t="s">
        <v>3569</v>
      </c>
      <c r="J677" t="s">
        <v>3570</v>
      </c>
      <c r="K677" t="s">
        <v>58</v>
      </c>
    </row>
    <row r="678" spans="1:11">
      <c r="A678">
        <v>139152</v>
      </c>
      <c r="B678" t="s">
        <v>3571</v>
      </c>
      <c r="C678" t="s">
        <v>37</v>
      </c>
      <c r="D678" t="s">
        <v>50</v>
      </c>
      <c r="E678" t="s">
        <v>3572</v>
      </c>
      <c r="F678" t="s">
        <v>3573</v>
      </c>
      <c r="G678" s="1">
        <v>43025</v>
      </c>
      <c r="H678">
        <v>2730989</v>
      </c>
      <c r="I678" t="s">
        <v>3574</v>
      </c>
      <c r="J678" t="s">
        <v>3575</v>
      </c>
      <c r="K678" t="s">
        <v>55</v>
      </c>
    </row>
    <row r="679" spans="1:11">
      <c r="A679">
        <v>139171</v>
      </c>
      <c r="B679" t="s">
        <v>3576</v>
      </c>
      <c r="C679" t="s">
        <v>37</v>
      </c>
      <c r="D679" t="s">
        <v>48</v>
      </c>
      <c r="E679" t="s">
        <v>3577</v>
      </c>
      <c r="F679" t="s">
        <v>3578</v>
      </c>
      <c r="G679" s="1">
        <v>43165</v>
      </c>
      <c r="H679">
        <v>2758725</v>
      </c>
      <c r="I679" t="s">
        <v>3579</v>
      </c>
      <c r="J679" t="s">
        <v>3580</v>
      </c>
      <c r="K679" t="s">
        <v>55</v>
      </c>
    </row>
    <row r="680" spans="1:11">
      <c r="A680">
        <v>139180</v>
      </c>
      <c r="B680" t="s">
        <v>3581</v>
      </c>
      <c r="C680" t="s">
        <v>37</v>
      </c>
      <c r="D680" t="s">
        <v>48</v>
      </c>
      <c r="E680" t="s">
        <v>3582</v>
      </c>
      <c r="F680" t="s">
        <v>3583</v>
      </c>
      <c r="G680" s="1">
        <v>43206</v>
      </c>
      <c r="H680">
        <v>2767219</v>
      </c>
      <c r="I680" t="s">
        <v>3584</v>
      </c>
      <c r="J680" t="s">
        <v>3585</v>
      </c>
      <c r="K680" t="s">
        <v>55</v>
      </c>
    </row>
    <row r="681" spans="1:11">
      <c r="A681">
        <v>139185</v>
      </c>
      <c r="B681" t="s">
        <v>3586</v>
      </c>
      <c r="C681" t="s">
        <v>37</v>
      </c>
      <c r="D681" t="s">
        <v>50</v>
      </c>
      <c r="E681" t="s">
        <v>3587</v>
      </c>
      <c r="F681" t="s">
        <v>3588</v>
      </c>
      <c r="G681" s="1">
        <v>43171</v>
      </c>
      <c r="H681">
        <v>2760227</v>
      </c>
      <c r="I681" t="s">
        <v>3589</v>
      </c>
      <c r="J681" t="s">
        <v>3590</v>
      </c>
      <c r="K681" t="s">
        <v>55</v>
      </c>
    </row>
    <row r="682" spans="1:11">
      <c r="A682">
        <v>110907</v>
      </c>
      <c r="B682" t="s">
        <v>3591</v>
      </c>
      <c r="C682" t="s">
        <v>37</v>
      </c>
      <c r="E682" t="s">
        <v>3592</v>
      </c>
      <c r="F682" t="s">
        <v>3593</v>
      </c>
      <c r="G682" s="1">
        <v>43081</v>
      </c>
      <c r="H682">
        <v>2742487</v>
      </c>
      <c r="I682" t="s">
        <v>3594</v>
      </c>
      <c r="J682" t="s">
        <v>3595</v>
      </c>
      <c r="K682" t="s">
        <v>57</v>
      </c>
    </row>
    <row r="683" spans="1:11">
      <c r="A683">
        <v>137864</v>
      </c>
      <c r="B683" t="s">
        <v>3596</v>
      </c>
      <c r="C683" t="s">
        <v>37</v>
      </c>
      <c r="E683" t="s">
        <v>3597</v>
      </c>
      <c r="F683" t="s">
        <v>3598</v>
      </c>
      <c r="G683" s="1">
        <v>43110</v>
      </c>
      <c r="H683">
        <v>2747513</v>
      </c>
      <c r="I683" t="s">
        <v>3599</v>
      </c>
      <c r="J683" t="s">
        <v>3600</v>
      </c>
      <c r="K683" t="s">
        <v>58</v>
      </c>
    </row>
    <row r="684" spans="1:11">
      <c r="A684">
        <v>137795</v>
      </c>
      <c r="B684" t="s">
        <v>3601</v>
      </c>
      <c r="C684" t="s">
        <v>41</v>
      </c>
      <c r="D684" t="s">
        <v>50</v>
      </c>
      <c r="E684" t="s">
        <v>3602</v>
      </c>
      <c r="F684" t="s">
        <v>3603</v>
      </c>
      <c r="G684" s="1">
        <v>43111</v>
      </c>
      <c r="H684">
        <v>2747831</v>
      </c>
      <c r="I684" t="s">
        <v>3604</v>
      </c>
      <c r="J684" t="s">
        <v>3605</v>
      </c>
      <c r="K684" t="s">
        <v>60</v>
      </c>
    </row>
    <row r="685" spans="1:11">
      <c r="A685">
        <v>139143</v>
      </c>
      <c r="B685" t="s">
        <v>3606</v>
      </c>
      <c r="C685" t="s">
        <v>37</v>
      </c>
      <c r="D685" t="s">
        <v>50</v>
      </c>
      <c r="E685" t="s">
        <v>3607</v>
      </c>
      <c r="F685" t="s">
        <v>3608</v>
      </c>
      <c r="G685" s="1">
        <v>43231</v>
      </c>
      <c r="H685">
        <v>2772801</v>
      </c>
      <c r="I685" t="s">
        <v>3609</v>
      </c>
      <c r="J685" t="s">
        <v>3610</v>
      </c>
      <c r="K685" t="s">
        <v>55</v>
      </c>
    </row>
    <row r="686" spans="1:11">
      <c r="A686">
        <v>139364</v>
      </c>
      <c r="B686" t="s">
        <v>3611</v>
      </c>
      <c r="C686" t="s">
        <v>37</v>
      </c>
      <c r="E686" t="s">
        <v>3612</v>
      </c>
      <c r="F686" t="s">
        <v>3613</v>
      </c>
      <c r="G686" s="1">
        <v>43172</v>
      </c>
      <c r="H686">
        <v>2760455</v>
      </c>
      <c r="I686" t="s">
        <v>3614</v>
      </c>
      <c r="J686" t="s">
        <v>3615</v>
      </c>
      <c r="K686" t="s">
        <v>57</v>
      </c>
    </row>
    <row r="687" spans="1:11">
      <c r="A687">
        <v>139367</v>
      </c>
      <c r="B687" t="s">
        <v>3616</v>
      </c>
      <c r="C687" t="s">
        <v>37</v>
      </c>
      <c r="E687" t="s">
        <v>3617</v>
      </c>
      <c r="F687" t="s">
        <v>3618</v>
      </c>
      <c r="G687" s="1">
        <v>43271</v>
      </c>
      <c r="H687">
        <v>2780693</v>
      </c>
      <c r="I687" t="s">
        <v>3619</v>
      </c>
      <c r="J687" t="s">
        <v>3620</v>
      </c>
      <c r="K687" t="s">
        <v>58</v>
      </c>
    </row>
    <row r="688" spans="1:11">
      <c r="A688">
        <v>139374</v>
      </c>
      <c r="B688" t="s">
        <v>3621</v>
      </c>
      <c r="C688" t="s">
        <v>39</v>
      </c>
      <c r="D688" t="s">
        <v>50</v>
      </c>
      <c r="E688" t="s">
        <v>3622</v>
      </c>
      <c r="F688" t="s">
        <v>3623</v>
      </c>
      <c r="G688" s="1">
        <v>42989</v>
      </c>
      <c r="H688">
        <v>2724533</v>
      </c>
      <c r="I688" t="s">
        <v>3624</v>
      </c>
      <c r="J688" t="s">
        <v>3625</v>
      </c>
      <c r="K688" t="s">
        <v>55</v>
      </c>
    </row>
    <row r="689" spans="1:11">
      <c r="A689">
        <v>110920</v>
      </c>
      <c r="B689" t="s">
        <v>3626</v>
      </c>
      <c r="C689" t="s">
        <v>41</v>
      </c>
      <c r="D689" t="s">
        <v>50</v>
      </c>
      <c r="E689" t="s">
        <v>3627</v>
      </c>
      <c r="F689" t="s">
        <v>3628</v>
      </c>
      <c r="G689" s="1">
        <v>43082</v>
      </c>
      <c r="H689">
        <v>2742787</v>
      </c>
      <c r="I689" t="s">
        <v>3629</v>
      </c>
      <c r="J689" t="s">
        <v>3630</v>
      </c>
      <c r="K689" t="s">
        <v>60</v>
      </c>
    </row>
    <row r="690" spans="1:11">
      <c r="A690">
        <v>138959</v>
      </c>
      <c r="B690" t="s">
        <v>3631</v>
      </c>
      <c r="C690" t="s">
        <v>37</v>
      </c>
      <c r="E690" t="s">
        <v>3632</v>
      </c>
      <c r="F690" t="s">
        <v>3633</v>
      </c>
      <c r="G690" s="1">
        <v>43285</v>
      </c>
      <c r="H690">
        <v>2783445</v>
      </c>
      <c r="I690" t="s">
        <v>3634</v>
      </c>
      <c r="J690" t="s">
        <v>3635</v>
      </c>
      <c r="K690" t="s">
        <v>58</v>
      </c>
    </row>
    <row r="691" spans="1:11">
      <c r="A691">
        <v>139029</v>
      </c>
      <c r="B691" t="s">
        <v>3636</v>
      </c>
      <c r="C691" t="s">
        <v>37</v>
      </c>
      <c r="D691" t="s">
        <v>48</v>
      </c>
      <c r="E691" t="s">
        <v>3637</v>
      </c>
      <c r="F691" t="s">
        <v>3638</v>
      </c>
      <c r="G691" s="1">
        <v>43269</v>
      </c>
      <c r="H691">
        <v>2785037</v>
      </c>
      <c r="I691" t="s">
        <v>3639</v>
      </c>
      <c r="J691" t="s">
        <v>3640</v>
      </c>
      <c r="K691" t="s">
        <v>55</v>
      </c>
    </row>
    <row r="692" spans="1:11">
      <c r="A692">
        <v>139288</v>
      </c>
      <c r="B692" t="s">
        <v>3641</v>
      </c>
      <c r="C692" t="s">
        <v>37</v>
      </c>
      <c r="E692" t="s">
        <v>3642</v>
      </c>
      <c r="F692" t="s">
        <v>3643</v>
      </c>
      <c r="G692" s="1">
        <v>43210</v>
      </c>
      <c r="H692">
        <v>2768331</v>
      </c>
      <c r="I692" t="s">
        <v>3644</v>
      </c>
      <c r="J692" t="s">
        <v>3645</v>
      </c>
      <c r="K692" t="s">
        <v>58</v>
      </c>
    </row>
    <row r="693" spans="1:11">
      <c r="A693">
        <v>139036</v>
      </c>
      <c r="B693" t="s">
        <v>3646</v>
      </c>
      <c r="C693" t="s">
        <v>37</v>
      </c>
      <c r="E693" t="s">
        <v>3647</v>
      </c>
      <c r="F693" t="s">
        <v>3648</v>
      </c>
      <c r="G693" s="1">
        <v>43257</v>
      </c>
      <c r="H693">
        <v>2777557</v>
      </c>
      <c r="I693" t="s">
        <v>3649</v>
      </c>
      <c r="J693" t="s">
        <v>3650</v>
      </c>
      <c r="K693" t="s">
        <v>57</v>
      </c>
    </row>
    <row r="694" spans="1:11">
      <c r="A694">
        <v>139307</v>
      </c>
      <c r="B694" t="s">
        <v>3651</v>
      </c>
      <c r="C694" t="s">
        <v>37</v>
      </c>
      <c r="D694" t="s">
        <v>50</v>
      </c>
      <c r="E694" t="s">
        <v>3652</v>
      </c>
      <c r="F694" t="s">
        <v>3653</v>
      </c>
      <c r="G694" s="1">
        <v>43224</v>
      </c>
      <c r="H694">
        <v>2771545</v>
      </c>
      <c r="I694" t="s">
        <v>3654</v>
      </c>
      <c r="J694" t="s">
        <v>3655</v>
      </c>
      <c r="K694" t="s">
        <v>55</v>
      </c>
    </row>
    <row r="695" spans="1:11">
      <c r="A695">
        <v>139311</v>
      </c>
      <c r="B695" t="s">
        <v>3656</v>
      </c>
      <c r="C695" t="s">
        <v>37</v>
      </c>
      <c r="E695" t="s">
        <v>3657</v>
      </c>
      <c r="F695" t="s">
        <v>3658</v>
      </c>
      <c r="G695" s="1">
        <v>43053</v>
      </c>
      <c r="H695">
        <v>2736725</v>
      </c>
      <c r="I695" t="s">
        <v>3659</v>
      </c>
      <c r="J695" t="s">
        <v>3660</v>
      </c>
      <c r="K695" t="s">
        <v>57</v>
      </c>
    </row>
    <row r="696" spans="1:11">
      <c r="A696">
        <v>139318</v>
      </c>
      <c r="B696" t="s">
        <v>3661</v>
      </c>
      <c r="C696" t="s">
        <v>37</v>
      </c>
      <c r="E696" t="s">
        <v>3662</v>
      </c>
      <c r="F696" t="s">
        <v>3663</v>
      </c>
      <c r="G696" s="1">
        <v>43262</v>
      </c>
      <c r="H696">
        <v>2778825</v>
      </c>
      <c r="I696" t="s">
        <v>3664</v>
      </c>
      <c r="J696" t="s">
        <v>3665</v>
      </c>
      <c r="K696" t="s">
        <v>57</v>
      </c>
    </row>
    <row r="697" spans="1:11">
      <c r="A697">
        <v>139099</v>
      </c>
      <c r="B697" t="s">
        <v>505</v>
      </c>
      <c r="C697" t="s">
        <v>39</v>
      </c>
      <c r="D697" t="s">
        <v>51</v>
      </c>
      <c r="E697" t="s">
        <v>3666</v>
      </c>
      <c r="F697" t="s">
        <v>3667</v>
      </c>
      <c r="G697" s="1">
        <v>43224</v>
      </c>
      <c r="H697">
        <v>2771549</v>
      </c>
      <c r="I697" t="s">
        <v>3668</v>
      </c>
      <c r="J697" t="s">
        <v>3669</v>
      </c>
      <c r="K697" t="s">
        <v>55</v>
      </c>
    </row>
    <row r="698" spans="1:11">
      <c r="A698">
        <v>139101</v>
      </c>
      <c r="B698" t="s">
        <v>3670</v>
      </c>
      <c r="C698" t="s">
        <v>37</v>
      </c>
      <c r="D698" t="s">
        <v>48</v>
      </c>
      <c r="E698" t="s">
        <v>3671</v>
      </c>
      <c r="F698" t="s">
        <v>3672</v>
      </c>
      <c r="G698" s="1">
        <v>43052</v>
      </c>
      <c r="H698">
        <v>2736549</v>
      </c>
      <c r="I698" t="s">
        <v>3673</v>
      </c>
      <c r="J698" t="s">
        <v>3674</v>
      </c>
      <c r="K698" t="s">
        <v>55</v>
      </c>
    </row>
    <row r="699" spans="1:11">
      <c r="A699">
        <v>110931</v>
      </c>
      <c r="B699" t="s">
        <v>3675</v>
      </c>
      <c r="C699" t="s">
        <v>41</v>
      </c>
      <c r="D699" t="s">
        <v>50</v>
      </c>
      <c r="E699" t="s">
        <v>3676</v>
      </c>
      <c r="F699" t="s">
        <v>3677</v>
      </c>
      <c r="G699" s="1">
        <v>43153</v>
      </c>
      <c r="H699">
        <v>2755703</v>
      </c>
      <c r="I699" t="s">
        <v>3678</v>
      </c>
      <c r="J699" t="s">
        <v>3679</v>
      </c>
      <c r="K699" t="s">
        <v>60</v>
      </c>
    </row>
    <row r="700" spans="1:11">
      <c r="A700">
        <v>136680</v>
      </c>
      <c r="B700" t="s">
        <v>3680</v>
      </c>
      <c r="C700" t="s">
        <v>37</v>
      </c>
      <c r="D700" t="s">
        <v>50</v>
      </c>
      <c r="E700" t="s">
        <v>3681</v>
      </c>
      <c r="F700" t="s">
        <v>3682</v>
      </c>
      <c r="G700" s="1">
        <v>43186</v>
      </c>
      <c r="H700">
        <v>2763557</v>
      </c>
      <c r="I700" t="s">
        <v>3683</v>
      </c>
      <c r="J700" t="s">
        <v>3684</v>
      </c>
      <c r="K700" t="s">
        <v>55</v>
      </c>
    </row>
    <row r="701" spans="1:11">
      <c r="A701">
        <v>136923</v>
      </c>
      <c r="B701" t="s">
        <v>3685</v>
      </c>
      <c r="C701" t="s">
        <v>37</v>
      </c>
      <c r="D701" t="s">
        <v>50</v>
      </c>
      <c r="E701" t="s">
        <v>3686</v>
      </c>
      <c r="F701" t="s">
        <v>3687</v>
      </c>
      <c r="G701" s="1">
        <v>43175</v>
      </c>
      <c r="H701">
        <v>2761507</v>
      </c>
      <c r="I701" t="s">
        <v>3688</v>
      </c>
      <c r="J701" t="s">
        <v>3689</v>
      </c>
      <c r="K701" t="s">
        <v>55</v>
      </c>
    </row>
    <row r="702" spans="1:11">
      <c r="A702">
        <v>137692</v>
      </c>
      <c r="B702" t="s">
        <v>3690</v>
      </c>
      <c r="C702" t="s">
        <v>37</v>
      </c>
      <c r="E702" t="s">
        <v>3691</v>
      </c>
      <c r="F702" t="s">
        <v>3692</v>
      </c>
      <c r="G702" s="1">
        <v>43109</v>
      </c>
      <c r="H702">
        <v>2747377</v>
      </c>
      <c r="I702" t="s">
        <v>3693</v>
      </c>
      <c r="J702" t="s">
        <v>3694</v>
      </c>
      <c r="K702" t="s">
        <v>57</v>
      </c>
    </row>
    <row r="703" spans="1:11">
      <c r="A703">
        <v>110951</v>
      </c>
      <c r="B703" t="s">
        <v>3695</v>
      </c>
      <c r="C703" t="s">
        <v>39</v>
      </c>
      <c r="E703" t="s">
        <v>3696</v>
      </c>
      <c r="F703" t="s">
        <v>3697</v>
      </c>
      <c r="G703" s="1">
        <v>43262</v>
      </c>
      <c r="H703">
        <v>2778829</v>
      </c>
      <c r="I703" t="s">
        <v>3698</v>
      </c>
      <c r="J703" t="s">
        <v>3699</v>
      </c>
      <c r="K703" t="s">
        <v>57</v>
      </c>
    </row>
    <row r="704" spans="1:11">
      <c r="A704">
        <v>136438</v>
      </c>
      <c r="B704" t="s">
        <v>3700</v>
      </c>
      <c r="C704" t="s">
        <v>37</v>
      </c>
      <c r="D704" t="s">
        <v>48</v>
      </c>
      <c r="E704" t="s">
        <v>3701</v>
      </c>
      <c r="F704" t="s">
        <v>3702</v>
      </c>
      <c r="G704" s="1">
        <v>43237</v>
      </c>
      <c r="H704">
        <v>2774023</v>
      </c>
      <c r="I704" t="s">
        <v>3703</v>
      </c>
      <c r="J704" t="s">
        <v>3704</v>
      </c>
      <c r="K704" t="s">
        <v>55</v>
      </c>
    </row>
    <row r="705" spans="1:11">
      <c r="A705">
        <v>137079</v>
      </c>
      <c r="B705" t="s">
        <v>3705</v>
      </c>
      <c r="C705" t="s">
        <v>37</v>
      </c>
      <c r="D705" t="s">
        <v>48</v>
      </c>
      <c r="E705" t="s">
        <v>3706</v>
      </c>
      <c r="F705" t="s">
        <v>3707</v>
      </c>
      <c r="G705" s="1">
        <v>43081</v>
      </c>
      <c r="H705">
        <v>2742473</v>
      </c>
      <c r="I705" t="s">
        <v>3708</v>
      </c>
      <c r="J705" t="s">
        <v>3709</v>
      </c>
      <c r="K705" t="s">
        <v>55</v>
      </c>
    </row>
    <row r="706" spans="1:11">
      <c r="A706">
        <v>137109</v>
      </c>
      <c r="B706" t="s">
        <v>3710</v>
      </c>
      <c r="C706" t="s">
        <v>37</v>
      </c>
      <c r="D706" t="s">
        <v>48</v>
      </c>
      <c r="E706" t="s">
        <v>3711</v>
      </c>
      <c r="F706" t="s">
        <v>3712</v>
      </c>
      <c r="G706" s="1">
        <v>43266</v>
      </c>
      <c r="H706">
        <v>2779919</v>
      </c>
      <c r="I706" t="s">
        <v>3713</v>
      </c>
      <c r="J706" t="s">
        <v>3714</v>
      </c>
      <c r="K706" t="s">
        <v>55</v>
      </c>
    </row>
    <row r="707" spans="1:11">
      <c r="A707">
        <v>137141</v>
      </c>
      <c r="B707" t="s">
        <v>3715</v>
      </c>
      <c r="C707" t="s">
        <v>40</v>
      </c>
      <c r="E707" t="s">
        <v>3716</v>
      </c>
      <c r="F707" t="s">
        <v>3717</v>
      </c>
      <c r="G707" s="1">
        <v>43200</v>
      </c>
      <c r="H707">
        <v>2765951</v>
      </c>
      <c r="I707" t="s">
        <v>3718</v>
      </c>
      <c r="J707" t="s">
        <v>3719</v>
      </c>
      <c r="K707" t="s">
        <v>57</v>
      </c>
    </row>
    <row r="708" spans="1:11">
      <c r="A708">
        <v>135843</v>
      </c>
      <c r="B708" t="s">
        <v>3720</v>
      </c>
      <c r="C708" t="s">
        <v>40</v>
      </c>
      <c r="D708" t="s">
        <v>50</v>
      </c>
      <c r="E708" t="s">
        <v>3721</v>
      </c>
      <c r="F708" t="s">
        <v>3722</v>
      </c>
      <c r="G708" s="1">
        <v>43164</v>
      </c>
      <c r="H708">
        <v>2758621</v>
      </c>
      <c r="I708" t="s">
        <v>3723</v>
      </c>
      <c r="J708" t="s">
        <v>3724</v>
      </c>
      <c r="K708" t="s">
        <v>55</v>
      </c>
    </row>
    <row r="709" spans="1:11">
      <c r="A709">
        <v>137784</v>
      </c>
      <c r="B709" t="s">
        <v>3725</v>
      </c>
      <c r="C709" t="s">
        <v>41</v>
      </c>
      <c r="D709" t="s">
        <v>50</v>
      </c>
      <c r="E709" t="s">
        <v>3726</v>
      </c>
      <c r="F709" t="s">
        <v>3727</v>
      </c>
      <c r="G709" s="1">
        <v>43306</v>
      </c>
      <c r="H709">
        <v>50007814</v>
      </c>
      <c r="I709" t="s">
        <v>3728</v>
      </c>
      <c r="J709" t="s">
        <v>3729</v>
      </c>
      <c r="K709" t="s">
        <v>60</v>
      </c>
    </row>
    <row r="710" spans="1:11">
      <c r="A710">
        <v>137819</v>
      </c>
      <c r="B710" t="s">
        <v>3730</v>
      </c>
      <c r="C710" t="s">
        <v>41</v>
      </c>
      <c r="D710" t="s">
        <v>52</v>
      </c>
      <c r="E710" t="s">
        <v>3731</v>
      </c>
      <c r="F710" t="s">
        <v>3732</v>
      </c>
      <c r="G710" s="1">
        <v>43283</v>
      </c>
      <c r="H710">
        <v>2783045</v>
      </c>
      <c r="I710" t="s">
        <v>3733</v>
      </c>
      <c r="J710" t="s">
        <v>3734</v>
      </c>
      <c r="K710" t="s">
        <v>60</v>
      </c>
    </row>
    <row r="711" spans="1:11">
      <c r="A711">
        <v>139456</v>
      </c>
      <c r="B711" t="s">
        <v>3735</v>
      </c>
      <c r="C711" t="s">
        <v>37</v>
      </c>
      <c r="E711" t="s">
        <v>3736</v>
      </c>
      <c r="F711" t="s">
        <v>3737</v>
      </c>
      <c r="G711" s="1">
        <v>42990</v>
      </c>
      <c r="H711">
        <v>2724919</v>
      </c>
      <c r="I711" t="s">
        <v>3738</v>
      </c>
      <c r="J711" t="s">
        <v>3739</v>
      </c>
      <c r="K711" t="s">
        <v>58</v>
      </c>
    </row>
    <row r="712" spans="1:11">
      <c r="A712">
        <v>137950</v>
      </c>
      <c r="B712" t="s">
        <v>3740</v>
      </c>
      <c r="C712" t="s">
        <v>41</v>
      </c>
      <c r="E712" t="s">
        <v>3741</v>
      </c>
      <c r="F712" t="s">
        <v>3742</v>
      </c>
      <c r="G712" s="1">
        <v>43262</v>
      </c>
      <c r="H712">
        <v>2778847</v>
      </c>
      <c r="I712" t="s">
        <v>3743</v>
      </c>
      <c r="J712" t="s">
        <v>3744</v>
      </c>
      <c r="K712" t="s">
        <v>59</v>
      </c>
    </row>
    <row r="713" spans="1:11">
      <c r="A713">
        <v>139469</v>
      </c>
      <c r="B713" t="s">
        <v>3745</v>
      </c>
      <c r="C713" t="s">
        <v>39</v>
      </c>
      <c r="E713" t="s">
        <v>3746</v>
      </c>
      <c r="F713" t="s">
        <v>3747</v>
      </c>
      <c r="G713" s="1">
        <v>43221</v>
      </c>
      <c r="H713">
        <v>2770791</v>
      </c>
      <c r="I713" t="s">
        <v>3748</v>
      </c>
      <c r="J713" t="s">
        <v>3749</v>
      </c>
      <c r="K713" t="s">
        <v>57</v>
      </c>
    </row>
    <row r="714" spans="1:11">
      <c r="A714">
        <v>139501</v>
      </c>
      <c r="B714" t="s">
        <v>3750</v>
      </c>
      <c r="C714" t="s">
        <v>37</v>
      </c>
      <c r="E714" t="s">
        <v>3751</v>
      </c>
      <c r="F714" t="s">
        <v>3752</v>
      </c>
      <c r="G714" s="1">
        <v>43262</v>
      </c>
      <c r="H714">
        <v>2778819</v>
      </c>
      <c r="I714" t="s">
        <v>3753</v>
      </c>
      <c r="J714" t="s">
        <v>3754</v>
      </c>
      <c r="K714" t="s">
        <v>58</v>
      </c>
    </row>
    <row r="715" spans="1:11">
      <c r="A715">
        <v>139534</v>
      </c>
      <c r="B715" t="s">
        <v>3755</v>
      </c>
      <c r="C715" t="s">
        <v>37</v>
      </c>
      <c r="E715" t="s">
        <v>3756</v>
      </c>
      <c r="F715" t="s">
        <v>3757</v>
      </c>
      <c r="G715" s="1">
        <v>43042</v>
      </c>
      <c r="H715">
        <v>2734623</v>
      </c>
      <c r="I715" t="s">
        <v>3758</v>
      </c>
      <c r="J715" t="s">
        <v>3759</v>
      </c>
      <c r="K715" t="s">
        <v>58</v>
      </c>
    </row>
    <row r="716" spans="1:11">
      <c r="A716">
        <v>139538</v>
      </c>
      <c r="B716" t="s">
        <v>3760</v>
      </c>
      <c r="C716" t="s">
        <v>37</v>
      </c>
      <c r="D716" t="s">
        <v>50</v>
      </c>
      <c r="E716" t="s">
        <v>3761</v>
      </c>
      <c r="F716" t="s">
        <v>3762</v>
      </c>
      <c r="G716" s="1">
        <v>43137</v>
      </c>
      <c r="H716">
        <v>2751861</v>
      </c>
      <c r="I716" t="s">
        <v>3763</v>
      </c>
      <c r="J716" t="s">
        <v>3764</v>
      </c>
      <c r="K716" t="s">
        <v>55</v>
      </c>
    </row>
    <row r="717" spans="1:11">
      <c r="A717">
        <v>139542</v>
      </c>
      <c r="B717" t="s">
        <v>3765</v>
      </c>
      <c r="C717" t="s">
        <v>37</v>
      </c>
      <c r="E717" t="s">
        <v>3766</v>
      </c>
      <c r="F717" t="s">
        <v>3767</v>
      </c>
      <c r="G717" s="1">
        <v>43292</v>
      </c>
      <c r="H717">
        <v>2785053</v>
      </c>
      <c r="I717" t="s">
        <v>3768</v>
      </c>
      <c r="J717" t="s">
        <v>3769</v>
      </c>
      <c r="K717" t="s">
        <v>57</v>
      </c>
    </row>
    <row r="718" spans="1:11">
      <c r="A718">
        <v>137887</v>
      </c>
      <c r="B718" t="s">
        <v>3770</v>
      </c>
      <c r="C718" t="s">
        <v>41</v>
      </c>
      <c r="E718" t="s">
        <v>3771</v>
      </c>
      <c r="F718" t="s">
        <v>3772</v>
      </c>
      <c r="G718" s="1">
        <v>43048</v>
      </c>
      <c r="H718">
        <v>2735831</v>
      </c>
      <c r="I718" t="s">
        <v>3773</v>
      </c>
      <c r="J718" t="s">
        <v>3774</v>
      </c>
      <c r="K718" t="s">
        <v>59</v>
      </c>
    </row>
    <row r="719" spans="1:11">
      <c r="A719">
        <v>136822</v>
      </c>
      <c r="B719" t="s">
        <v>3775</v>
      </c>
      <c r="C719" t="s">
        <v>37</v>
      </c>
      <c r="D719" t="s">
        <v>48</v>
      </c>
      <c r="E719" t="s">
        <v>3776</v>
      </c>
      <c r="F719" t="s">
        <v>3777</v>
      </c>
      <c r="G719" s="1">
        <v>43209</v>
      </c>
      <c r="H719">
        <v>2768011</v>
      </c>
      <c r="I719" t="s">
        <v>3778</v>
      </c>
      <c r="J719" t="s">
        <v>3779</v>
      </c>
      <c r="K719" t="s">
        <v>55</v>
      </c>
    </row>
    <row r="720" spans="1:11">
      <c r="A720">
        <v>137783</v>
      </c>
      <c r="B720" t="s">
        <v>3780</v>
      </c>
      <c r="C720" t="s">
        <v>37</v>
      </c>
      <c r="E720" t="s">
        <v>3781</v>
      </c>
      <c r="F720" t="s">
        <v>3782</v>
      </c>
      <c r="G720" s="1">
        <v>43283</v>
      </c>
      <c r="H720">
        <v>2782975</v>
      </c>
      <c r="I720" t="s">
        <v>3783</v>
      </c>
      <c r="J720" t="s">
        <v>3784</v>
      </c>
      <c r="K720" t="s">
        <v>58</v>
      </c>
    </row>
    <row r="721" spans="1:11">
      <c r="A721">
        <v>138571</v>
      </c>
      <c r="B721" t="s">
        <v>3785</v>
      </c>
      <c r="C721" t="s">
        <v>37</v>
      </c>
      <c r="D721" t="s">
        <v>50</v>
      </c>
      <c r="E721" t="s">
        <v>3786</v>
      </c>
      <c r="F721" t="s">
        <v>3787</v>
      </c>
      <c r="G721" s="1">
        <v>43045</v>
      </c>
      <c r="H721">
        <v>2735061</v>
      </c>
      <c r="I721" t="s">
        <v>3788</v>
      </c>
      <c r="J721" t="s">
        <v>3789</v>
      </c>
      <c r="K721" t="s">
        <v>55</v>
      </c>
    </row>
    <row r="722" spans="1:11">
      <c r="A722">
        <v>137956</v>
      </c>
      <c r="B722" t="s">
        <v>3790</v>
      </c>
      <c r="C722" t="s">
        <v>41</v>
      </c>
      <c r="D722" t="s">
        <v>48</v>
      </c>
      <c r="E722" t="s">
        <v>3791</v>
      </c>
      <c r="F722" t="s">
        <v>3792</v>
      </c>
      <c r="G722" s="1">
        <v>43139</v>
      </c>
      <c r="H722">
        <v>2752779</v>
      </c>
      <c r="I722" t="s">
        <v>3793</v>
      </c>
      <c r="J722" t="s">
        <v>3794</v>
      </c>
      <c r="K722" t="s">
        <v>60</v>
      </c>
    </row>
    <row r="723" spans="1:11">
      <c r="A723">
        <v>136010</v>
      </c>
      <c r="B723" t="s">
        <v>3795</v>
      </c>
      <c r="C723" t="s">
        <v>37</v>
      </c>
      <c r="D723" t="s">
        <v>48</v>
      </c>
      <c r="E723" t="s">
        <v>3796</v>
      </c>
      <c r="F723" t="s">
        <v>3797</v>
      </c>
      <c r="G723" s="1">
        <v>43103</v>
      </c>
      <c r="H723">
        <v>2746573</v>
      </c>
      <c r="I723" t="s">
        <v>3798</v>
      </c>
      <c r="J723" t="s">
        <v>3799</v>
      </c>
      <c r="K723" t="s">
        <v>55</v>
      </c>
    </row>
    <row r="724" spans="1:11">
      <c r="A724">
        <v>138132</v>
      </c>
      <c r="B724" t="s">
        <v>3800</v>
      </c>
      <c r="C724" t="s">
        <v>41</v>
      </c>
      <c r="D724" t="s">
        <v>52</v>
      </c>
      <c r="E724" t="s">
        <v>3801</v>
      </c>
      <c r="F724" t="s">
        <v>3802</v>
      </c>
      <c r="G724" s="1">
        <v>43301</v>
      </c>
      <c r="H724">
        <v>50005061</v>
      </c>
      <c r="I724" t="s">
        <v>3803</v>
      </c>
      <c r="J724" t="s">
        <v>3804</v>
      </c>
      <c r="K724" t="s">
        <v>60</v>
      </c>
    </row>
    <row r="725" spans="1:11">
      <c r="A725">
        <v>138235</v>
      </c>
      <c r="B725" t="s">
        <v>3805</v>
      </c>
      <c r="C725" t="s">
        <v>37</v>
      </c>
      <c r="D725" t="s">
        <v>48</v>
      </c>
      <c r="E725" t="s">
        <v>3806</v>
      </c>
      <c r="F725" t="s">
        <v>3807</v>
      </c>
      <c r="G725" s="1">
        <v>43221</v>
      </c>
      <c r="H725">
        <v>2770709</v>
      </c>
      <c r="I725" t="s">
        <v>3808</v>
      </c>
      <c r="J725" t="s">
        <v>3809</v>
      </c>
      <c r="K725" t="s">
        <v>55</v>
      </c>
    </row>
    <row r="726" spans="1:11">
      <c r="A726">
        <v>137821</v>
      </c>
      <c r="B726" t="s">
        <v>3810</v>
      </c>
      <c r="C726" t="s">
        <v>41</v>
      </c>
      <c r="E726" t="s">
        <v>3811</v>
      </c>
      <c r="F726" t="s">
        <v>3812</v>
      </c>
      <c r="G726" s="1">
        <v>43010</v>
      </c>
      <c r="H726">
        <v>2727783</v>
      </c>
      <c r="I726" t="s">
        <v>3813</v>
      </c>
      <c r="J726" t="s">
        <v>3814</v>
      </c>
      <c r="K726" t="s">
        <v>59</v>
      </c>
    </row>
    <row r="727" spans="1:11">
      <c r="A727">
        <v>137892</v>
      </c>
      <c r="B727" t="s">
        <v>3815</v>
      </c>
      <c r="C727" t="s">
        <v>41</v>
      </c>
      <c r="D727" t="s">
        <v>50</v>
      </c>
      <c r="E727" t="s">
        <v>3816</v>
      </c>
      <c r="F727" t="s">
        <v>3817</v>
      </c>
      <c r="G727" s="1">
        <v>43145</v>
      </c>
      <c r="H727">
        <v>2754003</v>
      </c>
      <c r="I727" t="s">
        <v>3818</v>
      </c>
      <c r="J727" t="s">
        <v>3819</v>
      </c>
      <c r="K727" t="s">
        <v>60</v>
      </c>
    </row>
    <row r="728" spans="1:11">
      <c r="A728">
        <v>136404</v>
      </c>
      <c r="B728" t="s">
        <v>3820</v>
      </c>
      <c r="C728" t="s">
        <v>37</v>
      </c>
      <c r="E728" t="s">
        <v>3821</v>
      </c>
      <c r="F728" t="s">
        <v>3822</v>
      </c>
      <c r="G728" s="1">
        <v>43272</v>
      </c>
      <c r="H728">
        <v>2780935</v>
      </c>
      <c r="I728" t="s">
        <v>3823</v>
      </c>
      <c r="J728" t="s">
        <v>3824</v>
      </c>
      <c r="K728" t="s">
        <v>57</v>
      </c>
    </row>
    <row r="729" spans="1:11">
      <c r="A729">
        <v>138585</v>
      </c>
      <c r="B729" t="s">
        <v>3825</v>
      </c>
      <c r="C729" t="s">
        <v>37</v>
      </c>
      <c r="D729" t="s">
        <v>50</v>
      </c>
      <c r="E729" t="s">
        <v>3826</v>
      </c>
      <c r="F729" t="s">
        <v>3827</v>
      </c>
      <c r="G729" s="1">
        <v>43164</v>
      </c>
      <c r="H729">
        <v>2758537</v>
      </c>
      <c r="I729" t="s">
        <v>3828</v>
      </c>
      <c r="J729" t="s">
        <v>3829</v>
      </c>
      <c r="K729" t="s">
        <v>55</v>
      </c>
    </row>
    <row r="730" spans="1:11">
      <c r="A730">
        <v>136012</v>
      </c>
      <c r="B730" t="s">
        <v>3830</v>
      </c>
      <c r="C730" t="s">
        <v>37</v>
      </c>
      <c r="D730" t="s">
        <v>48</v>
      </c>
      <c r="E730" t="s">
        <v>3831</v>
      </c>
      <c r="F730" t="s">
        <v>3832</v>
      </c>
      <c r="G730" s="1">
        <v>43040</v>
      </c>
      <c r="H730">
        <v>2734047</v>
      </c>
      <c r="I730" t="s">
        <v>3833</v>
      </c>
      <c r="J730" t="s">
        <v>3834</v>
      </c>
      <c r="K730" t="s">
        <v>55</v>
      </c>
    </row>
    <row r="731" spans="1:11">
      <c r="A731">
        <v>138118</v>
      </c>
      <c r="B731" t="s">
        <v>3835</v>
      </c>
      <c r="C731" t="s">
        <v>41</v>
      </c>
      <c r="D731" t="s">
        <v>48</v>
      </c>
      <c r="E731" t="s">
        <v>3836</v>
      </c>
      <c r="F731" t="s">
        <v>3837</v>
      </c>
      <c r="G731" s="1">
        <v>43269</v>
      </c>
      <c r="H731">
        <v>2780381</v>
      </c>
      <c r="I731" t="s">
        <v>3838</v>
      </c>
      <c r="J731" t="s">
        <v>3839</v>
      </c>
      <c r="K731" t="s">
        <v>60</v>
      </c>
    </row>
    <row r="732" spans="1:11">
      <c r="A732">
        <v>138779</v>
      </c>
      <c r="B732" t="s">
        <v>3840</v>
      </c>
      <c r="C732" t="s">
        <v>41</v>
      </c>
      <c r="E732" t="s">
        <v>3841</v>
      </c>
      <c r="F732" t="s">
        <v>3842</v>
      </c>
      <c r="G732" s="1">
        <v>43213</v>
      </c>
      <c r="H732">
        <v>2769007</v>
      </c>
      <c r="I732" t="s">
        <v>3843</v>
      </c>
      <c r="J732" t="s">
        <v>3844</v>
      </c>
      <c r="K732" t="s">
        <v>59</v>
      </c>
    </row>
    <row r="733" spans="1:11">
      <c r="A733">
        <v>139735</v>
      </c>
      <c r="B733" t="s">
        <v>3845</v>
      </c>
      <c r="C733" t="s">
        <v>37</v>
      </c>
      <c r="D733" t="s">
        <v>50</v>
      </c>
      <c r="E733" t="s">
        <v>3846</v>
      </c>
      <c r="F733" t="s">
        <v>3847</v>
      </c>
      <c r="G733" s="1">
        <v>43307</v>
      </c>
      <c r="H733">
        <v>50008003</v>
      </c>
      <c r="I733" t="s">
        <v>3848</v>
      </c>
      <c r="J733" t="s">
        <v>3849</v>
      </c>
      <c r="K733" t="s">
        <v>55</v>
      </c>
    </row>
    <row r="734" spans="1:11">
      <c r="A734">
        <v>139769</v>
      </c>
      <c r="B734" t="s">
        <v>3850</v>
      </c>
      <c r="C734" t="s">
        <v>37</v>
      </c>
      <c r="D734" t="s">
        <v>50</v>
      </c>
      <c r="E734" t="s">
        <v>3851</v>
      </c>
      <c r="F734" t="s">
        <v>3852</v>
      </c>
      <c r="G734" s="1">
        <v>43049</v>
      </c>
      <c r="H734">
        <v>2736129</v>
      </c>
      <c r="I734" t="s">
        <v>3853</v>
      </c>
      <c r="J734" t="s">
        <v>3854</v>
      </c>
      <c r="K734" t="s">
        <v>55</v>
      </c>
    </row>
    <row r="735" spans="1:11">
      <c r="A735">
        <v>138803</v>
      </c>
      <c r="B735" t="s">
        <v>3855</v>
      </c>
      <c r="C735" t="s">
        <v>41</v>
      </c>
      <c r="D735" t="s">
        <v>51</v>
      </c>
      <c r="E735" t="s">
        <v>3856</v>
      </c>
      <c r="F735" t="s">
        <v>3857</v>
      </c>
      <c r="G735" s="1">
        <v>43244</v>
      </c>
      <c r="H735">
        <v>2775531</v>
      </c>
      <c r="I735" t="s">
        <v>3858</v>
      </c>
      <c r="J735" t="s">
        <v>3859</v>
      </c>
      <c r="K735" t="s">
        <v>60</v>
      </c>
    </row>
    <row r="736" spans="1:11">
      <c r="A736">
        <v>139982</v>
      </c>
      <c r="B736" t="s">
        <v>3860</v>
      </c>
      <c r="C736" t="s">
        <v>37</v>
      </c>
      <c r="E736" t="s">
        <v>3861</v>
      </c>
      <c r="F736" t="s">
        <v>3862</v>
      </c>
      <c r="G736" s="1">
        <v>43195</v>
      </c>
      <c r="H736">
        <v>2764965</v>
      </c>
      <c r="I736" t="s">
        <v>3863</v>
      </c>
      <c r="J736" t="s">
        <v>3864</v>
      </c>
      <c r="K736" t="s">
        <v>58</v>
      </c>
    </row>
    <row r="737" spans="1:11">
      <c r="A737">
        <v>139839</v>
      </c>
      <c r="B737" t="s">
        <v>3865</v>
      </c>
      <c r="C737" t="s">
        <v>37</v>
      </c>
      <c r="D737" t="s">
        <v>48</v>
      </c>
      <c r="E737" t="s">
        <v>3866</v>
      </c>
      <c r="F737" t="s">
        <v>3867</v>
      </c>
      <c r="G737" s="1">
        <v>43269</v>
      </c>
      <c r="H737">
        <v>2780407</v>
      </c>
      <c r="I737" t="s">
        <v>3868</v>
      </c>
      <c r="J737" t="s">
        <v>3869</v>
      </c>
      <c r="K737" t="s">
        <v>55</v>
      </c>
    </row>
    <row r="738" spans="1:11">
      <c r="A738">
        <v>139988</v>
      </c>
      <c r="B738" t="s">
        <v>3870</v>
      </c>
      <c r="C738" t="s">
        <v>37</v>
      </c>
      <c r="D738" t="s">
        <v>52</v>
      </c>
      <c r="E738" t="s">
        <v>3871</v>
      </c>
      <c r="F738" t="s">
        <v>3872</v>
      </c>
      <c r="G738" s="1">
        <v>43297</v>
      </c>
      <c r="H738">
        <v>2786079</v>
      </c>
      <c r="I738" t="s">
        <v>3873</v>
      </c>
      <c r="J738" t="s">
        <v>3874</v>
      </c>
      <c r="K738" t="s">
        <v>55</v>
      </c>
    </row>
    <row r="739" spans="1:11">
      <c r="A739">
        <v>136401</v>
      </c>
      <c r="B739" t="s">
        <v>3875</v>
      </c>
      <c r="C739" t="s">
        <v>37</v>
      </c>
      <c r="D739" t="s">
        <v>50</v>
      </c>
      <c r="E739" t="s">
        <v>3876</v>
      </c>
      <c r="F739" t="s">
        <v>3877</v>
      </c>
      <c r="G739" s="1">
        <v>43160</v>
      </c>
      <c r="H739">
        <v>2757507</v>
      </c>
      <c r="I739" t="s">
        <v>3878</v>
      </c>
      <c r="J739" t="s">
        <v>3879</v>
      </c>
      <c r="K739" t="s">
        <v>55</v>
      </c>
    </row>
    <row r="740" spans="1:11">
      <c r="A740">
        <v>138421</v>
      </c>
      <c r="B740" t="s">
        <v>3880</v>
      </c>
      <c r="C740" t="s">
        <v>37</v>
      </c>
      <c r="D740" t="s">
        <v>48</v>
      </c>
      <c r="E740" t="s">
        <v>3881</v>
      </c>
      <c r="F740" t="s">
        <v>3882</v>
      </c>
      <c r="G740" s="1">
        <v>43104</v>
      </c>
      <c r="H740">
        <v>2746773</v>
      </c>
      <c r="I740" t="s">
        <v>3883</v>
      </c>
      <c r="J740" t="s">
        <v>3884</v>
      </c>
      <c r="K740" t="s">
        <v>55</v>
      </c>
    </row>
    <row r="741" spans="1:11">
      <c r="A741">
        <v>139852</v>
      </c>
      <c r="B741" t="s">
        <v>3885</v>
      </c>
      <c r="C741" t="s">
        <v>37</v>
      </c>
      <c r="E741" t="s">
        <v>3886</v>
      </c>
      <c r="F741" t="s">
        <v>3887</v>
      </c>
      <c r="G741" s="1">
        <v>43125</v>
      </c>
      <c r="H741">
        <v>2749591</v>
      </c>
      <c r="I741" t="s">
        <v>3888</v>
      </c>
      <c r="J741" t="s">
        <v>3889</v>
      </c>
      <c r="K741" t="s">
        <v>58</v>
      </c>
    </row>
    <row r="742" spans="1:11">
      <c r="A742">
        <v>139853</v>
      </c>
      <c r="B742" t="s">
        <v>3890</v>
      </c>
      <c r="C742" t="s">
        <v>37</v>
      </c>
      <c r="D742" t="s">
        <v>48</v>
      </c>
      <c r="E742" t="s">
        <v>3891</v>
      </c>
      <c r="F742" t="s">
        <v>3892</v>
      </c>
      <c r="G742" s="1">
        <v>43257</v>
      </c>
      <c r="H742">
        <v>2777565</v>
      </c>
      <c r="I742" t="s">
        <v>3893</v>
      </c>
      <c r="J742" t="s">
        <v>3894</v>
      </c>
      <c r="K742" t="s">
        <v>55</v>
      </c>
    </row>
    <row r="743" spans="1:11">
      <c r="A743">
        <v>139629</v>
      </c>
      <c r="B743" t="s">
        <v>3895</v>
      </c>
      <c r="C743" t="s">
        <v>37</v>
      </c>
      <c r="E743" t="s">
        <v>3896</v>
      </c>
      <c r="F743" t="s">
        <v>3897</v>
      </c>
      <c r="G743" s="1">
        <v>43115</v>
      </c>
      <c r="H743">
        <v>2748399</v>
      </c>
      <c r="I743" t="s">
        <v>3898</v>
      </c>
      <c r="J743" t="s">
        <v>3899</v>
      </c>
      <c r="K743" t="s">
        <v>58</v>
      </c>
    </row>
    <row r="744" spans="1:11">
      <c r="A744">
        <v>139996</v>
      </c>
      <c r="B744" t="s">
        <v>3900</v>
      </c>
      <c r="C744" t="s">
        <v>37</v>
      </c>
      <c r="D744" t="s">
        <v>50</v>
      </c>
      <c r="E744" t="s">
        <v>3901</v>
      </c>
      <c r="F744" t="s">
        <v>3902</v>
      </c>
      <c r="G744" s="1">
        <v>43257</v>
      </c>
      <c r="H744">
        <v>2777531</v>
      </c>
      <c r="I744" t="s">
        <v>3903</v>
      </c>
      <c r="J744" t="s">
        <v>3904</v>
      </c>
      <c r="K744" t="s">
        <v>55</v>
      </c>
    </row>
    <row r="745" spans="1:11">
      <c r="A745">
        <v>140055</v>
      </c>
      <c r="B745" t="s">
        <v>3905</v>
      </c>
      <c r="C745" t="s">
        <v>37</v>
      </c>
      <c r="D745" t="s">
        <v>50</v>
      </c>
      <c r="E745" t="s">
        <v>3906</v>
      </c>
      <c r="F745" t="s">
        <v>3907</v>
      </c>
      <c r="G745" s="1">
        <v>43117</v>
      </c>
      <c r="H745">
        <v>2748663</v>
      </c>
      <c r="I745" t="s">
        <v>3908</v>
      </c>
      <c r="J745" t="s">
        <v>3909</v>
      </c>
      <c r="K745" t="s">
        <v>55</v>
      </c>
    </row>
    <row r="746" spans="1:11">
      <c r="A746">
        <v>114579</v>
      </c>
      <c r="B746" t="s">
        <v>3910</v>
      </c>
      <c r="C746" t="s">
        <v>37</v>
      </c>
      <c r="E746" t="s">
        <v>3911</v>
      </c>
      <c r="F746" t="s">
        <v>3912</v>
      </c>
      <c r="G746" s="1">
        <v>42993</v>
      </c>
      <c r="H746">
        <v>2725509</v>
      </c>
      <c r="I746" t="s">
        <v>3913</v>
      </c>
      <c r="J746" t="s">
        <v>3914</v>
      </c>
      <c r="K746" t="s">
        <v>57</v>
      </c>
    </row>
    <row r="747" spans="1:11">
      <c r="A747">
        <v>114580</v>
      </c>
      <c r="B747" t="s">
        <v>3915</v>
      </c>
      <c r="C747" t="s">
        <v>37</v>
      </c>
      <c r="D747" t="s">
        <v>50</v>
      </c>
      <c r="E747" t="s">
        <v>3916</v>
      </c>
      <c r="F747" t="s">
        <v>3917</v>
      </c>
      <c r="G747" s="1">
        <v>43220</v>
      </c>
      <c r="H747">
        <v>50033223</v>
      </c>
      <c r="I747" t="s">
        <v>3918</v>
      </c>
      <c r="J747" t="s">
        <v>3919</v>
      </c>
      <c r="K747" t="s">
        <v>55</v>
      </c>
    </row>
    <row r="748" spans="1:11">
      <c r="A748">
        <v>140103</v>
      </c>
      <c r="B748" t="s">
        <v>3920</v>
      </c>
      <c r="C748" t="s">
        <v>37</v>
      </c>
      <c r="D748" t="s">
        <v>50</v>
      </c>
      <c r="E748" t="s">
        <v>3921</v>
      </c>
      <c r="F748" t="s">
        <v>3922</v>
      </c>
      <c r="G748" s="1">
        <v>43111</v>
      </c>
      <c r="H748">
        <v>2747861</v>
      </c>
      <c r="I748" t="s">
        <v>3923</v>
      </c>
      <c r="J748" t="s">
        <v>3924</v>
      </c>
      <c r="K748" t="s">
        <v>55</v>
      </c>
    </row>
    <row r="749" spans="1:11">
      <c r="A749">
        <v>140143</v>
      </c>
      <c r="B749" t="s">
        <v>3925</v>
      </c>
      <c r="C749" t="s">
        <v>39</v>
      </c>
      <c r="D749" t="s">
        <v>51</v>
      </c>
      <c r="E749" t="s">
        <v>3926</v>
      </c>
      <c r="F749" t="s">
        <v>3927</v>
      </c>
      <c r="G749" s="1">
        <v>43279</v>
      </c>
      <c r="H749">
        <v>2782397</v>
      </c>
      <c r="I749" t="s">
        <v>3928</v>
      </c>
      <c r="J749" t="s">
        <v>3929</v>
      </c>
      <c r="K749" t="s">
        <v>55</v>
      </c>
    </row>
    <row r="750" spans="1:11">
      <c r="A750" t="s">
        <v>3930</v>
      </c>
      <c r="B750" t="s">
        <v>3931</v>
      </c>
      <c r="C750" t="s">
        <v>43</v>
      </c>
      <c r="D750" t="s">
        <v>50</v>
      </c>
      <c r="E750" t="s">
        <v>3932</v>
      </c>
      <c r="F750" t="s">
        <v>3933</v>
      </c>
      <c r="G750" s="1">
        <v>43028</v>
      </c>
      <c r="H750">
        <v>2732187</v>
      </c>
      <c r="I750" t="s">
        <v>3934</v>
      </c>
      <c r="J750" t="s">
        <v>3935</v>
      </c>
      <c r="K750" t="s">
        <v>61</v>
      </c>
    </row>
    <row r="751" spans="1:11">
      <c r="A751">
        <v>114598</v>
      </c>
      <c r="B751" t="s">
        <v>863</v>
      </c>
      <c r="C751" t="s">
        <v>37</v>
      </c>
      <c r="E751" t="s">
        <v>3936</v>
      </c>
      <c r="F751" t="s">
        <v>3937</v>
      </c>
      <c r="G751" s="1">
        <v>43262</v>
      </c>
      <c r="H751">
        <v>2778693</v>
      </c>
      <c r="I751" t="s">
        <v>3938</v>
      </c>
      <c r="J751" t="s">
        <v>3939</v>
      </c>
      <c r="K751" t="s">
        <v>57</v>
      </c>
    </row>
    <row r="752" spans="1:11">
      <c r="A752">
        <v>138580</v>
      </c>
      <c r="B752" t="s">
        <v>3940</v>
      </c>
      <c r="C752" t="s">
        <v>41</v>
      </c>
      <c r="D752" t="s">
        <v>48</v>
      </c>
      <c r="E752" t="s">
        <v>3941</v>
      </c>
      <c r="F752" t="s">
        <v>3942</v>
      </c>
      <c r="G752" s="1">
        <v>43173</v>
      </c>
      <c r="H752">
        <v>2760907</v>
      </c>
      <c r="I752" t="s">
        <v>3943</v>
      </c>
      <c r="J752" t="s">
        <v>3944</v>
      </c>
      <c r="K752" t="s">
        <v>60</v>
      </c>
    </row>
    <row r="753" spans="1:11">
      <c r="A753">
        <v>137100</v>
      </c>
      <c r="B753" t="s">
        <v>3945</v>
      </c>
      <c r="C753" t="s">
        <v>37</v>
      </c>
      <c r="D753" t="s">
        <v>50</v>
      </c>
      <c r="E753" t="s">
        <v>3946</v>
      </c>
      <c r="F753" t="s">
        <v>3947</v>
      </c>
      <c r="G753" s="1">
        <v>43217</v>
      </c>
      <c r="H753">
        <v>2770179</v>
      </c>
      <c r="I753" t="s">
        <v>3948</v>
      </c>
      <c r="J753" t="s">
        <v>3949</v>
      </c>
      <c r="K753" t="s">
        <v>55</v>
      </c>
    </row>
    <row r="754" spans="1:11">
      <c r="A754">
        <v>137064</v>
      </c>
      <c r="B754" t="s">
        <v>3950</v>
      </c>
      <c r="C754" t="s">
        <v>37</v>
      </c>
      <c r="D754" t="s">
        <v>48</v>
      </c>
      <c r="E754" t="s">
        <v>3951</v>
      </c>
      <c r="F754" t="s">
        <v>3952</v>
      </c>
      <c r="G754" s="1">
        <v>43055</v>
      </c>
      <c r="H754">
        <v>2737265</v>
      </c>
      <c r="I754" t="s">
        <v>3953</v>
      </c>
      <c r="J754" t="s">
        <v>3954</v>
      </c>
      <c r="K754" t="s">
        <v>55</v>
      </c>
    </row>
    <row r="755" spans="1:11">
      <c r="A755">
        <v>139067</v>
      </c>
      <c r="B755" t="s">
        <v>3955</v>
      </c>
      <c r="C755" t="s">
        <v>37</v>
      </c>
      <c r="E755" t="s">
        <v>3956</v>
      </c>
      <c r="F755" t="s">
        <v>3957</v>
      </c>
      <c r="G755" s="1">
        <v>43175</v>
      </c>
      <c r="H755">
        <v>2761527</v>
      </c>
      <c r="I755" t="s">
        <v>3958</v>
      </c>
      <c r="J755" t="s">
        <v>3959</v>
      </c>
      <c r="K755" t="s">
        <v>57</v>
      </c>
    </row>
    <row r="756" spans="1:11">
      <c r="A756">
        <v>137066</v>
      </c>
      <c r="B756" t="s">
        <v>3960</v>
      </c>
      <c r="C756" t="s">
        <v>37</v>
      </c>
      <c r="D756" t="s">
        <v>48</v>
      </c>
      <c r="E756" t="s">
        <v>3961</v>
      </c>
      <c r="F756" t="s">
        <v>3962</v>
      </c>
      <c r="G756" s="1">
        <v>43129</v>
      </c>
      <c r="H756">
        <v>2750155</v>
      </c>
      <c r="I756" t="s">
        <v>3963</v>
      </c>
      <c r="J756" t="s">
        <v>3964</v>
      </c>
      <c r="K756" t="s">
        <v>55</v>
      </c>
    </row>
    <row r="757" spans="1:11">
      <c r="A757">
        <v>138568</v>
      </c>
      <c r="B757" t="s">
        <v>3965</v>
      </c>
      <c r="C757" t="s">
        <v>41</v>
      </c>
      <c r="E757" t="s">
        <v>3966</v>
      </c>
      <c r="F757" t="s">
        <v>3967</v>
      </c>
      <c r="G757" s="1">
        <v>42997</v>
      </c>
      <c r="H757">
        <v>2725889</v>
      </c>
      <c r="I757" t="s">
        <v>3968</v>
      </c>
      <c r="J757" t="s">
        <v>3969</v>
      </c>
      <c r="K757" t="s">
        <v>59</v>
      </c>
    </row>
    <row r="758" spans="1:11">
      <c r="A758">
        <v>114608</v>
      </c>
      <c r="B758" t="s">
        <v>3970</v>
      </c>
      <c r="C758" t="s">
        <v>37</v>
      </c>
      <c r="D758" t="s">
        <v>50</v>
      </c>
      <c r="E758" t="s">
        <v>3971</v>
      </c>
      <c r="F758" t="s">
        <v>3972</v>
      </c>
      <c r="G758" s="1">
        <v>43075</v>
      </c>
      <c r="H758">
        <v>2741357</v>
      </c>
      <c r="I758" t="s">
        <v>3973</v>
      </c>
      <c r="J758" t="s">
        <v>3974</v>
      </c>
      <c r="K758" t="s">
        <v>55</v>
      </c>
    </row>
    <row r="759" spans="1:11">
      <c r="A759">
        <v>138138</v>
      </c>
      <c r="B759" t="s">
        <v>3975</v>
      </c>
      <c r="C759" t="s">
        <v>41</v>
      </c>
      <c r="D759" t="s">
        <v>50</v>
      </c>
      <c r="E759" t="s">
        <v>3976</v>
      </c>
      <c r="F759" t="s">
        <v>3977</v>
      </c>
      <c r="G759" s="1">
        <v>43241</v>
      </c>
      <c r="H759">
        <v>2774749</v>
      </c>
      <c r="I759" t="s">
        <v>3978</v>
      </c>
      <c r="J759" t="s">
        <v>3979</v>
      </c>
      <c r="K759" t="s">
        <v>60</v>
      </c>
    </row>
    <row r="760" spans="1:11">
      <c r="A760">
        <v>114611</v>
      </c>
      <c r="B760" t="s">
        <v>3980</v>
      </c>
      <c r="C760" t="s">
        <v>37</v>
      </c>
      <c r="D760" t="s">
        <v>50</v>
      </c>
      <c r="E760" t="s">
        <v>3981</v>
      </c>
      <c r="F760" t="s">
        <v>3982</v>
      </c>
      <c r="G760" s="1">
        <v>43159</v>
      </c>
      <c r="H760">
        <v>2757165</v>
      </c>
      <c r="I760" t="s">
        <v>3983</v>
      </c>
      <c r="J760" t="s">
        <v>3984</v>
      </c>
      <c r="K760" t="s">
        <v>55</v>
      </c>
    </row>
    <row r="761" spans="1:11">
      <c r="A761">
        <v>112375</v>
      </c>
      <c r="B761" t="s">
        <v>3985</v>
      </c>
      <c r="C761" t="s">
        <v>37</v>
      </c>
      <c r="D761" t="s">
        <v>48</v>
      </c>
      <c r="E761" t="s">
        <v>3986</v>
      </c>
      <c r="F761" t="s">
        <v>3987</v>
      </c>
      <c r="G761" s="1">
        <v>43038</v>
      </c>
      <c r="H761">
        <v>2733557</v>
      </c>
      <c r="I761" t="s">
        <v>3988</v>
      </c>
      <c r="J761" t="s">
        <v>3989</v>
      </c>
      <c r="K761" t="s">
        <v>55</v>
      </c>
    </row>
    <row r="762" spans="1:11">
      <c r="A762">
        <v>112377</v>
      </c>
      <c r="B762" t="s">
        <v>3990</v>
      </c>
      <c r="C762" t="s">
        <v>37</v>
      </c>
      <c r="E762" t="s">
        <v>3991</v>
      </c>
      <c r="F762" t="s">
        <v>3992</v>
      </c>
      <c r="G762" s="1">
        <v>43180</v>
      </c>
      <c r="H762">
        <v>2762481</v>
      </c>
      <c r="I762" t="s">
        <v>3993</v>
      </c>
      <c r="J762" t="s">
        <v>3994</v>
      </c>
      <c r="K762" t="s">
        <v>58</v>
      </c>
    </row>
    <row r="763" spans="1:11">
      <c r="A763">
        <v>138801</v>
      </c>
      <c r="B763" t="s">
        <v>3995</v>
      </c>
      <c r="C763" t="s">
        <v>41</v>
      </c>
      <c r="E763" t="s">
        <v>3996</v>
      </c>
      <c r="F763" t="s">
        <v>3997</v>
      </c>
      <c r="G763" s="1">
        <v>43306</v>
      </c>
      <c r="H763">
        <v>50007781</v>
      </c>
      <c r="I763" t="s">
        <v>3998</v>
      </c>
      <c r="J763" t="s">
        <v>3999</v>
      </c>
      <c r="K763" t="s">
        <v>59</v>
      </c>
    </row>
    <row r="764" spans="1:11">
      <c r="A764">
        <v>112382</v>
      </c>
      <c r="B764" t="s">
        <v>4000</v>
      </c>
      <c r="C764" t="s">
        <v>37</v>
      </c>
      <c r="D764" t="s">
        <v>50</v>
      </c>
      <c r="E764" t="s">
        <v>4001</v>
      </c>
      <c r="F764" t="s">
        <v>4002</v>
      </c>
      <c r="G764" s="1">
        <v>43173</v>
      </c>
      <c r="H764">
        <v>2760879</v>
      </c>
      <c r="I764" t="s">
        <v>4003</v>
      </c>
      <c r="J764" t="s">
        <v>4004</v>
      </c>
      <c r="K764" t="s">
        <v>55</v>
      </c>
    </row>
    <row r="765" spans="1:11">
      <c r="A765">
        <v>112384</v>
      </c>
      <c r="B765" t="s">
        <v>4005</v>
      </c>
      <c r="C765" t="s">
        <v>37</v>
      </c>
      <c r="E765" t="s">
        <v>4006</v>
      </c>
      <c r="F765" t="s">
        <v>4007</v>
      </c>
      <c r="G765" s="1">
        <v>43301</v>
      </c>
      <c r="H765">
        <v>50005121</v>
      </c>
      <c r="I765" t="s">
        <v>4008</v>
      </c>
      <c r="J765" t="s">
        <v>4009</v>
      </c>
      <c r="K765" t="s">
        <v>57</v>
      </c>
    </row>
    <row r="766" spans="1:11">
      <c r="A766">
        <v>113518</v>
      </c>
      <c r="B766" t="s">
        <v>4010</v>
      </c>
      <c r="C766" t="s">
        <v>37</v>
      </c>
      <c r="E766" t="s">
        <v>4011</v>
      </c>
      <c r="F766" t="s">
        <v>4012</v>
      </c>
      <c r="G766" s="1">
        <v>43105</v>
      </c>
      <c r="H766">
        <v>2747071</v>
      </c>
      <c r="I766" t="s">
        <v>4013</v>
      </c>
      <c r="J766" t="s">
        <v>4014</v>
      </c>
      <c r="K766" t="s">
        <v>58</v>
      </c>
    </row>
    <row r="767" spans="1:11">
      <c r="A767">
        <v>113520</v>
      </c>
      <c r="B767" t="s">
        <v>4015</v>
      </c>
      <c r="C767" t="s">
        <v>37</v>
      </c>
      <c r="E767" t="s">
        <v>4016</v>
      </c>
      <c r="F767" t="s">
        <v>4017</v>
      </c>
      <c r="G767" s="1">
        <v>43214</v>
      </c>
      <c r="H767">
        <v>2769199</v>
      </c>
      <c r="I767" t="s">
        <v>4018</v>
      </c>
      <c r="J767" t="s">
        <v>4019</v>
      </c>
      <c r="K767" t="s">
        <v>57</v>
      </c>
    </row>
    <row r="768" spans="1:11">
      <c r="A768">
        <v>112399</v>
      </c>
      <c r="B768" t="s">
        <v>4020</v>
      </c>
      <c r="C768" t="s">
        <v>37</v>
      </c>
      <c r="E768" t="s">
        <v>4021</v>
      </c>
      <c r="F768" t="s">
        <v>4022</v>
      </c>
      <c r="G768" s="1">
        <v>43264</v>
      </c>
      <c r="H768">
        <v>2779309</v>
      </c>
      <c r="I768" t="s">
        <v>4023</v>
      </c>
      <c r="J768" t="s">
        <v>4024</v>
      </c>
      <c r="K768" t="s">
        <v>58</v>
      </c>
    </row>
    <row r="769" spans="1:11">
      <c r="A769">
        <v>114640</v>
      </c>
      <c r="B769" t="s">
        <v>4025</v>
      </c>
      <c r="C769" t="s">
        <v>41</v>
      </c>
      <c r="E769" t="s">
        <v>4026</v>
      </c>
      <c r="F769" t="s">
        <v>4027</v>
      </c>
      <c r="G769" s="1">
        <v>43059</v>
      </c>
      <c r="H769">
        <v>2737967</v>
      </c>
      <c r="I769" t="s">
        <v>4028</v>
      </c>
      <c r="J769" t="s">
        <v>4029</v>
      </c>
      <c r="K769" t="s">
        <v>59</v>
      </c>
    </row>
    <row r="770" spans="1:11">
      <c r="A770">
        <v>136745</v>
      </c>
      <c r="B770" t="s">
        <v>4030</v>
      </c>
      <c r="C770" t="s">
        <v>37</v>
      </c>
      <c r="E770" t="s">
        <v>4031</v>
      </c>
      <c r="F770" t="s">
        <v>4032</v>
      </c>
      <c r="G770" s="1">
        <v>43284</v>
      </c>
      <c r="H770">
        <v>2783181</v>
      </c>
      <c r="I770" t="s">
        <v>4033</v>
      </c>
      <c r="J770" t="s">
        <v>4034</v>
      </c>
      <c r="K770" t="s">
        <v>58</v>
      </c>
    </row>
    <row r="771" spans="1:11">
      <c r="A771">
        <v>114645</v>
      </c>
      <c r="B771" t="s">
        <v>905</v>
      </c>
      <c r="C771" t="s">
        <v>41</v>
      </c>
      <c r="D771" t="s">
        <v>50</v>
      </c>
      <c r="E771" t="s">
        <v>4035</v>
      </c>
      <c r="F771" t="s">
        <v>4036</v>
      </c>
      <c r="G771" s="1">
        <v>43213</v>
      </c>
      <c r="H771">
        <v>2769187</v>
      </c>
      <c r="I771" t="s">
        <v>4037</v>
      </c>
      <c r="J771" t="s">
        <v>4038</v>
      </c>
      <c r="K771" t="s">
        <v>60</v>
      </c>
    </row>
    <row r="772" spans="1:11">
      <c r="A772">
        <v>114646</v>
      </c>
      <c r="B772" t="s">
        <v>4039</v>
      </c>
      <c r="C772" t="s">
        <v>41</v>
      </c>
      <c r="D772" t="s">
        <v>50</v>
      </c>
      <c r="E772" t="s">
        <v>4040</v>
      </c>
      <c r="F772" t="s">
        <v>4041</v>
      </c>
      <c r="G772" s="1">
        <v>43266</v>
      </c>
      <c r="H772">
        <v>2779941</v>
      </c>
      <c r="I772" t="s">
        <v>4042</v>
      </c>
      <c r="J772" t="s">
        <v>4043</v>
      </c>
      <c r="K772" t="s">
        <v>60</v>
      </c>
    </row>
    <row r="773" spans="1:11">
      <c r="A773">
        <v>138386</v>
      </c>
      <c r="B773" t="s">
        <v>4044</v>
      </c>
      <c r="C773" t="s">
        <v>41</v>
      </c>
      <c r="E773" t="s">
        <v>4045</v>
      </c>
      <c r="F773" t="s">
        <v>4046</v>
      </c>
      <c r="G773" s="1">
        <v>43255</v>
      </c>
      <c r="H773">
        <v>2777165</v>
      </c>
      <c r="I773" t="s">
        <v>4047</v>
      </c>
      <c r="J773" t="s">
        <v>4048</v>
      </c>
      <c r="K773" t="s">
        <v>59</v>
      </c>
    </row>
    <row r="774" spans="1:11">
      <c r="A774">
        <v>113533</v>
      </c>
      <c r="B774" t="s">
        <v>4049</v>
      </c>
      <c r="C774" t="s">
        <v>37</v>
      </c>
      <c r="D774" t="s">
        <v>48</v>
      </c>
      <c r="E774" t="s">
        <v>4050</v>
      </c>
      <c r="F774" t="s">
        <v>4051</v>
      </c>
      <c r="G774" s="1">
        <v>43257</v>
      </c>
      <c r="H774">
        <v>2777517</v>
      </c>
      <c r="I774" t="s">
        <v>4052</v>
      </c>
      <c r="J774" t="s">
        <v>4053</v>
      </c>
      <c r="K774" t="s">
        <v>55</v>
      </c>
    </row>
    <row r="775" spans="1:11">
      <c r="A775">
        <v>138408</v>
      </c>
      <c r="B775" t="s">
        <v>4054</v>
      </c>
      <c r="C775" t="s">
        <v>41</v>
      </c>
      <c r="D775" t="s">
        <v>48</v>
      </c>
      <c r="E775" t="s">
        <v>4055</v>
      </c>
      <c r="F775" t="s">
        <v>4056</v>
      </c>
      <c r="G775" s="1">
        <v>43068</v>
      </c>
      <c r="H775">
        <v>2739893</v>
      </c>
      <c r="I775" t="s">
        <v>4057</v>
      </c>
      <c r="J775" t="s">
        <v>4058</v>
      </c>
      <c r="K775" t="s">
        <v>60</v>
      </c>
    </row>
    <row r="776" spans="1:11">
      <c r="A776">
        <v>114678</v>
      </c>
      <c r="B776" t="s">
        <v>4059</v>
      </c>
      <c r="C776" t="s">
        <v>39</v>
      </c>
      <c r="D776" t="s">
        <v>48</v>
      </c>
      <c r="E776" t="s">
        <v>4060</v>
      </c>
      <c r="F776" t="s">
        <v>4061</v>
      </c>
      <c r="G776" s="1">
        <v>43063</v>
      </c>
      <c r="H776">
        <v>2738953</v>
      </c>
      <c r="I776" t="s">
        <v>4062</v>
      </c>
      <c r="J776" t="s">
        <v>4063</v>
      </c>
      <c r="K776" t="s">
        <v>55</v>
      </c>
    </row>
    <row r="777" spans="1:11">
      <c r="A777">
        <v>136826</v>
      </c>
      <c r="B777" t="s">
        <v>4064</v>
      </c>
      <c r="C777" t="s">
        <v>37</v>
      </c>
      <c r="E777" t="s">
        <v>4065</v>
      </c>
      <c r="F777" t="s">
        <v>4066</v>
      </c>
      <c r="G777" s="1">
        <v>43160</v>
      </c>
      <c r="H777">
        <v>2757555</v>
      </c>
      <c r="I777" t="s">
        <v>4067</v>
      </c>
      <c r="J777" t="s">
        <v>4068</v>
      </c>
      <c r="K777" t="s">
        <v>58</v>
      </c>
    </row>
    <row r="778" spans="1:11">
      <c r="A778">
        <v>114688</v>
      </c>
      <c r="B778" t="s">
        <v>4069</v>
      </c>
      <c r="C778" t="s">
        <v>39</v>
      </c>
      <c r="E778" t="s">
        <v>4070</v>
      </c>
      <c r="F778" t="s">
        <v>4071</v>
      </c>
      <c r="G778" s="1">
        <v>43012</v>
      </c>
      <c r="H778">
        <v>2728335</v>
      </c>
      <c r="I778" t="s">
        <v>4072</v>
      </c>
      <c r="J778" t="s">
        <v>4073</v>
      </c>
      <c r="K778" t="s">
        <v>57</v>
      </c>
    </row>
    <row r="779" spans="1:11">
      <c r="A779">
        <v>137106</v>
      </c>
      <c r="B779" t="s">
        <v>4074</v>
      </c>
      <c r="C779" t="s">
        <v>40</v>
      </c>
      <c r="D779" t="s">
        <v>50</v>
      </c>
      <c r="E779" t="s">
        <v>4075</v>
      </c>
      <c r="F779" t="s">
        <v>4076</v>
      </c>
      <c r="G779" s="1">
        <v>43206</v>
      </c>
      <c r="H779">
        <v>2767161</v>
      </c>
      <c r="I779" t="s">
        <v>4077</v>
      </c>
      <c r="J779" t="s">
        <v>4078</v>
      </c>
      <c r="K779" t="s">
        <v>55</v>
      </c>
    </row>
    <row r="780" spans="1:11">
      <c r="A780">
        <v>137321</v>
      </c>
      <c r="B780" t="s">
        <v>4079</v>
      </c>
      <c r="C780" t="s">
        <v>37</v>
      </c>
      <c r="E780" t="s">
        <v>4080</v>
      </c>
      <c r="F780" t="s">
        <v>4081</v>
      </c>
      <c r="G780" s="1">
        <v>43299</v>
      </c>
      <c r="H780">
        <v>2786579</v>
      </c>
      <c r="I780" t="s">
        <v>4082</v>
      </c>
      <c r="J780" t="s">
        <v>4083</v>
      </c>
      <c r="K780" t="s">
        <v>58</v>
      </c>
    </row>
    <row r="781" spans="1:11">
      <c r="A781">
        <v>139075</v>
      </c>
      <c r="B781" t="s">
        <v>4084</v>
      </c>
      <c r="C781" t="s">
        <v>37</v>
      </c>
      <c r="E781" t="s">
        <v>4085</v>
      </c>
      <c r="F781" t="s">
        <v>4086</v>
      </c>
      <c r="G781" s="1">
        <v>43158</v>
      </c>
      <c r="H781">
        <v>2756763</v>
      </c>
      <c r="I781" t="s">
        <v>4087</v>
      </c>
      <c r="J781" t="s">
        <v>4088</v>
      </c>
      <c r="K781" t="s">
        <v>57</v>
      </c>
    </row>
    <row r="782" spans="1:11">
      <c r="A782">
        <v>137498</v>
      </c>
      <c r="B782" t="s">
        <v>4089</v>
      </c>
      <c r="C782" t="s">
        <v>40</v>
      </c>
      <c r="D782" t="s">
        <v>50</v>
      </c>
      <c r="E782" t="s">
        <v>4090</v>
      </c>
      <c r="F782" t="s">
        <v>4091</v>
      </c>
      <c r="G782" s="1">
        <v>43073</v>
      </c>
      <c r="H782">
        <v>2740881</v>
      </c>
      <c r="I782" t="s">
        <v>4092</v>
      </c>
      <c r="J782" t="s">
        <v>4093</v>
      </c>
      <c r="K782" t="s">
        <v>55</v>
      </c>
    </row>
    <row r="783" spans="1:11">
      <c r="A783">
        <v>113567</v>
      </c>
      <c r="B783" t="s">
        <v>4094</v>
      </c>
      <c r="C783" t="s">
        <v>41</v>
      </c>
      <c r="D783" t="s">
        <v>50</v>
      </c>
      <c r="E783" t="s">
        <v>4095</v>
      </c>
      <c r="F783" t="s">
        <v>4096</v>
      </c>
      <c r="G783" s="1">
        <v>43059</v>
      </c>
      <c r="H783">
        <v>2737977</v>
      </c>
      <c r="I783" t="s">
        <v>4097</v>
      </c>
      <c r="J783" t="s">
        <v>4098</v>
      </c>
      <c r="K783" t="s">
        <v>60</v>
      </c>
    </row>
    <row r="784" spans="1:11">
      <c r="A784">
        <v>136824</v>
      </c>
      <c r="B784" t="s">
        <v>4099</v>
      </c>
      <c r="C784" t="s">
        <v>37</v>
      </c>
      <c r="E784" t="s">
        <v>4100</v>
      </c>
      <c r="F784" t="s">
        <v>4101</v>
      </c>
      <c r="G784" s="1">
        <v>43018</v>
      </c>
      <c r="H784">
        <v>2729523</v>
      </c>
      <c r="I784" t="s">
        <v>4102</v>
      </c>
      <c r="J784" t="s">
        <v>4103</v>
      </c>
      <c r="K784" t="s">
        <v>58</v>
      </c>
    </row>
    <row r="785" spans="1:11">
      <c r="A785">
        <v>138920</v>
      </c>
      <c r="B785" t="s">
        <v>4104</v>
      </c>
      <c r="C785" t="s">
        <v>37</v>
      </c>
      <c r="D785" t="s">
        <v>50</v>
      </c>
      <c r="E785" t="s">
        <v>4105</v>
      </c>
      <c r="F785" t="s">
        <v>4106</v>
      </c>
      <c r="G785" s="1">
        <v>43150</v>
      </c>
      <c r="H785">
        <v>2755085</v>
      </c>
      <c r="I785" t="s">
        <v>4107</v>
      </c>
      <c r="J785" t="s">
        <v>4108</v>
      </c>
      <c r="K785" t="s">
        <v>55</v>
      </c>
    </row>
    <row r="786" spans="1:11">
      <c r="A786">
        <v>136757</v>
      </c>
      <c r="B786" t="s">
        <v>4109</v>
      </c>
      <c r="C786" t="s">
        <v>37</v>
      </c>
      <c r="E786" t="s">
        <v>4110</v>
      </c>
      <c r="F786" t="s">
        <v>4111</v>
      </c>
      <c r="G786" s="1">
        <v>42983</v>
      </c>
      <c r="H786">
        <v>2723337</v>
      </c>
      <c r="I786" t="s">
        <v>4112</v>
      </c>
      <c r="J786" t="s">
        <v>4113</v>
      </c>
      <c r="K786" t="s">
        <v>57</v>
      </c>
    </row>
    <row r="787" spans="1:11">
      <c r="A787">
        <v>112452</v>
      </c>
      <c r="B787" t="s">
        <v>637</v>
      </c>
      <c r="C787" t="s">
        <v>41</v>
      </c>
      <c r="D787" t="s">
        <v>50</v>
      </c>
      <c r="E787" t="s">
        <v>4114</v>
      </c>
      <c r="F787" t="s">
        <v>4115</v>
      </c>
      <c r="G787" s="1">
        <v>43157</v>
      </c>
      <c r="H787">
        <v>2756399</v>
      </c>
      <c r="I787" t="s">
        <v>4116</v>
      </c>
      <c r="J787" t="s">
        <v>4117</v>
      </c>
      <c r="K787" t="s">
        <v>60</v>
      </c>
    </row>
    <row r="788" spans="1:11">
      <c r="A788">
        <v>112461</v>
      </c>
      <c r="B788" t="s">
        <v>4118</v>
      </c>
      <c r="C788" t="s">
        <v>41</v>
      </c>
      <c r="D788" t="s">
        <v>51</v>
      </c>
      <c r="E788" t="s">
        <v>4119</v>
      </c>
      <c r="F788" t="s">
        <v>4120</v>
      </c>
      <c r="G788" s="1">
        <v>43146</v>
      </c>
      <c r="H788">
        <v>2754239</v>
      </c>
      <c r="I788" t="s">
        <v>4121</v>
      </c>
      <c r="J788" t="s">
        <v>4122</v>
      </c>
      <c r="K788" t="s">
        <v>60</v>
      </c>
    </row>
    <row r="789" spans="1:11">
      <c r="A789">
        <v>137782</v>
      </c>
      <c r="B789" t="s">
        <v>4123</v>
      </c>
      <c r="C789" t="s">
        <v>37</v>
      </c>
      <c r="D789" t="s">
        <v>50</v>
      </c>
      <c r="E789" t="s">
        <v>4124</v>
      </c>
      <c r="F789" t="s">
        <v>4125</v>
      </c>
      <c r="G789" s="1">
        <v>43063</v>
      </c>
      <c r="H789">
        <v>2738965</v>
      </c>
      <c r="I789" t="s">
        <v>4126</v>
      </c>
      <c r="J789" t="s">
        <v>4127</v>
      </c>
      <c r="K789" t="s">
        <v>55</v>
      </c>
    </row>
    <row r="790" spans="1:11">
      <c r="A790">
        <v>112464</v>
      </c>
      <c r="B790" t="s">
        <v>4128</v>
      </c>
      <c r="C790" t="s">
        <v>39</v>
      </c>
      <c r="E790" t="s">
        <v>4129</v>
      </c>
      <c r="F790" t="s">
        <v>4130</v>
      </c>
      <c r="G790" s="1">
        <v>43147</v>
      </c>
      <c r="H790">
        <v>2754531</v>
      </c>
      <c r="I790" t="s">
        <v>4131</v>
      </c>
      <c r="J790" t="s">
        <v>4132</v>
      </c>
      <c r="K790" t="s">
        <v>57</v>
      </c>
    </row>
    <row r="791" spans="1:11">
      <c r="A791">
        <v>139239</v>
      </c>
      <c r="B791" t="s">
        <v>4133</v>
      </c>
      <c r="C791" t="s">
        <v>41</v>
      </c>
      <c r="D791" t="s">
        <v>50</v>
      </c>
      <c r="E791" t="s">
        <v>4134</v>
      </c>
      <c r="F791" t="s">
        <v>4135</v>
      </c>
      <c r="G791" s="1">
        <v>43257</v>
      </c>
      <c r="H791">
        <v>2777563</v>
      </c>
      <c r="I791" t="s">
        <v>4136</v>
      </c>
      <c r="J791" t="s">
        <v>4137</v>
      </c>
      <c r="K791" t="s">
        <v>60</v>
      </c>
    </row>
    <row r="792" spans="1:11">
      <c r="A792">
        <v>112465</v>
      </c>
      <c r="B792" t="s">
        <v>4138</v>
      </c>
      <c r="C792" t="s">
        <v>39</v>
      </c>
      <c r="E792" t="s">
        <v>4139</v>
      </c>
      <c r="F792" t="s">
        <v>4140</v>
      </c>
      <c r="G792" s="1">
        <v>43026</v>
      </c>
      <c r="H792">
        <v>2731295</v>
      </c>
      <c r="I792" t="s">
        <v>4141</v>
      </c>
      <c r="J792" t="s">
        <v>4142</v>
      </c>
      <c r="K792" t="s">
        <v>57</v>
      </c>
    </row>
    <row r="793" spans="1:11">
      <c r="A793">
        <v>112466</v>
      </c>
      <c r="B793" t="s">
        <v>4143</v>
      </c>
      <c r="C793" t="s">
        <v>39</v>
      </c>
      <c r="E793" t="s">
        <v>4144</v>
      </c>
      <c r="F793" t="s">
        <v>4145</v>
      </c>
      <c r="G793" s="1">
        <v>43011</v>
      </c>
      <c r="H793">
        <v>2728021</v>
      </c>
      <c r="I793" t="s">
        <v>4146</v>
      </c>
      <c r="J793" t="s">
        <v>4147</v>
      </c>
      <c r="K793" t="s">
        <v>57</v>
      </c>
    </row>
    <row r="794" spans="1:11">
      <c r="A794">
        <v>137082</v>
      </c>
      <c r="B794" t="s">
        <v>4148</v>
      </c>
      <c r="C794" t="s">
        <v>37</v>
      </c>
      <c r="E794" t="s">
        <v>4149</v>
      </c>
      <c r="F794" t="s">
        <v>4150</v>
      </c>
      <c r="G794" s="1">
        <v>43171</v>
      </c>
      <c r="H794">
        <v>2760247</v>
      </c>
      <c r="I794" t="s">
        <v>4151</v>
      </c>
      <c r="J794" t="s">
        <v>4152</v>
      </c>
      <c r="K794" t="s">
        <v>57</v>
      </c>
    </row>
    <row r="795" spans="1:11">
      <c r="A795">
        <v>113616</v>
      </c>
      <c r="B795" t="s">
        <v>4153</v>
      </c>
      <c r="C795" t="s">
        <v>41</v>
      </c>
      <c r="D795" t="s">
        <v>48</v>
      </c>
      <c r="E795" t="s">
        <v>4154</v>
      </c>
      <c r="F795" t="s">
        <v>4155</v>
      </c>
      <c r="G795" s="1">
        <v>43297</v>
      </c>
      <c r="H795">
        <v>2786061</v>
      </c>
      <c r="I795" t="s">
        <v>4156</v>
      </c>
      <c r="J795" t="s">
        <v>4157</v>
      </c>
      <c r="K795" t="s">
        <v>60</v>
      </c>
    </row>
    <row r="796" spans="1:11">
      <c r="A796">
        <v>113623</v>
      </c>
      <c r="B796" t="s">
        <v>4158</v>
      </c>
      <c r="C796" t="s">
        <v>41</v>
      </c>
      <c r="D796" t="s">
        <v>52</v>
      </c>
      <c r="E796" t="s">
        <v>4159</v>
      </c>
      <c r="F796" t="s">
        <v>4160</v>
      </c>
      <c r="G796" s="1">
        <v>43116</v>
      </c>
      <c r="H796">
        <v>2748549</v>
      </c>
      <c r="I796" t="s">
        <v>4161</v>
      </c>
      <c r="J796" t="s">
        <v>4162</v>
      </c>
      <c r="K796" t="s">
        <v>60</v>
      </c>
    </row>
    <row r="797" spans="1:11">
      <c r="A797">
        <v>113634</v>
      </c>
      <c r="B797" t="s">
        <v>4163</v>
      </c>
      <c r="C797" t="s">
        <v>39</v>
      </c>
      <c r="E797" t="s">
        <v>4164</v>
      </c>
      <c r="F797" t="s">
        <v>4165</v>
      </c>
      <c r="G797" s="1">
        <v>43046</v>
      </c>
      <c r="H797">
        <v>2735477</v>
      </c>
      <c r="I797" t="s">
        <v>4166</v>
      </c>
      <c r="J797" t="s">
        <v>4167</v>
      </c>
      <c r="K797" t="s">
        <v>57</v>
      </c>
    </row>
    <row r="798" spans="1:11">
      <c r="A798">
        <v>113636</v>
      </c>
      <c r="B798" t="s">
        <v>4168</v>
      </c>
      <c r="C798" t="s">
        <v>39</v>
      </c>
      <c r="E798" t="s">
        <v>4169</v>
      </c>
      <c r="F798" t="s">
        <v>4170</v>
      </c>
      <c r="G798" s="1">
        <v>43109</v>
      </c>
      <c r="H798">
        <v>2747405</v>
      </c>
      <c r="I798" t="s">
        <v>4171</v>
      </c>
      <c r="J798" t="s">
        <v>4172</v>
      </c>
      <c r="K798" t="s">
        <v>57</v>
      </c>
    </row>
    <row r="799" spans="1:11">
      <c r="A799">
        <v>113637</v>
      </c>
      <c r="B799" t="s">
        <v>4173</v>
      </c>
      <c r="C799" t="s">
        <v>39</v>
      </c>
      <c r="D799" t="s">
        <v>50</v>
      </c>
      <c r="E799" t="s">
        <v>4174</v>
      </c>
      <c r="F799" t="s">
        <v>4175</v>
      </c>
      <c r="G799" s="1">
        <v>42990</v>
      </c>
      <c r="H799">
        <v>2724891</v>
      </c>
      <c r="I799" t="s">
        <v>4176</v>
      </c>
      <c r="J799" t="s">
        <v>4177</v>
      </c>
      <c r="K799" t="s">
        <v>55</v>
      </c>
    </row>
    <row r="800" spans="1:11">
      <c r="A800">
        <v>113638</v>
      </c>
      <c r="B800" t="s">
        <v>4178</v>
      </c>
      <c r="C800" t="s">
        <v>39</v>
      </c>
      <c r="E800" t="s">
        <v>4179</v>
      </c>
      <c r="F800" t="s">
        <v>4180</v>
      </c>
      <c r="G800" s="1">
        <v>43209</v>
      </c>
      <c r="H800">
        <v>2767969</v>
      </c>
      <c r="I800" t="s">
        <v>4181</v>
      </c>
      <c r="J800" t="s">
        <v>4182</v>
      </c>
      <c r="K800" t="s">
        <v>57</v>
      </c>
    </row>
    <row r="801" spans="1:11">
      <c r="A801">
        <v>113643</v>
      </c>
      <c r="B801" t="s">
        <v>4183</v>
      </c>
      <c r="C801" t="s">
        <v>39</v>
      </c>
      <c r="E801" t="s">
        <v>4184</v>
      </c>
      <c r="F801" t="s">
        <v>4185</v>
      </c>
      <c r="G801" s="1">
        <v>43045</v>
      </c>
      <c r="H801">
        <v>2735227</v>
      </c>
      <c r="I801" t="s">
        <v>4186</v>
      </c>
      <c r="J801" t="s">
        <v>4187</v>
      </c>
      <c r="K801" t="s">
        <v>57</v>
      </c>
    </row>
    <row r="802" spans="1:11">
      <c r="A802">
        <v>113644</v>
      </c>
      <c r="B802" t="s">
        <v>4188</v>
      </c>
      <c r="C802" t="s">
        <v>39</v>
      </c>
      <c r="E802" t="s">
        <v>4189</v>
      </c>
      <c r="F802" t="s">
        <v>4190</v>
      </c>
      <c r="G802" s="1">
        <v>43110</v>
      </c>
      <c r="H802">
        <v>2747551</v>
      </c>
      <c r="I802" t="s">
        <v>4191</v>
      </c>
      <c r="J802" t="s">
        <v>4192</v>
      </c>
      <c r="K802" t="s">
        <v>57</v>
      </c>
    </row>
    <row r="803" spans="1:11">
      <c r="A803">
        <v>113645</v>
      </c>
      <c r="B803" t="s">
        <v>4193</v>
      </c>
      <c r="C803" t="s">
        <v>39</v>
      </c>
      <c r="E803" t="s">
        <v>4194</v>
      </c>
      <c r="F803" t="s">
        <v>1856</v>
      </c>
      <c r="G803" s="1">
        <v>43151</v>
      </c>
      <c r="H803">
        <v>2755117</v>
      </c>
      <c r="I803" t="s">
        <v>4195</v>
      </c>
      <c r="J803" t="s">
        <v>4196</v>
      </c>
      <c r="K803" t="s">
        <v>57</v>
      </c>
    </row>
    <row r="804" spans="1:11">
      <c r="A804">
        <v>113648</v>
      </c>
      <c r="B804" t="s">
        <v>4197</v>
      </c>
      <c r="C804" t="s">
        <v>39</v>
      </c>
      <c r="E804" t="s">
        <v>4198</v>
      </c>
      <c r="F804" t="s">
        <v>4199</v>
      </c>
      <c r="G804" s="1">
        <v>43209</v>
      </c>
      <c r="H804">
        <v>2768007</v>
      </c>
      <c r="I804" t="s">
        <v>4200</v>
      </c>
      <c r="J804" t="s">
        <v>4201</v>
      </c>
      <c r="K804" t="s">
        <v>57</v>
      </c>
    </row>
    <row r="805" spans="1:11">
      <c r="A805">
        <v>113649</v>
      </c>
      <c r="B805" t="s">
        <v>4202</v>
      </c>
      <c r="C805" t="s">
        <v>39</v>
      </c>
      <c r="D805" t="s">
        <v>50</v>
      </c>
      <c r="E805" t="s">
        <v>4203</v>
      </c>
      <c r="F805" t="s">
        <v>4204</v>
      </c>
      <c r="G805" s="1">
        <v>42997</v>
      </c>
      <c r="H805">
        <v>2726045</v>
      </c>
      <c r="I805" t="s">
        <v>4205</v>
      </c>
      <c r="J805" t="s">
        <v>4206</v>
      </c>
      <c r="K805" t="s">
        <v>55</v>
      </c>
    </row>
    <row r="806" spans="1:11">
      <c r="A806">
        <v>113650</v>
      </c>
      <c r="B806" t="s">
        <v>4207</v>
      </c>
      <c r="C806" t="s">
        <v>39</v>
      </c>
      <c r="D806" t="s">
        <v>50</v>
      </c>
      <c r="E806" t="s">
        <v>4208</v>
      </c>
      <c r="F806" t="s">
        <v>4209</v>
      </c>
      <c r="G806" s="1">
        <v>43242</v>
      </c>
      <c r="H806">
        <v>2774889</v>
      </c>
      <c r="I806" t="s">
        <v>4210</v>
      </c>
      <c r="J806" t="s">
        <v>4211</v>
      </c>
      <c r="K806" t="s">
        <v>57</v>
      </c>
    </row>
    <row r="807" spans="1:11">
      <c r="A807">
        <v>113652</v>
      </c>
      <c r="B807" t="s">
        <v>4212</v>
      </c>
      <c r="C807" t="s">
        <v>39</v>
      </c>
      <c r="D807" t="s">
        <v>50</v>
      </c>
      <c r="E807" t="s">
        <v>4213</v>
      </c>
      <c r="F807" t="s">
        <v>4214</v>
      </c>
      <c r="G807" s="1">
        <v>42984</v>
      </c>
      <c r="H807">
        <v>2723487</v>
      </c>
      <c r="I807" t="s">
        <v>4215</v>
      </c>
      <c r="J807" t="s">
        <v>4216</v>
      </c>
      <c r="K807" t="s">
        <v>55</v>
      </c>
    </row>
    <row r="808" spans="1:11">
      <c r="A808">
        <v>139220</v>
      </c>
      <c r="B808" t="s">
        <v>4217</v>
      </c>
      <c r="C808" t="s">
        <v>41</v>
      </c>
      <c r="D808" t="s">
        <v>50</v>
      </c>
      <c r="E808" t="s">
        <v>4218</v>
      </c>
      <c r="F808" t="s">
        <v>4219</v>
      </c>
      <c r="G808" s="1">
        <v>43271</v>
      </c>
      <c r="H808">
        <v>2780715</v>
      </c>
      <c r="I808" t="s">
        <v>4220</v>
      </c>
      <c r="J808" t="s">
        <v>4221</v>
      </c>
      <c r="K808" t="s">
        <v>60</v>
      </c>
    </row>
    <row r="809" spans="1:11">
      <c r="A809">
        <v>137138</v>
      </c>
      <c r="B809" t="s">
        <v>4222</v>
      </c>
      <c r="C809" t="s">
        <v>37</v>
      </c>
      <c r="E809" t="s">
        <v>4223</v>
      </c>
      <c r="F809" t="s">
        <v>4224</v>
      </c>
      <c r="G809" s="1">
        <v>43117</v>
      </c>
      <c r="H809">
        <v>2748639</v>
      </c>
      <c r="I809" t="s">
        <v>4225</v>
      </c>
      <c r="J809" t="s">
        <v>4226</v>
      </c>
      <c r="K809" t="s">
        <v>58</v>
      </c>
    </row>
    <row r="810" spans="1:11">
      <c r="A810">
        <v>138384</v>
      </c>
      <c r="B810" t="s">
        <v>4227</v>
      </c>
      <c r="C810" t="s">
        <v>41</v>
      </c>
      <c r="D810" t="s">
        <v>50</v>
      </c>
      <c r="E810" t="s">
        <v>4228</v>
      </c>
      <c r="F810" t="s">
        <v>4229</v>
      </c>
      <c r="G810" s="1">
        <v>43159</v>
      </c>
      <c r="H810">
        <v>2757135</v>
      </c>
      <c r="I810" t="s">
        <v>4230</v>
      </c>
      <c r="J810" t="s">
        <v>4231</v>
      </c>
      <c r="K810" t="s">
        <v>60</v>
      </c>
    </row>
    <row r="811" spans="1:11">
      <c r="A811">
        <v>138563</v>
      </c>
      <c r="B811" t="s">
        <v>4232</v>
      </c>
      <c r="C811" t="s">
        <v>41</v>
      </c>
      <c r="D811" t="s">
        <v>50</v>
      </c>
      <c r="E811" t="s">
        <v>4233</v>
      </c>
      <c r="F811" t="s">
        <v>4234</v>
      </c>
      <c r="G811" s="1">
        <v>43077</v>
      </c>
      <c r="H811">
        <v>2741903</v>
      </c>
      <c r="I811" t="s">
        <v>4235</v>
      </c>
      <c r="J811" t="s">
        <v>4236</v>
      </c>
      <c r="K811" t="s">
        <v>60</v>
      </c>
    </row>
    <row r="812" spans="1:11">
      <c r="A812" t="s">
        <v>4237</v>
      </c>
      <c r="B812" t="s">
        <v>3740</v>
      </c>
      <c r="C812" t="s">
        <v>43</v>
      </c>
      <c r="D812" t="s">
        <v>52</v>
      </c>
      <c r="E812" t="s">
        <v>4238</v>
      </c>
      <c r="F812" t="s">
        <v>4239</v>
      </c>
      <c r="G812" s="1">
        <v>43180</v>
      </c>
      <c r="H812">
        <v>2762621</v>
      </c>
      <c r="I812" t="s">
        <v>4240</v>
      </c>
      <c r="J812" t="s">
        <v>4241</v>
      </c>
      <c r="K812" t="s">
        <v>58</v>
      </c>
    </row>
    <row r="813" spans="1:11">
      <c r="A813">
        <v>138875</v>
      </c>
      <c r="B813" t="s">
        <v>4242</v>
      </c>
      <c r="C813" t="s">
        <v>41</v>
      </c>
      <c r="D813" t="s">
        <v>52</v>
      </c>
      <c r="E813" t="s">
        <v>4243</v>
      </c>
      <c r="F813" t="s">
        <v>4244</v>
      </c>
      <c r="G813" s="1">
        <v>43060</v>
      </c>
      <c r="H813">
        <v>2738067</v>
      </c>
      <c r="I813" t="s">
        <v>4245</v>
      </c>
      <c r="J813" t="s">
        <v>4246</v>
      </c>
      <c r="K813" t="s">
        <v>60</v>
      </c>
    </row>
    <row r="814" spans="1:11">
      <c r="A814">
        <v>140294</v>
      </c>
      <c r="B814" t="s">
        <v>4247</v>
      </c>
      <c r="C814" t="s">
        <v>40</v>
      </c>
      <c r="D814" t="s">
        <v>51</v>
      </c>
      <c r="E814" t="s">
        <v>4248</v>
      </c>
      <c r="F814" t="s">
        <v>4249</v>
      </c>
      <c r="G814" s="1">
        <v>43271</v>
      </c>
      <c r="H814">
        <v>2780727</v>
      </c>
      <c r="I814" t="s">
        <v>4250</v>
      </c>
      <c r="J814" t="s">
        <v>4251</v>
      </c>
      <c r="K814" t="s">
        <v>55</v>
      </c>
    </row>
    <row r="815" spans="1:11">
      <c r="A815">
        <v>140326</v>
      </c>
      <c r="B815" t="s">
        <v>4252</v>
      </c>
      <c r="C815" t="s">
        <v>40</v>
      </c>
      <c r="D815" t="s">
        <v>50</v>
      </c>
      <c r="E815" t="s">
        <v>4253</v>
      </c>
      <c r="F815" t="s">
        <v>4254</v>
      </c>
      <c r="G815" s="1">
        <v>43014</v>
      </c>
      <c r="H815">
        <v>2728823</v>
      </c>
      <c r="I815" t="s">
        <v>4255</v>
      </c>
      <c r="J815" t="s">
        <v>4256</v>
      </c>
      <c r="K815" t="s">
        <v>55</v>
      </c>
    </row>
    <row r="816" spans="1:11">
      <c r="A816">
        <v>138877</v>
      </c>
      <c r="B816" t="s">
        <v>4257</v>
      </c>
      <c r="C816" t="s">
        <v>41</v>
      </c>
      <c r="E816" t="s">
        <v>4258</v>
      </c>
      <c r="F816" t="s">
        <v>4259</v>
      </c>
      <c r="G816" s="1">
        <v>43070</v>
      </c>
      <c r="H816">
        <v>2740445</v>
      </c>
      <c r="I816" t="s">
        <v>4260</v>
      </c>
      <c r="J816" t="s">
        <v>4261</v>
      </c>
      <c r="K816" t="s">
        <v>59</v>
      </c>
    </row>
    <row r="817" spans="1:11">
      <c r="A817" t="s">
        <v>4262</v>
      </c>
      <c r="B817" t="s">
        <v>2376</v>
      </c>
      <c r="C817" t="s">
        <v>43</v>
      </c>
      <c r="D817" t="s">
        <v>52</v>
      </c>
      <c r="E817" t="s">
        <v>4263</v>
      </c>
      <c r="F817" t="s">
        <v>4264</v>
      </c>
      <c r="G817" s="1">
        <v>43284</v>
      </c>
      <c r="H817">
        <v>2783407</v>
      </c>
      <c r="I817" t="s">
        <v>4265</v>
      </c>
      <c r="J817" t="s">
        <v>4266</v>
      </c>
      <c r="K817" t="s">
        <v>55</v>
      </c>
    </row>
    <row r="818" spans="1:11">
      <c r="A818">
        <v>137687</v>
      </c>
      <c r="B818" t="s">
        <v>4267</v>
      </c>
      <c r="C818" t="s">
        <v>37</v>
      </c>
      <c r="D818" t="s">
        <v>50</v>
      </c>
      <c r="E818" t="s">
        <v>4268</v>
      </c>
      <c r="F818" t="s">
        <v>4269</v>
      </c>
      <c r="G818" s="1">
        <v>43084</v>
      </c>
      <c r="H818">
        <v>2743257</v>
      </c>
      <c r="I818" t="s">
        <v>4270</v>
      </c>
      <c r="J818" t="s">
        <v>4271</v>
      </c>
      <c r="K818" t="s">
        <v>55</v>
      </c>
    </row>
    <row r="819" spans="1:11">
      <c r="A819">
        <v>138884</v>
      </c>
      <c r="B819" t="s">
        <v>4272</v>
      </c>
      <c r="C819" t="s">
        <v>41</v>
      </c>
      <c r="D819" t="s">
        <v>50</v>
      </c>
      <c r="E819" t="s">
        <v>4273</v>
      </c>
      <c r="F819" t="s">
        <v>4274</v>
      </c>
      <c r="G819" s="1">
        <v>43033</v>
      </c>
      <c r="H819">
        <v>2732689</v>
      </c>
      <c r="I819" t="s">
        <v>4275</v>
      </c>
      <c r="J819" t="s">
        <v>4276</v>
      </c>
      <c r="K819" t="s">
        <v>60</v>
      </c>
    </row>
    <row r="820" spans="1:11">
      <c r="A820">
        <v>138148</v>
      </c>
      <c r="B820" t="s">
        <v>4277</v>
      </c>
      <c r="C820" t="s">
        <v>37</v>
      </c>
      <c r="E820" t="s">
        <v>4278</v>
      </c>
      <c r="F820" t="s">
        <v>4279</v>
      </c>
      <c r="G820" s="1">
        <v>43164</v>
      </c>
      <c r="H820">
        <v>2758669</v>
      </c>
      <c r="I820" t="s">
        <v>4280</v>
      </c>
      <c r="J820" t="s">
        <v>4281</v>
      </c>
      <c r="K820" t="s">
        <v>57</v>
      </c>
    </row>
    <row r="821" spans="1:11">
      <c r="A821">
        <v>140457</v>
      </c>
      <c r="B821" t="s">
        <v>4282</v>
      </c>
      <c r="C821" t="s">
        <v>39</v>
      </c>
      <c r="D821" t="s">
        <v>51</v>
      </c>
      <c r="E821" t="s">
        <v>4283</v>
      </c>
      <c r="F821" t="s">
        <v>4284</v>
      </c>
      <c r="G821" s="1">
        <v>43172</v>
      </c>
      <c r="H821">
        <v>2760395</v>
      </c>
      <c r="I821" t="s">
        <v>4285</v>
      </c>
      <c r="J821" t="s">
        <v>4286</v>
      </c>
      <c r="K821" t="s">
        <v>55</v>
      </c>
    </row>
    <row r="822" spans="1:11">
      <c r="A822" t="s">
        <v>4287</v>
      </c>
      <c r="B822" t="s">
        <v>337</v>
      </c>
      <c r="C822" t="s">
        <v>42</v>
      </c>
      <c r="D822" t="s">
        <v>50</v>
      </c>
      <c r="E822" t="s">
        <v>4288</v>
      </c>
      <c r="F822" t="s">
        <v>4289</v>
      </c>
      <c r="G822" s="1">
        <v>43214</v>
      </c>
      <c r="H822">
        <v>2769529</v>
      </c>
      <c r="I822" t="s">
        <v>4290</v>
      </c>
      <c r="J822" t="s">
        <v>4291</v>
      </c>
      <c r="K822" t="s">
        <v>55</v>
      </c>
    </row>
    <row r="823" spans="1:11">
      <c r="A823">
        <v>138267</v>
      </c>
      <c r="B823" t="s">
        <v>4292</v>
      </c>
      <c r="C823" t="s">
        <v>37</v>
      </c>
      <c r="E823" t="s">
        <v>4293</v>
      </c>
      <c r="F823" t="s">
        <v>4294</v>
      </c>
      <c r="G823" s="1">
        <v>43214</v>
      </c>
      <c r="H823">
        <v>2769257</v>
      </c>
      <c r="I823" t="s">
        <v>4295</v>
      </c>
      <c r="J823" t="s">
        <v>4296</v>
      </c>
      <c r="K823" t="s">
        <v>57</v>
      </c>
    </row>
    <row r="824" spans="1:11">
      <c r="A824">
        <v>137274</v>
      </c>
      <c r="B824" t="s">
        <v>4297</v>
      </c>
      <c r="C824" t="s">
        <v>40</v>
      </c>
      <c r="D824" t="s">
        <v>48</v>
      </c>
      <c r="E824" t="s">
        <v>4298</v>
      </c>
      <c r="F824" t="s">
        <v>4299</v>
      </c>
      <c r="G824" s="1">
        <v>43108</v>
      </c>
      <c r="H824">
        <v>2747297</v>
      </c>
      <c r="I824" t="s">
        <v>4300</v>
      </c>
      <c r="J824" t="s">
        <v>4301</v>
      </c>
      <c r="K824" t="s">
        <v>55</v>
      </c>
    </row>
    <row r="825" spans="1:11">
      <c r="A825">
        <v>140500</v>
      </c>
      <c r="B825" t="s">
        <v>4302</v>
      </c>
      <c r="C825" t="s">
        <v>37</v>
      </c>
      <c r="D825" t="s">
        <v>50</v>
      </c>
      <c r="E825" t="s">
        <v>4303</v>
      </c>
      <c r="F825" t="s">
        <v>4304</v>
      </c>
      <c r="G825" s="1">
        <v>43294</v>
      </c>
      <c r="H825">
        <v>2785625</v>
      </c>
      <c r="I825" t="s">
        <v>4305</v>
      </c>
      <c r="J825" t="s">
        <v>4306</v>
      </c>
      <c r="K825" t="s">
        <v>55</v>
      </c>
    </row>
    <row r="826" spans="1:11">
      <c r="A826">
        <v>138198</v>
      </c>
      <c r="B826" t="s">
        <v>4307</v>
      </c>
      <c r="C826" t="s">
        <v>37</v>
      </c>
      <c r="D826" t="s">
        <v>52</v>
      </c>
      <c r="E826" t="s">
        <v>4308</v>
      </c>
      <c r="F826" t="s">
        <v>4309</v>
      </c>
      <c r="G826" s="1">
        <v>43231</v>
      </c>
      <c r="H826">
        <v>2772829</v>
      </c>
      <c r="I826" t="s">
        <v>4310</v>
      </c>
      <c r="J826" t="s">
        <v>4311</v>
      </c>
      <c r="K826" t="s">
        <v>55</v>
      </c>
    </row>
    <row r="827" spans="1:11">
      <c r="A827">
        <v>137867</v>
      </c>
      <c r="B827" t="s">
        <v>4312</v>
      </c>
      <c r="C827" t="s">
        <v>37</v>
      </c>
      <c r="D827" t="s">
        <v>48</v>
      </c>
      <c r="E827" t="s">
        <v>4313</v>
      </c>
      <c r="F827" t="s">
        <v>4314</v>
      </c>
      <c r="G827" s="1">
        <v>43061</v>
      </c>
      <c r="H827">
        <v>2738395</v>
      </c>
      <c r="I827" t="s">
        <v>4315</v>
      </c>
      <c r="J827" t="s">
        <v>4316</v>
      </c>
      <c r="K827" t="s">
        <v>55</v>
      </c>
    </row>
    <row r="828" spans="1:11">
      <c r="A828">
        <v>139657</v>
      </c>
      <c r="B828" t="s">
        <v>4317</v>
      </c>
      <c r="C828" t="s">
        <v>41</v>
      </c>
      <c r="E828" t="s">
        <v>4318</v>
      </c>
      <c r="F828" t="s">
        <v>4319</v>
      </c>
      <c r="G828" s="1">
        <v>43132</v>
      </c>
      <c r="H828">
        <v>2750901</v>
      </c>
      <c r="I828" t="s">
        <v>4320</v>
      </c>
      <c r="J828" t="s">
        <v>4321</v>
      </c>
      <c r="K828" t="s">
        <v>59</v>
      </c>
    </row>
    <row r="829" spans="1:11">
      <c r="A829">
        <v>138097</v>
      </c>
      <c r="B829" t="s">
        <v>4322</v>
      </c>
      <c r="C829" t="s">
        <v>37</v>
      </c>
      <c r="D829" t="s">
        <v>48</v>
      </c>
      <c r="E829" t="s">
        <v>4323</v>
      </c>
      <c r="F829" t="s">
        <v>3343</v>
      </c>
      <c r="G829" s="1">
        <v>42990</v>
      </c>
      <c r="H829">
        <v>2724933</v>
      </c>
      <c r="I829" t="s">
        <v>4324</v>
      </c>
      <c r="J829" t="s">
        <v>4325</v>
      </c>
      <c r="K829" t="s">
        <v>55</v>
      </c>
    </row>
    <row r="830" spans="1:11">
      <c r="A830">
        <v>139919</v>
      </c>
      <c r="B830" t="s">
        <v>4326</v>
      </c>
      <c r="C830" t="s">
        <v>41</v>
      </c>
      <c r="D830" t="s">
        <v>48</v>
      </c>
      <c r="E830" t="s">
        <v>4327</v>
      </c>
      <c r="F830" t="s">
        <v>4328</v>
      </c>
      <c r="G830" s="1">
        <v>43279</v>
      </c>
      <c r="H830">
        <v>2782401</v>
      </c>
      <c r="I830" t="s">
        <v>4329</v>
      </c>
      <c r="J830" t="s">
        <v>4330</v>
      </c>
      <c r="K830" t="s">
        <v>60</v>
      </c>
    </row>
    <row r="831" spans="1:11">
      <c r="A831">
        <v>140226</v>
      </c>
      <c r="B831" t="s">
        <v>4331</v>
      </c>
      <c r="C831" t="s">
        <v>41</v>
      </c>
      <c r="D831" t="s">
        <v>50</v>
      </c>
      <c r="E831" t="s">
        <v>4332</v>
      </c>
      <c r="F831" t="s">
        <v>4333</v>
      </c>
      <c r="G831" s="1">
        <v>43213</v>
      </c>
      <c r="H831">
        <v>2769159</v>
      </c>
      <c r="I831" t="s">
        <v>4334</v>
      </c>
      <c r="J831" t="s">
        <v>4335</v>
      </c>
      <c r="K831" t="s">
        <v>60</v>
      </c>
    </row>
    <row r="832" spans="1:11">
      <c r="A832">
        <v>138506</v>
      </c>
      <c r="B832" t="s">
        <v>4336</v>
      </c>
      <c r="C832" t="s">
        <v>37</v>
      </c>
      <c r="E832" t="s">
        <v>4337</v>
      </c>
      <c r="F832" t="s">
        <v>4338</v>
      </c>
      <c r="G832" s="1">
        <v>43207</v>
      </c>
      <c r="H832">
        <v>2767295</v>
      </c>
      <c r="I832" t="s">
        <v>4339</v>
      </c>
      <c r="J832" t="s">
        <v>4340</v>
      </c>
      <c r="K832" t="s">
        <v>57</v>
      </c>
    </row>
    <row r="833" spans="1:11">
      <c r="A833">
        <v>136114</v>
      </c>
      <c r="B833" t="s">
        <v>4341</v>
      </c>
      <c r="C833" t="s">
        <v>39</v>
      </c>
      <c r="E833" t="s">
        <v>4342</v>
      </c>
      <c r="F833" t="s">
        <v>4343</v>
      </c>
      <c r="G833" s="1">
        <v>43292</v>
      </c>
      <c r="H833">
        <v>2785067</v>
      </c>
      <c r="I833" t="s">
        <v>4344</v>
      </c>
      <c r="J833" t="s">
        <v>4345</v>
      </c>
      <c r="K833" t="s">
        <v>57</v>
      </c>
    </row>
    <row r="834" spans="1:11">
      <c r="A834">
        <v>139771</v>
      </c>
      <c r="B834" t="s">
        <v>4346</v>
      </c>
      <c r="C834" t="s">
        <v>41</v>
      </c>
      <c r="D834" t="s">
        <v>50</v>
      </c>
      <c r="E834" t="s">
        <v>4347</v>
      </c>
      <c r="F834" t="s">
        <v>4348</v>
      </c>
      <c r="G834" s="1">
        <v>43173</v>
      </c>
      <c r="H834">
        <v>2760891</v>
      </c>
      <c r="I834" t="s">
        <v>4349</v>
      </c>
      <c r="J834" t="s">
        <v>4350</v>
      </c>
      <c r="K834" t="s">
        <v>60</v>
      </c>
    </row>
    <row r="835" spans="1:11">
      <c r="A835">
        <v>140225</v>
      </c>
      <c r="B835" t="s">
        <v>4351</v>
      </c>
      <c r="C835" t="s">
        <v>41</v>
      </c>
      <c r="D835" t="s">
        <v>50</v>
      </c>
      <c r="E835" t="s">
        <v>4352</v>
      </c>
      <c r="F835" t="s">
        <v>4353</v>
      </c>
      <c r="G835" s="1">
        <v>43175</v>
      </c>
      <c r="H835">
        <v>2761557</v>
      </c>
      <c r="I835" t="s">
        <v>4354</v>
      </c>
      <c r="J835" t="s">
        <v>4355</v>
      </c>
      <c r="K835" t="s">
        <v>60</v>
      </c>
    </row>
    <row r="836" spans="1:11">
      <c r="A836">
        <v>140227</v>
      </c>
      <c r="B836" t="s">
        <v>4356</v>
      </c>
      <c r="C836" t="s">
        <v>41</v>
      </c>
      <c r="D836" t="s">
        <v>50</v>
      </c>
      <c r="E836" t="s">
        <v>4357</v>
      </c>
      <c r="F836" t="s">
        <v>4219</v>
      </c>
      <c r="G836" s="1">
        <v>42990</v>
      </c>
      <c r="H836">
        <v>2724863</v>
      </c>
      <c r="I836" t="s">
        <v>4358</v>
      </c>
      <c r="J836" t="s">
        <v>4359</v>
      </c>
      <c r="K836" t="s">
        <v>60</v>
      </c>
    </row>
    <row r="837" spans="1:11">
      <c r="A837">
        <v>139603</v>
      </c>
      <c r="B837" t="s">
        <v>4360</v>
      </c>
      <c r="C837" t="s">
        <v>41</v>
      </c>
      <c r="D837" t="s">
        <v>50</v>
      </c>
      <c r="E837" t="s">
        <v>4361</v>
      </c>
      <c r="F837" t="s">
        <v>4362</v>
      </c>
      <c r="G837" s="1">
        <v>42989</v>
      </c>
      <c r="H837">
        <v>2724607</v>
      </c>
      <c r="I837" t="s">
        <v>4363</v>
      </c>
      <c r="J837" t="s">
        <v>4364</v>
      </c>
      <c r="K837" t="s">
        <v>60</v>
      </c>
    </row>
    <row r="838" spans="1:11">
      <c r="A838">
        <v>138351</v>
      </c>
      <c r="B838" t="s">
        <v>4365</v>
      </c>
      <c r="C838" t="s">
        <v>37</v>
      </c>
      <c r="D838" t="s">
        <v>50</v>
      </c>
      <c r="E838" t="s">
        <v>4366</v>
      </c>
      <c r="F838" t="s">
        <v>4367</v>
      </c>
      <c r="G838" s="1">
        <v>43263</v>
      </c>
      <c r="H838">
        <v>2778969</v>
      </c>
      <c r="I838" t="s">
        <v>4368</v>
      </c>
      <c r="J838" t="s">
        <v>4369</v>
      </c>
      <c r="K838" t="s">
        <v>55</v>
      </c>
    </row>
    <row r="839" spans="1:11">
      <c r="A839">
        <v>138271</v>
      </c>
      <c r="B839" t="s">
        <v>4370</v>
      </c>
      <c r="C839" t="s">
        <v>39</v>
      </c>
      <c r="D839" t="s">
        <v>50</v>
      </c>
      <c r="E839" t="s">
        <v>4371</v>
      </c>
      <c r="F839" t="s">
        <v>4372</v>
      </c>
      <c r="G839" s="1">
        <v>43024</v>
      </c>
      <c r="H839">
        <v>2730661</v>
      </c>
      <c r="I839" t="s">
        <v>4373</v>
      </c>
      <c r="J839" t="s">
        <v>4374</v>
      </c>
      <c r="K839" t="s">
        <v>55</v>
      </c>
    </row>
    <row r="840" spans="1:11">
      <c r="A840">
        <v>137582</v>
      </c>
      <c r="B840" t="s">
        <v>4375</v>
      </c>
      <c r="C840" t="s">
        <v>37</v>
      </c>
      <c r="D840" t="s">
        <v>50</v>
      </c>
      <c r="E840" t="s">
        <v>4376</v>
      </c>
      <c r="F840" t="s">
        <v>4377</v>
      </c>
      <c r="G840" s="1">
        <v>43139</v>
      </c>
      <c r="H840">
        <v>2752751</v>
      </c>
      <c r="I840" t="s">
        <v>4378</v>
      </c>
      <c r="J840" t="s">
        <v>4379</v>
      </c>
      <c r="K840" t="s">
        <v>55</v>
      </c>
    </row>
    <row r="841" spans="1:11">
      <c r="A841">
        <v>138273</v>
      </c>
      <c r="B841" t="s">
        <v>4380</v>
      </c>
      <c r="C841" t="s">
        <v>37</v>
      </c>
      <c r="E841" t="s">
        <v>4381</v>
      </c>
      <c r="F841" t="s">
        <v>4382</v>
      </c>
      <c r="G841" s="1">
        <v>43180</v>
      </c>
      <c r="H841">
        <v>2762429</v>
      </c>
      <c r="I841" t="s">
        <v>4383</v>
      </c>
      <c r="J841" t="s">
        <v>4384</v>
      </c>
      <c r="K841" t="s">
        <v>57</v>
      </c>
    </row>
    <row r="842" spans="1:11">
      <c r="A842">
        <v>139997</v>
      </c>
      <c r="B842" t="s">
        <v>4385</v>
      </c>
      <c r="C842" t="s">
        <v>41</v>
      </c>
      <c r="D842" t="s">
        <v>50</v>
      </c>
      <c r="E842" t="s">
        <v>4386</v>
      </c>
      <c r="F842" t="s">
        <v>4387</v>
      </c>
      <c r="G842" s="1">
        <v>43207</v>
      </c>
      <c r="H842">
        <v>2767323</v>
      </c>
      <c r="I842" t="s">
        <v>4388</v>
      </c>
      <c r="J842" t="s">
        <v>4389</v>
      </c>
      <c r="K842" t="s">
        <v>60</v>
      </c>
    </row>
    <row r="843" spans="1:11">
      <c r="A843">
        <v>140046</v>
      </c>
      <c r="B843" t="s">
        <v>4390</v>
      </c>
      <c r="C843" t="s">
        <v>41</v>
      </c>
      <c r="D843" t="s">
        <v>50</v>
      </c>
      <c r="E843" t="s">
        <v>4391</v>
      </c>
      <c r="F843" t="s">
        <v>4392</v>
      </c>
      <c r="G843" s="1">
        <v>43108</v>
      </c>
      <c r="H843">
        <v>2747315</v>
      </c>
      <c r="I843" t="s">
        <v>4393</v>
      </c>
      <c r="J843" t="s">
        <v>4394</v>
      </c>
      <c r="K843" t="s">
        <v>60</v>
      </c>
    </row>
    <row r="844" spans="1:11">
      <c r="A844">
        <v>139733</v>
      </c>
      <c r="B844" t="s">
        <v>4395</v>
      </c>
      <c r="C844" t="s">
        <v>41</v>
      </c>
      <c r="D844" t="s">
        <v>48</v>
      </c>
      <c r="E844" t="s">
        <v>4396</v>
      </c>
      <c r="F844" t="s">
        <v>4397</v>
      </c>
      <c r="G844" s="1">
        <v>42998</v>
      </c>
      <c r="H844">
        <v>2726195</v>
      </c>
      <c r="I844" t="s">
        <v>4398</v>
      </c>
      <c r="J844" t="s">
        <v>4399</v>
      </c>
      <c r="K844" t="s">
        <v>60</v>
      </c>
    </row>
    <row r="845" spans="1:11">
      <c r="A845">
        <v>140205</v>
      </c>
      <c r="B845" t="s">
        <v>4400</v>
      </c>
      <c r="C845" t="s">
        <v>41</v>
      </c>
      <c r="D845" t="s">
        <v>50</v>
      </c>
      <c r="E845" t="s">
        <v>4401</v>
      </c>
      <c r="F845" t="s">
        <v>4402</v>
      </c>
      <c r="G845" s="1">
        <v>43052</v>
      </c>
      <c r="H845">
        <v>2736537</v>
      </c>
      <c r="I845" t="s">
        <v>4403</v>
      </c>
      <c r="J845" t="s">
        <v>4404</v>
      </c>
      <c r="K845" t="s">
        <v>60</v>
      </c>
    </row>
    <row r="846" spans="1:11">
      <c r="A846">
        <v>138403</v>
      </c>
      <c r="B846" t="s">
        <v>4405</v>
      </c>
      <c r="C846" t="s">
        <v>44</v>
      </c>
      <c r="D846" t="s">
        <v>51</v>
      </c>
      <c r="E846" t="s">
        <v>4406</v>
      </c>
      <c r="F846" t="s">
        <v>4407</v>
      </c>
      <c r="G846" s="1">
        <v>43061</v>
      </c>
      <c r="H846">
        <v>2738347</v>
      </c>
      <c r="I846" t="s">
        <v>4408</v>
      </c>
      <c r="J846" t="s">
        <v>4409</v>
      </c>
      <c r="K846" t="s">
        <v>55</v>
      </c>
    </row>
    <row r="847" spans="1:11">
      <c r="A847">
        <v>139433</v>
      </c>
      <c r="B847" t="s">
        <v>4410</v>
      </c>
      <c r="C847" t="s">
        <v>44</v>
      </c>
      <c r="D847" t="s">
        <v>48</v>
      </c>
      <c r="E847" t="s">
        <v>4411</v>
      </c>
      <c r="F847" t="s">
        <v>4412</v>
      </c>
      <c r="G847" s="1">
        <v>43210</v>
      </c>
      <c r="H847">
        <v>2768335</v>
      </c>
      <c r="I847" t="s">
        <v>4413</v>
      </c>
      <c r="J847" t="s">
        <v>4414</v>
      </c>
      <c r="K847" t="s">
        <v>55</v>
      </c>
    </row>
    <row r="848" spans="1:11">
      <c r="A848">
        <v>139730</v>
      </c>
      <c r="B848" t="s">
        <v>4415</v>
      </c>
      <c r="C848" t="s">
        <v>44</v>
      </c>
      <c r="D848" t="s">
        <v>50</v>
      </c>
      <c r="E848" t="s">
        <v>4416</v>
      </c>
      <c r="F848" t="s">
        <v>4417</v>
      </c>
      <c r="G848" s="1">
        <v>43159</v>
      </c>
      <c r="H848">
        <v>2757195</v>
      </c>
      <c r="I848" t="s">
        <v>4418</v>
      </c>
      <c r="J848" t="s">
        <v>4419</v>
      </c>
      <c r="K848" t="s">
        <v>55</v>
      </c>
    </row>
    <row r="849" spans="1:11">
      <c r="A849">
        <v>139896</v>
      </c>
      <c r="B849" t="s">
        <v>4420</v>
      </c>
      <c r="C849" t="s">
        <v>44</v>
      </c>
      <c r="D849" t="s">
        <v>51</v>
      </c>
      <c r="E849" t="s">
        <v>4421</v>
      </c>
      <c r="F849" t="s">
        <v>4422</v>
      </c>
      <c r="G849" s="1">
        <v>43262</v>
      </c>
      <c r="H849">
        <v>2778881</v>
      </c>
      <c r="I849" t="s">
        <v>4423</v>
      </c>
      <c r="J849" t="s">
        <v>4424</v>
      </c>
      <c r="K849" t="s">
        <v>55</v>
      </c>
    </row>
    <row r="850" spans="1:11">
      <c r="A850">
        <v>138260</v>
      </c>
      <c r="B850" t="s">
        <v>4425</v>
      </c>
      <c r="C850" t="s">
        <v>37</v>
      </c>
      <c r="D850" t="s">
        <v>48</v>
      </c>
      <c r="E850" t="s">
        <v>4426</v>
      </c>
      <c r="F850" t="s">
        <v>4427</v>
      </c>
      <c r="G850" s="1">
        <v>43025</v>
      </c>
      <c r="H850">
        <v>2731017</v>
      </c>
      <c r="I850" t="s">
        <v>4428</v>
      </c>
      <c r="J850" t="s">
        <v>4429</v>
      </c>
      <c r="K850" t="s">
        <v>55</v>
      </c>
    </row>
    <row r="851" spans="1:11">
      <c r="A851">
        <v>140865</v>
      </c>
      <c r="B851" t="s">
        <v>4430</v>
      </c>
      <c r="C851" t="s">
        <v>37</v>
      </c>
      <c r="D851" t="s">
        <v>48</v>
      </c>
      <c r="E851" t="s">
        <v>4431</v>
      </c>
      <c r="F851" t="s">
        <v>4432</v>
      </c>
      <c r="G851" s="1">
        <v>43082</v>
      </c>
      <c r="H851">
        <v>2742811</v>
      </c>
      <c r="I851" t="s">
        <v>4433</v>
      </c>
      <c r="J851" t="s">
        <v>4434</v>
      </c>
      <c r="K851" t="s">
        <v>55</v>
      </c>
    </row>
    <row r="852" spans="1:11">
      <c r="A852">
        <v>139417</v>
      </c>
      <c r="B852" t="s">
        <v>4435</v>
      </c>
      <c r="C852" t="s">
        <v>41</v>
      </c>
      <c r="D852" t="s">
        <v>50</v>
      </c>
      <c r="E852" t="s">
        <v>4436</v>
      </c>
      <c r="F852" t="s">
        <v>4437</v>
      </c>
      <c r="G852" s="1">
        <v>43126</v>
      </c>
      <c r="H852">
        <v>2749769</v>
      </c>
      <c r="I852" t="s">
        <v>4438</v>
      </c>
      <c r="J852" t="s">
        <v>4439</v>
      </c>
      <c r="K852" t="s">
        <v>60</v>
      </c>
    </row>
    <row r="853" spans="1:11">
      <c r="A853">
        <v>139601</v>
      </c>
      <c r="B853" t="s">
        <v>4440</v>
      </c>
      <c r="C853" t="s">
        <v>41</v>
      </c>
      <c r="D853" t="s">
        <v>50</v>
      </c>
      <c r="E853" t="s">
        <v>4441</v>
      </c>
      <c r="F853" t="s">
        <v>4442</v>
      </c>
      <c r="G853" s="1">
        <v>42998</v>
      </c>
      <c r="H853">
        <v>2726223</v>
      </c>
      <c r="I853" t="s">
        <v>4443</v>
      </c>
      <c r="J853" t="s">
        <v>4444</v>
      </c>
      <c r="K853" t="s">
        <v>59</v>
      </c>
    </row>
    <row r="854" spans="1:11">
      <c r="A854">
        <v>139734</v>
      </c>
      <c r="B854" t="s">
        <v>4445</v>
      </c>
      <c r="C854" t="s">
        <v>41</v>
      </c>
      <c r="D854" t="s">
        <v>51</v>
      </c>
      <c r="E854" t="s">
        <v>4446</v>
      </c>
      <c r="F854" t="s">
        <v>4447</v>
      </c>
      <c r="G854" s="1">
        <v>43026</v>
      </c>
      <c r="H854">
        <v>2731337</v>
      </c>
      <c r="I854" t="s">
        <v>4448</v>
      </c>
      <c r="J854" t="s">
        <v>4449</v>
      </c>
      <c r="K854" t="s">
        <v>60</v>
      </c>
    </row>
    <row r="855" spans="1:11">
      <c r="A855">
        <v>141071</v>
      </c>
      <c r="B855" t="s">
        <v>4450</v>
      </c>
      <c r="C855" t="s">
        <v>40</v>
      </c>
      <c r="D855" t="s">
        <v>51</v>
      </c>
      <c r="E855" t="s">
        <v>4451</v>
      </c>
      <c r="F855" t="s">
        <v>4452</v>
      </c>
      <c r="G855" s="1">
        <v>43264</v>
      </c>
      <c r="H855">
        <v>2779319</v>
      </c>
      <c r="I855" t="s">
        <v>4453</v>
      </c>
      <c r="J855" t="s">
        <v>4454</v>
      </c>
      <c r="K855" t="s">
        <v>55</v>
      </c>
    </row>
    <row r="856" spans="1:11">
      <c r="A856">
        <v>138411</v>
      </c>
      <c r="B856" t="s">
        <v>4455</v>
      </c>
      <c r="C856" t="s">
        <v>37</v>
      </c>
      <c r="E856" t="s">
        <v>4456</v>
      </c>
      <c r="F856" t="s">
        <v>4457</v>
      </c>
      <c r="G856" s="1">
        <v>43028</v>
      </c>
      <c r="H856">
        <v>2731889</v>
      </c>
      <c r="I856" t="s">
        <v>4458</v>
      </c>
      <c r="J856" t="s">
        <v>4459</v>
      </c>
      <c r="K856" t="s">
        <v>57</v>
      </c>
    </row>
    <row r="857" spans="1:11">
      <c r="A857">
        <v>138783</v>
      </c>
      <c r="B857" t="s">
        <v>4460</v>
      </c>
      <c r="C857" t="s">
        <v>37</v>
      </c>
      <c r="E857" t="s">
        <v>4461</v>
      </c>
      <c r="F857" t="s">
        <v>4462</v>
      </c>
      <c r="G857" s="1">
        <v>43019</v>
      </c>
      <c r="H857">
        <v>2729825</v>
      </c>
      <c r="I857" t="s">
        <v>4463</v>
      </c>
      <c r="J857" t="s">
        <v>4464</v>
      </c>
      <c r="K857" t="s">
        <v>57</v>
      </c>
    </row>
    <row r="858" spans="1:11">
      <c r="A858">
        <v>138435</v>
      </c>
      <c r="B858" t="s">
        <v>4465</v>
      </c>
      <c r="C858" t="s">
        <v>37</v>
      </c>
      <c r="D858" t="s">
        <v>48</v>
      </c>
      <c r="E858" t="s">
        <v>4466</v>
      </c>
      <c r="F858" t="s">
        <v>4467</v>
      </c>
      <c r="G858" s="1">
        <v>43298</v>
      </c>
      <c r="H858">
        <v>2786171</v>
      </c>
      <c r="I858" t="s">
        <v>4468</v>
      </c>
      <c r="J858" t="s">
        <v>4469</v>
      </c>
      <c r="K858" t="s">
        <v>55</v>
      </c>
    </row>
    <row r="859" spans="1:11">
      <c r="A859">
        <v>138918</v>
      </c>
      <c r="B859" t="s">
        <v>4470</v>
      </c>
      <c r="C859" t="s">
        <v>37</v>
      </c>
      <c r="D859" t="s">
        <v>48</v>
      </c>
      <c r="E859" t="s">
        <v>4471</v>
      </c>
      <c r="F859" t="s">
        <v>4472</v>
      </c>
      <c r="G859" s="1">
        <v>43110</v>
      </c>
      <c r="H859">
        <v>2747611</v>
      </c>
      <c r="I859" t="s">
        <v>4473</v>
      </c>
      <c r="J859" t="s">
        <v>4474</v>
      </c>
      <c r="K859" t="s">
        <v>55</v>
      </c>
    </row>
    <row r="860" spans="1:11">
      <c r="A860">
        <v>139901</v>
      </c>
      <c r="B860" t="s">
        <v>4475</v>
      </c>
      <c r="C860" t="s">
        <v>41</v>
      </c>
      <c r="D860" t="s">
        <v>52</v>
      </c>
      <c r="E860" t="s">
        <v>4476</v>
      </c>
      <c r="F860" t="s">
        <v>4477</v>
      </c>
      <c r="G860" s="1">
        <v>42989</v>
      </c>
      <c r="H860">
        <v>2728087</v>
      </c>
      <c r="I860" t="s">
        <v>4478</v>
      </c>
      <c r="J860" t="s">
        <v>4479</v>
      </c>
      <c r="K860" t="s">
        <v>60</v>
      </c>
    </row>
    <row r="861" spans="1:11">
      <c r="A861">
        <v>140731</v>
      </c>
      <c r="B861" t="s">
        <v>4480</v>
      </c>
      <c r="C861" t="s">
        <v>37</v>
      </c>
      <c r="D861" t="s">
        <v>48</v>
      </c>
      <c r="E861" t="s">
        <v>4481</v>
      </c>
      <c r="F861" t="s">
        <v>4482</v>
      </c>
      <c r="G861" s="1">
        <v>43279</v>
      </c>
      <c r="H861">
        <v>2782383</v>
      </c>
      <c r="I861" t="s">
        <v>4483</v>
      </c>
      <c r="J861" t="s">
        <v>4484</v>
      </c>
      <c r="K861" t="s">
        <v>55</v>
      </c>
    </row>
    <row r="862" spans="1:11">
      <c r="A862">
        <v>138787</v>
      </c>
      <c r="B862" t="s">
        <v>4485</v>
      </c>
      <c r="C862" t="s">
        <v>37</v>
      </c>
      <c r="D862" t="s">
        <v>48</v>
      </c>
      <c r="E862" t="s">
        <v>4486</v>
      </c>
      <c r="F862" t="s">
        <v>4487</v>
      </c>
      <c r="G862" s="1">
        <v>43299</v>
      </c>
      <c r="H862">
        <v>2786525</v>
      </c>
      <c r="I862" t="s">
        <v>4488</v>
      </c>
      <c r="J862" t="s">
        <v>4489</v>
      </c>
      <c r="K862" t="s">
        <v>55</v>
      </c>
    </row>
    <row r="863" spans="1:11">
      <c r="A863">
        <v>140039</v>
      </c>
      <c r="B863" t="s">
        <v>4490</v>
      </c>
      <c r="C863" t="s">
        <v>41</v>
      </c>
      <c r="D863" t="s">
        <v>50</v>
      </c>
      <c r="E863" t="s">
        <v>4491</v>
      </c>
      <c r="F863" t="s">
        <v>4492</v>
      </c>
      <c r="G863" s="1">
        <v>43298</v>
      </c>
      <c r="H863">
        <v>2786187</v>
      </c>
      <c r="I863" t="s">
        <v>4493</v>
      </c>
      <c r="J863" t="s">
        <v>4494</v>
      </c>
      <c r="K863" t="s">
        <v>60</v>
      </c>
    </row>
    <row r="864" spans="1:11">
      <c r="A864">
        <v>140751</v>
      </c>
      <c r="B864" t="s">
        <v>4495</v>
      </c>
      <c r="C864" t="s">
        <v>37</v>
      </c>
      <c r="E864" t="s">
        <v>4496</v>
      </c>
      <c r="F864" t="s">
        <v>4497</v>
      </c>
      <c r="G864" s="1">
        <v>43305</v>
      </c>
      <c r="H864">
        <v>50006488</v>
      </c>
      <c r="I864" t="s">
        <v>4498</v>
      </c>
      <c r="J864" t="s">
        <v>4499</v>
      </c>
      <c r="K864" t="s">
        <v>58</v>
      </c>
    </row>
    <row r="865" spans="1:11">
      <c r="A865">
        <v>138374</v>
      </c>
      <c r="B865" t="s">
        <v>4500</v>
      </c>
      <c r="C865" t="s">
        <v>37</v>
      </c>
      <c r="D865" t="s">
        <v>50</v>
      </c>
      <c r="E865" t="s">
        <v>4501</v>
      </c>
      <c r="F865" t="s">
        <v>4502</v>
      </c>
      <c r="G865" s="1">
        <v>43062</v>
      </c>
      <c r="H865">
        <v>2738703</v>
      </c>
      <c r="I865" t="s">
        <v>4503</v>
      </c>
      <c r="J865" t="s">
        <v>4504</v>
      </c>
      <c r="K865" t="s">
        <v>55</v>
      </c>
    </row>
    <row r="866" spans="1:11">
      <c r="A866">
        <v>138499</v>
      </c>
      <c r="B866" t="s">
        <v>4505</v>
      </c>
      <c r="C866" t="s">
        <v>37</v>
      </c>
      <c r="D866" t="s">
        <v>50</v>
      </c>
      <c r="E866" t="s">
        <v>4506</v>
      </c>
      <c r="F866" t="s">
        <v>4507</v>
      </c>
      <c r="G866" s="1">
        <v>43263</v>
      </c>
      <c r="H866">
        <v>2778923</v>
      </c>
      <c r="I866" t="s">
        <v>4508</v>
      </c>
      <c r="J866" t="s">
        <v>4509</v>
      </c>
      <c r="K866" t="s">
        <v>55</v>
      </c>
    </row>
    <row r="867" spans="1:11">
      <c r="A867">
        <v>140787</v>
      </c>
      <c r="B867" t="s">
        <v>3420</v>
      </c>
      <c r="C867" t="s">
        <v>37</v>
      </c>
      <c r="D867" t="s">
        <v>50</v>
      </c>
      <c r="E867" t="s">
        <v>4510</v>
      </c>
      <c r="F867" t="s">
        <v>4511</v>
      </c>
      <c r="G867" s="1">
        <v>43151</v>
      </c>
      <c r="H867">
        <v>2755123</v>
      </c>
      <c r="I867" t="s">
        <v>4512</v>
      </c>
      <c r="J867" t="s">
        <v>4513</v>
      </c>
      <c r="K867" t="s">
        <v>55</v>
      </c>
    </row>
    <row r="868" spans="1:11">
      <c r="A868">
        <v>137675</v>
      </c>
      <c r="B868" t="s">
        <v>4514</v>
      </c>
      <c r="C868" t="s">
        <v>37</v>
      </c>
      <c r="D868" t="s">
        <v>50</v>
      </c>
      <c r="E868" t="s">
        <v>4515</v>
      </c>
      <c r="F868" t="s">
        <v>4516</v>
      </c>
      <c r="G868" s="1">
        <v>43242</v>
      </c>
      <c r="H868">
        <v>2774867</v>
      </c>
      <c r="I868" t="s">
        <v>4517</v>
      </c>
      <c r="J868" t="s">
        <v>4518</v>
      </c>
      <c r="K868" t="s">
        <v>55</v>
      </c>
    </row>
    <row r="869" spans="1:11">
      <c r="A869">
        <v>140795</v>
      </c>
      <c r="B869" t="s">
        <v>4519</v>
      </c>
      <c r="C869" t="s">
        <v>39</v>
      </c>
      <c r="D869" t="s">
        <v>51</v>
      </c>
      <c r="E869" t="s">
        <v>4520</v>
      </c>
      <c r="F869" t="s">
        <v>4521</v>
      </c>
      <c r="G869" s="1">
        <v>43111</v>
      </c>
      <c r="H869">
        <v>2747797</v>
      </c>
      <c r="I869" t="s">
        <v>4522</v>
      </c>
      <c r="J869" t="s">
        <v>4523</v>
      </c>
      <c r="K869" t="s">
        <v>55</v>
      </c>
    </row>
    <row r="870" spans="1:11">
      <c r="A870">
        <v>140798</v>
      </c>
      <c r="B870" t="s">
        <v>4524</v>
      </c>
      <c r="C870" t="s">
        <v>37</v>
      </c>
      <c r="E870" t="s">
        <v>4525</v>
      </c>
      <c r="F870" t="s">
        <v>4526</v>
      </c>
      <c r="G870" s="1">
        <v>43090</v>
      </c>
      <c r="H870">
        <v>2744647</v>
      </c>
      <c r="I870" t="s">
        <v>4527</v>
      </c>
      <c r="J870" t="s">
        <v>4528</v>
      </c>
      <c r="K870" t="s">
        <v>58</v>
      </c>
    </row>
    <row r="871" spans="1:11">
      <c r="A871">
        <v>139784</v>
      </c>
      <c r="B871" t="s">
        <v>4529</v>
      </c>
      <c r="C871" t="s">
        <v>41</v>
      </c>
      <c r="D871" t="s">
        <v>52</v>
      </c>
      <c r="E871" t="s">
        <v>4530</v>
      </c>
      <c r="F871" t="s">
        <v>4531</v>
      </c>
      <c r="G871" s="1">
        <v>43067</v>
      </c>
      <c r="H871">
        <v>2748451</v>
      </c>
      <c r="I871" t="s">
        <v>4532</v>
      </c>
      <c r="J871" t="s">
        <v>4533</v>
      </c>
      <c r="K871" t="s">
        <v>60</v>
      </c>
    </row>
    <row r="872" spans="1:11">
      <c r="A872">
        <v>138226</v>
      </c>
      <c r="B872" t="s">
        <v>4534</v>
      </c>
      <c r="C872" t="s">
        <v>40</v>
      </c>
      <c r="D872" t="s">
        <v>50</v>
      </c>
      <c r="E872" t="s">
        <v>4535</v>
      </c>
      <c r="F872" t="s">
        <v>4536</v>
      </c>
      <c r="G872" s="1">
        <v>43010</v>
      </c>
      <c r="H872">
        <v>2727795</v>
      </c>
      <c r="I872" t="s">
        <v>4537</v>
      </c>
      <c r="J872" t="s">
        <v>4538</v>
      </c>
      <c r="K872" t="s">
        <v>55</v>
      </c>
    </row>
    <row r="873" spans="1:11">
      <c r="A873">
        <v>115239</v>
      </c>
      <c r="B873" t="s">
        <v>4539</v>
      </c>
      <c r="C873" t="s">
        <v>37</v>
      </c>
      <c r="E873" t="s">
        <v>4540</v>
      </c>
      <c r="F873" t="s">
        <v>4541</v>
      </c>
      <c r="G873" s="1">
        <v>43088</v>
      </c>
      <c r="H873">
        <v>2743901</v>
      </c>
      <c r="I873" t="s">
        <v>4542</v>
      </c>
      <c r="J873" t="s">
        <v>4543</v>
      </c>
      <c r="K873" t="s">
        <v>57</v>
      </c>
    </row>
    <row r="874" spans="1:11">
      <c r="A874">
        <v>138274</v>
      </c>
      <c r="B874" t="s">
        <v>4544</v>
      </c>
      <c r="C874" t="s">
        <v>37</v>
      </c>
      <c r="E874" t="s">
        <v>4545</v>
      </c>
      <c r="F874" t="s">
        <v>4546</v>
      </c>
      <c r="G874" s="1">
        <v>43262</v>
      </c>
      <c r="H874">
        <v>2778859</v>
      </c>
      <c r="I874" t="s">
        <v>4547</v>
      </c>
      <c r="J874" t="s">
        <v>4548</v>
      </c>
      <c r="K874" t="s">
        <v>57</v>
      </c>
    </row>
    <row r="875" spans="1:11">
      <c r="A875">
        <v>138233</v>
      </c>
      <c r="B875" t="s">
        <v>4549</v>
      </c>
      <c r="C875" t="s">
        <v>37</v>
      </c>
      <c r="D875" t="s">
        <v>48</v>
      </c>
      <c r="E875" t="s">
        <v>4550</v>
      </c>
      <c r="F875" t="s">
        <v>4551</v>
      </c>
      <c r="G875" s="1">
        <v>43166</v>
      </c>
      <c r="H875">
        <v>2759239</v>
      </c>
      <c r="I875" t="s">
        <v>4552</v>
      </c>
      <c r="J875" t="s">
        <v>4553</v>
      </c>
      <c r="K875" t="s">
        <v>55</v>
      </c>
    </row>
    <row r="876" spans="1:11">
      <c r="A876">
        <v>138098</v>
      </c>
      <c r="B876" t="s">
        <v>4554</v>
      </c>
      <c r="C876" t="s">
        <v>37</v>
      </c>
      <c r="D876" t="s">
        <v>51</v>
      </c>
      <c r="E876" t="s">
        <v>4555</v>
      </c>
      <c r="F876" t="s">
        <v>4556</v>
      </c>
      <c r="G876" s="1">
        <v>43027</v>
      </c>
      <c r="H876">
        <v>2731641</v>
      </c>
      <c r="I876" t="s">
        <v>4557</v>
      </c>
      <c r="J876" t="s">
        <v>4558</v>
      </c>
      <c r="K876" t="s">
        <v>55</v>
      </c>
    </row>
    <row r="877" spans="1:11">
      <c r="A877">
        <v>137065</v>
      </c>
      <c r="B877" t="s">
        <v>4559</v>
      </c>
      <c r="C877" t="s">
        <v>37</v>
      </c>
      <c r="E877" t="s">
        <v>4560</v>
      </c>
      <c r="F877" t="s">
        <v>4561</v>
      </c>
      <c r="G877" s="1">
        <v>43157</v>
      </c>
      <c r="H877">
        <v>2756405</v>
      </c>
      <c r="I877" t="s">
        <v>4562</v>
      </c>
      <c r="J877" t="s">
        <v>4563</v>
      </c>
      <c r="K877" t="s">
        <v>58</v>
      </c>
    </row>
    <row r="878" spans="1:11">
      <c r="A878">
        <v>138250</v>
      </c>
      <c r="B878" t="s">
        <v>4564</v>
      </c>
      <c r="C878" t="s">
        <v>37</v>
      </c>
      <c r="E878" t="s">
        <v>4565</v>
      </c>
      <c r="F878" t="s">
        <v>4566</v>
      </c>
      <c r="G878" s="1">
        <v>43140</v>
      </c>
      <c r="H878">
        <v>2753099</v>
      </c>
      <c r="I878" t="s">
        <v>4567</v>
      </c>
      <c r="J878" t="s">
        <v>4568</v>
      </c>
      <c r="K878" t="s">
        <v>58</v>
      </c>
    </row>
    <row r="879" spans="1:11">
      <c r="A879">
        <v>138885</v>
      </c>
      <c r="B879" t="s">
        <v>4569</v>
      </c>
      <c r="C879" t="s">
        <v>37</v>
      </c>
      <c r="D879" t="s">
        <v>50</v>
      </c>
      <c r="E879" t="s">
        <v>4570</v>
      </c>
      <c r="F879" t="s">
        <v>4571</v>
      </c>
      <c r="G879" s="1">
        <v>43111</v>
      </c>
      <c r="H879">
        <v>2747813</v>
      </c>
      <c r="I879" t="s">
        <v>4572</v>
      </c>
      <c r="J879" t="s">
        <v>4573</v>
      </c>
      <c r="K879" t="s">
        <v>55</v>
      </c>
    </row>
    <row r="880" spans="1:11">
      <c r="A880">
        <v>138418</v>
      </c>
      <c r="B880" t="s">
        <v>4574</v>
      </c>
      <c r="C880" t="s">
        <v>37</v>
      </c>
      <c r="E880" t="s">
        <v>4575</v>
      </c>
      <c r="F880" t="s">
        <v>4576</v>
      </c>
      <c r="G880" s="1">
        <v>43080</v>
      </c>
      <c r="H880">
        <v>2742381</v>
      </c>
      <c r="I880" t="s">
        <v>4577</v>
      </c>
      <c r="J880" t="s">
        <v>4578</v>
      </c>
      <c r="K880" t="s">
        <v>58</v>
      </c>
    </row>
    <row r="881" spans="1:11">
      <c r="A881">
        <v>115382</v>
      </c>
      <c r="B881" t="s">
        <v>4579</v>
      </c>
      <c r="C881" t="s">
        <v>37</v>
      </c>
      <c r="E881" t="s">
        <v>4580</v>
      </c>
      <c r="F881" t="s">
        <v>4581</v>
      </c>
      <c r="G881" s="1">
        <v>43173</v>
      </c>
      <c r="H881">
        <v>2760817</v>
      </c>
      <c r="I881" t="s">
        <v>4582</v>
      </c>
      <c r="J881" t="s">
        <v>4583</v>
      </c>
      <c r="K881" t="s">
        <v>57</v>
      </c>
    </row>
    <row r="882" spans="1:11">
      <c r="A882">
        <v>138380</v>
      </c>
      <c r="B882" t="s">
        <v>4584</v>
      </c>
      <c r="C882" t="s">
        <v>39</v>
      </c>
      <c r="E882" t="s">
        <v>4585</v>
      </c>
      <c r="F882" t="s">
        <v>4586</v>
      </c>
      <c r="G882" s="1">
        <v>43109</v>
      </c>
      <c r="H882">
        <v>2747391</v>
      </c>
      <c r="I882" t="s">
        <v>4587</v>
      </c>
      <c r="J882" t="s">
        <v>4588</v>
      </c>
      <c r="K882" t="s">
        <v>57</v>
      </c>
    </row>
    <row r="883" spans="1:11">
      <c r="A883">
        <v>138222</v>
      </c>
      <c r="B883" t="s">
        <v>4589</v>
      </c>
      <c r="C883" t="s">
        <v>37</v>
      </c>
      <c r="D883" t="s">
        <v>48</v>
      </c>
      <c r="E883" t="s">
        <v>4590</v>
      </c>
      <c r="F883" t="s">
        <v>4591</v>
      </c>
      <c r="G883" s="1">
        <v>43209</v>
      </c>
      <c r="H883">
        <v>2767975</v>
      </c>
      <c r="I883" t="s">
        <v>4592</v>
      </c>
      <c r="J883" t="s">
        <v>4593</v>
      </c>
      <c r="K883" t="s">
        <v>55</v>
      </c>
    </row>
    <row r="884" spans="1:11">
      <c r="A884">
        <v>115426</v>
      </c>
      <c r="B884" t="s">
        <v>655</v>
      </c>
      <c r="C884" t="s">
        <v>41</v>
      </c>
      <c r="E884" t="s">
        <v>4594</v>
      </c>
      <c r="F884" t="s">
        <v>4595</v>
      </c>
      <c r="G884" s="1">
        <v>43221</v>
      </c>
      <c r="H884">
        <v>2770767</v>
      </c>
      <c r="I884" t="s">
        <v>4596</v>
      </c>
      <c r="J884" t="s">
        <v>4597</v>
      </c>
      <c r="K884" t="s">
        <v>59</v>
      </c>
    </row>
    <row r="885" spans="1:11">
      <c r="A885">
        <v>115457</v>
      </c>
      <c r="B885" t="s">
        <v>4598</v>
      </c>
      <c r="C885" t="s">
        <v>39</v>
      </c>
      <c r="E885" t="s">
        <v>4599</v>
      </c>
      <c r="F885" t="s">
        <v>4600</v>
      </c>
      <c r="G885" s="1">
        <v>43182</v>
      </c>
      <c r="H885">
        <v>2762997</v>
      </c>
      <c r="I885" t="s">
        <v>4601</v>
      </c>
      <c r="J885" t="s">
        <v>4602</v>
      </c>
      <c r="K885" t="s">
        <v>57</v>
      </c>
    </row>
    <row r="886" spans="1:11">
      <c r="A886">
        <v>115464</v>
      </c>
      <c r="B886" t="s">
        <v>4603</v>
      </c>
      <c r="C886" t="s">
        <v>39</v>
      </c>
      <c r="E886" t="s">
        <v>4604</v>
      </c>
      <c r="F886" t="s">
        <v>4605</v>
      </c>
      <c r="G886" s="1">
        <v>43279</v>
      </c>
      <c r="H886">
        <v>2782409</v>
      </c>
      <c r="I886" t="s">
        <v>4606</v>
      </c>
      <c r="J886" t="s">
        <v>4607</v>
      </c>
      <c r="K886" t="s">
        <v>57</v>
      </c>
    </row>
    <row r="887" spans="1:11">
      <c r="A887">
        <v>138236</v>
      </c>
      <c r="B887" t="s">
        <v>4608</v>
      </c>
      <c r="C887" t="s">
        <v>37</v>
      </c>
      <c r="E887" t="s">
        <v>4609</v>
      </c>
      <c r="F887" t="s">
        <v>4610</v>
      </c>
      <c r="G887" s="1">
        <v>43305</v>
      </c>
      <c r="H887">
        <v>50006949</v>
      </c>
      <c r="I887" t="s">
        <v>4611</v>
      </c>
      <c r="J887" t="s">
        <v>4612</v>
      </c>
      <c r="K887" t="s">
        <v>58</v>
      </c>
    </row>
    <row r="888" spans="1:11">
      <c r="A888">
        <v>141251</v>
      </c>
      <c r="B888" t="s">
        <v>4613</v>
      </c>
      <c r="C888" t="s">
        <v>39</v>
      </c>
      <c r="E888" t="s">
        <v>4614</v>
      </c>
      <c r="F888" t="s">
        <v>4615</v>
      </c>
      <c r="G888" s="1">
        <v>43081</v>
      </c>
      <c r="H888">
        <v>2742495</v>
      </c>
      <c r="I888" t="s">
        <v>4616</v>
      </c>
      <c r="J888" t="s">
        <v>4617</v>
      </c>
      <c r="K888" t="s">
        <v>58</v>
      </c>
    </row>
    <row r="889" spans="1:11">
      <c r="A889">
        <v>141252</v>
      </c>
      <c r="B889" t="s">
        <v>4618</v>
      </c>
      <c r="C889" t="s">
        <v>39</v>
      </c>
      <c r="D889" t="s">
        <v>50</v>
      </c>
      <c r="E889" t="s">
        <v>4619</v>
      </c>
      <c r="F889" t="s">
        <v>4620</v>
      </c>
      <c r="G889" s="1">
        <v>43084</v>
      </c>
      <c r="H889">
        <v>2743261</v>
      </c>
      <c r="I889" t="s">
        <v>4621</v>
      </c>
      <c r="J889" t="s">
        <v>4622</v>
      </c>
      <c r="K889" t="s">
        <v>55</v>
      </c>
    </row>
    <row r="890" spans="1:11">
      <c r="A890">
        <v>141259</v>
      </c>
      <c r="B890" t="s">
        <v>4623</v>
      </c>
      <c r="C890" t="s">
        <v>37</v>
      </c>
      <c r="E890" t="s">
        <v>4624</v>
      </c>
      <c r="F890" t="s">
        <v>4625</v>
      </c>
      <c r="G890" s="1">
        <v>43276</v>
      </c>
      <c r="H890">
        <v>2781601</v>
      </c>
      <c r="I890" t="s">
        <v>4626</v>
      </c>
      <c r="J890" t="s">
        <v>4627</v>
      </c>
      <c r="K890" t="s">
        <v>58</v>
      </c>
    </row>
    <row r="891" spans="1:11">
      <c r="A891">
        <v>141448</v>
      </c>
      <c r="B891" t="s">
        <v>4628</v>
      </c>
      <c r="C891" t="s">
        <v>39</v>
      </c>
      <c r="E891" t="s">
        <v>4629</v>
      </c>
      <c r="F891" t="s">
        <v>4630</v>
      </c>
      <c r="G891" s="1">
        <v>43021</v>
      </c>
      <c r="H891">
        <v>2730461</v>
      </c>
      <c r="I891" t="s">
        <v>4631</v>
      </c>
      <c r="J891" t="s">
        <v>4632</v>
      </c>
      <c r="K891" t="s">
        <v>57</v>
      </c>
    </row>
    <row r="892" spans="1:11">
      <c r="A892">
        <v>141449</v>
      </c>
      <c r="B892" t="s">
        <v>4633</v>
      </c>
      <c r="C892" t="s">
        <v>39</v>
      </c>
      <c r="E892" t="s">
        <v>4634</v>
      </c>
      <c r="F892" t="s">
        <v>4635</v>
      </c>
      <c r="G892" s="1">
        <v>43017</v>
      </c>
      <c r="H892">
        <v>2729217</v>
      </c>
      <c r="I892" t="s">
        <v>4636</v>
      </c>
      <c r="J892" t="s">
        <v>4637</v>
      </c>
      <c r="K892" t="s">
        <v>57</v>
      </c>
    </row>
    <row r="893" spans="1:11">
      <c r="A893">
        <v>141451</v>
      </c>
      <c r="B893" t="s">
        <v>4638</v>
      </c>
      <c r="C893" t="s">
        <v>37</v>
      </c>
      <c r="E893" t="s">
        <v>4639</v>
      </c>
      <c r="F893" t="s">
        <v>4640</v>
      </c>
      <c r="G893" s="1">
        <v>43066</v>
      </c>
      <c r="H893">
        <v>2739435</v>
      </c>
      <c r="I893" t="s">
        <v>4641</v>
      </c>
      <c r="J893" t="s">
        <v>4642</v>
      </c>
      <c r="K893" t="s">
        <v>57</v>
      </c>
    </row>
    <row r="894" spans="1:11">
      <c r="A894">
        <v>141470</v>
      </c>
      <c r="B894" t="s">
        <v>4643</v>
      </c>
      <c r="C894" t="s">
        <v>37</v>
      </c>
      <c r="E894" t="s">
        <v>4644</v>
      </c>
      <c r="F894" t="s">
        <v>4645</v>
      </c>
      <c r="G894" s="1">
        <v>43290</v>
      </c>
      <c r="H894">
        <v>2784647</v>
      </c>
      <c r="I894" t="s">
        <v>4646</v>
      </c>
      <c r="J894" t="s">
        <v>4647</v>
      </c>
      <c r="K894" t="s">
        <v>58</v>
      </c>
    </row>
    <row r="895" spans="1:11">
      <c r="A895">
        <v>139051</v>
      </c>
      <c r="B895" t="s">
        <v>4648</v>
      </c>
      <c r="C895" t="s">
        <v>37</v>
      </c>
      <c r="D895" t="s">
        <v>48</v>
      </c>
      <c r="E895" t="s">
        <v>4649</v>
      </c>
      <c r="F895" t="s">
        <v>4650</v>
      </c>
      <c r="G895" s="1">
        <v>43216</v>
      </c>
      <c r="H895">
        <v>2769913</v>
      </c>
      <c r="I895" t="s">
        <v>4651</v>
      </c>
      <c r="J895" t="s">
        <v>4652</v>
      </c>
      <c r="K895" t="s">
        <v>55</v>
      </c>
    </row>
    <row r="896" spans="1:11">
      <c r="A896">
        <v>139831</v>
      </c>
      <c r="B896" t="s">
        <v>4653</v>
      </c>
      <c r="C896" t="s">
        <v>41</v>
      </c>
      <c r="D896" t="s">
        <v>48</v>
      </c>
      <c r="E896" t="s">
        <v>4654</v>
      </c>
      <c r="F896" t="s">
        <v>4655</v>
      </c>
      <c r="G896" s="1">
        <v>43174</v>
      </c>
      <c r="H896">
        <v>2761177</v>
      </c>
      <c r="I896" t="s">
        <v>4656</v>
      </c>
      <c r="J896" t="s">
        <v>4657</v>
      </c>
      <c r="K896" t="s">
        <v>60</v>
      </c>
    </row>
    <row r="897" spans="1:11">
      <c r="A897">
        <v>141475</v>
      </c>
      <c r="B897" t="s">
        <v>4658</v>
      </c>
      <c r="C897" t="s">
        <v>39</v>
      </c>
      <c r="D897" t="s">
        <v>50</v>
      </c>
      <c r="E897" t="s">
        <v>4659</v>
      </c>
      <c r="F897" t="s">
        <v>4660</v>
      </c>
      <c r="G897" s="1">
        <v>43068</v>
      </c>
      <c r="H897">
        <v>2739887</v>
      </c>
      <c r="I897" t="s">
        <v>4661</v>
      </c>
      <c r="J897" t="s">
        <v>4662</v>
      </c>
      <c r="K897" t="s">
        <v>55</v>
      </c>
    </row>
    <row r="898" spans="1:11">
      <c r="A898">
        <v>141487</v>
      </c>
      <c r="B898" t="s">
        <v>4663</v>
      </c>
      <c r="C898" t="s">
        <v>39</v>
      </c>
      <c r="D898" t="s">
        <v>48</v>
      </c>
      <c r="E898" t="s">
        <v>4664</v>
      </c>
      <c r="F898" t="s">
        <v>4665</v>
      </c>
      <c r="G898" s="1">
        <v>43021</v>
      </c>
      <c r="H898">
        <v>2730459</v>
      </c>
      <c r="I898" t="s">
        <v>4666</v>
      </c>
      <c r="J898" t="s">
        <v>4667</v>
      </c>
      <c r="K898" t="s">
        <v>55</v>
      </c>
    </row>
    <row r="899" spans="1:11">
      <c r="A899">
        <v>136948</v>
      </c>
      <c r="B899" t="s">
        <v>4668</v>
      </c>
      <c r="C899" t="s">
        <v>37</v>
      </c>
      <c r="D899" t="s">
        <v>48</v>
      </c>
      <c r="E899" t="s">
        <v>4669</v>
      </c>
      <c r="F899" t="s">
        <v>4670</v>
      </c>
      <c r="G899" s="1">
        <v>43262</v>
      </c>
      <c r="H899">
        <v>2778795</v>
      </c>
      <c r="I899" t="s">
        <v>4671</v>
      </c>
      <c r="J899" t="s">
        <v>4672</v>
      </c>
      <c r="K899" t="s">
        <v>55</v>
      </c>
    </row>
    <row r="900" spans="1:11">
      <c r="A900">
        <v>141495</v>
      </c>
      <c r="B900" t="s">
        <v>4673</v>
      </c>
      <c r="C900" t="s">
        <v>37</v>
      </c>
      <c r="D900" t="s">
        <v>51</v>
      </c>
      <c r="E900" t="s">
        <v>4674</v>
      </c>
      <c r="F900" t="s">
        <v>4675</v>
      </c>
      <c r="G900" s="1">
        <v>43060</v>
      </c>
      <c r="H900">
        <v>2738025</v>
      </c>
      <c r="I900" t="s">
        <v>4676</v>
      </c>
      <c r="J900" t="s">
        <v>4677</v>
      </c>
      <c r="K900" t="s">
        <v>55</v>
      </c>
    </row>
    <row r="901" spans="1:11">
      <c r="A901">
        <v>141498</v>
      </c>
      <c r="B901" t="s">
        <v>4678</v>
      </c>
      <c r="C901" t="s">
        <v>37</v>
      </c>
      <c r="D901" t="s">
        <v>48</v>
      </c>
      <c r="E901" t="s">
        <v>4679</v>
      </c>
      <c r="F901" t="s">
        <v>4680</v>
      </c>
      <c r="G901" s="1">
        <v>43119</v>
      </c>
      <c r="H901">
        <v>2748961</v>
      </c>
      <c r="I901" t="s">
        <v>4681</v>
      </c>
      <c r="J901" t="s">
        <v>4682</v>
      </c>
      <c r="K901" t="s">
        <v>55</v>
      </c>
    </row>
    <row r="902" spans="1:11">
      <c r="A902">
        <v>139963</v>
      </c>
      <c r="B902" t="s">
        <v>4683</v>
      </c>
      <c r="C902" t="s">
        <v>41</v>
      </c>
      <c r="D902" t="s">
        <v>50</v>
      </c>
      <c r="E902" t="s">
        <v>4684</v>
      </c>
      <c r="F902" t="s">
        <v>4685</v>
      </c>
      <c r="G902" s="1">
        <v>42982</v>
      </c>
      <c r="H902">
        <v>2723121</v>
      </c>
      <c r="I902" t="s">
        <v>4686</v>
      </c>
      <c r="J902" t="s">
        <v>4687</v>
      </c>
      <c r="K902" t="s">
        <v>60</v>
      </c>
    </row>
    <row r="903" spans="1:11">
      <c r="A903">
        <v>139787</v>
      </c>
      <c r="B903" t="s">
        <v>4688</v>
      </c>
      <c r="C903" t="s">
        <v>41</v>
      </c>
      <c r="D903" t="s">
        <v>50</v>
      </c>
      <c r="E903" t="s">
        <v>4689</v>
      </c>
      <c r="F903" t="s">
        <v>4690</v>
      </c>
      <c r="G903" s="1">
        <v>43203</v>
      </c>
      <c r="H903">
        <v>2766655</v>
      </c>
      <c r="I903" t="s">
        <v>4691</v>
      </c>
      <c r="J903" t="s">
        <v>4692</v>
      </c>
      <c r="K903" t="s">
        <v>60</v>
      </c>
    </row>
    <row r="904" spans="1:11">
      <c r="A904">
        <v>115723</v>
      </c>
      <c r="B904" t="s">
        <v>4693</v>
      </c>
      <c r="C904" t="s">
        <v>37</v>
      </c>
      <c r="D904" t="s">
        <v>48</v>
      </c>
      <c r="E904" t="s">
        <v>4694</v>
      </c>
      <c r="F904" t="s">
        <v>4695</v>
      </c>
      <c r="G904" s="1">
        <v>43209</v>
      </c>
      <c r="H904">
        <v>2767985</v>
      </c>
      <c r="I904" t="s">
        <v>4696</v>
      </c>
      <c r="J904" t="s">
        <v>4697</v>
      </c>
      <c r="K904" t="s">
        <v>55</v>
      </c>
    </row>
    <row r="905" spans="1:11">
      <c r="A905">
        <v>139048</v>
      </c>
      <c r="B905" t="s">
        <v>4698</v>
      </c>
      <c r="C905" t="s">
        <v>37</v>
      </c>
      <c r="D905" t="s">
        <v>48</v>
      </c>
      <c r="E905" t="s">
        <v>4699</v>
      </c>
      <c r="F905" t="s">
        <v>4700</v>
      </c>
      <c r="G905" s="1">
        <v>43207</v>
      </c>
      <c r="H905">
        <v>2767291</v>
      </c>
      <c r="I905" t="s">
        <v>4701</v>
      </c>
      <c r="J905" t="s">
        <v>4702</v>
      </c>
      <c r="K905" t="s">
        <v>55</v>
      </c>
    </row>
    <row r="906" spans="1:11">
      <c r="A906">
        <v>139265</v>
      </c>
      <c r="B906" t="s">
        <v>4703</v>
      </c>
      <c r="C906" t="s">
        <v>39</v>
      </c>
      <c r="E906" t="s">
        <v>4704</v>
      </c>
      <c r="F906" t="s">
        <v>4705</v>
      </c>
      <c r="G906" s="1">
        <v>43272</v>
      </c>
      <c r="H906">
        <v>2780943</v>
      </c>
      <c r="I906" t="s">
        <v>4706</v>
      </c>
      <c r="J906" t="s">
        <v>4707</v>
      </c>
      <c r="K906" t="s">
        <v>57</v>
      </c>
    </row>
    <row r="907" spans="1:11">
      <c r="A907" t="s">
        <v>4708</v>
      </c>
      <c r="B907" t="s">
        <v>4709</v>
      </c>
      <c r="C907" t="s">
        <v>43</v>
      </c>
      <c r="D907" t="s">
        <v>52</v>
      </c>
      <c r="E907" t="s">
        <v>4710</v>
      </c>
      <c r="F907" t="s">
        <v>4711</v>
      </c>
      <c r="G907" s="1">
        <v>43230</v>
      </c>
      <c r="H907">
        <v>2772769</v>
      </c>
      <c r="I907" t="s">
        <v>4712</v>
      </c>
      <c r="J907" t="s">
        <v>4713</v>
      </c>
      <c r="K907" t="s">
        <v>58</v>
      </c>
    </row>
    <row r="908" spans="1:11">
      <c r="A908">
        <v>141526</v>
      </c>
      <c r="B908" t="s">
        <v>4714</v>
      </c>
      <c r="C908" t="s">
        <v>37</v>
      </c>
      <c r="E908" t="s">
        <v>4715</v>
      </c>
      <c r="F908" t="s">
        <v>4716</v>
      </c>
      <c r="G908" s="1">
        <v>43024</v>
      </c>
      <c r="H908">
        <v>2730687</v>
      </c>
      <c r="I908" t="s">
        <v>4717</v>
      </c>
      <c r="J908" t="s">
        <v>4718</v>
      </c>
      <c r="K908" t="s">
        <v>57</v>
      </c>
    </row>
    <row r="909" spans="1:11">
      <c r="A909">
        <v>139807</v>
      </c>
      <c r="B909" t="s">
        <v>4719</v>
      </c>
      <c r="C909" t="s">
        <v>41</v>
      </c>
      <c r="D909" t="s">
        <v>51</v>
      </c>
      <c r="E909" t="s">
        <v>4720</v>
      </c>
      <c r="F909" t="s">
        <v>4721</v>
      </c>
      <c r="G909" s="1">
        <v>43102</v>
      </c>
      <c r="H909">
        <v>2746237</v>
      </c>
      <c r="I909" t="s">
        <v>4722</v>
      </c>
      <c r="J909" t="s">
        <v>4723</v>
      </c>
      <c r="K909" t="s">
        <v>60</v>
      </c>
    </row>
    <row r="910" spans="1:11">
      <c r="A910">
        <v>141533</v>
      </c>
      <c r="B910" t="s">
        <v>4724</v>
      </c>
      <c r="C910" t="s">
        <v>39</v>
      </c>
      <c r="E910" t="s">
        <v>4725</v>
      </c>
      <c r="F910" t="s">
        <v>4726</v>
      </c>
      <c r="G910" s="1">
        <v>43075</v>
      </c>
      <c r="H910">
        <v>2741297</v>
      </c>
      <c r="I910" t="s">
        <v>4727</v>
      </c>
      <c r="J910" t="s">
        <v>4728</v>
      </c>
      <c r="K910" t="s">
        <v>57</v>
      </c>
    </row>
    <row r="911" spans="1:11">
      <c r="A911">
        <v>115758</v>
      </c>
      <c r="B911" t="s">
        <v>4729</v>
      </c>
      <c r="C911" t="s">
        <v>37</v>
      </c>
      <c r="E911" t="s">
        <v>4730</v>
      </c>
      <c r="F911" t="s">
        <v>4731</v>
      </c>
      <c r="G911" s="1">
        <v>43151</v>
      </c>
      <c r="H911">
        <v>2755127</v>
      </c>
      <c r="I911" t="s">
        <v>4732</v>
      </c>
      <c r="J911" t="s">
        <v>4733</v>
      </c>
      <c r="K911" t="s">
        <v>57</v>
      </c>
    </row>
    <row r="912" spans="1:11">
      <c r="A912">
        <v>141563</v>
      </c>
      <c r="B912" t="s">
        <v>4734</v>
      </c>
      <c r="C912" t="s">
        <v>39</v>
      </c>
      <c r="E912" t="s">
        <v>4735</v>
      </c>
      <c r="F912" t="s">
        <v>4736</v>
      </c>
      <c r="G912" s="1">
        <v>43133</v>
      </c>
      <c r="H912">
        <v>2751163</v>
      </c>
      <c r="I912" t="s">
        <v>4737</v>
      </c>
      <c r="J912" t="s">
        <v>4738</v>
      </c>
      <c r="K912" t="s">
        <v>57</v>
      </c>
    </row>
    <row r="913" spans="1:11">
      <c r="A913">
        <v>141581</v>
      </c>
      <c r="B913" t="s">
        <v>4739</v>
      </c>
      <c r="C913" t="s">
        <v>37</v>
      </c>
      <c r="D913" t="s">
        <v>50</v>
      </c>
      <c r="E913" t="s">
        <v>4740</v>
      </c>
      <c r="F913" t="s">
        <v>4741</v>
      </c>
      <c r="G913" s="1">
        <v>43110</v>
      </c>
      <c r="H913">
        <v>2747627</v>
      </c>
      <c r="I913" t="s">
        <v>4742</v>
      </c>
      <c r="J913" t="s">
        <v>4743</v>
      </c>
      <c r="K913" t="s">
        <v>55</v>
      </c>
    </row>
    <row r="914" spans="1:11">
      <c r="A914">
        <v>115802</v>
      </c>
      <c r="B914" t="s">
        <v>4744</v>
      </c>
      <c r="C914" t="s">
        <v>41</v>
      </c>
      <c r="D914" t="s">
        <v>50</v>
      </c>
      <c r="E914" t="s">
        <v>4745</v>
      </c>
      <c r="F914" t="s">
        <v>4746</v>
      </c>
      <c r="G914" s="1">
        <v>43045</v>
      </c>
      <c r="H914">
        <v>2735079</v>
      </c>
      <c r="I914" t="s">
        <v>4747</v>
      </c>
      <c r="J914" t="s">
        <v>4748</v>
      </c>
      <c r="K914" t="s">
        <v>60</v>
      </c>
    </row>
    <row r="915" spans="1:11">
      <c r="A915" t="s">
        <v>4749</v>
      </c>
      <c r="B915" t="s">
        <v>4750</v>
      </c>
      <c r="C915" t="s">
        <v>43</v>
      </c>
      <c r="D915" t="s">
        <v>50</v>
      </c>
      <c r="E915" t="s">
        <v>4751</v>
      </c>
      <c r="F915" t="s">
        <v>4752</v>
      </c>
      <c r="G915" s="1">
        <v>43159</v>
      </c>
      <c r="H915">
        <v>2757429</v>
      </c>
      <c r="I915" t="s">
        <v>4753</v>
      </c>
      <c r="J915" t="s">
        <v>4754</v>
      </c>
      <c r="K915" t="s">
        <v>55</v>
      </c>
    </row>
    <row r="916" spans="1:11">
      <c r="A916">
        <v>136423</v>
      </c>
      <c r="B916" t="s">
        <v>4755</v>
      </c>
      <c r="C916" t="s">
        <v>39</v>
      </c>
      <c r="E916" t="s">
        <v>4756</v>
      </c>
      <c r="F916" t="s">
        <v>4757</v>
      </c>
      <c r="G916" s="1">
        <v>43221</v>
      </c>
      <c r="H916">
        <v>2770729</v>
      </c>
      <c r="I916" t="s">
        <v>4758</v>
      </c>
      <c r="J916" t="s">
        <v>4759</v>
      </c>
      <c r="K916" t="s">
        <v>57</v>
      </c>
    </row>
    <row r="917" spans="1:11">
      <c r="A917">
        <v>139962</v>
      </c>
      <c r="B917" t="s">
        <v>4760</v>
      </c>
      <c r="C917" t="s">
        <v>41</v>
      </c>
      <c r="D917" t="s">
        <v>50</v>
      </c>
      <c r="E917" t="s">
        <v>4761</v>
      </c>
      <c r="F917" t="s">
        <v>4762</v>
      </c>
      <c r="G917" s="1">
        <v>43174</v>
      </c>
      <c r="H917">
        <v>2761191</v>
      </c>
      <c r="I917" t="s">
        <v>4763</v>
      </c>
      <c r="J917" t="s">
        <v>4764</v>
      </c>
      <c r="K917" t="s">
        <v>60</v>
      </c>
    </row>
    <row r="918" spans="1:11">
      <c r="A918">
        <v>115808</v>
      </c>
      <c r="B918" t="s">
        <v>4765</v>
      </c>
      <c r="C918" t="s">
        <v>41</v>
      </c>
      <c r="E918" t="s">
        <v>4766</v>
      </c>
      <c r="F918" t="s">
        <v>4767</v>
      </c>
      <c r="G918" s="1">
        <v>43171</v>
      </c>
      <c r="H918">
        <v>2760171</v>
      </c>
      <c r="I918" t="s">
        <v>4768</v>
      </c>
      <c r="J918" t="s">
        <v>4769</v>
      </c>
      <c r="K918" t="s">
        <v>59</v>
      </c>
    </row>
    <row r="919" spans="1:11">
      <c r="A919">
        <v>115810</v>
      </c>
      <c r="B919" t="s">
        <v>4770</v>
      </c>
      <c r="C919" t="s">
        <v>41</v>
      </c>
      <c r="D919" t="s">
        <v>48</v>
      </c>
      <c r="E919" t="s">
        <v>4771</v>
      </c>
      <c r="F919" t="s">
        <v>4772</v>
      </c>
      <c r="G919" s="1">
        <v>43109</v>
      </c>
      <c r="H919">
        <v>2747411</v>
      </c>
      <c r="I919" t="s">
        <v>4773</v>
      </c>
      <c r="J919" t="s">
        <v>4774</v>
      </c>
      <c r="K919" t="s">
        <v>60</v>
      </c>
    </row>
    <row r="920" spans="1:11">
      <c r="A920">
        <v>115813</v>
      </c>
      <c r="B920" t="s">
        <v>4775</v>
      </c>
      <c r="C920" t="s">
        <v>39</v>
      </c>
      <c r="E920" t="s">
        <v>4776</v>
      </c>
      <c r="F920" t="s">
        <v>4777</v>
      </c>
      <c r="G920" s="1">
        <v>43048</v>
      </c>
      <c r="H920">
        <v>2735837</v>
      </c>
      <c r="I920" t="s">
        <v>4778</v>
      </c>
      <c r="J920" t="s">
        <v>4779</v>
      </c>
      <c r="K920" t="s">
        <v>57</v>
      </c>
    </row>
    <row r="921" spans="1:11">
      <c r="A921">
        <v>115824</v>
      </c>
      <c r="B921" t="s">
        <v>4780</v>
      </c>
      <c r="C921" t="s">
        <v>39</v>
      </c>
      <c r="D921" t="s">
        <v>52</v>
      </c>
      <c r="E921" t="s">
        <v>4781</v>
      </c>
      <c r="F921" t="s">
        <v>4782</v>
      </c>
      <c r="G921" s="1">
        <v>43224</v>
      </c>
      <c r="H921">
        <v>2771555</v>
      </c>
      <c r="I921" t="s">
        <v>4783</v>
      </c>
      <c r="J921" t="s">
        <v>4784</v>
      </c>
      <c r="K921" t="s">
        <v>55</v>
      </c>
    </row>
    <row r="922" spans="1:11">
      <c r="A922">
        <v>140382</v>
      </c>
      <c r="B922" t="s">
        <v>4785</v>
      </c>
      <c r="C922" t="s">
        <v>41</v>
      </c>
      <c r="D922" t="s">
        <v>50</v>
      </c>
      <c r="E922" t="s">
        <v>4786</v>
      </c>
      <c r="F922" t="s">
        <v>4787</v>
      </c>
      <c r="G922" s="1">
        <v>43208</v>
      </c>
      <c r="H922">
        <v>2767643</v>
      </c>
      <c r="I922" t="s">
        <v>4788</v>
      </c>
      <c r="J922" t="s">
        <v>4789</v>
      </c>
      <c r="K922" t="s">
        <v>60</v>
      </c>
    </row>
    <row r="923" spans="1:11">
      <c r="A923">
        <v>140272</v>
      </c>
      <c r="B923" t="s">
        <v>4790</v>
      </c>
      <c r="C923" t="s">
        <v>41</v>
      </c>
      <c r="D923" t="s">
        <v>48</v>
      </c>
      <c r="E923" t="s">
        <v>4791</v>
      </c>
      <c r="F923" t="s">
        <v>4792</v>
      </c>
      <c r="G923" s="1">
        <v>43025</v>
      </c>
      <c r="H923">
        <v>2730973</v>
      </c>
      <c r="I923" t="s">
        <v>4793</v>
      </c>
      <c r="J923" t="s">
        <v>4794</v>
      </c>
      <c r="K923" t="s">
        <v>60</v>
      </c>
    </row>
    <row r="924" spans="1:11">
      <c r="A924">
        <v>140330</v>
      </c>
      <c r="B924" t="s">
        <v>4795</v>
      </c>
      <c r="C924" t="s">
        <v>41</v>
      </c>
      <c r="D924" t="s">
        <v>50</v>
      </c>
      <c r="E924" t="s">
        <v>4796</v>
      </c>
      <c r="F924" t="s">
        <v>4797</v>
      </c>
      <c r="G924" s="1">
        <v>43059</v>
      </c>
      <c r="H924">
        <v>2737979</v>
      </c>
      <c r="I924" t="s">
        <v>4798</v>
      </c>
      <c r="J924" t="s">
        <v>4799</v>
      </c>
      <c r="K924" t="s">
        <v>60</v>
      </c>
    </row>
    <row r="925" spans="1:11">
      <c r="A925">
        <v>140487</v>
      </c>
      <c r="B925" t="s">
        <v>4800</v>
      </c>
      <c r="C925" t="s">
        <v>41</v>
      </c>
      <c r="D925" t="s">
        <v>50</v>
      </c>
      <c r="E925" t="s">
        <v>4801</v>
      </c>
      <c r="F925" t="s">
        <v>4802</v>
      </c>
      <c r="G925" s="1">
        <v>43245</v>
      </c>
      <c r="H925">
        <v>2775829</v>
      </c>
      <c r="I925" t="s">
        <v>4803</v>
      </c>
      <c r="J925" t="s">
        <v>4804</v>
      </c>
      <c r="K925" t="s">
        <v>60</v>
      </c>
    </row>
    <row r="926" spans="1:11">
      <c r="A926">
        <v>138227</v>
      </c>
      <c r="B926" t="s">
        <v>4805</v>
      </c>
      <c r="C926" t="s">
        <v>37</v>
      </c>
      <c r="E926" t="s">
        <v>4806</v>
      </c>
      <c r="F926" t="s">
        <v>4807</v>
      </c>
      <c r="G926" s="1">
        <v>43250</v>
      </c>
      <c r="H926">
        <v>2776309</v>
      </c>
      <c r="I926" t="s">
        <v>4808</v>
      </c>
      <c r="J926" t="s">
        <v>4809</v>
      </c>
      <c r="K926" t="s">
        <v>57</v>
      </c>
    </row>
    <row r="927" spans="1:11">
      <c r="A927">
        <v>138454</v>
      </c>
      <c r="B927" t="s">
        <v>4810</v>
      </c>
      <c r="C927" t="s">
        <v>39</v>
      </c>
      <c r="D927" t="s">
        <v>50</v>
      </c>
      <c r="E927" t="s">
        <v>4811</v>
      </c>
      <c r="F927" t="s">
        <v>4812</v>
      </c>
      <c r="G927" s="1">
        <v>43297</v>
      </c>
      <c r="H927">
        <v>2786065</v>
      </c>
      <c r="I927" t="s">
        <v>4813</v>
      </c>
      <c r="J927" t="s">
        <v>4814</v>
      </c>
      <c r="K927" t="s">
        <v>55</v>
      </c>
    </row>
    <row r="928" spans="1:11">
      <c r="A928">
        <v>138606</v>
      </c>
      <c r="B928" t="s">
        <v>4815</v>
      </c>
      <c r="C928" t="s">
        <v>37</v>
      </c>
      <c r="E928" t="s">
        <v>4816</v>
      </c>
      <c r="F928" t="s">
        <v>4817</v>
      </c>
      <c r="G928" s="1">
        <v>43157</v>
      </c>
      <c r="H928">
        <v>2756551</v>
      </c>
      <c r="I928" t="s">
        <v>4818</v>
      </c>
      <c r="J928" t="s">
        <v>4819</v>
      </c>
      <c r="K928" t="s">
        <v>57</v>
      </c>
    </row>
    <row r="929" spans="1:11">
      <c r="A929">
        <v>140273</v>
      </c>
      <c r="B929" t="s">
        <v>4820</v>
      </c>
      <c r="C929" t="s">
        <v>41</v>
      </c>
      <c r="D929" t="s">
        <v>50</v>
      </c>
      <c r="E929" t="s">
        <v>4821</v>
      </c>
      <c r="F929" t="s">
        <v>4219</v>
      </c>
      <c r="G929" s="1">
        <v>43090</v>
      </c>
      <c r="H929">
        <v>2744627</v>
      </c>
      <c r="I929" t="s">
        <v>4822</v>
      </c>
      <c r="J929" t="s">
        <v>4823</v>
      </c>
      <c r="K929" t="s">
        <v>60</v>
      </c>
    </row>
    <row r="930" spans="1:11">
      <c r="A930">
        <v>139403</v>
      </c>
      <c r="B930" t="s">
        <v>4824</v>
      </c>
      <c r="C930" t="s">
        <v>37</v>
      </c>
      <c r="E930" t="s">
        <v>4825</v>
      </c>
      <c r="F930" t="s">
        <v>4826</v>
      </c>
      <c r="G930" s="1">
        <v>43293</v>
      </c>
      <c r="H930">
        <v>2785345</v>
      </c>
      <c r="I930" t="s">
        <v>4827</v>
      </c>
      <c r="J930" t="s">
        <v>4828</v>
      </c>
      <c r="K930" t="s">
        <v>58</v>
      </c>
    </row>
    <row r="931" spans="1:11">
      <c r="A931">
        <v>141712</v>
      </c>
      <c r="B931" t="s">
        <v>4829</v>
      </c>
      <c r="C931" t="s">
        <v>37</v>
      </c>
      <c r="D931" t="s">
        <v>52</v>
      </c>
      <c r="E931" t="s">
        <v>4830</v>
      </c>
      <c r="F931" t="s">
        <v>4831</v>
      </c>
      <c r="G931" s="1">
        <v>43238</v>
      </c>
      <c r="H931">
        <v>2774285</v>
      </c>
      <c r="I931" t="s">
        <v>4832</v>
      </c>
      <c r="J931" t="s">
        <v>4833</v>
      </c>
      <c r="K931" t="s">
        <v>55</v>
      </c>
    </row>
    <row r="932" spans="1:11">
      <c r="A932">
        <v>141791</v>
      </c>
      <c r="B932" t="s">
        <v>4834</v>
      </c>
      <c r="C932" t="s">
        <v>39</v>
      </c>
      <c r="E932" t="s">
        <v>4835</v>
      </c>
      <c r="F932" t="s">
        <v>4836</v>
      </c>
      <c r="G932" s="1">
        <v>43165</v>
      </c>
      <c r="H932">
        <v>2758849</v>
      </c>
      <c r="I932" t="s">
        <v>4837</v>
      </c>
      <c r="J932" t="s">
        <v>4838</v>
      </c>
      <c r="K932" t="s">
        <v>57</v>
      </c>
    </row>
    <row r="933" spans="1:11">
      <c r="A933">
        <v>141802</v>
      </c>
      <c r="B933" t="s">
        <v>4839</v>
      </c>
      <c r="C933" t="s">
        <v>37</v>
      </c>
      <c r="D933" t="s">
        <v>50</v>
      </c>
      <c r="E933" t="s">
        <v>4840</v>
      </c>
      <c r="F933" t="s">
        <v>4841</v>
      </c>
      <c r="G933" s="1">
        <v>43213</v>
      </c>
      <c r="H933">
        <v>2768993</v>
      </c>
      <c r="I933" t="s">
        <v>4842</v>
      </c>
      <c r="J933" t="s">
        <v>4843</v>
      </c>
      <c r="K933" t="s">
        <v>55</v>
      </c>
    </row>
    <row r="934" spans="1:11">
      <c r="A934">
        <v>141805</v>
      </c>
      <c r="B934" t="s">
        <v>4844</v>
      </c>
      <c r="C934" t="s">
        <v>39</v>
      </c>
      <c r="E934" t="s">
        <v>4845</v>
      </c>
      <c r="F934" t="s">
        <v>4846</v>
      </c>
      <c r="G934" s="1">
        <v>43150</v>
      </c>
      <c r="H934">
        <v>2755079</v>
      </c>
      <c r="I934" t="s">
        <v>4847</v>
      </c>
      <c r="J934" t="s">
        <v>4848</v>
      </c>
      <c r="K934" t="s">
        <v>57</v>
      </c>
    </row>
    <row r="935" spans="1:11">
      <c r="A935">
        <v>141808</v>
      </c>
      <c r="B935" t="s">
        <v>4849</v>
      </c>
      <c r="C935" t="s">
        <v>37</v>
      </c>
      <c r="E935" t="s">
        <v>4850</v>
      </c>
      <c r="F935" t="s">
        <v>4851</v>
      </c>
      <c r="G935" s="1">
        <v>43144</v>
      </c>
      <c r="H935">
        <v>2753711</v>
      </c>
      <c r="I935" t="s">
        <v>4852</v>
      </c>
      <c r="J935" t="s">
        <v>4853</v>
      </c>
      <c r="K935" t="s">
        <v>57</v>
      </c>
    </row>
    <row r="936" spans="1:11">
      <c r="A936">
        <v>141829</v>
      </c>
      <c r="B936" t="s">
        <v>4854</v>
      </c>
      <c r="C936" t="s">
        <v>37</v>
      </c>
      <c r="D936" t="s">
        <v>50</v>
      </c>
      <c r="E936" t="s">
        <v>4855</v>
      </c>
      <c r="F936" t="s">
        <v>4856</v>
      </c>
      <c r="G936" s="1">
        <v>43157</v>
      </c>
      <c r="H936">
        <v>2756421</v>
      </c>
      <c r="I936" t="s">
        <v>4857</v>
      </c>
      <c r="J936" t="s">
        <v>4858</v>
      </c>
      <c r="K936" t="s">
        <v>55</v>
      </c>
    </row>
    <row r="937" spans="1:11">
      <c r="A937">
        <v>141836</v>
      </c>
      <c r="B937" t="s">
        <v>4859</v>
      </c>
      <c r="C937" t="s">
        <v>37</v>
      </c>
      <c r="E937" t="s">
        <v>4860</v>
      </c>
      <c r="F937" t="s">
        <v>4861</v>
      </c>
      <c r="G937" s="1">
        <v>43139</v>
      </c>
      <c r="H937">
        <v>2752733</v>
      </c>
      <c r="I937" t="s">
        <v>4862</v>
      </c>
      <c r="J937" t="s">
        <v>4863</v>
      </c>
      <c r="K937" t="s">
        <v>57</v>
      </c>
    </row>
    <row r="938" spans="1:11">
      <c r="A938">
        <v>141844</v>
      </c>
      <c r="B938" t="s">
        <v>4864</v>
      </c>
      <c r="C938" t="s">
        <v>37</v>
      </c>
      <c r="D938" t="s">
        <v>50</v>
      </c>
      <c r="E938" t="s">
        <v>4865</v>
      </c>
      <c r="F938" t="s">
        <v>4866</v>
      </c>
      <c r="G938" s="1">
        <v>43208</v>
      </c>
      <c r="H938">
        <v>2767623</v>
      </c>
      <c r="I938" t="s">
        <v>4867</v>
      </c>
      <c r="J938" t="s">
        <v>4868</v>
      </c>
      <c r="K938" t="s">
        <v>55</v>
      </c>
    </row>
    <row r="939" spans="1:11">
      <c r="A939">
        <v>141704</v>
      </c>
      <c r="B939" t="s">
        <v>4869</v>
      </c>
      <c r="C939" t="s">
        <v>39</v>
      </c>
      <c r="E939" t="s">
        <v>4870</v>
      </c>
      <c r="F939" t="s">
        <v>4871</v>
      </c>
      <c r="G939" s="1">
        <v>43144</v>
      </c>
      <c r="H939">
        <v>2753699</v>
      </c>
      <c r="I939" t="s">
        <v>4872</v>
      </c>
      <c r="J939" t="s">
        <v>4873</v>
      </c>
      <c r="K939" t="s">
        <v>57</v>
      </c>
    </row>
    <row r="940" spans="1:11">
      <c r="A940">
        <v>141735</v>
      </c>
      <c r="B940" t="s">
        <v>4874</v>
      </c>
      <c r="C940" t="s">
        <v>37</v>
      </c>
      <c r="D940" t="s">
        <v>50</v>
      </c>
      <c r="E940" t="s">
        <v>4875</v>
      </c>
      <c r="F940" t="s">
        <v>4876</v>
      </c>
      <c r="G940" s="1">
        <v>43213</v>
      </c>
      <c r="H940">
        <v>2769095</v>
      </c>
      <c r="I940" t="s">
        <v>4877</v>
      </c>
      <c r="J940" t="s">
        <v>4878</v>
      </c>
      <c r="K940" t="s">
        <v>55</v>
      </c>
    </row>
    <row r="941" spans="1:11">
      <c r="A941">
        <v>141865</v>
      </c>
      <c r="B941" t="s">
        <v>4879</v>
      </c>
      <c r="C941" t="s">
        <v>39</v>
      </c>
      <c r="E941" t="s">
        <v>4880</v>
      </c>
      <c r="F941" t="s">
        <v>4881</v>
      </c>
      <c r="G941" s="1">
        <v>43165</v>
      </c>
      <c r="H941">
        <v>2758821</v>
      </c>
      <c r="I941" t="s">
        <v>4882</v>
      </c>
      <c r="J941" t="s">
        <v>4883</v>
      </c>
      <c r="K941" t="s">
        <v>57</v>
      </c>
    </row>
    <row r="942" spans="1:11">
      <c r="A942">
        <v>140904</v>
      </c>
      <c r="B942" t="s">
        <v>4884</v>
      </c>
      <c r="C942" t="s">
        <v>39</v>
      </c>
      <c r="E942" t="s">
        <v>4885</v>
      </c>
      <c r="F942" t="s">
        <v>4886</v>
      </c>
      <c r="G942" s="1">
        <v>43157</v>
      </c>
      <c r="H942">
        <v>2756565</v>
      </c>
      <c r="I942" t="s">
        <v>4887</v>
      </c>
      <c r="J942" t="s">
        <v>4888</v>
      </c>
      <c r="K942" t="s">
        <v>57</v>
      </c>
    </row>
    <row r="943" spans="1:11">
      <c r="A943">
        <v>141683</v>
      </c>
      <c r="B943" t="s">
        <v>4889</v>
      </c>
      <c r="C943" t="s">
        <v>40</v>
      </c>
      <c r="E943" t="s">
        <v>4890</v>
      </c>
      <c r="F943" t="s">
        <v>4891</v>
      </c>
      <c r="G943" s="1">
        <v>43116</v>
      </c>
      <c r="H943">
        <v>2748467</v>
      </c>
      <c r="I943" t="s">
        <v>4892</v>
      </c>
      <c r="J943" t="s">
        <v>4893</v>
      </c>
      <c r="K943" t="s">
        <v>58</v>
      </c>
    </row>
    <row r="944" spans="1:11">
      <c r="A944">
        <v>141705</v>
      </c>
      <c r="B944" t="s">
        <v>4894</v>
      </c>
      <c r="C944" t="s">
        <v>37</v>
      </c>
      <c r="E944" t="s">
        <v>4895</v>
      </c>
      <c r="F944" t="s">
        <v>4896</v>
      </c>
      <c r="G944" s="1">
        <v>43103</v>
      </c>
      <c r="H944">
        <v>2746543</v>
      </c>
      <c r="I944" t="s">
        <v>4897</v>
      </c>
      <c r="J944" t="s">
        <v>4898</v>
      </c>
      <c r="K944" t="s">
        <v>57</v>
      </c>
    </row>
    <row r="945" spans="1:11">
      <c r="A945">
        <v>141726</v>
      </c>
      <c r="B945" t="s">
        <v>4899</v>
      </c>
      <c r="C945" t="s">
        <v>39</v>
      </c>
      <c r="E945" t="s">
        <v>4900</v>
      </c>
      <c r="F945" t="s">
        <v>4901</v>
      </c>
      <c r="G945" s="1">
        <v>43171</v>
      </c>
      <c r="H945">
        <v>2760235</v>
      </c>
      <c r="I945" t="s">
        <v>4902</v>
      </c>
      <c r="J945" t="s">
        <v>4903</v>
      </c>
      <c r="K945" t="s">
        <v>57</v>
      </c>
    </row>
    <row r="946" spans="1:11">
      <c r="A946">
        <v>141730</v>
      </c>
      <c r="B946" t="s">
        <v>4904</v>
      </c>
      <c r="C946" t="s">
        <v>37</v>
      </c>
      <c r="D946" t="s">
        <v>48</v>
      </c>
      <c r="E946" t="s">
        <v>4905</v>
      </c>
      <c r="F946" t="s">
        <v>4906</v>
      </c>
      <c r="G946" s="1">
        <v>43087</v>
      </c>
      <c r="H946">
        <v>2743813</v>
      </c>
      <c r="I946" t="s">
        <v>4907</v>
      </c>
      <c r="J946" t="s">
        <v>4908</v>
      </c>
      <c r="K946" t="s">
        <v>55</v>
      </c>
    </row>
    <row r="947" spans="1:11">
      <c r="A947">
        <v>141930</v>
      </c>
      <c r="B947" t="s">
        <v>4909</v>
      </c>
      <c r="C947" t="s">
        <v>37</v>
      </c>
      <c r="E947" t="s">
        <v>4910</v>
      </c>
      <c r="F947" t="s">
        <v>4911</v>
      </c>
      <c r="G947" s="1">
        <v>43157</v>
      </c>
      <c r="H947">
        <v>2756447</v>
      </c>
      <c r="I947" t="s">
        <v>4912</v>
      </c>
      <c r="J947" t="s">
        <v>4913</v>
      </c>
      <c r="K947" t="s">
        <v>57</v>
      </c>
    </row>
    <row r="948" spans="1:11">
      <c r="A948">
        <v>139130</v>
      </c>
      <c r="B948" t="s">
        <v>4914</v>
      </c>
      <c r="C948" t="s">
        <v>37</v>
      </c>
      <c r="D948" t="s">
        <v>50</v>
      </c>
      <c r="E948" t="s">
        <v>4915</v>
      </c>
      <c r="F948" t="s">
        <v>4916</v>
      </c>
      <c r="G948" s="1">
        <v>43269</v>
      </c>
      <c r="H948">
        <v>2780343</v>
      </c>
      <c r="I948" t="s">
        <v>4917</v>
      </c>
      <c r="J948" t="s">
        <v>4918</v>
      </c>
      <c r="K948" t="s">
        <v>55</v>
      </c>
    </row>
    <row r="949" spans="1:11">
      <c r="A949">
        <v>141639</v>
      </c>
      <c r="B949" t="s">
        <v>4919</v>
      </c>
      <c r="C949" t="s">
        <v>37</v>
      </c>
      <c r="D949" t="s">
        <v>50</v>
      </c>
      <c r="E949" t="s">
        <v>4920</v>
      </c>
      <c r="F949" t="s">
        <v>4921</v>
      </c>
      <c r="G949" s="1">
        <v>43042</v>
      </c>
      <c r="H949">
        <v>2734643</v>
      </c>
      <c r="I949" t="s">
        <v>4922</v>
      </c>
      <c r="J949" t="s">
        <v>4923</v>
      </c>
      <c r="K949" t="s">
        <v>55</v>
      </c>
    </row>
    <row r="950" spans="1:11">
      <c r="A950">
        <v>141647</v>
      </c>
      <c r="B950" t="s">
        <v>4924</v>
      </c>
      <c r="C950" t="s">
        <v>39</v>
      </c>
      <c r="E950" t="s">
        <v>4925</v>
      </c>
      <c r="F950" t="s">
        <v>4926</v>
      </c>
      <c r="G950" s="1">
        <v>43013</v>
      </c>
      <c r="H950">
        <v>2728675</v>
      </c>
      <c r="I950" t="s">
        <v>4927</v>
      </c>
      <c r="J950" t="s">
        <v>4928</v>
      </c>
      <c r="K950" t="s">
        <v>57</v>
      </c>
    </row>
    <row r="951" spans="1:11">
      <c r="A951">
        <v>140814</v>
      </c>
      <c r="B951" t="s">
        <v>4929</v>
      </c>
      <c r="C951" t="s">
        <v>41</v>
      </c>
      <c r="D951" t="s">
        <v>50</v>
      </c>
      <c r="E951" t="s">
        <v>4930</v>
      </c>
      <c r="F951" t="s">
        <v>4931</v>
      </c>
      <c r="G951" s="1">
        <v>43130</v>
      </c>
      <c r="H951">
        <v>2750265</v>
      </c>
      <c r="I951" t="s">
        <v>4932</v>
      </c>
      <c r="J951" t="s">
        <v>4933</v>
      </c>
      <c r="K951" t="s">
        <v>60</v>
      </c>
    </row>
    <row r="952" spans="1:11">
      <c r="A952">
        <v>119845</v>
      </c>
      <c r="B952" t="s">
        <v>4934</v>
      </c>
      <c r="C952" t="s">
        <v>41</v>
      </c>
      <c r="D952" t="s">
        <v>51</v>
      </c>
      <c r="E952" t="s">
        <v>4935</v>
      </c>
      <c r="F952" t="s">
        <v>4936</v>
      </c>
      <c r="G952" s="1">
        <v>43068</v>
      </c>
      <c r="H952">
        <v>2739825</v>
      </c>
      <c r="I952" t="s">
        <v>4937</v>
      </c>
      <c r="J952" t="s">
        <v>4938</v>
      </c>
      <c r="K952" t="s">
        <v>60</v>
      </c>
    </row>
    <row r="953" spans="1:11">
      <c r="A953">
        <v>119849</v>
      </c>
      <c r="B953" t="s">
        <v>4939</v>
      </c>
      <c r="C953" t="s">
        <v>41</v>
      </c>
      <c r="D953" t="s">
        <v>50</v>
      </c>
      <c r="E953" t="s">
        <v>4940</v>
      </c>
      <c r="F953" t="s">
        <v>4941</v>
      </c>
      <c r="G953" s="1">
        <v>43157</v>
      </c>
      <c r="H953">
        <v>2756569</v>
      </c>
      <c r="I953" t="s">
        <v>4942</v>
      </c>
      <c r="J953" t="s">
        <v>4943</v>
      </c>
      <c r="K953" t="s">
        <v>60</v>
      </c>
    </row>
    <row r="954" spans="1:11">
      <c r="A954">
        <v>119853</v>
      </c>
      <c r="B954" t="s">
        <v>4944</v>
      </c>
      <c r="C954" t="s">
        <v>41</v>
      </c>
      <c r="D954" t="s">
        <v>48</v>
      </c>
      <c r="E954" t="s">
        <v>4945</v>
      </c>
      <c r="F954" t="s">
        <v>4946</v>
      </c>
      <c r="G954" s="1">
        <v>43266</v>
      </c>
      <c r="H954">
        <v>2779959</v>
      </c>
      <c r="I954" t="s">
        <v>4947</v>
      </c>
      <c r="J954" t="s">
        <v>4948</v>
      </c>
      <c r="K954" t="s">
        <v>60</v>
      </c>
    </row>
    <row r="955" spans="1:11">
      <c r="A955">
        <v>139072</v>
      </c>
      <c r="B955" t="s">
        <v>4949</v>
      </c>
      <c r="C955" t="s">
        <v>37</v>
      </c>
      <c r="E955" t="s">
        <v>4950</v>
      </c>
      <c r="F955" t="s">
        <v>4951</v>
      </c>
      <c r="G955" s="1">
        <v>43220</v>
      </c>
      <c r="H955">
        <v>2770571</v>
      </c>
      <c r="I955" t="s">
        <v>4952</v>
      </c>
      <c r="J955" t="s">
        <v>4953</v>
      </c>
      <c r="K955" t="s">
        <v>58</v>
      </c>
    </row>
    <row r="956" spans="1:11">
      <c r="A956">
        <v>139328</v>
      </c>
      <c r="B956" t="s">
        <v>4954</v>
      </c>
      <c r="C956" t="s">
        <v>37</v>
      </c>
      <c r="E956" t="s">
        <v>4955</v>
      </c>
      <c r="F956" t="s">
        <v>4956</v>
      </c>
      <c r="G956" s="1">
        <v>43298</v>
      </c>
      <c r="H956">
        <v>2786179</v>
      </c>
      <c r="I956" t="s">
        <v>4957</v>
      </c>
      <c r="J956" t="s">
        <v>4958</v>
      </c>
      <c r="K956" t="s">
        <v>58</v>
      </c>
    </row>
    <row r="957" spans="1:11">
      <c r="A957">
        <v>119856</v>
      </c>
      <c r="B957" t="s">
        <v>4959</v>
      </c>
      <c r="C957" t="s">
        <v>41</v>
      </c>
      <c r="E957" t="s">
        <v>4960</v>
      </c>
      <c r="F957" t="s">
        <v>4961</v>
      </c>
      <c r="G957" s="1">
        <v>43082</v>
      </c>
      <c r="H957">
        <v>2742795</v>
      </c>
      <c r="I957" t="s">
        <v>4962</v>
      </c>
      <c r="J957" t="s">
        <v>4963</v>
      </c>
      <c r="K957" t="s">
        <v>59</v>
      </c>
    </row>
    <row r="958" spans="1:11">
      <c r="A958">
        <v>119858</v>
      </c>
      <c r="B958" t="s">
        <v>4964</v>
      </c>
      <c r="C958" t="s">
        <v>39</v>
      </c>
      <c r="E958" t="s">
        <v>4965</v>
      </c>
      <c r="F958" t="s">
        <v>4966</v>
      </c>
      <c r="G958" s="1">
        <v>43228</v>
      </c>
      <c r="H958">
        <v>2772097</v>
      </c>
      <c r="I958" t="s">
        <v>4967</v>
      </c>
      <c r="J958" t="s">
        <v>4968</v>
      </c>
      <c r="K958" t="s">
        <v>57</v>
      </c>
    </row>
    <row r="959" spans="1:11">
      <c r="A959">
        <v>119861</v>
      </c>
      <c r="B959" t="s">
        <v>1135</v>
      </c>
      <c r="C959" t="s">
        <v>39</v>
      </c>
      <c r="D959" t="s">
        <v>51</v>
      </c>
      <c r="E959" t="s">
        <v>4969</v>
      </c>
      <c r="F959" t="s">
        <v>4970</v>
      </c>
      <c r="G959" s="1">
        <v>42986</v>
      </c>
      <c r="H959">
        <v>2724287</v>
      </c>
      <c r="I959" t="s">
        <v>4971</v>
      </c>
      <c r="J959" t="s">
        <v>4972</v>
      </c>
      <c r="K959" t="s">
        <v>57</v>
      </c>
    </row>
    <row r="960" spans="1:11">
      <c r="A960">
        <v>140655</v>
      </c>
      <c r="B960" t="s">
        <v>4973</v>
      </c>
      <c r="C960" t="s">
        <v>41</v>
      </c>
      <c r="D960" t="s">
        <v>48</v>
      </c>
      <c r="E960" t="s">
        <v>4974</v>
      </c>
      <c r="F960" t="s">
        <v>4975</v>
      </c>
      <c r="G960" s="1">
        <v>43256</v>
      </c>
      <c r="H960">
        <v>2777239</v>
      </c>
      <c r="I960" t="s">
        <v>4976</v>
      </c>
      <c r="J960" t="s">
        <v>4977</v>
      </c>
      <c r="K960" t="s">
        <v>60</v>
      </c>
    </row>
    <row r="961" spans="1:11">
      <c r="A961">
        <v>119866</v>
      </c>
      <c r="B961" t="s">
        <v>4978</v>
      </c>
      <c r="C961" t="s">
        <v>39</v>
      </c>
      <c r="D961" t="s">
        <v>50</v>
      </c>
      <c r="E961" t="s">
        <v>4979</v>
      </c>
      <c r="F961" t="s">
        <v>4980</v>
      </c>
      <c r="G961" s="1">
        <v>43277</v>
      </c>
      <c r="H961">
        <v>2781717</v>
      </c>
      <c r="I961" t="s">
        <v>4981</v>
      </c>
      <c r="J961" t="s">
        <v>4982</v>
      </c>
      <c r="K961" t="s">
        <v>55</v>
      </c>
    </row>
    <row r="962" spans="1:11">
      <c r="A962">
        <v>119873</v>
      </c>
      <c r="B962" t="s">
        <v>1153</v>
      </c>
      <c r="C962" t="s">
        <v>39</v>
      </c>
      <c r="E962" t="s">
        <v>4983</v>
      </c>
      <c r="F962" t="s">
        <v>4984</v>
      </c>
      <c r="G962" s="1">
        <v>43068</v>
      </c>
      <c r="H962">
        <v>2739873</v>
      </c>
      <c r="I962" t="s">
        <v>4985</v>
      </c>
      <c r="J962" t="s">
        <v>4986</v>
      </c>
      <c r="K962" t="s">
        <v>58</v>
      </c>
    </row>
    <row r="963" spans="1:11">
      <c r="A963">
        <v>119876</v>
      </c>
      <c r="B963" t="s">
        <v>4987</v>
      </c>
      <c r="C963" t="s">
        <v>39</v>
      </c>
      <c r="E963" t="s">
        <v>4988</v>
      </c>
      <c r="F963" t="s">
        <v>4989</v>
      </c>
      <c r="G963" s="1">
        <v>43168</v>
      </c>
      <c r="H963">
        <v>2759759</v>
      </c>
      <c r="I963" t="s">
        <v>4990</v>
      </c>
      <c r="J963" t="s">
        <v>4991</v>
      </c>
      <c r="K963" t="s">
        <v>57</v>
      </c>
    </row>
    <row r="964" spans="1:11">
      <c r="A964">
        <v>139049</v>
      </c>
      <c r="B964" t="s">
        <v>4992</v>
      </c>
      <c r="C964" t="s">
        <v>40</v>
      </c>
      <c r="D964" t="s">
        <v>52</v>
      </c>
      <c r="E964" t="s">
        <v>4993</v>
      </c>
      <c r="F964" t="s">
        <v>4994</v>
      </c>
      <c r="G964" s="1">
        <v>43276</v>
      </c>
      <c r="H964">
        <v>2781585</v>
      </c>
      <c r="I964" t="s">
        <v>4995</v>
      </c>
      <c r="J964" t="s">
        <v>4996</v>
      </c>
      <c r="K964" t="s">
        <v>55</v>
      </c>
    </row>
    <row r="965" spans="1:11">
      <c r="A965">
        <v>119877</v>
      </c>
      <c r="B965" t="s">
        <v>4997</v>
      </c>
      <c r="C965" t="s">
        <v>39</v>
      </c>
      <c r="E965" t="s">
        <v>4998</v>
      </c>
      <c r="F965" t="s">
        <v>4999</v>
      </c>
      <c r="G965" s="1">
        <v>43168</v>
      </c>
      <c r="H965">
        <v>2759777</v>
      </c>
      <c r="I965" t="s">
        <v>5000</v>
      </c>
      <c r="J965" t="s">
        <v>5001</v>
      </c>
      <c r="K965" t="s">
        <v>57</v>
      </c>
    </row>
    <row r="966" spans="1:11">
      <c r="A966">
        <v>140486</v>
      </c>
      <c r="B966" t="s">
        <v>4188</v>
      </c>
      <c r="C966" t="s">
        <v>41</v>
      </c>
      <c r="D966" t="s">
        <v>50</v>
      </c>
      <c r="E966" t="s">
        <v>5002</v>
      </c>
      <c r="F966" t="s">
        <v>5003</v>
      </c>
      <c r="G966" s="1">
        <v>43077</v>
      </c>
      <c r="H966">
        <v>2741953</v>
      </c>
      <c r="I966" t="s">
        <v>5004</v>
      </c>
      <c r="J966" t="s">
        <v>5005</v>
      </c>
      <c r="K966" t="s">
        <v>60</v>
      </c>
    </row>
    <row r="967" spans="1:11">
      <c r="A967">
        <v>119880</v>
      </c>
      <c r="B967" t="s">
        <v>5006</v>
      </c>
      <c r="C967" t="s">
        <v>39</v>
      </c>
      <c r="E967" t="s">
        <v>5007</v>
      </c>
      <c r="F967" t="s">
        <v>5008</v>
      </c>
      <c r="G967" s="1">
        <v>43088</v>
      </c>
      <c r="H967">
        <v>2743939</v>
      </c>
      <c r="I967" t="s">
        <v>5009</v>
      </c>
      <c r="J967" t="s">
        <v>5010</v>
      </c>
      <c r="K967" t="s">
        <v>57</v>
      </c>
    </row>
    <row r="968" spans="1:11">
      <c r="A968" t="s">
        <v>5011</v>
      </c>
      <c r="B968" t="s">
        <v>3237</v>
      </c>
      <c r="C968" t="s">
        <v>42</v>
      </c>
      <c r="D968" t="s">
        <v>53</v>
      </c>
      <c r="E968" t="s">
        <v>5012</v>
      </c>
      <c r="F968" t="s">
        <v>5013</v>
      </c>
      <c r="G968" s="1">
        <v>43201</v>
      </c>
      <c r="H968">
        <v>2766385</v>
      </c>
      <c r="I968" t="s">
        <v>5014</v>
      </c>
      <c r="J968" t="s">
        <v>5015</v>
      </c>
      <c r="K968" t="s">
        <v>55</v>
      </c>
    </row>
    <row r="969" spans="1:11">
      <c r="A969">
        <v>119889</v>
      </c>
      <c r="B969" t="s">
        <v>4128</v>
      </c>
      <c r="C969" t="s">
        <v>39</v>
      </c>
      <c r="E969" t="s">
        <v>5016</v>
      </c>
      <c r="F969" t="s">
        <v>5017</v>
      </c>
      <c r="G969" s="1">
        <v>42982</v>
      </c>
      <c r="H969">
        <v>2723091</v>
      </c>
      <c r="I969" t="s">
        <v>5018</v>
      </c>
      <c r="J969" t="s">
        <v>5019</v>
      </c>
      <c r="K969" t="s">
        <v>57</v>
      </c>
    </row>
    <row r="970" spans="1:11">
      <c r="A970">
        <v>119892</v>
      </c>
      <c r="B970" t="s">
        <v>5020</v>
      </c>
      <c r="C970" t="s">
        <v>39</v>
      </c>
      <c r="E970" t="s">
        <v>5021</v>
      </c>
      <c r="F970" t="s">
        <v>5022</v>
      </c>
      <c r="G970" s="1">
        <v>43262</v>
      </c>
      <c r="H970">
        <v>2778853</v>
      </c>
      <c r="I970" t="s">
        <v>5023</v>
      </c>
      <c r="J970" t="s">
        <v>5024</v>
      </c>
      <c r="K970" t="s">
        <v>57</v>
      </c>
    </row>
    <row r="971" spans="1:11">
      <c r="A971">
        <v>139402</v>
      </c>
      <c r="B971" t="s">
        <v>5025</v>
      </c>
      <c r="C971" t="s">
        <v>37</v>
      </c>
      <c r="D971" t="s">
        <v>50</v>
      </c>
      <c r="E971" t="s">
        <v>5026</v>
      </c>
      <c r="F971" t="s">
        <v>5027</v>
      </c>
      <c r="G971" s="1">
        <v>42996</v>
      </c>
      <c r="H971">
        <v>2725731</v>
      </c>
      <c r="I971" t="s">
        <v>5028</v>
      </c>
      <c r="J971" t="s">
        <v>5029</v>
      </c>
      <c r="K971" t="s">
        <v>55</v>
      </c>
    </row>
    <row r="972" spans="1:11">
      <c r="A972">
        <v>139779</v>
      </c>
      <c r="B972" t="s">
        <v>3931</v>
      </c>
      <c r="C972" t="s">
        <v>41</v>
      </c>
      <c r="E972" t="s">
        <v>5030</v>
      </c>
      <c r="F972" t="s">
        <v>5031</v>
      </c>
      <c r="G972" s="1">
        <v>43301</v>
      </c>
      <c r="H972">
        <v>50005081</v>
      </c>
      <c r="I972" t="s">
        <v>5032</v>
      </c>
      <c r="J972" t="s">
        <v>5033</v>
      </c>
      <c r="K972" t="s">
        <v>59</v>
      </c>
    </row>
    <row r="973" spans="1:11">
      <c r="A973">
        <v>140566</v>
      </c>
      <c r="B973" t="s">
        <v>5034</v>
      </c>
      <c r="C973" t="s">
        <v>41</v>
      </c>
      <c r="D973" t="s">
        <v>48</v>
      </c>
      <c r="E973" t="s">
        <v>5035</v>
      </c>
      <c r="F973" t="s">
        <v>5036</v>
      </c>
      <c r="G973" s="1">
        <v>43161</v>
      </c>
      <c r="H973">
        <v>2757875</v>
      </c>
      <c r="I973" t="s">
        <v>5037</v>
      </c>
      <c r="J973" t="s">
        <v>5038</v>
      </c>
      <c r="K973" t="s">
        <v>60</v>
      </c>
    </row>
    <row r="974" spans="1:11">
      <c r="A974">
        <v>139655</v>
      </c>
      <c r="B974" t="s">
        <v>5039</v>
      </c>
      <c r="C974" t="s">
        <v>37</v>
      </c>
      <c r="E974" t="s">
        <v>5040</v>
      </c>
      <c r="F974" t="s">
        <v>5041</v>
      </c>
      <c r="G974" s="1">
        <v>43216</v>
      </c>
      <c r="H974">
        <v>2769839</v>
      </c>
      <c r="I974" t="s">
        <v>5042</v>
      </c>
      <c r="J974" t="s">
        <v>5043</v>
      </c>
      <c r="K974" t="s">
        <v>57</v>
      </c>
    </row>
    <row r="975" spans="1:11">
      <c r="A975">
        <v>139953</v>
      </c>
      <c r="B975" t="s">
        <v>5044</v>
      </c>
      <c r="C975" t="s">
        <v>37</v>
      </c>
      <c r="D975" t="s">
        <v>48</v>
      </c>
      <c r="E975" t="s">
        <v>5045</v>
      </c>
      <c r="F975" t="s">
        <v>5046</v>
      </c>
      <c r="G975" s="1">
        <v>43213</v>
      </c>
      <c r="H975">
        <v>2768895</v>
      </c>
      <c r="I975" t="s">
        <v>5047</v>
      </c>
      <c r="J975" t="s">
        <v>5048</v>
      </c>
      <c r="K975" t="s">
        <v>55</v>
      </c>
    </row>
    <row r="976" spans="1:11">
      <c r="A976">
        <v>139118</v>
      </c>
      <c r="B976" t="s">
        <v>5049</v>
      </c>
      <c r="C976" t="s">
        <v>37</v>
      </c>
      <c r="D976" t="s">
        <v>50</v>
      </c>
      <c r="E976" t="s">
        <v>5050</v>
      </c>
      <c r="F976" t="s">
        <v>5051</v>
      </c>
      <c r="G976" s="1">
        <v>43164</v>
      </c>
      <c r="H976">
        <v>2758557</v>
      </c>
      <c r="I976" t="s">
        <v>5052</v>
      </c>
      <c r="J976" t="s">
        <v>5053</v>
      </c>
      <c r="K976" t="s">
        <v>55</v>
      </c>
    </row>
    <row r="977" spans="1:11">
      <c r="A977">
        <v>141127</v>
      </c>
      <c r="B977" t="s">
        <v>5054</v>
      </c>
      <c r="C977" t="s">
        <v>41</v>
      </c>
      <c r="D977" t="s">
        <v>51</v>
      </c>
      <c r="E977" t="s">
        <v>5055</v>
      </c>
      <c r="F977" t="s">
        <v>5056</v>
      </c>
      <c r="G977" s="1">
        <v>43164</v>
      </c>
      <c r="H977">
        <v>2758549</v>
      </c>
      <c r="I977" t="s">
        <v>5057</v>
      </c>
      <c r="J977" t="s">
        <v>5058</v>
      </c>
      <c r="K977" t="s">
        <v>60</v>
      </c>
    </row>
    <row r="978" spans="1:11">
      <c r="A978">
        <v>139595</v>
      </c>
      <c r="B978" t="s">
        <v>5059</v>
      </c>
      <c r="C978" t="s">
        <v>37</v>
      </c>
      <c r="E978" t="s">
        <v>5060</v>
      </c>
      <c r="F978" t="s">
        <v>5061</v>
      </c>
      <c r="G978" s="1">
        <v>43305</v>
      </c>
      <c r="H978">
        <v>50006983</v>
      </c>
      <c r="I978" t="s">
        <v>5062</v>
      </c>
      <c r="J978" t="s">
        <v>5063</v>
      </c>
      <c r="K978" t="s">
        <v>57</v>
      </c>
    </row>
    <row r="979" spans="1:11">
      <c r="A979">
        <v>141242</v>
      </c>
      <c r="B979" t="s">
        <v>5064</v>
      </c>
      <c r="C979" t="s">
        <v>41</v>
      </c>
      <c r="D979" t="s">
        <v>50</v>
      </c>
      <c r="E979" t="s">
        <v>5065</v>
      </c>
      <c r="F979" t="s">
        <v>5066</v>
      </c>
      <c r="G979" s="1">
        <v>43297</v>
      </c>
      <c r="H979">
        <v>50014968</v>
      </c>
      <c r="I979" t="s">
        <v>5067</v>
      </c>
      <c r="J979" t="s">
        <v>5068</v>
      </c>
      <c r="K979" t="s">
        <v>60</v>
      </c>
    </row>
    <row r="980" spans="1:11">
      <c r="A980">
        <v>141008</v>
      </c>
      <c r="B980" t="s">
        <v>5069</v>
      </c>
      <c r="C980" t="s">
        <v>41</v>
      </c>
      <c r="D980" t="s">
        <v>50</v>
      </c>
      <c r="E980" t="s">
        <v>5070</v>
      </c>
      <c r="F980" t="s">
        <v>5071</v>
      </c>
      <c r="G980" s="1">
        <v>43285</v>
      </c>
      <c r="H980">
        <v>2783447</v>
      </c>
      <c r="I980" t="s">
        <v>5072</v>
      </c>
      <c r="J980" t="s">
        <v>5073</v>
      </c>
      <c r="K980" t="s">
        <v>60</v>
      </c>
    </row>
    <row r="981" spans="1:11">
      <c r="A981">
        <v>117515</v>
      </c>
      <c r="B981" t="s">
        <v>5074</v>
      </c>
      <c r="C981" t="s">
        <v>37</v>
      </c>
      <c r="D981" t="s">
        <v>48</v>
      </c>
      <c r="E981" t="s">
        <v>5075</v>
      </c>
      <c r="F981" t="s">
        <v>5076</v>
      </c>
      <c r="G981" s="1">
        <v>43033</v>
      </c>
      <c r="H981">
        <v>2732697</v>
      </c>
      <c r="I981" t="s">
        <v>5077</v>
      </c>
      <c r="J981" t="s">
        <v>5078</v>
      </c>
      <c r="K981" t="s">
        <v>58</v>
      </c>
    </row>
    <row r="982" spans="1:11">
      <c r="A982">
        <v>117518</v>
      </c>
      <c r="B982" t="s">
        <v>5079</v>
      </c>
      <c r="C982" t="s">
        <v>37</v>
      </c>
      <c r="D982" t="s">
        <v>48</v>
      </c>
      <c r="E982" t="s">
        <v>5080</v>
      </c>
      <c r="F982" t="s">
        <v>5081</v>
      </c>
      <c r="G982" s="1">
        <v>43179</v>
      </c>
      <c r="H982">
        <v>2772431</v>
      </c>
      <c r="I982" t="s">
        <v>5082</v>
      </c>
      <c r="J982" t="s">
        <v>5083</v>
      </c>
      <c r="K982" t="s">
        <v>55</v>
      </c>
    </row>
    <row r="983" spans="1:11">
      <c r="A983">
        <v>140008</v>
      </c>
      <c r="B983" t="s">
        <v>5084</v>
      </c>
      <c r="C983" t="s">
        <v>37</v>
      </c>
      <c r="E983" t="s">
        <v>5085</v>
      </c>
      <c r="F983" t="s">
        <v>5086</v>
      </c>
      <c r="G983" s="1">
        <v>43290</v>
      </c>
      <c r="H983">
        <v>2784627</v>
      </c>
      <c r="I983" t="s">
        <v>5087</v>
      </c>
      <c r="J983" t="s">
        <v>5088</v>
      </c>
      <c r="K983" t="s">
        <v>57</v>
      </c>
    </row>
    <row r="984" spans="1:11">
      <c r="A984">
        <v>117528</v>
      </c>
      <c r="B984" t="s">
        <v>3336</v>
      </c>
      <c r="C984" t="s">
        <v>37</v>
      </c>
      <c r="E984" t="s">
        <v>5089</v>
      </c>
      <c r="F984" t="s">
        <v>5090</v>
      </c>
      <c r="G984" s="1">
        <v>43270</v>
      </c>
      <c r="H984">
        <v>2780481</v>
      </c>
      <c r="I984" t="s">
        <v>5091</v>
      </c>
      <c r="J984" t="s">
        <v>5092</v>
      </c>
      <c r="K984" t="s">
        <v>58</v>
      </c>
    </row>
    <row r="985" spans="1:11">
      <c r="A985">
        <v>141940</v>
      </c>
      <c r="B985" t="s">
        <v>5093</v>
      </c>
      <c r="C985" t="s">
        <v>44</v>
      </c>
      <c r="D985" t="s">
        <v>51</v>
      </c>
      <c r="E985" t="s">
        <v>5094</v>
      </c>
      <c r="F985" t="s">
        <v>5095</v>
      </c>
      <c r="G985" s="1">
        <v>43201</v>
      </c>
      <c r="H985">
        <v>2766123</v>
      </c>
      <c r="I985" t="s">
        <v>5096</v>
      </c>
      <c r="J985" t="s">
        <v>5097</v>
      </c>
      <c r="K985" t="s">
        <v>55</v>
      </c>
    </row>
    <row r="986" spans="1:11">
      <c r="A986">
        <v>117530</v>
      </c>
      <c r="B986" t="s">
        <v>5098</v>
      </c>
      <c r="C986" t="s">
        <v>37</v>
      </c>
      <c r="D986" t="s">
        <v>50</v>
      </c>
      <c r="E986" t="s">
        <v>5099</v>
      </c>
      <c r="F986" t="s">
        <v>5100</v>
      </c>
      <c r="G986" s="1">
        <v>43181</v>
      </c>
      <c r="H986">
        <v>2762677</v>
      </c>
      <c r="I986" t="s">
        <v>5101</v>
      </c>
      <c r="J986" t="s">
        <v>5102</v>
      </c>
      <c r="K986" t="s">
        <v>55</v>
      </c>
    </row>
    <row r="987" spans="1:11">
      <c r="A987">
        <v>141087</v>
      </c>
      <c r="B987" t="s">
        <v>5103</v>
      </c>
      <c r="C987" t="s">
        <v>41</v>
      </c>
      <c r="E987" t="s">
        <v>5104</v>
      </c>
      <c r="F987" t="s">
        <v>5105</v>
      </c>
      <c r="G987" s="1">
        <v>43285</v>
      </c>
      <c r="H987">
        <v>2783453</v>
      </c>
      <c r="I987" t="s">
        <v>5106</v>
      </c>
      <c r="J987" t="s">
        <v>5107</v>
      </c>
      <c r="K987" t="s">
        <v>59</v>
      </c>
    </row>
    <row r="988" spans="1:11">
      <c r="A988">
        <v>141128</v>
      </c>
      <c r="B988" t="s">
        <v>5108</v>
      </c>
      <c r="C988" t="s">
        <v>41</v>
      </c>
      <c r="D988" t="s">
        <v>50</v>
      </c>
      <c r="E988" t="s">
        <v>5109</v>
      </c>
      <c r="F988" t="s">
        <v>5110</v>
      </c>
      <c r="G988" s="1">
        <v>43230</v>
      </c>
      <c r="H988">
        <v>2772451</v>
      </c>
      <c r="I988" t="s">
        <v>5111</v>
      </c>
      <c r="J988" t="s">
        <v>5112</v>
      </c>
      <c r="K988" t="s">
        <v>60</v>
      </c>
    </row>
    <row r="989" spans="1:11">
      <c r="A989">
        <v>141247</v>
      </c>
      <c r="B989" t="s">
        <v>5113</v>
      </c>
      <c r="C989" t="s">
        <v>41</v>
      </c>
      <c r="D989" t="s">
        <v>50</v>
      </c>
      <c r="E989" t="s">
        <v>5114</v>
      </c>
      <c r="F989" t="s">
        <v>5115</v>
      </c>
      <c r="G989" s="1">
        <v>43021</v>
      </c>
      <c r="H989">
        <v>2730421</v>
      </c>
      <c r="I989" t="s">
        <v>5116</v>
      </c>
      <c r="J989" t="s">
        <v>5117</v>
      </c>
      <c r="K989" t="s">
        <v>60</v>
      </c>
    </row>
    <row r="990" spans="1:11">
      <c r="A990">
        <v>139076</v>
      </c>
      <c r="B990" t="s">
        <v>5118</v>
      </c>
      <c r="C990" t="s">
        <v>37</v>
      </c>
      <c r="D990" t="s">
        <v>50</v>
      </c>
      <c r="E990" t="s">
        <v>5119</v>
      </c>
      <c r="F990" t="s">
        <v>5120</v>
      </c>
      <c r="G990" s="1">
        <v>43019</v>
      </c>
      <c r="H990">
        <v>2729845</v>
      </c>
      <c r="I990" t="s">
        <v>5121</v>
      </c>
      <c r="J990" t="s">
        <v>5122</v>
      </c>
      <c r="K990" t="s">
        <v>55</v>
      </c>
    </row>
    <row r="991" spans="1:11">
      <c r="A991">
        <v>139590</v>
      </c>
      <c r="B991" t="s">
        <v>5123</v>
      </c>
      <c r="C991" t="s">
        <v>37</v>
      </c>
      <c r="D991" t="s">
        <v>48</v>
      </c>
      <c r="E991" t="s">
        <v>5124</v>
      </c>
      <c r="F991" t="s">
        <v>5125</v>
      </c>
      <c r="G991" s="1">
        <v>43052</v>
      </c>
      <c r="H991">
        <v>2736619</v>
      </c>
      <c r="I991" t="s">
        <v>5126</v>
      </c>
      <c r="J991" t="s">
        <v>5127</v>
      </c>
      <c r="K991" t="s">
        <v>55</v>
      </c>
    </row>
    <row r="992" spans="1:11">
      <c r="A992">
        <v>139689</v>
      </c>
      <c r="B992" t="s">
        <v>5128</v>
      </c>
      <c r="C992" t="s">
        <v>37</v>
      </c>
      <c r="E992" t="s">
        <v>5129</v>
      </c>
      <c r="F992" t="s">
        <v>3387</v>
      </c>
      <c r="G992" s="1">
        <v>43070</v>
      </c>
      <c r="H992">
        <v>2740427</v>
      </c>
      <c r="I992" t="s">
        <v>5130</v>
      </c>
      <c r="J992" t="s">
        <v>5131</v>
      </c>
      <c r="K992" t="s">
        <v>58</v>
      </c>
    </row>
    <row r="993" spans="1:11">
      <c r="A993">
        <v>139474</v>
      </c>
      <c r="B993" t="s">
        <v>5132</v>
      </c>
      <c r="C993" t="s">
        <v>37</v>
      </c>
      <c r="D993" t="s">
        <v>50</v>
      </c>
      <c r="E993" t="s">
        <v>5133</v>
      </c>
      <c r="F993" t="s">
        <v>5134</v>
      </c>
      <c r="G993" s="1">
        <v>43223</v>
      </c>
      <c r="H993">
        <v>2771323</v>
      </c>
      <c r="I993" t="s">
        <v>5135</v>
      </c>
      <c r="J993" t="s">
        <v>5136</v>
      </c>
      <c r="K993" t="s">
        <v>55</v>
      </c>
    </row>
    <row r="994" spans="1:11">
      <c r="A994">
        <v>139821</v>
      </c>
      <c r="B994" t="s">
        <v>5137</v>
      </c>
      <c r="C994" t="s">
        <v>37</v>
      </c>
      <c r="D994" t="s">
        <v>48</v>
      </c>
      <c r="E994" t="s">
        <v>5138</v>
      </c>
      <c r="F994" t="s">
        <v>5139</v>
      </c>
      <c r="G994" s="1">
        <v>43056</v>
      </c>
      <c r="H994">
        <v>2737549</v>
      </c>
      <c r="I994" t="s">
        <v>5140</v>
      </c>
      <c r="J994" t="s">
        <v>5141</v>
      </c>
      <c r="K994" t="s">
        <v>55</v>
      </c>
    </row>
    <row r="995" spans="1:11">
      <c r="A995">
        <v>139897</v>
      </c>
      <c r="B995" t="s">
        <v>5142</v>
      </c>
      <c r="C995" t="s">
        <v>37</v>
      </c>
      <c r="D995" t="s">
        <v>50</v>
      </c>
      <c r="E995" t="s">
        <v>5143</v>
      </c>
      <c r="F995" t="s">
        <v>5144</v>
      </c>
      <c r="G995" s="1">
        <v>43019</v>
      </c>
      <c r="H995">
        <v>2729839</v>
      </c>
      <c r="I995" t="s">
        <v>5145</v>
      </c>
      <c r="J995" t="s">
        <v>5146</v>
      </c>
      <c r="K995" t="s">
        <v>55</v>
      </c>
    </row>
    <row r="996" spans="1:11">
      <c r="A996">
        <v>140816</v>
      </c>
      <c r="B996" t="s">
        <v>5147</v>
      </c>
      <c r="C996" t="s">
        <v>41</v>
      </c>
      <c r="D996" t="s">
        <v>50</v>
      </c>
      <c r="E996" t="s">
        <v>5148</v>
      </c>
      <c r="F996" t="s">
        <v>5149</v>
      </c>
      <c r="G996" s="1">
        <v>43115</v>
      </c>
      <c r="H996">
        <v>2748353</v>
      </c>
      <c r="I996" t="s">
        <v>5150</v>
      </c>
      <c r="J996" t="s">
        <v>5151</v>
      </c>
      <c r="K996" t="s">
        <v>60</v>
      </c>
    </row>
    <row r="997" spans="1:11">
      <c r="A997">
        <v>141031</v>
      </c>
      <c r="B997" t="s">
        <v>5152</v>
      </c>
      <c r="C997" t="s">
        <v>41</v>
      </c>
      <c r="D997" t="s">
        <v>48</v>
      </c>
      <c r="E997" t="s">
        <v>5153</v>
      </c>
      <c r="F997" t="s">
        <v>5154</v>
      </c>
      <c r="G997" s="1">
        <v>43270</v>
      </c>
      <c r="H997">
        <v>2780485</v>
      </c>
      <c r="I997" t="s">
        <v>5155</v>
      </c>
      <c r="J997" t="s">
        <v>5156</v>
      </c>
      <c r="K997" t="s">
        <v>60</v>
      </c>
    </row>
    <row r="998" spans="1:11">
      <c r="A998">
        <v>141682</v>
      </c>
      <c r="B998" t="s">
        <v>5157</v>
      </c>
      <c r="C998" t="s">
        <v>37</v>
      </c>
      <c r="D998" t="s">
        <v>52</v>
      </c>
      <c r="E998" t="s">
        <v>5158</v>
      </c>
      <c r="F998" t="s">
        <v>5159</v>
      </c>
      <c r="G998" s="1">
        <v>43280</v>
      </c>
      <c r="H998">
        <v>2782673</v>
      </c>
      <c r="I998" t="s">
        <v>5160</v>
      </c>
      <c r="J998" t="s">
        <v>5161</v>
      </c>
      <c r="K998" t="s">
        <v>55</v>
      </c>
    </row>
    <row r="999" spans="1:11">
      <c r="A999">
        <v>142150</v>
      </c>
      <c r="B999" t="s">
        <v>5162</v>
      </c>
      <c r="C999" t="s">
        <v>37</v>
      </c>
      <c r="E999" t="s">
        <v>5163</v>
      </c>
      <c r="F999" t="s">
        <v>5164</v>
      </c>
      <c r="G999" s="1">
        <v>43228</v>
      </c>
      <c r="H999">
        <v>2772077</v>
      </c>
      <c r="I999" t="s">
        <v>5165</v>
      </c>
      <c r="J999" t="s">
        <v>5166</v>
      </c>
      <c r="K999" t="s">
        <v>57</v>
      </c>
    </row>
    <row r="1000" spans="1:11">
      <c r="A1000">
        <v>142151</v>
      </c>
      <c r="B1000" t="s">
        <v>5167</v>
      </c>
      <c r="C1000" t="s">
        <v>39</v>
      </c>
      <c r="E1000" t="s">
        <v>5168</v>
      </c>
      <c r="F1000" t="s">
        <v>5169</v>
      </c>
      <c r="G1000" s="1">
        <v>43262</v>
      </c>
      <c r="H1000">
        <v>2778807</v>
      </c>
      <c r="I1000" t="s">
        <v>5170</v>
      </c>
      <c r="J1000" t="s">
        <v>5171</v>
      </c>
      <c r="K1000" t="s">
        <v>57</v>
      </c>
    </row>
    <row r="1001" spans="1:11">
      <c r="A1001">
        <v>142237</v>
      </c>
      <c r="B1001" t="s">
        <v>5172</v>
      </c>
      <c r="C1001" t="s">
        <v>37</v>
      </c>
      <c r="E1001" t="s">
        <v>5173</v>
      </c>
      <c r="F1001" t="s">
        <v>5174</v>
      </c>
      <c r="G1001" s="1">
        <v>43293</v>
      </c>
      <c r="H1001">
        <v>2785333</v>
      </c>
      <c r="I1001" t="s">
        <v>5175</v>
      </c>
      <c r="J1001" t="s">
        <v>5176</v>
      </c>
      <c r="K1001" t="s">
        <v>57</v>
      </c>
    </row>
    <row r="1002" spans="1:11">
      <c r="A1002">
        <v>142257</v>
      </c>
      <c r="B1002" t="s">
        <v>5177</v>
      </c>
      <c r="C1002" t="s">
        <v>39</v>
      </c>
      <c r="E1002" t="s">
        <v>5178</v>
      </c>
      <c r="F1002" t="s">
        <v>5179</v>
      </c>
      <c r="G1002" s="1">
        <v>43277</v>
      </c>
      <c r="H1002">
        <v>2781665</v>
      </c>
      <c r="I1002" t="s">
        <v>5180</v>
      </c>
      <c r="J1002" t="s">
        <v>5181</v>
      </c>
      <c r="K1002" t="s">
        <v>57</v>
      </c>
    </row>
    <row r="1003" spans="1:11">
      <c r="A1003">
        <v>142281</v>
      </c>
      <c r="B1003" t="s">
        <v>5182</v>
      </c>
      <c r="C1003" t="s">
        <v>37</v>
      </c>
      <c r="D1003" t="s">
        <v>52</v>
      </c>
      <c r="E1003" t="s">
        <v>5183</v>
      </c>
      <c r="F1003" t="s">
        <v>5184</v>
      </c>
      <c r="G1003" s="1">
        <v>43279</v>
      </c>
      <c r="H1003">
        <v>2782391</v>
      </c>
      <c r="I1003" t="s">
        <v>5185</v>
      </c>
      <c r="J1003" t="s">
        <v>5186</v>
      </c>
      <c r="K1003" t="s">
        <v>55</v>
      </c>
    </row>
    <row r="1004" spans="1:11">
      <c r="A1004">
        <v>142285</v>
      </c>
      <c r="B1004" t="s">
        <v>5187</v>
      </c>
      <c r="C1004" t="s">
        <v>37</v>
      </c>
      <c r="D1004" t="s">
        <v>48</v>
      </c>
      <c r="E1004" t="s">
        <v>5188</v>
      </c>
      <c r="F1004" t="s">
        <v>5189</v>
      </c>
      <c r="G1004" s="1">
        <v>43290</v>
      </c>
      <c r="H1004">
        <v>2784621</v>
      </c>
      <c r="I1004" t="s">
        <v>5190</v>
      </c>
      <c r="J1004" t="s">
        <v>5191</v>
      </c>
      <c r="K1004" t="s">
        <v>55</v>
      </c>
    </row>
    <row r="1005" spans="1:11">
      <c r="A1005">
        <v>139376</v>
      </c>
      <c r="B1005" t="s">
        <v>5192</v>
      </c>
      <c r="C1005" t="s">
        <v>37</v>
      </c>
      <c r="E1005" t="s">
        <v>5193</v>
      </c>
      <c r="F1005" t="s">
        <v>5194</v>
      </c>
      <c r="G1005" s="1">
        <v>43221</v>
      </c>
      <c r="H1005">
        <v>2770715</v>
      </c>
      <c r="I1005" t="s">
        <v>5195</v>
      </c>
      <c r="J1005" t="s">
        <v>5196</v>
      </c>
      <c r="K1005" t="s">
        <v>57</v>
      </c>
    </row>
    <row r="1006" spans="1:11">
      <c r="A1006">
        <v>141208</v>
      </c>
      <c r="B1006" t="s">
        <v>5197</v>
      </c>
      <c r="C1006" t="s">
        <v>41</v>
      </c>
      <c r="D1006" t="s">
        <v>50</v>
      </c>
      <c r="E1006" t="s">
        <v>5198</v>
      </c>
      <c r="F1006" t="s">
        <v>5199</v>
      </c>
      <c r="G1006" s="1">
        <v>43262</v>
      </c>
      <c r="H1006">
        <v>2778817</v>
      </c>
      <c r="I1006" t="s">
        <v>5200</v>
      </c>
      <c r="J1006" t="s">
        <v>5201</v>
      </c>
      <c r="K1006" t="s">
        <v>60</v>
      </c>
    </row>
    <row r="1007" spans="1:11">
      <c r="A1007">
        <v>117555</v>
      </c>
      <c r="B1007" t="s">
        <v>5202</v>
      </c>
      <c r="C1007" t="s">
        <v>37</v>
      </c>
      <c r="E1007" t="s">
        <v>5203</v>
      </c>
      <c r="F1007" t="s">
        <v>5204</v>
      </c>
      <c r="G1007" s="1">
        <v>43262</v>
      </c>
      <c r="H1007">
        <v>2778815</v>
      </c>
      <c r="I1007" t="s">
        <v>5205</v>
      </c>
      <c r="J1007" t="s">
        <v>5206</v>
      </c>
      <c r="K1007" t="s">
        <v>57</v>
      </c>
    </row>
    <row r="1008" spans="1:11">
      <c r="A1008">
        <v>142306</v>
      </c>
      <c r="B1008" t="s">
        <v>5207</v>
      </c>
      <c r="C1008" t="s">
        <v>37</v>
      </c>
      <c r="E1008" t="s">
        <v>5208</v>
      </c>
      <c r="F1008" t="s">
        <v>5209</v>
      </c>
      <c r="G1008" s="1">
        <v>43272</v>
      </c>
      <c r="H1008">
        <v>2780965</v>
      </c>
      <c r="I1008" t="s">
        <v>5210</v>
      </c>
      <c r="J1008" t="s">
        <v>5211</v>
      </c>
      <c r="K1008" t="s">
        <v>57</v>
      </c>
    </row>
    <row r="1009" spans="1:11">
      <c r="A1009">
        <v>142308</v>
      </c>
      <c r="B1009" t="s">
        <v>5212</v>
      </c>
      <c r="C1009" t="s">
        <v>39</v>
      </c>
      <c r="E1009" t="s">
        <v>5213</v>
      </c>
      <c r="F1009" t="s">
        <v>5214</v>
      </c>
      <c r="G1009" s="1">
        <v>43286</v>
      </c>
      <c r="H1009">
        <v>2783935</v>
      </c>
      <c r="I1009" t="s">
        <v>5215</v>
      </c>
      <c r="J1009" t="s">
        <v>5216</v>
      </c>
      <c r="K1009" t="s">
        <v>57</v>
      </c>
    </row>
    <row r="1010" spans="1:11">
      <c r="A1010">
        <v>142310</v>
      </c>
      <c r="B1010" t="s">
        <v>5217</v>
      </c>
      <c r="C1010" t="s">
        <v>37</v>
      </c>
      <c r="E1010" t="s">
        <v>5218</v>
      </c>
      <c r="F1010" t="s">
        <v>5219</v>
      </c>
      <c r="G1010" s="1">
        <v>43277</v>
      </c>
      <c r="H1010">
        <v>2781701</v>
      </c>
      <c r="I1010" t="s">
        <v>5220</v>
      </c>
      <c r="J1010" t="s">
        <v>5221</v>
      </c>
      <c r="K1010" t="s">
        <v>57</v>
      </c>
    </row>
    <row r="1011" spans="1:11">
      <c r="A1011">
        <v>142313</v>
      </c>
      <c r="B1011" t="s">
        <v>5222</v>
      </c>
      <c r="C1011" t="s">
        <v>37</v>
      </c>
      <c r="D1011" t="s">
        <v>48</v>
      </c>
      <c r="E1011" t="s">
        <v>5223</v>
      </c>
      <c r="F1011" t="s">
        <v>5224</v>
      </c>
      <c r="G1011" s="1">
        <v>43160</v>
      </c>
      <c r="H1011">
        <v>2757565</v>
      </c>
      <c r="I1011" t="s">
        <v>5225</v>
      </c>
      <c r="J1011" t="s">
        <v>5226</v>
      </c>
      <c r="K1011" t="s">
        <v>55</v>
      </c>
    </row>
    <row r="1012" spans="1:11">
      <c r="A1012">
        <v>142314</v>
      </c>
      <c r="B1012" t="s">
        <v>5227</v>
      </c>
      <c r="C1012" t="s">
        <v>37</v>
      </c>
      <c r="E1012" t="s">
        <v>5228</v>
      </c>
      <c r="F1012" t="s">
        <v>5229</v>
      </c>
      <c r="G1012" s="1">
        <v>43222</v>
      </c>
      <c r="H1012">
        <v>2771121</v>
      </c>
      <c r="I1012" t="s">
        <v>5230</v>
      </c>
      <c r="J1012" t="s">
        <v>5231</v>
      </c>
      <c r="K1012" t="s">
        <v>57</v>
      </c>
    </row>
    <row r="1013" spans="1:11">
      <c r="A1013">
        <v>142315</v>
      </c>
      <c r="B1013" t="s">
        <v>5232</v>
      </c>
      <c r="C1013" t="s">
        <v>37</v>
      </c>
      <c r="D1013" t="s">
        <v>48</v>
      </c>
      <c r="E1013" t="s">
        <v>5233</v>
      </c>
      <c r="F1013" t="s">
        <v>5234</v>
      </c>
      <c r="G1013" s="1">
        <v>43276</v>
      </c>
      <c r="H1013">
        <v>2781605</v>
      </c>
      <c r="I1013" t="s">
        <v>5235</v>
      </c>
      <c r="J1013" t="s">
        <v>5236</v>
      </c>
      <c r="K1013" t="s">
        <v>55</v>
      </c>
    </row>
    <row r="1014" spans="1:11">
      <c r="A1014">
        <v>141315</v>
      </c>
      <c r="B1014" t="s">
        <v>5237</v>
      </c>
      <c r="C1014" t="s">
        <v>41</v>
      </c>
      <c r="D1014" t="s">
        <v>48</v>
      </c>
      <c r="E1014" t="s">
        <v>5238</v>
      </c>
      <c r="F1014" t="s">
        <v>5239</v>
      </c>
      <c r="G1014" s="1">
        <v>43061</v>
      </c>
      <c r="H1014">
        <v>2738337</v>
      </c>
      <c r="I1014" t="s">
        <v>5240</v>
      </c>
      <c r="J1014" t="s">
        <v>5241</v>
      </c>
      <c r="K1014" t="s">
        <v>60</v>
      </c>
    </row>
    <row r="1015" spans="1:11">
      <c r="A1015">
        <v>141490</v>
      </c>
      <c r="B1015" t="s">
        <v>5242</v>
      </c>
      <c r="C1015" t="s">
        <v>41</v>
      </c>
      <c r="D1015" t="s">
        <v>50</v>
      </c>
      <c r="E1015" t="s">
        <v>5243</v>
      </c>
      <c r="F1015" t="s">
        <v>5244</v>
      </c>
      <c r="G1015" s="1">
        <v>43266</v>
      </c>
      <c r="H1015">
        <v>2779929</v>
      </c>
      <c r="I1015" t="s">
        <v>5245</v>
      </c>
      <c r="J1015" t="s">
        <v>5246</v>
      </c>
      <c r="K1015" t="s">
        <v>60</v>
      </c>
    </row>
    <row r="1016" spans="1:11">
      <c r="A1016">
        <v>142357</v>
      </c>
      <c r="B1016" t="s">
        <v>5247</v>
      </c>
      <c r="C1016" t="s">
        <v>37</v>
      </c>
      <c r="E1016" t="s">
        <v>5248</v>
      </c>
      <c r="F1016" t="s">
        <v>5249</v>
      </c>
      <c r="G1016" s="1">
        <v>43161</v>
      </c>
      <c r="H1016">
        <v>2757887</v>
      </c>
      <c r="I1016" t="s">
        <v>5250</v>
      </c>
      <c r="J1016" t="s">
        <v>5251</v>
      </c>
      <c r="K1016" t="s">
        <v>57</v>
      </c>
    </row>
    <row r="1017" spans="1:11">
      <c r="A1017">
        <v>139675</v>
      </c>
      <c r="B1017" t="s">
        <v>5252</v>
      </c>
      <c r="C1017" t="s">
        <v>40</v>
      </c>
      <c r="D1017" t="s">
        <v>50</v>
      </c>
      <c r="E1017" t="s">
        <v>5253</v>
      </c>
      <c r="F1017" t="s">
        <v>5254</v>
      </c>
      <c r="G1017" s="1">
        <v>43047</v>
      </c>
      <c r="H1017">
        <v>2735717</v>
      </c>
      <c r="I1017" t="s">
        <v>5255</v>
      </c>
      <c r="J1017" t="s">
        <v>5256</v>
      </c>
      <c r="K1017" t="s">
        <v>55</v>
      </c>
    </row>
    <row r="1018" spans="1:11">
      <c r="A1018">
        <v>139718</v>
      </c>
      <c r="B1018" t="s">
        <v>5257</v>
      </c>
      <c r="C1018" t="s">
        <v>37</v>
      </c>
      <c r="E1018" t="s">
        <v>5258</v>
      </c>
      <c r="F1018" t="s">
        <v>5259</v>
      </c>
      <c r="G1018" s="1">
        <v>43297</v>
      </c>
      <c r="H1018">
        <v>2785985</v>
      </c>
      <c r="I1018" t="s">
        <v>5260</v>
      </c>
      <c r="J1018" t="s">
        <v>5261</v>
      </c>
      <c r="K1018" t="s">
        <v>57</v>
      </c>
    </row>
    <row r="1019" spans="1:11">
      <c r="A1019">
        <v>142277</v>
      </c>
      <c r="B1019" t="s">
        <v>5262</v>
      </c>
      <c r="C1019" t="s">
        <v>37</v>
      </c>
      <c r="D1019" t="s">
        <v>52</v>
      </c>
      <c r="E1019" t="s">
        <v>5263</v>
      </c>
      <c r="F1019" t="s">
        <v>5264</v>
      </c>
      <c r="G1019" s="1">
        <v>43216</v>
      </c>
      <c r="H1019">
        <v>2769867</v>
      </c>
      <c r="I1019" t="s">
        <v>5265</v>
      </c>
      <c r="J1019" t="s">
        <v>5266</v>
      </c>
      <c r="K1019" t="s">
        <v>55</v>
      </c>
    </row>
    <row r="1020" spans="1:11">
      <c r="A1020">
        <v>118832</v>
      </c>
      <c r="B1020" t="s">
        <v>5267</v>
      </c>
      <c r="C1020" t="s">
        <v>37</v>
      </c>
      <c r="D1020" t="s">
        <v>50</v>
      </c>
      <c r="E1020" t="s">
        <v>5268</v>
      </c>
      <c r="F1020" t="s">
        <v>5269</v>
      </c>
      <c r="G1020" s="1">
        <v>43027</v>
      </c>
      <c r="H1020">
        <v>2731629</v>
      </c>
      <c r="I1020" t="s">
        <v>5270</v>
      </c>
      <c r="J1020" t="s">
        <v>5271</v>
      </c>
      <c r="K1020" t="s">
        <v>55</v>
      </c>
    </row>
    <row r="1021" spans="1:11">
      <c r="A1021">
        <v>139961</v>
      </c>
      <c r="B1021" t="s">
        <v>5272</v>
      </c>
      <c r="C1021" t="s">
        <v>37</v>
      </c>
      <c r="D1021" t="s">
        <v>50</v>
      </c>
      <c r="E1021" t="s">
        <v>5273</v>
      </c>
      <c r="F1021" t="s">
        <v>5274</v>
      </c>
      <c r="G1021" s="1">
        <v>43262</v>
      </c>
      <c r="H1021">
        <v>2778777</v>
      </c>
      <c r="I1021" t="s">
        <v>5275</v>
      </c>
      <c r="J1021" t="s">
        <v>5276</v>
      </c>
      <c r="K1021" t="s">
        <v>55</v>
      </c>
    </row>
    <row r="1022" spans="1:11">
      <c r="A1022">
        <v>140001</v>
      </c>
      <c r="B1022" t="s">
        <v>5277</v>
      </c>
      <c r="C1022" t="s">
        <v>37</v>
      </c>
      <c r="E1022" t="s">
        <v>5278</v>
      </c>
      <c r="F1022" t="s">
        <v>5279</v>
      </c>
      <c r="G1022" s="1">
        <v>43271</v>
      </c>
      <c r="H1022">
        <v>2780725</v>
      </c>
      <c r="I1022" t="s">
        <v>5280</v>
      </c>
      <c r="J1022" t="s">
        <v>5281</v>
      </c>
      <c r="K1022" t="s">
        <v>58</v>
      </c>
    </row>
    <row r="1023" spans="1:11">
      <c r="A1023">
        <v>118840</v>
      </c>
      <c r="B1023" t="s">
        <v>5282</v>
      </c>
      <c r="C1023" t="s">
        <v>37</v>
      </c>
      <c r="E1023" t="s">
        <v>5283</v>
      </c>
      <c r="F1023" t="s">
        <v>5284</v>
      </c>
      <c r="G1023" s="1">
        <v>43229</v>
      </c>
      <c r="H1023">
        <v>2772153</v>
      </c>
      <c r="I1023" t="s">
        <v>5285</v>
      </c>
      <c r="J1023" t="s">
        <v>5286</v>
      </c>
      <c r="K1023" t="s">
        <v>57</v>
      </c>
    </row>
    <row r="1024" spans="1:11">
      <c r="A1024">
        <v>117578</v>
      </c>
      <c r="B1024" t="s">
        <v>5287</v>
      </c>
      <c r="C1024" t="s">
        <v>37</v>
      </c>
      <c r="E1024" t="s">
        <v>5288</v>
      </c>
      <c r="F1024" t="s">
        <v>5289</v>
      </c>
      <c r="G1024" s="1">
        <v>43262</v>
      </c>
      <c r="H1024">
        <v>2778679</v>
      </c>
      <c r="I1024" t="s">
        <v>5290</v>
      </c>
      <c r="J1024" t="s">
        <v>5291</v>
      </c>
      <c r="K1024" t="s">
        <v>57</v>
      </c>
    </row>
    <row r="1025" spans="1:11">
      <c r="A1025">
        <v>142153</v>
      </c>
      <c r="B1025" t="s">
        <v>5292</v>
      </c>
      <c r="C1025" t="s">
        <v>37</v>
      </c>
      <c r="E1025" t="s">
        <v>5293</v>
      </c>
      <c r="F1025" t="s">
        <v>5294</v>
      </c>
      <c r="G1025" s="1">
        <v>43256</v>
      </c>
      <c r="H1025">
        <v>2777241</v>
      </c>
      <c r="I1025" t="s">
        <v>5295</v>
      </c>
      <c r="J1025" t="s">
        <v>5296</v>
      </c>
      <c r="K1025" t="s">
        <v>57</v>
      </c>
    </row>
    <row r="1026" spans="1:11">
      <c r="A1026">
        <v>142166</v>
      </c>
      <c r="B1026" t="s">
        <v>5297</v>
      </c>
      <c r="C1026" t="s">
        <v>37</v>
      </c>
      <c r="E1026" t="s">
        <v>5298</v>
      </c>
      <c r="F1026" t="s">
        <v>5299</v>
      </c>
      <c r="G1026" s="1">
        <v>43172</v>
      </c>
      <c r="H1026">
        <v>2760419</v>
      </c>
      <c r="I1026" t="s">
        <v>5300</v>
      </c>
      <c r="J1026" t="s">
        <v>5301</v>
      </c>
      <c r="K1026" t="s">
        <v>57</v>
      </c>
    </row>
    <row r="1027" spans="1:11">
      <c r="A1027">
        <v>142104</v>
      </c>
      <c r="B1027" t="s">
        <v>5302</v>
      </c>
      <c r="C1027" t="s">
        <v>37</v>
      </c>
      <c r="E1027" t="s">
        <v>5303</v>
      </c>
      <c r="F1027" t="s">
        <v>5304</v>
      </c>
      <c r="G1027" s="1">
        <v>43153</v>
      </c>
      <c r="H1027">
        <v>2755671</v>
      </c>
      <c r="I1027" t="s">
        <v>5305</v>
      </c>
      <c r="J1027" t="s">
        <v>5306</v>
      </c>
      <c r="K1027" t="s">
        <v>57</v>
      </c>
    </row>
    <row r="1028" spans="1:11">
      <c r="A1028">
        <v>142170</v>
      </c>
      <c r="B1028" t="s">
        <v>5307</v>
      </c>
      <c r="C1028" t="s">
        <v>39</v>
      </c>
      <c r="E1028" t="s">
        <v>5308</v>
      </c>
      <c r="F1028" t="s">
        <v>5309</v>
      </c>
      <c r="G1028" s="1">
        <v>43285</v>
      </c>
      <c r="H1028">
        <v>2783459</v>
      </c>
      <c r="I1028" t="s">
        <v>5310</v>
      </c>
      <c r="J1028" t="s">
        <v>5311</v>
      </c>
      <c r="K1028" t="s">
        <v>57</v>
      </c>
    </row>
    <row r="1029" spans="1:11">
      <c r="A1029">
        <v>142218</v>
      </c>
      <c r="B1029" t="s">
        <v>5312</v>
      </c>
      <c r="C1029" t="s">
        <v>37</v>
      </c>
      <c r="E1029" t="s">
        <v>5313</v>
      </c>
      <c r="F1029" t="s">
        <v>5314</v>
      </c>
      <c r="G1029" s="1">
        <v>43164</v>
      </c>
      <c r="H1029">
        <v>2758541</v>
      </c>
      <c r="I1029" t="s">
        <v>5315</v>
      </c>
      <c r="J1029" t="s">
        <v>5316</v>
      </c>
      <c r="K1029" t="s">
        <v>57</v>
      </c>
    </row>
    <row r="1030" spans="1:11">
      <c r="A1030">
        <v>142219</v>
      </c>
      <c r="B1030" t="s">
        <v>5317</v>
      </c>
      <c r="C1030" t="s">
        <v>40</v>
      </c>
      <c r="D1030" t="s">
        <v>48</v>
      </c>
      <c r="E1030" t="s">
        <v>5318</v>
      </c>
      <c r="F1030" t="s">
        <v>5319</v>
      </c>
      <c r="G1030" s="1">
        <v>43115</v>
      </c>
      <c r="H1030">
        <v>2748325</v>
      </c>
      <c r="I1030" t="s">
        <v>5320</v>
      </c>
      <c r="J1030" t="s">
        <v>5321</v>
      </c>
      <c r="K1030" t="s">
        <v>55</v>
      </c>
    </row>
    <row r="1031" spans="1:11">
      <c r="A1031">
        <v>118879</v>
      </c>
      <c r="B1031" t="s">
        <v>5322</v>
      </c>
      <c r="C1031" t="s">
        <v>37</v>
      </c>
      <c r="D1031" t="s">
        <v>50</v>
      </c>
      <c r="E1031" t="s">
        <v>5323</v>
      </c>
      <c r="F1031" t="s">
        <v>5324</v>
      </c>
      <c r="G1031" s="1">
        <v>43300</v>
      </c>
      <c r="H1031">
        <v>50004593</v>
      </c>
      <c r="I1031" t="s">
        <v>5325</v>
      </c>
      <c r="J1031" t="s">
        <v>5326</v>
      </c>
      <c r="K1031" t="s">
        <v>55</v>
      </c>
    </row>
    <row r="1032" spans="1:11">
      <c r="A1032">
        <v>118882</v>
      </c>
      <c r="B1032" t="s">
        <v>5327</v>
      </c>
      <c r="C1032" t="s">
        <v>37</v>
      </c>
      <c r="D1032" t="s">
        <v>48</v>
      </c>
      <c r="E1032" t="s">
        <v>5328</v>
      </c>
      <c r="F1032" t="s">
        <v>5329</v>
      </c>
      <c r="G1032" s="1">
        <v>43080</v>
      </c>
      <c r="H1032">
        <v>2742357</v>
      </c>
      <c r="I1032" t="s">
        <v>5330</v>
      </c>
      <c r="J1032" t="s">
        <v>5331</v>
      </c>
      <c r="K1032" t="s">
        <v>55</v>
      </c>
    </row>
    <row r="1033" spans="1:11">
      <c r="A1033">
        <v>140199</v>
      </c>
      <c r="B1033" t="s">
        <v>5332</v>
      </c>
      <c r="C1033" t="s">
        <v>37</v>
      </c>
      <c r="D1033" t="s">
        <v>50</v>
      </c>
      <c r="E1033" t="s">
        <v>5333</v>
      </c>
      <c r="F1033" t="s">
        <v>5334</v>
      </c>
      <c r="G1033" s="1">
        <v>43021</v>
      </c>
      <c r="H1033">
        <v>2730449</v>
      </c>
      <c r="I1033" t="s">
        <v>5335</v>
      </c>
      <c r="J1033" t="s">
        <v>5336</v>
      </c>
      <c r="K1033" t="s">
        <v>55</v>
      </c>
    </row>
    <row r="1034" spans="1:11">
      <c r="A1034">
        <v>118903</v>
      </c>
      <c r="B1034" t="s">
        <v>5337</v>
      </c>
      <c r="C1034" t="s">
        <v>37</v>
      </c>
      <c r="D1034" t="s">
        <v>50</v>
      </c>
      <c r="E1034" t="s">
        <v>5338</v>
      </c>
      <c r="F1034" t="s">
        <v>5339</v>
      </c>
      <c r="G1034" s="1">
        <v>43116</v>
      </c>
      <c r="H1034">
        <v>2748493</v>
      </c>
      <c r="I1034" t="s">
        <v>5340</v>
      </c>
      <c r="J1034" t="s">
        <v>5341</v>
      </c>
      <c r="K1034" t="s">
        <v>55</v>
      </c>
    </row>
    <row r="1035" spans="1:11">
      <c r="A1035">
        <v>141607</v>
      </c>
      <c r="B1035" t="s">
        <v>5342</v>
      </c>
      <c r="C1035" t="s">
        <v>41</v>
      </c>
      <c r="D1035" t="s">
        <v>52</v>
      </c>
      <c r="E1035" t="s">
        <v>5343</v>
      </c>
      <c r="F1035" t="s">
        <v>5344</v>
      </c>
      <c r="G1035" s="1">
        <v>43213</v>
      </c>
      <c r="H1035">
        <v>2768961</v>
      </c>
      <c r="I1035" t="s">
        <v>5345</v>
      </c>
      <c r="J1035" t="s">
        <v>5346</v>
      </c>
      <c r="K1035" t="s">
        <v>60</v>
      </c>
    </row>
    <row r="1036" spans="1:11">
      <c r="A1036">
        <v>142284</v>
      </c>
      <c r="B1036" t="s">
        <v>5347</v>
      </c>
      <c r="C1036" t="s">
        <v>37</v>
      </c>
      <c r="E1036" t="s">
        <v>5348</v>
      </c>
      <c r="F1036" t="s">
        <v>5349</v>
      </c>
      <c r="G1036" s="1">
        <v>43206</v>
      </c>
      <c r="H1036">
        <v>2767113</v>
      </c>
      <c r="I1036" t="s">
        <v>5350</v>
      </c>
      <c r="J1036" t="s">
        <v>5351</v>
      </c>
      <c r="K1036" t="s">
        <v>57</v>
      </c>
    </row>
    <row r="1037" spans="1:11">
      <c r="A1037">
        <v>116405</v>
      </c>
      <c r="B1037" t="s">
        <v>5352</v>
      </c>
      <c r="C1037" t="s">
        <v>37</v>
      </c>
      <c r="E1037" t="s">
        <v>5353</v>
      </c>
      <c r="F1037" t="s">
        <v>5354</v>
      </c>
      <c r="G1037" s="1">
        <v>43215</v>
      </c>
      <c r="H1037">
        <v>2769607</v>
      </c>
      <c r="I1037" t="s">
        <v>5355</v>
      </c>
      <c r="J1037" t="s">
        <v>5356</v>
      </c>
      <c r="K1037" t="s">
        <v>58</v>
      </c>
    </row>
    <row r="1038" spans="1:11">
      <c r="A1038">
        <v>140845</v>
      </c>
      <c r="B1038" t="s">
        <v>5357</v>
      </c>
      <c r="C1038" t="s">
        <v>37</v>
      </c>
      <c r="D1038" t="s">
        <v>50</v>
      </c>
      <c r="E1038" t="s">
        <v>5358</v>
      </c>
      <c r="F1038" t="s">
        <v>5359</v>
      </c>
      <c r="G1038" s="1">
        <v>43026</v>
      </c>
      <c r="H1038">
        <v>2731323</v>
      </c>
      <c r="I1038" t="s">
        <v>5360</v>
      </c>
      <c r="J1038" t="s">
        <v>5361</v>
      </c>
      <c r="K1038" t="s">
        <v>55</v>
      </c>
    </row>
    <row r="1039" spans="1:11">
      <c r="A1039">
        <v>142805</v>
      </c>
      <c r="B1039" t="s">
        <v>5362</v>
      </c>
      <c r="C1039" t="s">
        <v>37</v>
      </c>
      <c r="E1039" t="s">
        <v>5363</v>
      </c>
      <c r="F1039" t="s">
        <v>5364</v>
      </c>
      <c r="G1039" s="1">
        <v>43164</v>
      </c>
      <c r="H1039">
        <v>2758555</v>
      </c>
      <c r="I1039" t="s">
        <v>5365</v>
      </c>
      <c r="J1039" t="s">
        <v>5366</v>
      </c>
      <c r="K1039" t="s">
        <v>57</v>
      </c>
    </row>
    <row r="1040" spans="1:11">
      <c r="A1040">
        <v>117665</v>
      </c>
      <c r="B1040" t="s">
        <v>5367</v>
      </c>
      <c r="C1040" t="s">
        <v>39</v>
      </c>
      <c r="E1040" t="s">
        <v>5368</v>
      </c>
      <c r="F1040" t="s">
        <v>5369</v>
      </c>
      <c r="G1040" s="1">
        <v>43256</v>
      </c>
      <c r="H1040">
        <v>2777253</v>
      </c>
      <c r="I1040" t="s">
        <v>5370</v>
      </c>
      <c r="J1040" t="s">
        <v>5371</v>
      </c>
      <c r="K1040" t="s">
        <v>57</v>
      </c>
    </row>
    <row r="1041" spans="1:11">
      <c r="A1041">
        <v>116423</v>
      </c>
      <c r="B1041" t="s">
        <v>5372</v>
      </c>
      <c r="C1041" t="s">
        <v>37</v>
      </c>
      <c r="D1041" t="s">
        <v>50</v>
      </c>
      <c r="E1041" t="s">
        <v>5373</v>
      </c>
      <c r="F1041" t="s">
        <v>5374</v>
      </c>
      <c r="G1041" s="1">
        <v>43174</v>
      </c>
      <c r="H1041">
        <v>2761211</v>
      </c>
      <c r="I1041" t="s">
        <v>5375</v>
      </c>
      <c r="J1041" t="s">
        <v>5376</v>
      </c>
      <c r="K1041" t="s">
        <v>55</v>
      </c>
    </row>
    <row r="1042" spans="1:11">
      <c r="A1042">
        <v>141737</v>
      </c>
      <c r="B1042" t="s">
        <v>5377</v>
      </c>
      <c r="C1042" t="s">
        <v>41</v>
      </c>
      <c r="D1042" t="s">
        <v>50</v>
      </c>
      <c r="E1042" t="s">
        <v>5378</v>
      </c>
      <c r="F1042" t="s">
        <v>5379</v>
      </c>
      <c r="G1042" s="1">
        <v>43199</v>
      </c>
      <c r="H1042">
        <v>2765891</v>
      </c>
      <c r="I1042" t="s">
        <v>5380</v>
      </c>
      <c r="J1042" t="s">
        <v>5381</v>
      </c>
      <c r="K1042" t="s">
        <v>60</v>
      </c>
    </row>
    <row r="1043" spans="1:11">
      <c r="A1043">
        <v>118933</v>
      </c>
      <c r="B1043" t="s">
        <v>5382</v>
      </c>
      <c r="C1043" t="s">
        <v>37</v>
      </c>
      <c r="E1043" t="s">
        <v>5383</v>
      </c>
      <c r="F1043" t="s">
        <v>5384</v>
      </c>
      <c r="G1043" s="1">
        <v>43264</v>
      </c>
      <c r="H1043">
        <v>2779313</v>
      </c>
      <c r="I1043" t="s">
        <v>5385</v>
      </c>
      <c r="J1043" t="s">
        <v>5386</v>
      </c>
      <c r="K1043" t="s">
        <v>57</v>
      </c>
    </row>
    <row r="1044" spans="1:11">
      <c r="A1044">
        <v>116424</v>
      </c>
      <c r="B1044" t="s">
        <v>5387</v>
      </c>
      <c r="C1044" t="s">
        <v>37</v>
      </c>
      <c r="E1044" t="s">
        <v>5388</v>
      </c>
      <c r="F1044" t="s">
        <v>5389</v>
      </c>
      <c r="G1044" s="1">
        <v>43165</v>
      </c>
      <c r="H1044">
        <v>2758817</v>
      </c>
      <c r="I1044" t="s">
        <v>5390</v>
      </c>
      <c r="J1044" t="s">
        <v>5391</v>
      </c>
      <c r="K1044" t="s">
        <v>57</v>
      </c>
    </row>
    <row r="1045" spans="1:11">
      <c r="A1045">
        <v>117669</v>
      </c>
      <c r="B1045" t="s">
        <v>5392</v>
      </c>
      <c r="C1045" t="s">
        <v>39</v>
      </c>
      <c r="E1045" t="s">
        <v>5393</v>
      </c>
      <c r="F1045" t="s">
        <v>5394</v>
      </c>
      <c r="G1045" s="1">
        <v>43164</v>
      </c>
      <c r="H1045">
        <v>2758543</v>
      </c>
      <c r="I1045" t="s">
        <v>5395</v>
      </c>
      <c r="J1045" t="s">
        <v>5396</v>
      </c>
      <c r="K1045" t="s">
        <v>57</v>
      </c>
    </row>
    <row r="1046" spans="1:11">
      <c r="A1046">
        <v>117672</v>
      </c>
      <c r="B1046" t="s">
        <v>5397</v>
      </c>
      <c r="C1046" t="s">
        <v>39</v>
      </c>
      <c r="E1046" t="s">
        <v>5398</v>
      </c>
      <c r="F1046" t="s">
        <v>5399</v>
      </c>
      <c r="G1046" s="1">
        <v>43153</v>
      </c>
      <c r="H1046">
        <v>2755711</v>
      </c>
      <c r="I1046" t="s">
        <v>5400</v>
      </c>
      <c r="J1046" t="s">
        <v>5401</v>
      </c>
      <c r="K1046" t="s">
        <v>57</v>
      </c>
    </row>
    <row r="1047" spans="1:11">
      <c r="A1047">
        <v>117674</v>
      </c>
      <c r="B1047" t="s">
        <v>5402</v>
      </c>
      <c r="C1047" t="s">
        <v>39</v>
      </c>
      <c r="D1047" t="s">
        <v>48</v>
      </c>
      <c r="E1047" t="s">
        <v>5403</v>
      </c>
      <c r="F1047" t="s">
        <v>5404</v>
      </c>
      <c r="G1047" s="1">
        <v>43165</v>
      </c>
      <c r="H1047">
        <v>2758721</v>
      </c>
      <c r="I1047" t="s">
        <v>5405</v>
      </c>
      <c r="J1047" t="s">
        <v>5406</v>
      </c>
      <c r="K1047" t="s">
        <v>55</v>
      </c>
    </row>
    <row r="1048" spans="1:11">
      <c r="A1048">
        <v>141005</v>
      </c>
      <c r="B1048" t="s">
        <v>5407</v>
      </c>
      <c r="C1048" t="s">
        <v>39</v>
      </c>
      <c r="D1048" t="s">
        <v>50</v>
      </c>
      <c r="E1048" t="s">
        <v>5408</v>
      </c>
      <c r="F1048" t="s">
        <v>5409</v>
      </c>
      <c r="G1048" s="1">
        <v>43276</v>
      </c>
      <c r="H1048">
        <v>2781579</v>
      </c>
      <c r="I1048" t="s">
        <v>5410</v>
      </c>
      <c r="J1048" t="s">
        <v>5411</v>
      </c>
      <c r="K1048" t="s">
        <v>55</v>
      </c>
    </row>
    <row r="1049" spans="1:11">
      <c r="A1049">
        <v>117680</v>
      </c>
      <c r="B1049" t="s">
        <v>442</v>
      </c>
      <c r="C1049" t="s">
        <v>39</v>
      </c>
      <c r="E1049" t="s">
        <v>5412</v>
      </c>
      <c r="F1049" t="s">
        <v>5413</v>
      </c>
      <c r="G1049" s="1">
        <v>43171</v>
      </c>
      <c r="H1049">
        <v>2760223</v>
      </c>
      <c r="I1049" t="s">
        <v>5414</v>
      </c>
      <c r="J1049" t="s">
        <v>5415</v>
      </c>
      <c r="K1049" t="s">
        <v>57</v>
      </c>
    </row>
    <row r="1050" spans="1:11">
      <c r="A1050">
        <v>116433</v>
      </c>
      <c r="B1050" t="s">
        <v>5416</v>
      </c>
      <c r="C1050" t="s">
        <v>37</v>
      </c>
      <c r="D1050" t="s">
        <v>50</v>
      </c>
      <c r="E1050" t="s">
        <v>5417</v>
      </c>
      <c r="F1050" t="s">
        <v>5418</v>
      </c>
      <c r="G1050" s="1">
        <v>43165</v>
      </c>
      <c r="H1050">
        <v>2758773</v>
      </c>
      <c r="I1050" t="s">
        <v>5419</v>
      </c>
      <c r="J1050" t="s">
        <v>5420</v>
      </c>
      <c r="K1050" t="s">
        <v>55</v>
      </c>
    </row>
    <row r="1051" spans="1:11">
      <c r="A1051">
        <v>117681</v>
      </c>
      <c r="B1051" t="s">
        <v>5421</v>
      </c>
      <c r="C1051" t="s">
        <v>39</v>
      </c>
      <c r="E1051" t="s">
        <v>5422</v>
      </c>
      <c r="F1051" t="s">
        <v>5423</v>
      </c>
      <c r="G1051" s="1">
        <v>43045</v>
      </c>
      <c r="H1051">
        <v>2735149</v>
      </c>
      <c r="I1051" t="s">
        <v>5424</v>
      </c>
      <c r="J1051" t="s">
        <v>5425</v>
      </c>
      <c r="K1051" t="s">
        <v>57</v>
      </c>
    </row>
    <row r="1052" spans="1:11">
      <c r="A1052">
        <v>117682</v>
      </c>
      <c r="B1052" t="s">
        <v>5426</v>
      </c>
      <c r="C1052" t="s">
        <v>39</v>
      </c>
      <c r="D1052" t="s">
        <v>51</v>
      </c>
      <c r="E1052" t="s">
        <v>5427</v>
      </c>
      <c r="F1052" t="s">
        <v>5428</v>
      </c>
      <c r="G1052" s="1">
        <v>43116</v>
      </c>
      <c r="H1052">
        <v>2748495</v>
      </c>
      <c r="I1052" t="s">
        <v>5429</v>
      </c>
      <c r="J1052" t="s">
        <v>5430</v>
      </c>
      <c r="K1052" t="s">
        <v>55</v>
      </c>
    </row>
    <row r="1053" spans="1:11">
      <c r="A1053">
        <v>141853</v>
      </c>
      <c r="B1053" t="s">
        <v>5431</v>
      </c>
      <c r="C1053" t="s">
        <v>37</v>
      </c>
      <c r="E1053" t="s">
        <v>5432</v>
      </c>
      <c r="F1053" t="s">
        <v>5433</v>
      </c>
      <c r="G1053" s="1">
        <v>43185</v>
      </c>
      <c r="H1053">
        <v>2763401</v>
      </c>
      <c r="I1053" t="s">
        <v>5434</v>
      </c>
      <c r="J1053" t="s">
        <v>5435</v>
      </c>
      <c r="K1053" t="s">
        <v>57</v>
      </c>
    </row>
    <row r="1054" spans="1:11">
      <c r="A1054">
        <v>117685</v>
      </c>
      <c r="B1054" t="s">
        <v>1063</v>
      </c>
      <c r="C1054" t="s">
        <v>39</v>
      </c>
      <c r="D1054" t="s">
        <v>51</v>
      </c>
      <c r="E1054" t="s">
        <v>5436</v>
      </c>
      <c r="F1054" t="s">
        <v>5437</v>
      </c>
      <c r="G1054" s="1">
        <v>43045</v>
      </c>
      <c r="H1054">
        <v>2735043</v>
      </c>
      <c r="I1054" t="s">
        <v>5438</v>
      </c>
      <c r="J1054" t="s">
        <v>5439</v>
      </c>
      <c r="K1054" t="s">
        <v>55</v>
      </c>
    </row>
    <row r="1055" spans="1:11">
      <c r="A1055">
        <v>116445</v>
      </c>
      <c r="B1055" t="s">
        <v>5440</v>
      </c>
      <c r="C1055" t="s">
        <v>37</v>
      </c>
      <c r="D1055" t="s">
        <v>50</v>
      </c>
      <c r="E1055" t="s">
        <v>5441</v>
      </c>
      <c r="F1055" t="s">
        <v>5442</v>
      </c>
      <c r="G1055" s="1">
        <v>43300</v>
      </c>
      <c r="H1055">
        <v>50004734</v>
      </c>
      <c r="I1055" t="s">
        <v>5443</v>
      </c>
      <c r="J1055" t="s">
        <v>5444</v>
      </c>
      <c r="K1055" t="s">
        <v>55</v>
      </c>
    </row>
    <row r="1056" spans="1:11">
      <c r="A1056">
        <v>116446</v>
      </c>
      <c r="B1056" t="s">
        <v>5445</v>
      </c>
      <c r="C1056" t="s">
        <v>37</v>
      </c>
      <c r="D1056" t="s">
        <v>48</v>
      </c>
      <c r="E1056" t="s">
        <v>5446</v>
      </c>
      <c r="F1056" t="s">
        <v>5447</v>
      </c>
      <c r="G1056" s="1">
        <v>43025</v>
      </c>
      <c r="H1056">
        <v>2730971</v>
      </c>
      <c r="I1056" t="s">
        <v>5448</v>
      </c>
      <c r="J1056" t="s">
        <v>5449</v>
      </c>
      <c r="K1056" t="s">
        <v>55</v>
      </c>
    </row>
    <row r="1057" spans="1:11">
      <c r="A1057">
        <v>116450</v>
      </c>
      <c r="B1057" t="s">
        <v>5450</v>
      </c>
      <c r="C1057" t="s">
        <v>37</v>
      </c>
      <c r="E1057" t="s">
        <v>5451</v>
      </c>
      <c r="F1057" t="s">
        <v>5452</v>
      </c>
      <c r="G1057" s="1">
        <v>43215</v>
      </c>
      <c r="H1057">
        <v>2769579</v>
      </c>
      <c r="I1057" t="s">
        <v>5453</v>
      </c>
      <c r="J1057" t="s">
        <v>5454</v>
      </c>
      <c r="K1057" t="s">
        <v>57</v>
      </c>
    </row>
    <row r="1058" spans="1:11">
      <c r="A1058">
        <v>116453</v>
      </c>
      <c r="B1058" t="s">
        <v>5455</v>
      </c>
      <c r="C1058" t="s">
        <v>37</v>
      </c>
      <c r="D1058" t="s">
        <v>50</v>
      </c>
      <c r="E1058" t="s">
        <v>5456</v>
      </c>
      <c r="F1058" t="s">
        <v>5457</v>
      </c>
      <c r="G1058" s="1">
        <v>43157</v>
      </c>
      <c r="H1058">
        <v>2756389</v>
      </c>
      <c r="I1058" t="s">
        <v>5458</v>
      </c>
      <c r="J1058" t="s">
        <v>5459</v>
      </c>
      <c r="K1058" t="s">
        <v>55</v>
      </c>
    </row>
    <row r="1059" spans="1:11">
      <c r="A1059">
        <v>116454</v>
      </c>
      <c r="B1059" t="s">
        <v>5460</v>
      </c>
      <c r="C1059" t="s">
        <v>37</v>
      </c>
      <c r="D1059" t="s">
        <v>48</v>
      </c>
      <c r="E1059" t="s">
        <v>5461</v>
      </c>
      <c r="F1059" t="s">
        <v>5462</v>
      </c>
      <c r="G1059" s="1">
        <v>43206</v>
      </c>
      <c r="H1059">
        <v>2767129</v>
      </c>
      <c r="I1059" t="s">
        <v>5463</v>
      </c>
      <c r="J1059" t="s">
        <v>5464</v>
      </c>
      <c r="K1059" t="s">
        <v>58</v>
      </c>
    </row>
    <row r="1060" spans="1:11">
      <c r="A1060">
        <v>116458</v>
      </c>
      <c r="B1060" t="s">
        <v>5465</v>
      </c>
      <c r="C1060" t="s">
        <v>37</v>
      </c>
      <c r="D1060" t="s">
        <v>50</v>
      </c>
      <c r="E1060" t="s">
        <v>5466</v>
      </c>
      <c r="F1060" t="s">
        <v>5467</v>
      </c>
      <c r="G1060" s="1">
        <v>43089</v>
      </c>
      <c r="H1060">
        <v>2744295</v>
      </c>
      <c r="I1060" t="s">
        <v>5468</v>
      </c>
      <c r="J1060" t="s">
        <v>5469</v>
      </c>
      <c r="K1060" t="s">
        <v>55</v>
      </c>
    </row>
    <row r="1061" spans="1:11">
      <c r="A1061">
        <v>141859</v>
      </c>
      <c r="B1061" t="s">
        <v>5470</v>
      </c>
      <c r="C1061" t="s">
        <v>41</v>
      </c>
      <c r="D1061" t="s">
        <v>50</v>
      </c>
      <c r="E1061" t="s">
        <v>5471</v>
      </c>
      <c r="F1061" t="s">
        <v>5472</v>
      </c>
      <c r="G1061" s="1">
        <v>43157</v>
      </c>
      <c r="H1061">
        <v>2756597</v>
      </c>
      <c r="I1061" t="s">
        <v>5473</v>
      </c>
      <c r="J1061" t="s">
        <v>5474</v>
      </c>
      <c r="K1061" t="s">
        <v>60</v>
      </c>
    </row>
    <row r="1062" spans="1:11">
      <c r="A1062">
        <v>139434</v>
      </c>
      <c r="B1062" t="s">
        <v>5475</v>
      </c>
      <c r="C1062" t="s">
        <v>37</v>
      </c>
      <c r="D1062" t="s">
        <v>48</v>
      </c>
      <c r="E1062" t="s">
        <v>5476</v>
      </c>
      <c r="F1062" t="s">
        <v>5477</v>
      </c>
      <c r="G1062" s="1">
        <v>43157</v>
      </c>
      <c r="H1062">
        <v>2756471</v>
      </c>
      <c r="I1062" t="s">
        <v>5478</v>
      </c>
      <c r="J1062" t="s">
        <v>5479</v>
      </c>
      <c r="K1062" t="s">
        <v>55</v>
      </c>
    </row>
    <row r="1063" spans="1:11">
      <c r="A1063">
        <v>116465</v>
      </c>
      <c r="B1063" t="s">
        <v>5480</v>
      </c>
      <c r="C1063" t="s">
        <v>37</v>
      </c>
      <c r="E1063" t="s">
        <v>5481</v>
      </c>
      <c r="F1063" t="s">
        <v>5482</v>
      </c>
      <c r="G1063" s="1">
        <v>43258</v>
      </c>
      <c r="H1063">
        <v>2777849</v>
      </c>
      <c r="I1063" t="s">
        <v>5483</v>
      </c>
      <c r="J1063" t="s">
        <v>5484</v>
      </c>
      <c r="K1063" t="s">
        <v>58</v>
      </c>
    </row>
    <row r="1064" spans="1:11">
      <c r="A1064">
        <v>116466</v>
      </c>
      <c r="B1064" t="s">
        <v>5485</v>
      </c>
      <c r="C1064" t="s">
        <v>37</v>
      </c>
      <c r="E1064" t="s">
        <v>5486</v>
      </c>
      <c r="F1064" t="s">
        <v>5487</v>
      </c>
      <c r="G1064" s="1">
        <v>43222</v>
      </c>
      <c r="H1064">
        <v>2771097</v>
      </c>
      <c r="I1064" t="s">
        <v>5488</v>
      </c>
      <c r="J1064" t="s">
        <v>5489</v>
      </c>
      <c r="K1064" t="s">
        <v>57</v>
      </c>
    </row>
    <row r="1065" spans="1:11">
      <c r="A1065">
        <v>121164</v>
      </c>
      <c r="B1065" t="s">
        <v>5490</v>
      </c>
      <c r="C1065" t="s">
        <v>37</v>
      </c>
      <c r="E1065" t="s">
        <v>5491</v>
      </c>
      <c r="F1065" t="s">
        <v>5492</v>
      </c>
      <c r="G1065" s="1">
        <v>43264</v>
      </c>
      <c r="H1065">
        <v>2779327</v>
      </c>
      <c r="I1065" t="s">
        <v>5493</v>
      </c>
      <c r="J1065" t="s">
        <v>5494</v>
      </c>
      <c r="K1065" t="s">
        <v>57</v>
      </c>
    </row>
    <row r="1066" spans="1:11">
      <c r="A1066">
        <v>116469</v>
      </c>
      <c r="B1066" t="s">
        <v>5495</v>
      </c>
      <c r="C1066" t="s">
        <v>37</v>
      </c>
      <c r="E1066" t="s">
        <v>5496</v>
      </c>
      <c r="F1066" t="s">
        <v>5497</v>
      </c>
      <c r="G1066" s="1">
        <v>43038</v>
      </c>
      <c r="H1066">
        <v>2733559</v>
      </c>
      <c r="I1066" t="s">
        <v>5498</v>
      </c>
      <c r="J1066" t="s">
        <v>5499</v>
      </c>
      <c r="K1066" t="s">
        <v>57</v>
      </c>
    </row>
    <row r="1067" spans="1:11">
      <c r="A1067">
        <v>116475</v>
      </c>
      <c r="B1067" t="s">
        <v>5500</v>
      </c>
      <c r="C1067" t="s">
        <v>37</v>
      </c>
      <c r="D1067" t="s">
        <v>50</v>
      </c>
      <c r="E1067" t="s">
        <v>5501</v>
      </c>
      <c r="F1067" t="s">
        <v>5502</v>
      </c>
      <c r="G1067" s="1">
        <v>43262</v>
      </c>
      <c r="H1067">
        <v>2778769</v>
      </c>
      <c r="I1067" t="s">
        <v>5503</v>
      </c>
      <c r="J1067" t="s">
        <v>5504</v>
      </c>
      <c r="K1067" t="s">
        <v>55</v>
      </c>
    </row>
    <row r="1068" spans="1:11">
      <c r="A1068">
        <v>142560</v>
      </c>
      <c r="B1068" t="s">
        <v>5505</v>
      </c>
      <c r="C1068" t="s">
        <v>37</v>
      </c>
      <c r="E1068" t="s">
        <v>5506</v>
      </c>
      <c r="F1068" t="s">
        <v>5507</v>
      </c>
      <c r="G1068" s="1">
        <v>43273</v>
      </c>
      <c r="H1068">
        <v>2781237</v>
      </c>
      <c r="I1068" t="s">
        <v>5508</v>
      </c>
      <c r="J1068" t="s">
        <v>5509</v>
      </c>
      <c r="K1068" t="s">
        <v>57</v>
      </c>
    </row>
    <row r="1069" spans="1:11">
      <c r="A1069">
        <v>142490</v>
      </c>
      <c r="B1069" t="s">
        <v>5510</v>
      </c>
      <c r="C1069" t="s">
        <v>37</v>
      </c>
      <c r="E1069" t="s">
        <v>5511</v>
      </c>
      <c r="F1069" t="s">
        <v>5512</v>
      </c>
      <c r="G1069" s="1">
        <v>43165</v>
      </c>
      <c r="H1069">
        <v>2758801</v>
      </c>
      <c r="I1069" t="s">
        <v>5513</v>
      </c>
      <c r="J1069" t="s">
        <v>5514</v>
      </c>
      <c r="K1069" t="s">
        <v>57</v>
      </c>
    </row>
    <row r="1070" spans="1:11">
      <c r="A1070">
        <v>141515</v>
      </c>
      <c r="B1070" t="s">
        <v>5515</v>
      </c>
      <c r="C1070" t="s">
        <v>41</v>
      </c>
      <c r="D1070" t="s">
        <v>50</v>
      </c>
      <c r="E1070" t="s">
        <v>5516</v>
      </c>
      <c r="F1070" t="s">
        <v>5517</v>
      </c>
      <c r="G1070" s="1">
        <v>43209</v>
      </c>
      <c r="H1070">
        <v>2768033</v>
      </c>
      <c r="I1070" t="s">
        <v>5518</v>
      </c>
      <c r="J1070" t="s">
        <v>5519</v>
      </c>
      <c r="K1070" t="s">
        <v>60</v>
      </c>
    </row>
    <row r="1071" spans="1:11">
      <c r="A1071">
        <v>116498</v>
      </c>
      <c r="B1071" t="s">
        <v>5520</v>
      </c>
      <c r="C1071" t="s">
        <v>37</v>
      </c>
      <c r="E1071" t="s">
        <v>5521</v>
      </c>
      <c r="F1071" t="s">
        <v>5522</v>
      </c>
      <c r="G1071" s="1">
        <v>43175</v>
      </c>
      <c r="H1071">
        <v>2761523</v>
      </c>
      <c r="I1071" t="s">
        <v>5523</v>
      </c>
      <c r="J1071" t="s">
        <v>5524</v>
      </c>
      <c r="K1071" t="s">
        <v>57</v>
      </c>
    </row>
    <row r="1072" spans="1:11">
      <c r="A1072">
        <v>119013</v>
      </c>
      <c r="B1072" t="s">
        <v>5525</v>
      </c>
      <c r="C1072" t="s">
        <v>41</v>
      </c>
      <c r="D1072" t="s">
        <v>48</v>
      </c>
      <c r="E1072" t="s">
        <v>5526</v>
      </c>
      <c r="F1072" t="s">
        <v>5527</v>
      </c>
      <c r="G1072" s="1">
        <v>43279</v>
      </c>
      <c r="H1072">
        <v>2782375</v>
      </c>
      <c r="I1072" t="s">
        <v>5528</v>
      </c>
      <c r="J1072" t="s">
        <v>5529</v>
      </c>
      <c r="K1072" t="s">
        <v>60</v>
      </c>
    </row>
    <row r="1073" spans="1:11">
      <c r="A1073">
        <v>119015</v>
      </c>
      <c r="B1073" t="s">
        <v>5530</v>
      </c>
      <c r="C1073" t="s">
        <v>41</v>
      </c>
      <c r="E1073" t="s">
        <v>5531</v>
      </c>
      <c r="F1073" t="s">
        <v>5532</v>
      </c>
      <c r="G1073" s="1">
        <v>43255</v>
      </c>
      <c r="H1073">
        <v>2777179</v>
      </c>
      <c r="I1073" t="s">
        <v>5533</v>
      </c>
      <c r="J1073" t="s">
        <v>5534</v>
      </c>
      <c r="K1073" t="s">
        <v>59</v>
      </c>
    </row>
    <row r="1074" spans="1:11">
      <c r="A1074">
        <v>116506</v>
      </c>
      <c r="B1074" t="s">
        <v>5535</v>
      </c>
      <c r="C1074" t="s">
        <v>37</v>
      </c>
      <c r="E1074" t="s">
        <v>5536</v>
      </c>
      <c r="F1074" t="s">
        <v>5537</v>
      </c>
      <c r="G1074" s="1">
        <v>43237</v>
      </c>
      <c r="H1074">
        <v>2774037</v>
      </c>
      <c r="I1074" t="s">
        <v>5538</v>
      </c>
      <c r="J1074" t="s">
        <v>5539</v>
      </c>
      <c r="K1074" t="s">
        <v>57</v>
      </c>
    </row>
    <row r="1075" spans="1:11">
      <c r="A1075">
        <v>119026</v>
      </c>
      <c r="B1075" t="s">
        <v>5540</v>
      </c>
      <c r="C1075" t="s">
        <v>39</v>
      </c>
      <c r="D1075" t="s">
        <v>50</v>
      </c>
      <c r="E1075" t="s">
        <v>5541</v>
      </c>
      <c r="F1075" t="s">
        <v>5542</v>
      </c>
      <c r="G1075" s="1">
        <v>43220</v>
      </c>
      <c r="H1075">
        <v>2770569</v>
      </c>
      <c r="I1075" t="s">
        <v>5543</v>
      </c>
      <c r="J1075" t="s">
        <v>5544</v>
      </c>
      <c r="K1075" t="s">
        <v>55</v>
      </c>
    </row>
    <row r="1076" spans="1:11">
      <c r="A1076">
        <v>119032</v>
      </c>
      <c r="B1076" t="s">
        <v>5545</v>
      </c>
      <c r="C1076" t="s">
        <v>39</v>
      </c>
      <c r="D1076" t="s">
        <v>48</v>
      </c>
      <c r="E1076" t="s">
        <v>5546</v>
      </c>
      <c r="F1076" t="s">
        <v>5547</v>
      </c>
      <c r="G1076" s="1">
        <v>43003</v>
      </c>
      <c r="H1076">
        <v>2726819</v>
      </c>
      <c r="I1076" t="s">
        <v>5548</v>
      </c>
      <c r="J1076" t="s">
        <v>5549</v>
      </c>
      <c r="K1076" t="s">
        <v>55</v>
      </c>
    </row>
    <row r="1077" spans="1:11">
      <c r="A1077">
        <v>119036</v>
      </c>
      <c r="B1077" t="s">
        <v>5550</v>
      </c>
      <c r="C1077" t="s">
        <v>39</v>
      </c>
      <c r="E1077" t="s">
        <v>5551</v>
      </c>
      <c r="F1077" t="s">
        <v>5552</v>
      </c>
      <c r="G1077" s="1">
        <v>43137</v>
      </c>
      <c r="H1077">
        <v>2751805</v>
      </c>
      <c r="I1077" t="s">
        <v>5553</v>
      </c>
      <c r="J1077" t="s">
        <v>5554</v>
      </c>
      <c r="K1077" t="s">
        <v>57</v>
      </c>
    </row>
    <row r="1078" spans="1:11">
      <c r="A1078">
        <v>119040</v>
      </c>
      <c r="B1078" t="s">
        <v>5555</v>
      </c>
      <c r="C1078" t="s">
        <v>39</v>
      </c>
      <c r="E1078" t="s">
        <v>5556</v>
      </c>
      <c r="F1078" t="s">
        <v>5557</v>
      </c>
      <c r="G1078" s="1">
        <v>43255</v>
      </c>
      <c r="H1078">
        <v>2777159</v>
      </c>
      <c r="I1078" t="s">
        <v>5558</v>
      </c>
      <c r="J1078" t="s">
        <v>5559</v>
      </c>
      <c r="K1078" t="s">
        <v>57</v>
      </c>
    </row>
    <row r="1079" spans="1:11">
      <c r="A1079">
        <v>119041</v>
      </c>
      <c r="B1079" t="s">
        <v>5560</v>
      </c>
      <c r="C1079" t="s">
        <v>39</v>
      </c>
      <c r="E1079" t="s">
        <v>5561</v>
      </c>
      <c r="F1079" t="s">
        <v>5562</v>
      </c>
      <c r="G1079" s="1">
        <v>43087</v>
      </c>
      <c r="H1079">
        <v>2743863</v>
      </c>
      <c r="I1079" t="s">
        <v>5563</v>
      </c>
      <c r="J1079" t="s">
        <v>5564</v>
      </c>
      <c r="K1079" t="s">
        <v>57</v>
      </c>
    </row>
    <row r="1080" spans="1:11">
      <c r="A1080">
        <v>119042</v>
      </c>
      <c r="B1080" t="s">
        <v>5565</v>
      </c>
      <c r="C1080" t="s">
        <v>39</v>
      </c>
      <c r="E1080" t="s">
        <v>5566</v>
      </c>
      <c r="F1080" t="s">
        <v>5567</v>
      </c>
      <c r="G1080" s="1">
        <v>43111</v>
      </c>
      <c r="H1080">
        <v>2747837</v>
      </c>
      <c r="I1080" t="s">
        <v>5568</v>
      </c>
      <c r="J1080" t="s">
        <v>5569</v>
      </c>
      <c r="K1080" t="s">
        <v>57</v>
      </c>
    </row>
    <row r="1081" spans="1:11">
      <c r="A1081">
        <v>119046</v>
      </c>
      <c r="B1081" t="s">
        <v>5570</v>
      </c>
      <c r="C1081" t="s">
        <v>39</v>
      </c>
      <c r="D1081" t="s">
        <v>50</v>
      </c>
      <c r="E1081" t="s">
        <v>5571</v>
      </c>
      <c r="F1081" t="s">
        <v>5572</v>
      </c>
      <c r="G1081" s="1">
        <v>43059</v>
      </c>
      <c r="H1081">
        <v>2737919</v>
      </c>
      <c r="I1081" t="s">
        <v>5573</v>
      </c>
      <c r="J1081" t="s">
        <v>5574</v>
      </c>
      <c r="K1081" t="s">
        <v>55</v>
      </c>
    </row>
    <row r="1082" spans="1:11">
      <c r="A1082">
        <v>119052</v>
      </c>
      <c r="B1082" t="s">
        <v>5575</v>
      </c>
      <c r="C1082" t="s">
        <v>39</v>
      </c>
      <c r="E1082" t="s">
        <v>5576</v>
      </c>
      <c r="F1082" t="s">
        <v>5577</v>
      </c>
      <c r="G1082" s="1">
        <v>43012</v>
      </c>
      <c r="H1082">
        <v>2728319</v>
      </c>
      <c r="I1082" t="s">
        <v>5578</v>
      </c>
      <c r="J1082" t="s">
        <v>5579</v>
      </c>
      <c r="K1082" t="s">
        <v>57</v>
      </c>
    </row>
    <row r="1083" spans="1:11">
      <c r="A1083">
        <v>119056</v>
      </c>
      <c r="B1083" t="s">
        <v>821</v>
      </c>
      <c r="C1083" t="s">
        <v>39</v>
      </c>
      <c r="E1083" t="s">
        <v>5580</v>
      </c>
      <c r="F1083" t="s">
        <v>5581</v>
      </c>
      <c r="G1083" s="1">
        <v>43153</v>
      </c>
      <c r="H1083">
        <v>2755659</v>
      </c>
      <c r="I1083" t="s">
        <v>5582</v>
      </c>
      <c r="J1083" t="s">
        <v>5583</v>
      </c>
      <c r="K1083" t="s">
        <v>57</v>
      </c>
    </row>
    <row r="1084" spans="1:11">
      <c r="A1084">
        <v>121246</v>
      </c>
      <c r="B1084" t="s">
        <v>5584</v>
      </c>
      <c r="C1084" t="s">
        <v>41</v>
      </c>
      <c r="E1084" t="s">
        <v>5585</v>
      </c>
      <c r="F1084" t="s">
        <v>5586</v>
      </c>
      <c r="G1084" s="1">
        <v>43052</v>
      </c>
      <c r="H1084">
        <v>2736525</v>
      </c>
      <c r="I1084" t="s">
        <v>5587</v>
      </c>
      <c r="J1084" t="s">
        <v>5588</v>
      </c>
      <c r="K1084" t="s">
        <v>59</v>
      </c>
    </row>
    <row r="1085" spans="1:11">
      <c r="A1085">
        <v>121250</v>
      </c>
      <c r="B1085" t="s">
        <v>5589</v>
      </c>
      <c r="C1085" t="s">
        <v>41</v>
      </c>
      <c r="E1085" t="s">
        <v>5590</v>
      </c>
      <c r="F1085" t="s">
        <v>5591</v>
      </c>
      <c r="G1085" s="1">
        <v>43284</v>
      </c>
      <c r="H1085">
        <v>2783415</v>
      </c>
      <c r="I1085" t="s">
        <v>5592</v>
      </c>
      <c r="J1085" t="s">
        <v>5593</v>
      </c>
      <c r="K1085" t="s">
        <v>59</v>
      </c>
    </row>
    <row r="1086" spans="1:11">
      <c r="A1086">
        <v>121258</v>
      </c>
      <c r="B1086" t="s">
        <v>5594</v>
      </c>
      <c r="C1086" t="s">
        <v>39</v>
      </c>
      <c r="E1086" t="s">
        <v>5595</v>
      </c>
      <c r="F1086" t="s">
        <v>2199</v>
      </c>
      <c r="G1086" s="1">
        <v>43137</v>
      </c>
      <c r="H1086">
        <v>2751839</v>
      </c>
      <c r="I1086" t="s">
        <v>5596</v>
      </c>
      <c r="J1086" t="s">
        <v>5597</v>
      </c>
      <c r="K1086" t="s">
        <v>57</v>
      </c>
    </row>
    <row r="1087" spans="1:11">
      <c r="A1087">
        <v>121260</v>
      </c>
      <c r="B1087" t="s">
        <v>5598</v>
      </c>
      <c r="C1087" t="s">
        <v>39</v>
      </c>
      <c r="D1087" t="s">
        <v>50</v>
      </c>
      <c r="E1087" t="s">
        <v>5599</v>
      </c>
      <c r="F1087" t="s">
        <v>5600</v>
      </c>
      <c r="G1087" s="1">
        <v>43076</v>
      </c>
      <c r="H1087">
        <v>2741733</v>
      </c>
      <c r="I1087" t="s">
        <v>5601</v>
      </c>
      <c r="J1087" t="s">
        <v>5602</v>
      </c>
      <c r="K1087" t="s">
        <v>55</v>
      </c>
    </row>
    <row r="1088" spans="1:11">
      <c r="A1088">
        <v>116564</v>
      </c>
      <c r="B1088" t="s">
        <v>5603</v>
      </c>
      <c r="C1088" t="s">
        <v>41</v>
      </c>
      <c r="D1088" t="s">
        <v>50</v>
      </c>
      <c r="E1088" t="s">
        <v>5604</v>
      </c>
      <c r="F1088" t="s">
        <v>5605</v>
      </c>
      <c r="G1088" s="1">
        <v>43053</v>
      </c>
      <c r="H1088">
        <v>2736921</v>
      </c>
      <c r="I1088" t="s">
        <v>5606</v>
      </c>
      <c r="J1088" t="s">
        <v>5607</v>
      </c>
      <c r="K1088" t="s">
        <v>60</v>
      </c>
    </row>
    <row r="1089" spans="1:11">
      <c r="A1089">
        <v>121265</v>
      </c>
      <c r="B1089" t="s">
        <v>5608</v>
      </c>
      <c r="C1089" t="s">
        <v>39</v>
      </c>
      <c r="D1089" t="s">
        <v>51</v>
      </c>
      <c r="E1089" t="s">
        <v>5609</v>
      </c>
      <c r="F1089" t="s">
        <v>5610</v>
      </c>
      <c r="G1089" s="1">
        <v>43073</v>
      </c>
      <c r="H1089">
        <v>2740879</v>
      </c>
      <c r="I1089" t="s">
        <v>5611</v>
      </c>
      <c r="J1089" t="s">
        <v>5612</v>
      </c>
      <c r="K1089" t="s">
        <v>55</v>
      </c>
    </row>
    <row r="1090" spans="1:11">
      <c r="A1090">
        <v>116584</v>
      </c>
      <c r="B1090" t="s">
        <v>424</v>
      </c>
      <c r="C1090" t="s">
        <v>41</v>
      </c>
      <c r="D1090" t="s">
        <v>50</v>
      </c>
      <c r="E1090" t="s">
        <v>5613</v>
      </c>
      <c r="F1090" t="s">
        <v>5614</v>
      </c>
      <c r="G1090" s="1">
        <v>43283</v>
      </c>
      <c r="H1090">
        <v>2782973</v>
      </c>
      <c r="I1090" t="s">
        <v>5615</v>
      </c>
      <c r="J1090" t="s">
        <v>5616</v>
      </c>
      <c r="K1090" t="s">
        <v>60</v>
      </c>
    </row>
    <row r="1091" spans="1:11">
      <c r="A1091">
        <v>116586</v>
      </c>
      <c r="B1091" t="s">
        <v>5617</v>
      </c>
      <c r="C1091" t="s">
        <v>41</v>
      </c>
      <c r="D1091" t="s">
        <v>51</v>
      </c>
      <c r="E1091" t="s">
        <v>5618</v>
      </c>
      <c r="F1091" t="s">
        <v>4392</v>
      </c>
      <c r="G1091" s="1">
        <v>43005</v>
      </c>
      <c r="H1091">
        <v>2727185</v>
      </c>
      <c r="I1091" t="s">
        <v>5619</v>
      </c>
      <c r="J1091" t="s">
        <v>5620</v>
      </c>
      <c r="K1091" t="s">
        <v>60</v>
      </c>
    </row>
    <row r="1092" spans="1:11">
      <c r="A1092">
        <v>116588</v>
      </c>
      <c r="B1092" t="s">
        <v>436</v>
      </c>
      <c r="C1092" t="s">
        <v>41</v>
      </c>
      <c r="D1092" t="s">
        <v>48</v>
      </c>
      <c r="E1092" t="s">
        <v>5621</v>
      </c>
      <c r="F1092" t="s">
        <v>5622</v>
      </c>
      <c r="G1092" s="1">
        <v>43285</v>
      </c>
      <c r="H1092">
        <v>2783457</v>
      </c>
      <c r="I1092" t="s">
        <v>5623</v>
      </c>
      <c r="J1092" t="s">
        <v>5624</v>
      </c>
      <c r="K1092" t="s">
        <v>60</v>
      </c>
    </row>
    <row r="1093" spans="1:11">
      <c r="A1093">
        <v>116593</v>
      </c>
      <c r="B1093" t="s">
        <v>5625</v>
      </c>
      <c r="C1093" t="s">
        <v>41</v>
      </c>
      <c r="D1093" t="s">
        <v>48</v>
      </c>
      <c r="E1093" t="s">
        <v>5626</v>
      </c>
      <c r="F1093" t="s">
        <v>5627</v>
      </c>
      <c r="G1093" s="1">
        <v>43202</v>
      </c>
      <c r="H1093">
        <v>2766393</v>
      </c>
      <c r="I1093" t="s">
        <v>5628</v>
      </c>
      <c r="J1093" t="s">
        <v>5629</v>
      </c>
      <c r="K1093" t="s">
        <v>60</v>
      </c>
    </row>
    <row r="1094" spans="1:11">
      <c r="A1094">
        <v>116603</v>
      </c>
      <c r="B1094" t="s">
        <v>442</v>
      </c>
      <c r="C1094" t="s">
        <v>39</v>
      </c>
      <c r="E1094" t="s">
        <v>5630</v>
      </c>
      <c r="F1094" t="s">
        <v>5631</v>
      </c>
      <c r="G1094" s="1">
        <v>43084</v>
      </c>
      <c r="H1094">
        <v>2743287</v>
      </c>
      <c r="I1094" t="s">
        <v>5632</v>
      </c>
      <c r="J1094" t="s">
        <v>5633</v>
      </c>
      <c r="K1094" t="s">
        <v>57</v>
      </c>
    </row>
    <row r="1095" spans="1:11">
      <c r="A1095">
        <v>116611</v>
      </c>
      <c r="B1095" t="s">
        <v>5634</v>
      </c>
      <c r="C1095" t="s">
        <v>39</v>
      </c>
      <c r="E1095" t="s">
        <v>5635</v>
      </c>
      <c r="F1095" t="s">
        <v>5636</v>
      </c>
      <c r="G1095" s="1">
        <v>43074</v>
      </c>
      <c r="H1095">
        <v>2741089</v>
      </c>
      <c r="I1095" t="s">
        <v>5637</v>
      </c>
      <c r="J1095" t="s">
        <v>5638</v>
      </c>
      <c r="K1095" t="s">
        <v>57</v>
      </c>
    </row>
    <row r="1096" spans="1:11">
      <c r="A1096">
        <v>116618</v>
      </c>
      <c r="B1096" t="s">
        <v>5639</v>
      </c>
      <c r="C1096" t="s">
        <v>39</v>
      </c>
      <c r="E1096" t="s">
        <v>5640</v>
      </c>
      <c r="F1096" t="s">
        <v>5641</v>
      </c>
      <c r="G1096" s="1">
        <v>43161</v>
      </c>
      <c r="H1096">
        <v>2757921</v>
      </c>
      <c r="I1096" t="s">
        <v>5642</v>
      </c>
      <c r="J1096" t="s">
        <v>5643</v>
      </c>
      <c r="K1096" t="s">
        <v>57</v>
      </c>
    </row>
    <row r="1097" spans="1:11">
      <c r="A1097">
        <v>116636</v>
      </c>
      <c r="B1097" t="s">
        <v>430</v>
      </c>
      <c r="C1097" t="s">
        <v>39</v>
      </c>
      <c r="D1097" t="s">
        <v>51</v>
      </c>
      <c r="E1097" t="s">
        <v>5644</v>
      </c>
      <c r="F1097" t="s">
        <v>5645</v>
      </c>
      <c r="G1097" s="1">
        <v>43157</v>
      </c>
      <c r="H1097">
        <v>2756575</v>
      </c>
      <c r="I1097" t="s">
        <v>5646</v>
      </c>
      <c r="J1097" t="s">
        <v>5647</v>
      </c>
      <c r="K1097" t="s">
        <v>55</v>
      </c>
    </row>
    <row r="1098" spans="1:11">
      <c r="A1098">
        <v>116637</v>
      </c>
      <c r="B1098" t="s">
        <v>755</v>
      </c>
      <c r="C1098" t="s">
        <v>39</v>
      </c>
      <c r="E1098" t="s">
        <v>5648</v>
      </c>
      <c r="F1098" t="s">
        <v>5649</v>
      </c>
      <c r="G1098" s="1">
        <v>43088</v>
      </c>
      <c r="H1098">
        <v>2743911</v>
      </c>
      <c r="I1098" t="s">
        <v>5650</v>
      </c>
      <c r="J1098" t="s">
        <v>5651</v>
      </c>
      <c r="K1098" t="s">
        <v>57</v>
      </c>
    </row>
    <row r="1099" spans="1:11">
      <c r="A1099">
        <v>116639</v>
      </c>
      <c r="B1099" t="s">
        <v>5652</v>
      </c>
      <c r="C1099" t="s">
        <v>39</v>
      </c>
      <c r="D1099" t="s">
        <v>48</v>
      </c>
      <c r="E1099" t="s">
        <v>5653</v>
      </c>
      <c r="F1099" t="s">
        <v>5654</v>
      </c>
      <c r="G1099" s="1">
        <v>42992</v>
      </c>
      <c r="H1099">
        <v>2725353</v>
      </c>
      <c r="I1099" t="s">
        <v>5655</v>
      </c>
      <c r="J1099" t="s">
        <v>5656</v>
      </c>
      <c r="K1099" t="s">
        <v>55</v>
      </c>
    </row>
    <row r="1100" spans="1:11">
      <c r="A1100">
        <v>116640</v>
      </c>
      <c r="B1100" t="s">
        <v>5657</v>
      </c>
      <c r="C1100" t="s">
        <v>39</v>
      </c>
      <c r="E1100" t="s">
        <v>5658</v>
      </c>
      <c r="F1100" t="s">
        <v>5659</v>
      </c>
      <c r="G1100" s="1">
        <v>43042</v>
      </c>
      <c r="H1100">
        <v>2734635</v>
      </c>
      <c r="I1100" t="s">
        <v>5660</v>
      </c>
      <c r="J1100" t="s">
        <v>5661</v>
      </c>
      <c r="K1100" t="s">
        <v>57</v>
      </c>
    </row>
    <row r="1101" spans="1:11">
      <c r="A1101">
        <v>116641</v>
      </c>
      <c r="B1101" t="s">
        <v>5662</v>
      </c>
      <c r="C1101" t="s">
        <v>39</v>
      </c>
      <c r="E1101" t="s">
        <v>5663</v>
      </c>
      <c r="F1101" t="s">
        <v>5664</v>
      </c>
      <c r="G1101" s="1">
        <v>43283</v>
      </c>
      <c r="H1101">
        <v>2782981</v>
      </c>
      <c r="I1101" t="s">
        <v>5665</v>
      </c>
      <c r="J1101" t="s">
        <v>5666</v>
      </c>
      <c r="K1101" t="s">
        <v>57</v>
      </c>
    </row>
    <row r="1102" spans="1:11">
      <c r="A1102">
        <v>120292</v>
      </c>
      <c r="B1102" t="s">
        <v>5667</v>
      </c>
      <c r="C1102" t="s">
        <v>37</v>
      </c>
      <c r="E1102" t="s">
        <v>5668</v>
      </c>
      <c r="F1102" t="s">
        <v>5669</v>
      </c>
      <c r="G1102" s="1">
        <v>43165</v>
      </c>
      <c r="H1102">
        <v>2758833</v>
      </c>
      <c r="I1102" t="s">
        <v>5670</v>
      </c>
      <c r="J1102" t="s">
        <v>5671</v>
      </c>
      <c r="K1102" t="s">
        <v>57</v>
      </c>
    </row>
    <row r="1103" spans="1:11">
      <c r="A1103">
        <v>120298</v>
      </c>
      <c r="B1103" t="s">
        <v>5672</v>
      </c>
      <c r="C1103" t="s">
        <v>37</v>
      </c>
      <c r="E1103" t="s">
        <v>5673</v>
      </c>
      <c r="F1103" t="s">
        <v>5674</v>
      </c>
      <c r="G1103" s="1">
        <v>43157</v>
      </c>
      <c r="H1103">
        <v>2756577</v>
      </c>
      <c r="I1103" t="s">
        <v>5675</v>
      </c>
      <c r="J1103" t="s">
        <v>5676</v>
      </c>
      <c r="K1103" t="s">
        <v>57</v>
      </c>
    </row>
    <row r="1104" spans="1:11">
      <c r="A1104">
        <v>120330</v>
      </c>
      <c r="B1104" t="s">
        <v>965</v>
      </c>
      <c r="C1104" t="s">
        <v>41</v>
      </c>
      <c r="D1104" t="s">
        <v>50</v>
      </c>
      <c r="E1104" t="s">
        <v>5677</v>
      </c>
      <c r="F1104" t="s">
        <v>5678</v>
      </c>
      <c r="G1104" s="1">
        <v>43202</v>
      </c>
      <c r="H1104">
        <v>2766395</v>
      </c>
      <c r="I1104" t="s">
        <v>5679</v>
      </c>
      <c r="J1104" t="s">
        <v>5680</v>
      </c>
      <c r="K1104" t="s">
        <v>60</v>
      </c>
    </row>
    <row r="1105" spans="1:11">
      <c r="A1105">
        <v>120331</v>
      </c>
      <c r="B1105" t="s">
        <v>5681</v>
      </c>
      <c r="C1105" t="s">
        <v>41</v>
      </c>
      <c r="D1105" t="s">
        <v>51</v>
      </c>
      <c r="E1105" t="s">
        <v>5682</v>
      </c>
      <c r="F1105" t="s">
        <v>5683</v>
      </c>
      <c r="G1105" s="1">
        <v>42989</v>
      </c>
      <c r="H1105">
        <v>2724569</v>
      </c>
      <c r="I1105" t="s">
        <v>5684</v>
      </c>
      <c r="J1105" t="s">
        <v>5685</v>
      </c>
      <c r="K1105" t="s">
        <v>60</v>
      </c>
    </row>
    <row r="1106" spans="1:11">
      <c r="A1106">
        <v>120345</v>
      </c>
      <c r="B1106" t="s">
        <v>5686</v>
      </c>
      <c r="C1106" t="s">
        <v>41</v>
      </c>
      <c r="D1106" t="s">
        <v>48</v>
      </c>
      <c r="E1106" t="s">
        <v>5687</v>
      </c>
      <c r="F1106" t="s">
        <v>5688</v>
      </c>
      <c r="G1106" s="1">
        <v>43165</v>
      </c>
      <c r="H1106">
        <v>2758757</v>
      </c>
      <c r="I1106" t="s">
        <v>5689</v>
      </c>
      <c r="J1106" t="s">
        <v>5690</v>
      </c>
      <c r="K1106" t="s">
        <v>60</v>
      </c>
    </row>
    <row r="1107" spans="1:11">
      <c r="A1107">
        <v>120352</v>
      </c>
      <c r="B1107" t="s">
        <v>5691</v>
      </c>
      <c r="C1107" t="s">
        <v>39</v>
      </c>
      <c r="E1107" t="s">
        <v>5692</v>
      </c>
      <c r="F1107" t="s">
        <v>3131</v>
      </c>
      <c r="G1107" s="1">
        <v>43153</v>
      </c>
      <c r="H1107">
        <v>2755691</v>
      </c>
      <c r="I1107" t="s">
        <v>5693</v>
      </c>
      <c r="J1107" t="s">
        <v>5694</v>
      </c>
      <c r="K1107" t="s">
        <v>57</v>
      </c>
    </row>
    <row r="1108" spans="1:11">
      <c r="A1108">
        <v>120363</v>
      </c>
      <c r="B1108" t="s">
        <v>5695</v>
      </c>
      <c r="C1108" t="s">
        <v>39</v>
      </c>
      <c r="D1108" t="s">
        <v>51</v>
      </c>
      <c r="E1108" t="s">
        <v>5696</v>
      </c>
      <c r="F1108" t="s">
        <v>5697</v>
      </c>
      <c r="G1108" s="1">
        <v>42979</v>
      </c>
      <c r="H1108">
        <v>2722821</v>
      </c>
      <c r="I1108" t="s">
        <v>5698</v>
      </c>
      <c r="J1108" t="s">
        <v>5699</v>
      </c>
      <c r="K1108" t="s">
        <v>55</v>
      </c>
    </row>
    <row r="1109" spans="1:11">
      <c r="A1109">
        <v>118073</v>
      </c>
      <c r="B1109" t="s">
        <v>5700</v>
      </c>
      <c r="C1109" t="s">
        <v>37</v>
      </c>
      <c r="D1109" t="s">
        <v>48</v>
      </c>
      <c r="E1109" t="s">
        <v>5701</v>
      </c>
      <c r="F1109" t="s">
        <v>5702</v>
      </c>
      <c r="G1109" s="1">
        <v>43052</v>
      </c>
      <c r="H1109">
        <v>2736621</v>
      </c>
      <c r="I1109" t="s">
        <v>5703</v>
      </c>
      <c r="J1109" t="s">
        <v>5704</v>
      </c>
      <c r="K1109" t="s">
        <v>55</v>
      </c>
    </row>
    <row r="1110" spans="1:11">
      <c r="A1110">
        <v>118076</v>
      </c>
      <c r="B1110" t="s">
        <v>5705</v>
      </c>
      <c r="C1110" t="s">
        <v>37</v>
      </c>
      <c r="D1110" t="s">
        <v>48</v>
      </c>
      <c r="E1110" t="s">
        <v>5706</v>
      </c>
      <c r="F1110" t="s">
        <v>5707</v>
      </c>
      <c r="G1110" s="1">
        <v>43028</v>
      </c>
      <c r="H1110">
        <v>2731873</v>
      </c>
      <c r="I1110" t="s">
        <v>5708</v>
      </c>
      <c r="J1110" t="s">
        <v>5709</v>
      </c>
      <c r="K1110" t="s">
        <v>58</v>
      </c>
    </row>
    <row r="1111" spans="1:11">
      <c r="A1111">
        <v>118085</v>
      </c>
      <c r="B1111" t="s">
        <v>5710</v>
      </c>
      <c r="C1111" t="s">
        <v>37</v>
      </c>
      <c r="D1111" t="s">
        <v>48</v>
      </c>
      <c r="E1111" t="s">
        <v>5711</v>
      </c>
      <c r="F1111" t="s">
        <v>5712</v>
      </c>
      <c r="G1111" s="1">
        <v>43138</v>
      </c>
      <c r="H1111">
        <v>2752159</v>
      </c>
      <c r="I1111" t="s">
        <v>5713</v>
      </c>
      <c r="J1111" t="s">
        <v>5714</v>
      </c>
      <c r="K1111" t="s">
        <v>55</v>
      </c>
    </row>
    <row r="1112" spans="1:11">
      <c r="A1112">
        <v>118109</v>
      </c>
      <c r="B1112" t="s">
        <v>5715</v>
      </c>
      <c r="C1112" t="s">
        <v>37</v>
      </c>
      <c r="E1112" t="s">
        <v>5716</v>
      </c>
      <c r="F1112" t="s">
        <v>5717</v>
      </c>
      <c r="G1112" s="1">
        <v>43039</v>
      </c>
      <c r="H1112">
        <v>2733815</v>
      </c>
      <c r="I1112" t="s">
        <v>5718</v>
      </c>
      <c r="J1112" t="s">
        <v>5719</v>
      </c>
      <c r="K1112" t="s">
        <v>57</v>
      </c>
    </row>
    <row r="1113" spans="1:11">
      <c r="A1113">
        <v>118112</v>
      </c>
      <c r="B1113" t="s">
        <v>5720</v>
      </c>
      <c r="C1113" t="s">
        <v>37</v>
      </c>
      <c r="E1113" t="s">
        <v>5721</v>
      </c>
      <c r="F1113" t="s">
        <v>5722</v>
      </c>
      <c r="G1113" s="1">
        <v>43264</v>
      </c>
      <c r="H1113">
        <v>2779317</v>
      </c>
      <c r="I1113" t="s">
        <v>5723</v>
      </c>
      <c r="J1113" t="s">
        <v>5724</v>
      </c>
      <c r="K1113" t="s">
        <v>57</v>
      </c>
    </row>
    <row r="1114" spans="1:11">
      <c r="A1114">
        <v>118145</v>
      </c>
      <c r="B1114" t="s">
        <v>1087</v>
      </c>
      <c r="C1114" t="s">
        <v>39</v>
      </c>
      <c r="E1114" t="s">
        <v>5725</v>
      </c>
      <c r="F1114" t="s">
        <v>5726</v>
      </c>
      <c r="G1114" s="1">
        <v>43077</v>
      </c>
      <c r="H1114">
        <v>2741955</v>
      </c>
      <c r="I1114" t="s">
        <v>5727</v>
      </c>
      <c r="J1114" t="s">
        <v>5728</v>
      </c>
      <c r="K1114" t="s">
        <v>57</v>
      </c>
    </row>
    <row r="1115" spans="1:11">
      <c r="A1115">
        <v>118148</v>
      </c>
      <c r="B1115" t="s">
        <v>5729</v>
      </c>
      <c r="C1115" t="s">
        <v>39</v>
      </c>
      <c r="E1115" t="s">
        <v>5730</v>
      </c>
      <c r="F1115" t="s">
        <v>5731</v>
      </c>
      <c r="G1115" s="1">
        <v>43305</v>
      </c>
      <c r="H1115">
        <v>50006712</v>
      </c>
      <c r="I1115" t="s">
        <v>5732</v>
      </c>
      <c r="J1115" t="s">
        <v>5733</v>
      </c>
      <c r="K1115" t="s">
        <v>57</v>
      </c>
    </row>
    <row r="1116" spans="1:11">
      <c r="A1116">
        <v>116928</v>
      </c>
      <c r="B1116" t="s">
        <v>5734</v>
      </c>
      <c r="C1116" t="s">
        <v>37</v>
      </c>
      <c r="D1116" t="s">
        <v>52</v>
      </c>
      <c r="E1116" t="s">
        <v>5735</v>
      </c>
      <c r="F1116" t="s">
        <v>5736</v>
      </c>
      <c r="G1116" s="1">
        <v>43292</v>
      </c>
      <c r="H1116">
        <v>2785061</v>
      </c>
      <c r="I1116" t="s">
        <v>5737</v>
      </c>
      <c r="J1116" t="s">
        <v>5738</v>
      </c>
      <c r="K1116" t="s">
        <v>55</v>
      </c>
    </row>
    <row r="1117" spans="1:11">
      <c r="A1117">
        <v>116936</v>
      </c>
      <c r="B1117" t="s">
        <v>5739</v>
      </c>
      <c r="C1117" t="s">
        <v>37</v>
      </c>
      <c r="D1117" t="s">
        <v>48</v>
      </c>
      <c r="E1117" t="s">
        <v>5740</v>
      </c>
      <c r="F1117" t="s">
        <v>5741</v>
      </c>
      <c r="G1117" s="1">
        <v>43164</v>
      </c>
      <c r="H1117">
        <v>2759145</v>
      </c>
      <c r="I1117" t="s">
        <v>5742</v>
      </c>
      <c r="J1117" t="s">
        <v>5743</v>
      </c>
      <c r="K1117" t="s">
        <v>55</v>
      </c>
    </row>
    <row r="1118" spans="1:11">
      <c r="A1118">
        <v>116941</v>
      </c>
      <c r="B1118" t="s">
        <v>5744</v>
      </c>
      <c r="C1118" t="s">
        <v>37</v>
      </c>
      <c r="D1118" t="s">
        <v>50</v>
      </c>
      <c r="E1118" t="s">
        <v>5745</v>
      </c>
      <c r="F1118" t="s">
        <v>5746</v>
      </c>
      <c r="G1118" s="1">
        <v>43045</v>
      </c>
      <c r="H1118">
        <v>2735085</v>
      </c>
      <c r="I1118" t="s">
        <v>5747</v>
      </c>
      <c r="J1118" t="s">
        <v>5748</v>
      </c>
      <c r="K1118" t="s">
        <v>55</v>
      </c>
    </row>
    <row r="1119" spans="1:11">
      <c r="A1119">
        <v>116952</v>
      </c>
      <c r="B1119" t="s">
        <v>5749</v>
      </c>
      <c r="C1119" t="s">
        <v>37</v>
      </c>
      <c r="D1119" t="s">
        <v>50</v>
      </c>
      <c r="E1119" t="s">
        <v>5750</v>
      </c>
      <c r="F1119" t="s">
        <v>5751</v>
      </c>
      <c r="G1119" s="1">
        <v>43083</v>
      </c>
      <c r="H1119">
        <v>2743081</v>
      </c>
      <c r="I1119" t="s">
        <v>5752</v>
      </c>
      <c r="J1119" t="s">
        <v>5753</v>
      </c>
      <c r="K1119" t="s">
        <v>55</v>
      </c>
    </row>
    <row r="1120" spans="1:11">
      <c r="A1120">
        <v>116992</v>
      </c>
      <c r="B1120" t="s">
        <v>5754</v>
      </c>
      <c r="C1120" t="s">
        <v>37</v>
      </c>
      <c r="E1120" t="s">
        <v>5755</v>
      </c>
      <c r="F1120" t="s">
        <v>5756</v>
      </c>
      <c r="G1120" s="1">
        <v>43139</v>
      </c>
      <c r="H1120">
        <v>2752747</v>
      </c>
      <c r="I1120" t="s">
        <v>5757</v>
      </c>
      <c r="J1120" t="s">
        <v>5758</v>
      </c>
      <c r="K1120" t="s">
        <v>57</v>
      </c>
    </row>
    <row r="1121" spans="1:11">
      <c r="A1121">
        <v>118225</v>
      </c>
      <c r="B1121" t="s">
        <v>863</v>
      </c>
      <c r="C1121" t="s">
        <v>41</v>
      </c>
      <c r="D1121" t="s">
        <v>50</v>
      </c>
      <c r="E1121" t="s">
        <v>5759</v>
      </c>
      <c r="F1121" t="s">
        <v>5760</v>
      </c>
      <c r="G1121" s="1">
        <v>43270</v>
      </c>
      <c r="H1121">
        <v>2780475</v>
      </c>
      <c r="I1121" t="s">
        <v>5761</v>
      </c>
      <c r="J1121" t="s">
        <v>5762</v>
      </c>
      <c r="K1121" t="s">
        <v>60</v>
      </c>
    </row>
    <row r="1122" spans="1:11">
      <c r="A1122">
        <v>117030</v>
      </c>
      <c r="B1122" t="s">
        <v>5763</v>
      </c>
      <c r="C1122" t="s">
        <v>41</v>
      </c>
      <c r="D1122" t="s">
        <v>50</v>
      </c>
      <c r="E1122" t="s">
        <v>5764</v>
      </c>
      <c r="F1122" t="s">
        <v>5765</v>
      </c>
      <c r="G1122" s="1">
        <v>43123</v>
      </c>
      <c r="H1122">
        <v>2749249</v>
      </c>
      <c r="I1122" t="s">
        <v>5766</v>
      </c>
      <c r="J1122" t="s">
        <v>5767</v>
      </c>
      <c r="K1122" t="s">
        <v>60</v>
      </c>
    </row>
    <row r="1123" spans="1:11">
      <c r="A1123">
        <v>117042</v>
      </c>
      <c r="B1123" t="s">
        <v>5768</v>
      </c>
      <c r="C1123" t="s">
        <v>41</v>
      </c>
      <c r="D1123" t="s">
        <v>50</v>
      </c>
      <c r="E1123" t="s">
        <v>5769</v>
      </c>
      <c r="F1123" t="s">
        <v>5770</v>
      </c>
      <c r="G1123" s="1">
        <v>43103</v>
      </c>
      <c r="H1123">
        <v>2746555</v>
      </c>
      <c r="I1123" t="s">
        <v>5771</v>
      </c>
      <c r="J1123" t="s">
        <v>5772</v>
      </c>
      <c r="K1123" t="s">
        <v>60</v>
      </c>
    </row>
    <row r="1124" spans="1:11">
      <c r="A1124">
        <v>117044</v>
      </c>
      <c r="B1124" t="s">
        <v>5773</v>
      </c>
      <c r="C1124" t="s">
        <v>41</v>
      </c>
      <c r="D1124" t="s">
        <v>52</v>
      </c>
      <c r="E1124" t="s">
        <v>5774</v>
      </c>
      <c r="F1124" t="s">
        <v>5775</v>
      </c>
      <c r="G1124" s="1">
        <v>43228</v>
      </c>
      <c r="H1124">
        <v>2777203</v>
      </c>
      <c r="I1124" t="s">
        <v>5776</v>
      </c>
      <c r="J1124" t="s">
        <v>5777</v>
      </c>
      <c r="K1124" t="s">
        <v>60</v>
      </c>
    </row>
    <row r="1125" spans="1:11">
      <c r="A1125">
        <v>142853</v>
      </c>
      <c r="B1125" t="s">
        <v>5778</v>
      </c>
      <c r="C1125" t="s">
        <v>37</v>
      </c>
      <c r="D1125" t="s">
        <v>48</v>
      </c>
      <c r="E1125" t="s">
        <v>5779</v>
      </c>
      <c r="F1125" t="s">
        <v>5780</v>
      </c>
      <c r="G1125" s="1">
        <v>43208</v>
      </c>
      <c r="H1125">
        <v>2767665</v>
      </c>
      <c r="I1125" t="s">
        <v>5781</v>
      </c>
      <c r="J1125" t="s">
        <v>5782</v>
      </c>
      <c r="K1125" t="s">
        <v>55</v>
      </c>
    </row>
    <row r="1126" spans="1:11">
      <c r="A1126">
        <v>117048</v>
      </c>
      <c r="B1126" t="s">
        <v>5783</v>
      </c>
      <c r="C1126" t="s">
        <v>41</v>
      </c>
      <c r="D1126" t="s">
        <v>51</v>
      </c>
      <c r="E1126" t="s">
        <v>5784</v>
      </c>
      <c r="F1126" t="s">
        <v>5785</v>
      </c>
      <c r="G1126" s="1">
        <v>43186</v>
      </c>
      <c r="H1126">
        <v>2763521</v>
      </c>
      <c r="I1126" t="s">
        <v>5786</v>
      </c>
      <c r="J1126" t="s">
        <v>5787</v>
      </c>
      <c r="K1126" t="s">
        <v>60</v>
      </c>
    </row>
    <row r="1127" spans="1:11">
      <c r="A1127">
        <v>141701</v>
      </c>
      <c r="B1127" t="s">
        <v>5788</v>
      </c>
      <c r="C1127" t="s">
        <v>41</v>
      </c>
      <c r="D1127" t="s">
        <v>50</v>
      </c>
      <c r="E1127" t="s">
        <v>5789</v>
      </c>
      <c r="F1127" t="s">
        <v>5790</v>
      </c>
      <c r="G1127" s="1">
        <v>43287</v>
      </c>
      <c r="H1127">
        <v>2784173</v>
      </c>
      <c r="I1127" t="s">
        <v>5791</v>
      </c>
      <c r="J1127" t="s">
        <v>5792</v>
      </c>
      <c r="K1127" t="s">
        <v>60</v>
      </c>
    </row>
    <row r="1128" spans="1:11">
      <c r="A1128">
        <v>117055</v>
      </c>
      <c r="B1128" t="s">
        <v>5793</v>
      </c>
      <c r="C1128" t="s">
        <v>39</v>
      </c>
      <c r="E1128" t="s">
        <v>5794</v>
      </c>
      <c r="F1128" t="s">
        <v>5795</v>
      </c>
      <c r="G1128" s="1">
        <v>43045</v>
      </c>
      <c r="H1128">
        <v>2735083</v>
      </c>
      <c r="I1128" t="s">
        <v>5796</v>
      </c>
      <c r="J1128" t="s">
        <v>5797</v>
      </c>
      <c r="K1128" t="s">
        <v>57</v>
      </c>
    </row>
    <row r="1129" spans="1:11">
      <c r="A1129">
        <v>142224</v>
      </c>
      <c r="B1129" t="s">
        <v>5798</v>
      </c>
      <c r="C1129" t="s">
        <v>41</v>
      </c>
      <c r="D1129" t="s">
        <v>48</v>
      </c>
      <c r="E1129" t="s">
        <v>5799</v>
      </c>
      <c r="F1129" t="s">
        <v>5800</v>
      </c>
      <c r="G1129" s="1">
        <v>43287</v>
      </c>
      <c r="H1129">
        <v>2784179</v>
      </c>
      <c r="I1129" t="s">
        <v>5801</v>
      </c>
      <c r="J1129" t="s">
        <v>5802</v>
      </c>
      <c r="K1129" t="s">
        <v>60</v>
      </c>
    </row>
    <row r="1130" spans="1:11">
      <c r="A1130">
        <v>140032</v>
      </c>
      <c r="B1130" t="s">
        <v>5803</v>
      </c>
      <c r="C1130" t="s">
        <v>37</v>
      </c>
      <c r="D1130" t="s">
        <v>48</v>
      </c>
      <c r="E1130" t="s">
        <v>5804</v>
      </c>
      <c r="F1130" t="s">
        <v>5805</v>
      </c>
      <c r="G1130" s="1">
        <v>43213</v>
      </c>
      <c r="H1130">
        <v>2769027</v>
      </c>
      <c r="I1130" t="s">
        <v>5806</v>
      </c>
      <c r="J1130" t="s">
        <v>5807</v>
      </c>
      <c r="K1130" t="s">
        <v>55</v>
      </c>
    </row>
    <row r="1131" spans="1:11">
      <c r="A1131">
        <v>121668</v>
      </c>
      <c r="B1131" t="s">
        <v>5808</v>
      </c>
      <c r="C1131" t="s">
        <v>37</v>
      </c>
      <c r="D1131" t="s">
        <v>50</v>
      </c>
      <c r="E1131" t="s">
        <v>5809</v>
      </c>
      <c r="F1131" t="s">
        <v>5810</v>
      </c>
      <c r="G1131" s="1">
        <v>43075</v>
      </c>
      <c r="H1131">
        <v>2741307</v>
      </c>
      <c r="I1131" t="s">
        <v>5811</v>
      </c>
      <c r="J1131" t="s">
        <v>5812</v>
      </c>
      <c r="K1131" t="s">
        <v>55</v>
      </c>
    </row>
    <row r="1132" spans="1:11">
      <c r="A1132">
        <v>121670</v>
      </c>
      <c r="B1132" t="s">
        <v>5813</v>
      </c>
      <c r="C1132" t="s">
        <v>37</v>
      </c>
      <c r="E1132" t="s">
        <v>5814</v>
      </c>
      <c r="F1132" t="s">
        <v>5815</v>
      </c>
      <c r="G1132" s="1">
        <v>42990</v>
      </c>
      <c r="H1132">
        <v>2724873</v>
      </c>
      <c r="I1132" t="s">
        <v>5816</v>
      </c>
      <c r="J1132" t="s">
        <v>5817</v>
      </c>
      <c r="K1132" t="s">
        <v>58</v>
      </c>
    </row>
    <row r="1133" spans="1:11">
      <c r="A1133">
        <v>142411</v>
      </c>
      <c r="B1133" t="s">
        <v>5818</v>
      </c>
      <c r="C1133" t="s">
        <v>41</v>
      </c>
      <c r="D1133" t="s">
        <v>52</v>
      </c>
      <c r="E1133" t="s">
        <v>5819</v>
      </c>
      <c r="F1133" t="s">
        <v>5820</v>
      </c>
      <c r="G1133" s="1">
        <v>43278</v>
      </c>
      <c r="H1133">
        <v>50009750</v>
      </c>
      <c r="I1133" t="s">
        <v>5821</v>
      </c>
      <c r="J1133" t="s">
        <v>5822</v>
      </c>
      <c r="K1133" t="s">
        <v>60</v>
      </c>
    </row>
    <row r="1134" spans="1:11">
      <c r="A1134">
        <v>121673</v>
      </c>
      <c r="B1134" t="s">
        <v>5823</v>
      </c>
      <c r="C1134" t="s">
        <v>37</v>
      </c>
      <c r="D1134" t="s">
        <v>51</v>
      </c>
      <c r="E1134" t="s">
        <v>5824</v>
      </c>
      <c r="F1134" t="s">
        <v>5825</v>
      </c>
      <c r="G1134" s="1">
        <v>43073</v>
      </c>
      <c r="H1134">
        <v>2740959</v>
      </c>
      <c r="I1134" t="s">
        <v>5826</v>
      </c>
      <c r="J1134" t="s">
        <v>5827</v>
      </c>
      <c r="K1134" t="s">
        <v>55</v>
      </c>
    </row>
    <row r="1135" spans="1:11">
      <c r="A1135">
        <v>121674</v>
      </c>
      <c r="B1135" t="s">
        <v>5828</v>
      </c>
      <c r="C1135" t="s">
        <v>37</v>
      </c>
      <c r="E1135" t="s">
        <v>5829</v>
      </c>
      <c r="F1135" t="s">
        <v>5830</v>
      </c>
      <c r="G1135" s="1">
        <v>43292</v>
      </c>
      <c r="H1135">
        <v>2785095</v>
      </c>
      <c r="I1135" t="s">
        <v>5831</v>
      </c>
      <c r="J1135" t="s">
        <v>5832</v>
      </c>
      <c r="K1135" t="s">
        <v>58</v>
      </c>
    </row>
    <row r="1136" spans="1:11">
      <c r="A1136">
        <v>121678</v>
      </c>
      <c r="B1136" t="s">
        <v>5833</v>
      </c>
      <c r="C1136" t="s">
        <v>37</v>
      </c>
      <c r="E1136" t="s">
        <v>5834</v>
      </c>
      <c r="F1136" t="s">
        <v>5835</v>
      </c>
      <c r="G1136" s="1">
        <v>43283</v>
      </c>
      <c r="H1136">
        <v>2783033</v>
      </c>
      <c r="I1136" t="s">
        <v>5836</v>
      </c>
      <c r="J1136" t="s">
        <v>5837</v>
      </c>
      <c r="K1136" t="s">
        <v>58</v>
      </c>
    </row>
    <row r="1137" spans="1:11">
      <c r="A1137">
        <v>141499</v>
      </c>
      <c r="B1137" t="s">
        <v>5838</v>
      </c>
      <c r="C1137" t="s">
        <v>37</v>
      </c>
      <c r="D1137" t="s">
        <v>48</v>
      </c>
      <c r="E1137" t="s">
        <v>5839</v>
      </c>
      <c r="F1137" t="s">
        <v>5840</v>
      </c>
      <c r="G1137" s="1">
        <v>43272</v>
      </c>
      <c r="H1137">
        <v>2780963</v>
      </c>
      <c r="I1137" t="s">
        <v>5841</v>
      </c>
      <c r="J1137" t="s">
        <v>5842</v>
      </c>
      <c r="K1137" t="s">
        <v>55</v>
      </c>
    </row>
    <row r="1138" spans="1:11">
      <c r="A1138">
        <v>121690</v>
      </c>
      <c r="B1138" t="s">
        <v>5843</v>
      </c>
      <c r="C1138" t="s">
        <v>37</v>
      </c>
      <c r="E1138" t="s">
        <v>5844</v>
      </c>
      <c r="F1138" t="s">
        <v>5845</v>
      </c>
      <c r="G1138" s="1">
        <v>43277</v>
      </c>
      <c r="H1138">
        <v>2781667</v>
      </c>
      <c r="I1138" t="s">
        <v>5846</v>
      </c>
      <c r="J1138" t="s">
        <v>5847</v>
      </c>
      <c r="K1138" t="s">
        <v>57</v>
      </c>
    </row>
    <row r="1139" spans="1:11">
      <c r="A1139">
        <v>121700</v>
      </c>
      <c r="B1139" t="s">
        <v>5848</v>
      </c>
      <c r="C1139" t="s">
        <v>37</v>
      </c>
      <c r="E1139" t="s">
        <v>5849</v>
      </c>
      <c r="F1139" t="s">
        <v>5850</v>
      </c>
      <c r="G1139" s="1">
        <v>43060</v>
      </c>
      <c r="H1139">
        <v>2738065</v>
      </c>
      <c r="I1139" t="s">
        <v>5851</v>
      </c>
      <c r="J1139" t="s">
        <v>5852</v>
      </c>
      <c r="K1139" t="s">
        <v>57</v>
      </c>
    </row>
    <row r="1140" spans="1:11">
      <c r="A1140">
        <v>121702</v>
      </c>
      <c r="B1140" t="s">
        <v>5853</v>
      </c>
      <c r="C1140" t="s">
        <v>37</v>
      </c>
      <c r="E1140" t="s">
        <v>5854</v>
      </c>
      <c r="F1140" t="s">
        <v>5855</v>
      </c>
      <c r="G1140" s="1">
        <v>43292</v>
      </c>
      <c r="H1140">
        <v>2785071</v>
      </c>
      <c r="I1140" t="s">
        <v>5856</v>
      </c>
      <c r="J1140" t="s">
        <v>5857</v>
      </c>
      <c r="K1140" t="s">
        <v>57</v>
      </c>
    </row>
    <row r="1141" spans="1:11">
      <c r="A1141">
        <v>141603</v>
      </c>
      <c r="B1141" t="s">
        <v>5858</v>
      </c>
      <c r="C1141" t="s">
        <v>41</v>
      </c>
      <c r="D1141" t="s">
        <v>50</v>
      </c>
      <c r="E1141" t="s">
        <v>5859</v>
      </c>
      <c r="F1141" t="s">
        <v>5860</v>
      </c>
      <c r="G1141" s="1">
        <v>43290</v>
      </c>
      <c r="H1141">
        <v>2784597</v>
      </c>
      <c r="I1141" t="s">
        <v>5861</v>
      </c>
      <c r="J1141" t="s">
        <v>5862</v>
      </c>
      <c r="K1141" t="s">
        <v>60</v>
      </c>
    </row>
    <row r="1142" spans="1:11">
      <c r="A1142">
        <v>121718</v>
      </c>
      <c r="B1142" t="s">
        <v>5863</v>
      </c>
      <c r="C1142" t="s">
        <v>37</v>
      </c>
      <c r="E1142" t="s">
        <v>5864</v>
      </c>
      <c r="F1142" t="s">
        <v>5865</v>
      </c>
      <c r="G1142" s="1">
        <v>43110</v>
      </c>
      <c r="H1142">
        <v>2747755</v>
      </c>
      <c r="I1142" t="s">
        <v>5866</v>
      </c>
      <c r="J1142" t="s">
        <v>5867</v>
      </c>
      <c r="K1142" t="s">
        <v>58</v>
      </c>
    </row>
    <row r="1143" spans="1:11">
      <c r="A1143">
        <v>139282</v>
      </c>
      <c r="B1143" t="s">
        <v>5868</v>
      </c>
      <c r="C1143" t="s">
        <v>37</v>
      </c>
      <c r="E1143" t="s">
        <v>5869</v>
      </c>
      <c r="F1143" t="s">
        <v>5870</v>
      </c>
      <c r="G1143" s="1">
        <v>43110</v>
      </c>
      <c r="H1143">
        <v>2747577</v>
      </c>
      <c r="I1143" t="s">
        <v>5871</v>
      </c>
      <c r="J1143" t="s">
        <v>5872</v>
      </c>
      <c r="K1143" t="s">
        <v>58</v>
      </c>
    </row>
    <row r="1144" spans="1:11">
      <c r="A1144">
        <v>121764</v>
      </c>
      <c r="B1144" t="s">
        <v>1105</v>
      </c>
      <c r="C1144" t="s">
        <v>39</v>
      </c>
      <c r="E1144" t="s">
        <v>5873</v>
      </c>
      <c r="F1144" t="s">
        <v>5874</v>
      </c>
      <c r="G1144" s="1">
        <v>43053</v>
      </c>
      <c r="H1144">
        <v>2736655</v>
      </c>
      <c r="I1144" t="s">
        <v>5875</v>
      </c>
      <c r="J1144" t="s">
        <v>5876</v>
      </c>
      <c r="K1144" t="s">
        <v>57</v>
      </c>
    </row>
    <row r="1145" spans="1:11">
      <c r="A1145">
        <v>121771</v>
      </c>
      <c r="B1145" t="s">
        <v>5877</v>
      </c>
      <c r="C1145" t="s">
        <v>39</v>
      </c>
      <c r="D1145" t="s">
        <v>51</v>
      </c>
      <c r="E1145" t="s">
        <v>5878</v>
      </c>
      <c r="F1145" t="s">
        <v>5879</v>
      </c>
      <c r="G1145" s="1">
        <v>43301</v>
      </c>
      <c r="H1145">
        <v>50005058</v>
      </c>
      <c r="I1145" t="s">
        <v>5880</v>
      </c>
      <c r="J1145" t="s">
        <v>5881</v>
      </c>
      <c r="K1145" t="s">
        <v>57</v>
      </c>
    </row>
    <row r="1146" spans="1:11">
      <c r="A1146">
        <v>141680</v>
      </c>
      <c r="B1146" t="s">
        <v>5882</v>
      </c>
      <c r="C1146" t="s">
        <v>41</v>
      </c>
      <c r="E1146" t="s">
        <v>5883</v>
      </c>
      <c r="F1146" t="s">
        <v>5884</v>
      </c>
      <c r="G1146" s="1">
        <v>43224</v>
      </c>
      <c r="H1146">
        <v>2771535</v>
      </c>
      <c r="I1146" t="s">
        <v>5885</v>
      </c>
      <c r="J1146" t="s">
        <v>5886</v>
      </c>
      <c r="K1146" t="s">
        <v>59</v>
      </c>
    </row>
    <row r="1147" spans="1:11">
      <c r="A1147">
        <v>121772</v>
      </c>
      <c r="B1147" t="s">
        <v>5887</v>
      </c>
      <c r="C1147" t="s">
        <v>39</v>
      </c>
      <c r="E1147" t="s">
        <v>5888</v>
      </c>
      <c r="F1147" t="s">
        <v>5889</v>
      </c>
      <c r="G1147" s="1">
        <v>43215</v>
      </c>
      <c r="H1147">
        <v>2769589</v>
      </c>
      <c r="I1147" t="s">
        <v>5890</v>
      </c>
      <c r="J1147" t="s">
        <v>5891</v>
      </c>
      <c r="K1147" t="s">
        <v>57</v>
      </c>
    </row>
    <row r="1148" spans="1:11">
      <c r="A1148">
        <v>121779</v>
      </c>
      <c r="B1148" t="s">
        <v>5892</v>
      </c>
      <c r="C1148" t="s">
        <v>39</v>
      </c>
      <c r="E1148" t="s">
        <v>5893</v>
      </c>
      <c r="F1148" t="s">
        <v>5894</v>
      </c>
      <c r="G1148" s="1">
        <v>43115</v>
      </c>
      <c r="H1148">
        <v>2748273</v>
      </c>
      <c r="I1148" t="s">
        <v>5895</v>
      </c>
      <c r="J1148" t="s">
        <v>5896</v>
      </c>
      <c r="K1148" t="s">
        <v>57</v>
      </c>
    </row>
    <row r="1149" spans="1:11">
      <c r="A1149">
        <v>120747</v>
      </c>
      <c r="B1149" t="s">
        <v>5897</v>
      </c>
      <c r="C1149" t="s">
        <v>39</v>
      </c>
      <c r="D1149" t="s">
        <v>51</v>
      </c>
      <c r="E1149" t="s">
        <v>5898</v>
      </c>
      <c r="F1149" t="s">
        <v>5899</v>
      </c>
      <c r="G1149" s="1">
        <v>42998</v>
      </c>
      <c r="H1149">
        <v>2726221</v>
      </c>
      <c r="I1149" t="s">
        <v>5900</v>
      </c>
      <c r="J1149" t="s">
        <v>5901</v>
      </c>
      <c r="K1149" t="s">
        <v>55</v>
      </c>
    </row>
    <row r="1150" spans="1:11">
      <c r="A1150">
        <v>141041</v>
      </c>
      <c r="B1150" t="s">
        <v>5902</v>
      </c>
      <c r="C1150" t="s">
        <v>37</v>
      </c>
      <c r="E1150" t="s">
        <v>5903</v>
      </c>
      <c r="F1150" t="s">
        <v>5904</v>
      </c>
      <c r="G1150" s="1">
        <v>43045</v>
      </c>
      <c r="H1150">
        <v>2735121</v>
      </c>
      <c r="I1150" t="s">
        <v>5905</v>
      </c>
      <c r="J1150" t="s">
        <v>5906</v>
      </c>
      <c r="K1150" t="s">
        <v>58</v>
      </c>
    </row>
    <row r="1151" spans="1:11">
      <c r="A1151">
        <v>120753</v>
      </c>
      <c r="B1151" t="s">
        <v>5907</v>
      </c>
      <c r="C1151" t="s">
        <v>39</v>
      </c>
      <c r="E1151" t="s">
        <v>5908</v>
      </c>
      <c r="F1151" t="s">
        <v>5909</v>
      </c>
      <c r="G1151" s="1">
        <v>43171</v>
      </c>
      <c r="H1151">
        <v>2760185</v>
      </c>
      <c r="I1151" t="s">
        <v>5910</v>
      </c>
      <c r="J1151" t="s">
        <v>5911</v>
      </c>
      <c r="K1151" t="s">
        <v>57</v>
      </c>
    </row>
    <row r="1152" spans="1:11">
      <c r="A1152">
        <v>120754</v>
      </c>
      <c r="B1152" t="s">
        <v>5912</v>
      </c>
      <c r="C1152" t="s">
        <v>39</v>
      </c>
      <c r="E1152" t="s">
        <v>5913</v>
      </c>
      <c r="F1152" t="s">
        <v>5914</v>
      </c>
      <c r="G1152" s="1">
        <v>43131</v>
      </c>
      <c r="H1152">
        <v>2750649</v>
      </c>
      <c r="I1152" t="s">
        <v>5915</v>
      </c>
      <c r="J1152" t="s">
        <v>5916</v>
      </c>
      <c r="K1152" t="s">
        <v>57</v>
      </c>
    </row>
    <row r="1153" spans="1:11">
      <c r="A1153">
        <v>142568</v>
      </c>
      <c r="B1153" t="s">
        <v>5917</v>
      </c>
      <c r="C1153" t="s">
        <v>41</v>
      </c>
      <c r="D1153" t="s">
        <v>48</v>
      </c>
      <c r="E1153" t="s">
        <v>5918</v>
      </c>
      <c r="F1153" t="s">
        <v>5919</v>
      </c>
      <c r="G1153" s="1">
        <v>43137</v>
      </c>
      <c r="H1153">
        <v>2751829</v>
      </c>
      <c r="I1153" t="s">
        <v>5920</v>
      </c>
      <c r="J1153" t="s">
        <v>5921</v>
      </c>
      <c r="K1153" t="s">
        <v>60</v>
      </c>
    </row>
    <row r="1154" spans="1:11">
      <c r="A1154">
        <v>143653</v>
      </c>
      <c r="B1154" t="s">
        <v>5922</v>
      </c>
      <c r="C1154" t="s">
        <v>41</v>
      </c>
      <c r="D1154" t="s">
        <v>50</v>
      </c>
      <c r="E1154" t="s">
        <v>5923</v>
      </c>
      <c r="F1154" t="s">
        <v>5924</v>
      </c>
      <c r="G1154" s="1">
        <v>43217</v>
      </c>
      <c r="H1154">
        <v>2770147</v>
      </c>
      <c r="I1154" t="s">
        <v>5925</v>
      </c>
      <c r="J1154" t="s">
        <v>5926</v>
      </c>
      <c r="K1154" t="s">
        <v>60</v>
      </c>
    </row>
    <row r="1155" spans="1:11">
      <c r="A1155">
        <v>142534</v>
      </c>
      <c r="B1155" t="s">
        <v>5927</v>
      </c>
      <c r="C1155" t="s">
        <v>41</v>
      </c>
      <c r="E1155" t="s">
        <v>5928</v>
      </c>
      <c r="F1155" t="s">
        <v>5929</v>
      </c>
      <c r="G1155" s="1">
        <v>43080</v>
      </c>
      <c r="H1155">
        <v>2742343</v>
      </c>
      <c r="I1155" t="s">
        <v>5930</v>
      </c>
      <c r="J1155" t="s">
        <v>5931</v>
      </c>
      <c r="K1155" t="s">
        <v>59</v>
      </c>
    </row>
    <row r="1156" spans="1:11">
      <c r="A1156">
        <v>143435</v>
      </c>
      <c r="B1156" t="s">
        <v>5932</v>
      </c>
      <c r="C1156" t="s">
        <v>37</v>
      </c>
      <c r="E1156" t="s">
        <v>5933</v>
      </c>
      <c r="F1156" t="s">
        <v>5934</v>
      </c>
      <c r="G1156" s="1">
        <v>43115</v>
      </c>
      <c r="H1156">
        <v>2748271</v>
      </c>
      <c r="I1156" t="s">
        <v>5935</v>
      </c>
      <c r="J1156" t="s">
        <v>5936</v>
      </c>
      <c r="K1156" t="s">
        <v>58</v>
      </c>
    </row>
    <row r="1157" spans="1:11">
      <c r="A1157">
        <v>142330</v>
      </c>
      <c r="B1157" t="s">
        <v>5937</v>
      </c>
      <c r="C1157" t="s">
        <v>41</v>
      </c>
      <c r="D1157" t="s">
        <v>52</v>
      </c>
      <c r="E1157" t="s">
        <v>5938</v>
      </c>
      <c r="F1157" t="s">
        <v>5939</v>
      </c>
      <c r="G1157" s="1">
        <v>43224</v>
      </c>
      <c r="H1157">
        <v>2771567</v>
      </c>
      <c r="I1157" t="s">
        <v>5940</v>
      </c>
      <c r="J1157" t="s">
        <v>5941</v>
      </c>
      <c r="K1157" t="s">
        <v>59</v>
      </c>
    </row>
    <row r="1158" spans="1:11">
      <c r="A1158">
        <v>143038</v>
      </c>
      <c r="B1158" t="s">
        <v>5942</v>
      </c>
      <c r="C1158" t="s">
        <v>41</v>
      </c>
      <c r="D1158" t="s">
        <v>50</v>
      </c>
      <c r="E1158" t="s">
        <v>5943</v>
      </c>
      <c r="F1158" t="s">
        <v>5944</v>
      </c>
      <c r="G1158" s="1">
        <v>43060</v>
      </c>
      <c r="H1158">
        <v>2738059</v>
      </c>
      <c r="I1158" t="s">
        <v>5945</v>
      </c>
      <c r="J1158" t="s">
        <v>5946</v>
      </c>
      <c r="K1158" t="s">
        <v>60</v>
      </c>
    </row>
    <row r="1159" spans="1:11">
      <c r="A1159">
        <v>142773</v>
      </c>
      <c r="B1159" t="s">
        <v>5947</v>
      </c>
      <c r="C1159" t="s">
        <v>41</v>
      </c>
      <c r="E1159" t="s">
        <v>5948</v>
      </c>
      <c r="F1159" t="s">
        <v>5949</v>
      </c>
      <c r="G1159" s="1">
        <v>43143</v>
      </c>
      <c r="H1159">
        <v>2753611</v>
      </c>
      <c r="I1159" t="s">
        <v>5950</v>
      </c>
      <c r="J1159" t="s">
        <v>5951</v>
      </c>
      <c r="K1159" t="s">
        <v>59</v>
      </c>
    </row>
    <row r="1160" spans="1:11">
      <c r="A1160">
        <v>140416</v>
      </c>
      <c r="B1160" t="s">
        <v>5952</v>
      </c>
      <c r="C1160" t="s">
        <v>37</v>
      </c>
      <c r="E1160" t="s">
        <v>5953</v>
      </c>
      <c r="F1160" t="s">
        <v>5954</v>
      </c>
      <c r="G1160" s="1">
        <v>43132</v>
      </c>
      <c r="H1160">
        <v>2750889</v>
      </c>
      <c r="I1160" t="s">
        <v>5955</v>
      </c>
      <c r="J1160" t="s">
        <v>5956</v>
      </c>
      <c r="K1160" t="s">
        <v>58</v>
      </c>
    </row>
    <row r="1161" spans="1:11">
      <c r="A1161">
        <v>142334</v>
      </c>
      <c r="B1161" t="s">
        <v>5957</v>
      </c>
      <c r="C1161" t="s">
        <v>41</v>
      </c>
      <c r="E1161" t="s">
        <v>5958</v>
      </c>
      <c r="F1161" t="s">
        <v>5959</v>
      </c>
      <c r="G1161" s="1">
        <v>43255</v>
      </c>
      <c r="H1161">
        <v>2777157</v>
      </c>
      <c r="I1161" t="s">
        <v>5960</v>
      </c>
      <c r="J1161" t="s">
        <v>5961</v>
      </c>
      <c r="K1161" t="s">
        <v>59</v>
      </c>
    </row>
    <row r="1162" spans="1:11">
      <c r="A1162">
        <v>139918</v>
      </c>
      <c r="B1162" t="s">
        <v>5962</v>
      </c>
      <c r="C1162" t="s">
        <v>37</v>
      </c>
      <c r="D1162" t="s">
        <v>48</v>
      </c>
      <c r="E1162" t="s">
        <v>5963</v>
      </c>
      <c r="F1162" t="s">
        <v>5964</v>
      </c>
      <c r="G1162" s="1">
        <v>42996</v>
      </c>
      <c r="H1162">
        <v>2725717</v>
      </c>
      <c r="I1162" t="s">
        <v>5965</v>
      </c>
      <c r="J1162" t="s">
        <v>5966</v>
      </c>
      <c r="K1162" t="s">
        <v>58</v>
      </c>
    </row>
    <row r="1163" spans="1:11">
      <c r="A1163">
        <v>141185</v>
      </c>
      <c r="B1163" t="s">
        <v>5967</v>
      </c>
      <c r="C1163" t="s">
        <v>37</v>
      </c>
      <c r="E1163" t="s">
        <v>5968</v>
      </c>
      <c r="F1163" t="s">
        <v>5969</v>
      </c>
      <c r="G1163" s="1">
        <v>43123</v>
      </c>
      <c r="H1163">
        <v>2749255</v>
      </c>
      <c r="I1163" t="s">
        <v>5970</v>
      </c>
      <c r="J1163" t="s">
        <v>5971</v>
      </c>
      <c r="K1163" t="s">
        <v>58</v>
      </c>
    </row>
    <row r="1164" spans="1:11">
      <c r="A1164">
        <v>140950</v>
      </c>
      <c r="B1164" t="s">
        <v>5972</v>
      </c>
      <c r="C1164" t="s">
        <v>37</v>
      </c>
      <c r="E1164" t="s">
        <v>5973</v>
      </c>
      <c r="F1164" t="s">
        <v>5974</v>
      </c>
      <c r="G1164" s="1">
        <v>43067</v>
      </c>
      <c r="H1164">
        <v>2739497</v>
      </c>
      <c r="I1164" t="s">
        <v>5975</v>
      </c>
      <c r="J1164" t="s">
        <v>5976</v>
      </c>
      <c r="K1164" t="s">
        <v>58</v>
      </c>
    </row>
    <row r="1165" spans="1:11">
      <c r="A1165">
        <v>142413</v>
      </c>
      <c r="B1165" t="s">
        <v>5977</v>
      </c>
      <c r="C1165" t="s">
        <v>41</v>
      </c>
      <c r="E1165" t="s">
        <v>5978</v>
      </c>
      <c r="F1165" t="s">
        <v>5979</v>
      </c>
      <c r="G1165" s="1">
        <v>43082</v>
      </c>
      <c r="H1165">
        <v>2742781</v>
      </c>
      <c r="I1165" t="s">
        <v>5980</v>
      </c>
      <c r="J1165" t="s">
        <v>5981</v>
      </c>
      <c r="K1165" t="s">
        <v>59</v>
      </c>
    </row>
    <row r="1166" spans="1:11">
      <c r="A1166">
        <v>119707</v>
      </c>
      <c r="B1166" t="s">
        <v>5982</v>
      </c>
      <c r="C1166" t="s">
        <v>37</v>
      </c>
      <c r="D1166" t="s">
        <v>50</v>
      </c>
      <c r="E1166" t="s">
        <v>5983</v>
      </c>
      <c r="F1166" t="s">
        <v>5984</v>
      </c>
      <c r="G1166" s="1">
        <v>43262</v>
      </c>
      <c r="H1166">
        <v>2778887</v>
      </c>
      <c r="I1166" t="s">
        <v>5985</v>
      </c>
      <c r="J1166" t="s">
        <v>5986</v>
      </c>
      <c r="K1166" t="s">
        <v>55</v>
      </c>
    </row>
    <row r="1167" spans="1:11">
      <c r="A1167">
        <v>140965</v>
      </c>
      <c r="B1167" t="s">
        <v>5987</v>
      </c>
      <c r="C1167" t="s">
        <v>37</v>
      </c>
      <c r="E1167" t="s">
        <v>5988</v>
      </c>
      <c r="F1167" t="s">
        <v>5989</v>
      </c>
      <c r="G1167" s="1">
        <v>43123</v>
      </c>
      <c r="H1167">
        <v>2749221</v>
      </c>
      <c r="I1167" t="s">
        <v>5990</v>
      </c>
      <c r="J1167" t="s">
        <v>5991</v>
      </c>
      <c r="K1167" t="s">
        <v>58</v>
      </c>
    </row>
    <row r="1168" spans="1:11">
      <c r="A1168">
        <v>119723</v>
      </c>
      <c r="B1168" t="s">
        <v>5992</v>
      </c>
      <c r="C1168" t="s">
        <v>37</v>
      </c>
      <c r="D1168" t="s">
        <v>48</v>
      </c>
      <c r="E1168" t="s">
        <v>5993</v>
      </c>
      <c r="F1168" t="s">
        <v>5994</v>
      </c>
      <c r="G1168" s="1">
        <v>43271</v>
      </c>
      <c r="H1168">
        <v>2780713</v>
      </c>
      <c r="I1168" t="s">
        <v>5995</v>
      </c>
      <c r="J1168" t="s">
        <v>5996</v>
      </c>
      <c r="K1168" t="s">
        <v>55</v>
      </c>
    </row>
    <row r="1169" spans="1:11">
      <c r="A1169">
        <v>142077</v>
      </c>
      <c r="B1169" t="s">
        <v>5997</v>
      </c>
      <c r="C1169" t="s">
        <v>37</v>
      </c>
      <c r="E1169" t="s">
        <v>5998</v>
      </c>
      <c r="F1169" t="s">
        <v>5999</v>
      </c>
      <c r="G1169" s="1">
        <v>43300</v>
      </c>
      <c r="H1169">
        <v>50004591</v>
      </c>
      <c r="I1169" t="s">
        <v>6000</v>
      </c>
      <c r="J1169" t="s">
        <v>6001</v>
      </c>
      <c r="K1169" t="s">
        <v>58</v>
      </c>
    </row>
    <row r="1170" spans="1:11">
      <c r="A1170">
        <v>142911</v>
      </c>
      <c r="B1170" t="s">
        <v>6002</v>
      </c>
      <c r="C1170" t="s">
        <v>41</v>
      </c>
      <c r="D1170" t="s">
        <v>50</v>
      </c>
      <c r="E1170" t="s">
        <v>6003</v>
      </c>
      <c r="F1170" t="s">
        <v>6004</v>
      </c>
      <c r="G1170" s="1">
        <v>42985</v>
      </c>
      <c r="H1170">
        <v>2723903</v>
      </c>
      <c r="I1170" t="s">
        <v>6005</v>
      </c>
      <c r="J1170" t="s">
        <v>6006</v>
      </c>
      <c r="K1170" t="s">
        <v>60</v>
      </c>
    </row>
    <row r="1171" spans="1:11">
      <c r="A1171">
        <v>140547</v>
      </c>
      <c r="B1171" t="s">
        <v>6007</v>
      </c>
      <c r="C1171" t="s">
        <v>37</v>
      </c>
      <c r="E1171" t="s">
        <v>6008</v>
      </c>
      <c r="F1171" t="s">
        <v>6009</v>
      </c>
      <c r="G1171" s="1">
        <v>43292</v>
      </c>
      <c r="H1171">
        <v>2785041</v>
      </c>
      <c r="I1171" t="s">
        <v>6010</v>
      </c>
      <c r="J1171" t="s">
        <v>6011</v>
      </c>
      <c r="K1171" t="s">
        <v>58</v>
      </c>
    </row>
    <row r="1172" spans="1:11">
      <c r="A1172">
        <v>141178</v>
      </c>
      <c r="B1172" t="s">
        <v>6012</v>
      </c>
      <c r="C1172" t="s">
        <v>37</v>
      </c>
      <c r="D1172" t="s">
        <v>50</v>
      </c>
      <c r="E1172" t="s">
        <v>6013</v>
      </c>
      <c r="F1172" t="s">
        <v>6014</v>
      </c>
      <c r="G1172" s="1">
        <v>43097</v>
      </c>
      <c r="H1172">
        <v>2745669</v>
      </c>
      <c r="I1172" t="s">
        <v>6015</v>
      </c>
      <c r="J1172" t="s">
        <v>6016</v>
      </c>
      <c r="K1172" t="s">
        <v>55</v>
      </c>
    </row>
    <row r="1173" spans="1:11">
      <c r="A1173">
        <v>119744</v>
      </c>
      <c r="B1173" t="s">
        <v>6017</v>
      </c>
      <c r="C1173" t="s">
        <v>37</v>
      </c>
      <c r="D1173" t="s">
        <v>48</v>
      </c>
      <c r="E1173" t="s">
        <v>6018</v>
      </c>
      <c r="F1173" t="s">
        <v>6019</v>
      </c>
      <c r="G1173" s="1">
        <v>43119</v>
      </c>
      <c r="H1173">
        <v>2748977</v>
      </c>
      <c r="I1173" t="s">
        <v>6020</v>
      </c>
      <c r="J1173" t="s">
        <v>6021</v>
      </c>
      <c r="K1173" t="s">
        <v>55</v>
      </c>
    </row>
    <row r="1174" spans="1:11">
      <c r="A1174">
        <v>119745</v>
      </c>
      <c r="B1174" t="s">
        <v>6022</v>
      </c>
      <c r="C1174" t="s">
        <v>37</v>
      </c>
      <c r="E1174" t="s">
        <v>6023</v>
      </c>
      <c r="F1174" t="s">
        <v>6024</v>
      </c>
      <c r="G1174" s="1">
        <v>43110</v>
      </c>
      <c r="H1174">
        <v>2747539</v>
      </c>
      <c r="I1174" t="s">
        <v>6025</v>
      </c>
      <c r="J1174" t="s">
        <v>6026</v>
      </c>
      <c r="K1174" t="s">
        <v>58</v>
      </c>
    </row>
    <row r="1175" spans="1:11">
      <c r="A1175">
        <v>141941</v>
      </c>
      <c r="B1175" t="s">
        <v>6027</v>
      </c>
      <c r="C1175" t="s">
        <v>37</v>
      </c>
      <c r="E1175" t="s">
        <v>6028</v>
      </c>
      <c r="F1175" t="s">
        <v>6029</v>
      </c>
      <c r="G1175" s="1">
        <v>43174</v>
      </c>
      <c r="H1175">
        <v>2761193</v>
      </c>
      <c r="I1175" t="s">
        <v>6030</v>
      </c>
      <c r="J1175" t="s">
        <v>6031</v>
      </c>
      <c r="K1175" t="s">
        <v>58</v>
      </c>
    </row>
    <row r="1176" spans="1:11">
      <c r="A1176">
        <v>119749</v>
      </c>
      <c r="B1176" t="s">
        <v>6032</v>
      </c>
      <c r="C1176" t="s">
        <v>37</v>
      </c>
      <c r="D1176" t="s">
        <v>48</v>
      </c>
      <c r="E1176" t="s">
        <v>6033</v>
      </c>
      <c r="F1176" t="s">
        <v>6034</v>
      </c>
      <c r="G1176" s="1">
        <v>43024</v>
      </c>
      <c r="H1176">
        <v>2730697</v>
      </c>
      <c r="I1176" t="s">
        <v>6035</v>
      </c>
      <c r="J1176" t="s">
        <v>6036</v>
      </c>
      <c r="K1176" t="s">
        <v>55</v>
      </c>
    </row>
    <row r="1177" spans="1:11">
      <c r="A1177">
        <v>119753</v>
      </c>
      <c r="B1177" t="s">
        <v>6037</v>
      </c>
      <c r="C1177" t="s">
        <v>37</v>
      </c>
      <c r="E1177" t="s">
        <v>6038</v>
      </c>
      <c r="F1177" t="s">
        <v>6039</v>
      </c>
      <c r="G1177" s="1">
        <v>43172</v>
      </c>
      <c r="H1177">
        <v>2760429</v>
      </c>
      <c r="I1177" t="s">
        <v>6040</v>
      </c>
      <c r="J1177" t="s">
        <v>6041</v>
      </c>
      <c r="K1177" t="s">
        <v>57</v>
      </c>
    </row>
    <row r="1178" spans="1:11">
      <c r="A1178">
        <v>119757</v>
      </c>
      <c r="B1178" t="s">
        <v>6042</v>
      </c>
      <c r="C1178" t="s">
        <v>37</v>
      </c>
      <c r="D1178" t="s">
        <v>50</v>
      </c>
      <c r="E1178" t="s">
        <v>6043</v>
      </c>
      <c r="F1178" t="s">
        <v>6044</v>
      </c>
      <c r="G1178" s="1">
        <v>43117</v>
      </c>
      <c r="H1178">
        <v>2748641</v>
      </c>
      <c r="I1178" t="s">
        <v>6045</v>
      </c>
      <c r="J1178" t="s">
        <v>6046</v>
      </c>
      <c r="K1178" t="s">
        <v>55</v>
      </c>
    </row>
    <row r="1179" spans="1:11">
      <c r="A1179">
        <v>119761</v>
      </c>
      <c r="B1179" t="s">
        <v>6047</v>
      </c>
      <c r="C1179" t="s">
        <v>37</v>
      </c>
      <c r="D1179" t="s">
        <v>52</v>
      </c>
      <c r="E1179" t="s">
        <v>6048</v>
      </c>
      <c r="F1179" t="s">
        <v>6049</v>
      </c>
      <c r="G1179" s="1">
        <v>43151</v>
      </c>
      <c r="H1179">
        <v>2755427</v>
      </c>
      <c r="I1179" t="s">
        <v>6050</v>
      </c>
      <c r="J1179" t="s">
        <v>6051</v>
      </c>
      <c r="K1179" t="s">
        <v>55</v>
      </c>
    </row>
    <row r="1180" spans="1:11">
      <c r="A1180">
        <v>141013</v>
      </c>
      <c r="B1180" t="s">
        <v>6052</v>
      </c>
      <c r="C1180" t="s">
        <v>37</v>
      </c>
      <c r="E1180" t="s">
        <v>6053</v>
      </c>
      <c r="F1180" t="s">
        <v>6054</v>
      </c>
      <c r="G1180" s="1">
        <v>43298</v>
      </c>
      <c r="H1180">
        <v>2786161</v>
      </c>
      <c r="I1180" t="s">
        <v>6055</v>
      </c>
      <c r="J1180" t="s">
        <v>6056</v>
      </c>
      <c r="K1180" t="s">
        <v>58</v>
      </c>
    </row>
    <row r="1181" spans="1:11">
      <c r="A1181">
        <v>119767</v>
      </c>
      <c r="B1181" t="s">
        <v>6057</v>
      </c>
      <c r="C1181" t="s">
        <v>37</v>
      </c>
      <c r="D1181" t="s">
        <v>50</v>
      </c>
      <c r="E1181" t="s">
        <v>6058</v>
      </c>
      <c r="F1181" t="s">
        <v>6059</v>
      </c>
      <c r="G1181" s="1">
        <v>42985</v>
      </c>
      <c r="H1181">
        <v>2723905</v>
      </c>
      <c r="I1181" t="s">
        <v>6060</v>
      </c>
      <c r="J1181" t="s">
        <v>6061</v>
      </c>
      <c r="K1181" t="s">
        <v>55</v>
      </c>
    </row>
    <row r="1182" spans="1:11">
      <c r="A1182">
        <v>119771</v>
      </c>
      <c r="B1182" t="s">
        <v>6062</v>
      </c>
      <c r="C1182" t="s">
        <v>37</v>
      </c>
      <c r="E1182" t="s">
        <v>6063</v>
      </c>
      <c r="F1182" t="s">
        <v>6064</v>
      </c>
      <c r="G1182" s="1">
        <v>42989</v>
      </c>
      <c r="H1182">
        <v>2724485</v>
      </c>
      <c r="I1182" t="s">
        <v>6065</v>
      </c>
      <c r="J1182" t="s">
        <v>6066</v>
      </c>
      <c r="K1182" t="s">
        <v>58</v>
      </c>
    </row>
    <row r="1183" spans="1:11">
      <c r="A1183">
        <v>119773</v>
      </c>
      <c r="B1183" t="s">
        <v>6067</v>
      </c>
      <c r="C1183" t="s">
        <v>37</v>
      </c>
      <c r="D1183" t="s">
        <v>48</v>
      </c>
      <c r="E1183" t="s">
        <v>6068</v>
      </c>
      <c r="F1183" t="s">
        <v>6069</v>
      </c>
      <c r="G1183" s="1">
        <v>43244</v>
      </c>
      <c r="H1183">
        <v>2775545</v>
      </c>
      <c r="I1183" t="s">
        <v>6070</v>
      </c>
      <c r="J1183" t="s">
        <v>6071</v>
      </c>
      <c r="K1183" t="s">
        <v>55</v>
      </c>
    </row>
    <row r="1184" spans="1:11">
      <c r="A1184">
        <v>141177</v>
      </c>
      <c r="B1184" t="s">
        <v>6072</v>
      </c>
      <c r="C1184" t="s">
        <v>37</v>
      </c>
      <c r="E1184" t="s">
        <v>6073</v>
      </c>
      <c r="F1184" t="s">
        <v>6074</v>
      </c>
      <c r="G1184" s="1">
        <v>43159</v>
      </c>
      <c r="H1184">
        <v>2757177</v>
      </c>
      <c r="I1184" t="s">
        <v>6075</v>
      </c>
      <c r="J1184" t="s">
        <v>6076</v>
      </c>
      <c r="K1184" t="s">
        <v>58</v>
      </c>
    </row>
    <row r="1185" spans="1:11">
      <c r="A1185">
        <v>119780</v>
      </c>
      <c r="B1185" t="s">
        <v>6077</v>
      </c>
      <c r="C1185" t="s">
        <v>37</v>
      </c>
      <c r="E1185" t="s">
        <v>6078</v>
      </c>
      <c r="F1185" t="s">
        <v>6079</v>
      </c>
      <c r="G1185" s="1">
        <v>43122</v>
      </c>
      <c r="H1185">
        <v>2749155</v>
      </c>
      <c r="I1185" t="s">
        <v>6080</v>
      </c>
      <c r="J1185" t="s">
        <v>6081</v>
      </c>
      <c r="K1185" t="s">
        <v>58</v>
      </c>
    </row>
    <row r="1186" spans="1:11">
      <c r="A1186">
        <v>140945</v>
      </c>
      <c r="B1186" t="s">
        <v>6082</v>
      </c>
      <c r="C1186" t="s">
        <v>37</v>
      </c>
      <c r="E1186" t="s">
        <v>6083</v>
      </c>
      <c r="F1186" t="s">
        <v>6084</v>
      </c>
      <c r="G1186" s="1">
        <v>43266</v>
      </c>
      <c r="H1186">
        <v>2779937</v>
      </c>
      <c r="I1186" t="s">
        <v>6085</v>
      </c>
      <c r="J1186" t="s">
        <v>6086</v>
      </c>
      <c r="K1186" t="s">
        <v>58</v>
      </c>
    </row>
    <row r="1187" spans="1:11">
      <c r="A1187">
        <v>141133</v>
      </c>
      <c r="B1187" t="s">
        <v>6087</v>
      </c>
      <c r="C1187" t="s">
        <v>37</v>
      </c>
      <c r="E1187" t="s">
        <v>6088</v>
      </c>
      <c r="F1187" t="s">
        <v>6089</v>
      </c>
      <c r="G1187" s="1">
        <v>43283</v>
      </c>
      <c r="H1187">
        <v>2782963</v>
      </c>
      <c r="I1187" t="s">
        <v>6090</v>
      </c>
      <c r="J1187" t="s">
        <v>6091</v>
      </c>
      <c r="K1187" t="s">
        <v>58</v>
      </c>
    </row>
    <row r="1188" spans="1:11">
      <c r="A1188">
        <v>119788</v>
      </c>
      <c r="B1188" t="s">
        <v>6092</v>
      </c>
      <c r="C1188" t="s">
        <v>37</v>
      </c>
      <c r="E1188" t="s">
        <v>6093</v>
      </c>
      <c r="F1188" t="s">
        <v>6094</v>
      </c>
      <c r="G1188" s="1">
        <v>43294</v>
      </c>
      <c r="H1188">
        <v>2785585</v>
      </c>
      <c r="I1188" t="s">
        <v>6095</v>
      </c>
      <c r="J1188" t="s">
        <v>6096</v>
      </c>
      <c r="K1188" t="s">
        <v>57</v>
      </c>
    </row>
    <row r="1189" spans="1:11">
      <c r="A1189">
        <v>119790</v>
      </c>
      <c r="B1189" t="s">
        <v>6097</v>
      </c>
      <c r="C1189" t="s">
        <v>37</v>
      </c>
      <c r="D1189" t="s">
        <v>48</v>
      </c>
      <c r="E1189" t="s">
        <v>6098</v>
      </c>
      <c r="F1189" t="s">
        <v>6099</v>
      </c>
      <c r="G1189" s="1">
        <v>42986</v>
      </c>
      <c r="H1189">
        <v>2724371</v>
      </c>
      <c r="I1189" t="s">
        <v>6100</v>
      </c>
      <c r="J1189" t="s">
        <v>6101</v>
      </c>
      <c r="K1189" t="s">
        <v>55</v>
      </c>
    </row>
    <row r="1190" spans="1:11">
      <c r="A1190">
        <v>144887</v>
      </c>
      <c r="B1190" t="s">
        <v>6102</v>
      </c>
      <c r="C1190" t="s">
        <v>44</v>
      </c>
      <c r="D1190" t="s">
        <v>48</v>
      </c>
      <c r="E1190" t="s">
        <v>6103</v>
      </c>
      <c r="F1190" t="s">
        <v>6104</v>
      </c>
      <c r="G1190" s="1">
        <v>43159</v>
      </c>
      <c r="H1190">
        <v>2757183</v>
      </c>
      <c r="I1190" t="s">
        <v>6105</v>
      </c>
      <c r="J1190" t="s">
        <v>6106</v>
      </c>
      <c r="K1190" t="s">
        <v>55</v>
      </c>
    </row>
    <row r="1191" spans="1:11">
      <c r="A1191">
        <v>119793</v>
      </c>
      <c r="B1191" t="s">
        <v>6107</v>
      </c>
      <c r="C1191" t="s">
        <v>37</v>
      </c>
      <c r="E1191" t="s">
        <v>6108</v>
      </c>
      <c r="F1191" t="s">
        <v>6109</v>
      </c>
      <c r="G1191" s="1">
        <v>43144</v>
      </c>
      <c r="H1191">
        <v>2753709</v>
      </c>
      <c r="I1191" t="s">
        <v>6110</v>
      </c>
      <c r="J1191" t="s">
        <v>6111</v>
      </c>
      <c r="K1191" t="s">
        <v>57</v>
      </c>
    </row>
    <row r="1192" spans="1:11">
      <c r="A1192">
        <v>140693</v>
      </c>
      <c r="B1192" t="s">
        <v>6112</v>
      </c>
      <c r="C1192" t="s">
        <v>37</v>
      </c>
      <c r="E1192" t="s">
        <v>6113</v>
      </c>
      <c r="F1192" t="s">
        <v>6114</v>
      </c>
      <c r="G1192" s="1">
        <v>43283</v>
      </c>
      <c r="H1192">
        <v>2783025</v>
      </c>
      <c r="I1192" t="s">
        <v>6115</v>
      </c>
      <c r="J1192" t="s">
        <v>6116</v>
      </c>
      <c r="K1192" t="s">
        <v>58</v>
      </c>
    </row>
    <row r="1193" spans="1:11">
      <c r="A1193">
        <v>142015</v>
      </c>
      <c r="B1193" t="s">
        <v>6117</v>
      </c>
      <c r="C1193" t="s">
        <v>37</v>
      </c>
      <c r="D1193" t="s">
        <v>48</v>
      </c>
      <c r="E1193" t="s">
        <v>6118</v>
      </c>
      <c r="F1193" t="s">
        <v>6119</v>
      </c>
      <c r="G1193" s="1">
        <v>43269</v>
      </c>
      <c r="H1193">
        <v>2780395</v>
      </c>
      <c r="I1193" t="s">
        <v>6120</v>
      </c>
      <c r="J1193" t="s">
        <v>6121</v>
      </c>
      <c r="K1193" t="s">
        <v>55</v>
      </c>
    </row>
    <row r="1194" spans="1:11">
      <c r="A1194">
        <v>141184</v>
      </c>
      <c r="B1194" t="s">
        <v>6122</v>
      </c>
      <c r="C1194" t="s">
        <v>37</v>
      </c>
      <c r="D1194" t="s">
        <v>48</v>
      </c>
      <c r="E1194" t="s">
        <v>6123</v>
      </c>
      <c r="F1194" t="s">
        <v>6124</v>
      </c>
      <c r="G1194" s="1">
        <v>42984</v>
      </c>
      <c r="H1194">
        <v>2723507</v>
      </c>
      <c r="I1194" t="s">
        <v>6125</v>
      </c>
      <c r="J1194" t="s">
        <v>6126</v>
      </c>
      <c r="K1194" t="s">
        <v>55</v>
      </c>
    </row>
    <row r="1195" spans="1:11">
      <c r="A1195">
        <v>119803</v>
      </c>
      <c r="B1195" t="s">
        <v>6127</v>
      </c>
      <c r="C1195" t="s">
        <v>37</v>
      </c>
      <c r="E1195" t="s">
        <v>6128</v>
      </c>
      <c r="F1195" t="s">
        <v>6129</v>
      </c>
      <c r="G1195" s="1">
        <v>43059</v>
      </c>
      <c r="H1195">
        <v>2737951</v>
      </c>
      <c r="I1195" t="s">
        <v>6130</v>
      </c>
      <c r="J1195" t="s">
        <v>6131</v>
      </c>
      <c r="K1195" t="s">
        <v>57</v>
      </c>
    </row>
    <row r="1196" spans="1:11">
      <c r="A1196">
        <v>119804</v>
      </c>
      <c r="B1196" t="s">
        <v>6132</v>
      </c>
      <c r="C1196" t="s">
        <v>37</v>
      </c>
      <c r="D1196" t="s">
        <v>48</v>
      </c>
      <c r="E1196" t="s">
        <v>6133</v>
      </c>
      <c r="F1196" t="s">
        <v>6134</v>
      </c>
      <c r="G1196" s="1">
        <v>43116</v>
      </c>
      <c r="H1196">
        <v>2748503</v>
      </c>
      <c r="I1196" t="s">
        <v>6135</v>
      </c>
      <c r="J1196" t="s">
        <v>6136</v>
      </c>
      <c r="K1196" t="s">
        <v>55</v>
      </c>
    </row>
    <row r="1197" spans="1:11">
      <c r="A1197">
        <v>141009</v>
      </c>
      <c r="B1197" t="s">
        <v>6137</v>
      </c>
      <c r="C1197" t="s">
        <v>37</v>
      </c>
      <c r="D1197" t="s">
        <v>50</v>
      </c>
      <c r="E1197" t="s">
        <v>6138</v>
      </c>
      <c r="F1197" t="s">
        <v>6139</v>
      </c>
      <c r="G1197" s="1">
        <v>42984</v>
      </c>
      <c r="H1197">
        <v>2723491</v>
      </c>
      <c r="I1197" t="s">
        <v>6140</v>
      </c>
      <c r="J1197" t="s">
        <v>6141</v>
      </c>
      <c r="K1197" t="s">
        <v>55</v>
      </c>
    </row>
    <row r="1198" spans="1:11">
      <c r="A1198">
        <v>141086</v>
      </c>
      <c r="B1198" t="s">
        <v>6142</v>
      </c>
      <c r="C1198" t="s">
        <v>37</v>
      </c>
      <c r="E1198" t="s">
        <v>6143</v>
      </c>
      <c r="F1198" t="s">
        <v>6144</v>
      </c>
      <c r="G1198" s="1">
        <v>43112</v>
      </c>
      <c r="H1198">
        <v>2748053</v>
      </c>
      <c r="I1198" t="s">
        <v>6145</v>
      </c>
      <c r="J1198" t="s">
        <v>6146</v>
      </c>
      <c r="K1198" t="s">
        <v>58</v>
      </c>
    </row>
    <row r="1199" spans="1:11">
      <c r="A1199">
        <v>140944</v>
      </c>
      <c r="B1199" t="s">
        <v>6147</v>
      </c>
      <c r="C1199" t="s">
        <v>37</v>
      </c>
      <c r="E1199" t="s">
        <v>6148</v>
      </c>
      <c r="F1199" t="s">
        <v>6149</v>
      </c>
      <c r="G1199" s="1">
        <v>43118</v>
      </c>
      <c r="H1199">
        <v>2748837</v>
      </c>
      <c r="I1199" t="s">
        <v>6150</v>
      </c>
      <c r="J1199" t="s">
        <v>6151</v>
      </c>
      <c r="K1199" t="s">
        <v>58</v>
      </c>
    </row>
    <row r="1200" spans="1:11">
      <c r="A1200">
        <v>140660</v>
      </c>
      <c r="B1200" t="s">
        <v>6152</v>
      </c>
      <c r="C1200" t="s">
        <v>37</v>
      </c>
      <c r="E1200" t="s">
        <v>6153</v>
      </c>
      <c r="F1200" t="s">
        <v>6154</v>
      </c>
      <c r="G1200" s="1">
        <v>43270</v>
      </c>
      <c r="H1200">
        <v>2780561</v>
      </c>
      <c r="I1200" t="s">
        <v>6155</v>
      </c>
      <c r="J1200" t="s">
        <v>6156</v>
      </c>
      <c r="K1200" t="s">
        <v>58</v>
      </c>
    </row>
    <row r="1201" spans="1:11">
      <c r="A1201">
        <v>141341</v>
      </c>
      <c r="B1201" t="s">
        <v>6157</v>
      </c>
      <c r="C1201" t="s">
        <v>37</v>
      </c>
      <c r="E1201" t="s">
        <v>6158</v>
      </c>
      <c r="F1201" t="s">
        <v>6159</v>
      </c>
      <c r="G1201" s="1">
        <v>43286</v>
      </c>
      <c r="H1201">
        <v>2783923</v>
      </c>
      <c r="I1201" t="s">
        <v>6160</v>
      </c>
      <c r="J1201" t="s">
        <v>6161</v>
      </c>
      <c r="K1201" t="s">
        <v>58</v>
      </c>
    </row>
    <row r="1202" spans="1:11">
      <c r="A1202">
        <v>142659</v>
      </c>
      <c r="B1202" t="s">
        <v>6162</v>
      </c>
      <c r="C1202" t="s">
        <v>41</v>
      </c>
      <c r="D1202" t="s">
        <v>50</v>
      </c>
      <c r="E1202" t="s">
        <v>6163</v>
      </c>
      <c r="F1202" t="s">
        <v>6164</v>
      </c>
      <c r="G1202" s="1">
        <v>43018</v>
      </c>
      <c r="H1202">
        <v>2729513</v>
      </c>
      <c r="I1202" t="s">
        <v>6165</v>
      </c>
      <c r="J1202" t="s">
        <v>6166</v>
      </c>
      <c r="K1202" t="s">
        <v>60</v>
      </c>
    </row>
    <row r="1203" spans="1:11">
      <c r="A1203">
        <v>140605</v>
      </c>
      <c r="B1203" t="s">
        <v>6167</v>
      </c>
      <c r="C1203" t="s">
        <v>37</v>
      </c>
      <c r="D1203" t="s">
        <v>50</v>
      </c>
      <c r="E1203" t="s">
        <v>6168</v>
      </c>
      <c r="F1203" t="s">
        <v>6169</v>
      </c>
      <c r="G1203" s="1">
        <v>43019</v>
      </c>
      <c r="H1203">
        <v>2729855</v>
      </c>
      <c r="I1203" t="s">
        <v>6170</v>
      </c>
      <c r="J1203" t="s">
        <v>6171</v>
      </c>
      <c r="K1203" t="s">
        <v>55</v>
      </c>
    </row>
    <row r="1204" spans="1:11">
      <c r="A1204">
        <v>122136</v>
      </c>
      <c r="B1204" t="s">
        <v>6172</v>
      </c>
      <c r="C1204" t="s">
        <v>41</v>
      </c>
      <c r="D1204" t="s">
        <v>52</v>
      </c>
      <c r="E1204" t="s">
        <v>6173</v>
      </c>
      <c r="F1204" t="s">
        <v>6174</v>
      </c>
      <c r="G1204" s="1">
        <v>43231</v>
      </c>
      <c r="H1204">
        <v>2786157</v>
      </c>
      <c r="I1204" t="s">
        <v>6175</v>
      </c>
      <c r="J1204" t="s">
        <v>6176</v>
      </c>
      <c r="K1204" t="s">
        <v>60</v>
      </c>
    </row>
    <row r="1205" spans="1:11">
      <c r="A1205">
        <v>141349</v>
      </c>
      <c r="B1205" t="s">
        <v>6177</v>
      </c>
      <c r="C1205" t="s">
        <v>37</v>
      </c>
      <c r="D1205" t="s">
        <v>50</v>
      </c>
      <c r="E1205" t="s">
        <v>6178</v>
      </c>
      <c r="F1205" t="s">
        <v>6179</v>
      </c>
      <c r="G1205" s="1">
        <v>43020</v>
      </c>
      <c r="H1205">
        <v>2730151</v>
      </c>
      <c r="I1205" t="s">
        <v>6180</v>
      </c>
      <c r="J1205" t="s">
        <v>6181</v>
      </c>
      <c r="K1205" t="s">
        <v>55</v>
      </c>
    </row>
    <row r="1206" spans="1:11">
      <c r="A1206">
        <v>142535</v>
      </c>
      <c r="B1206" t="s">
        <v>6182</v>
      </c>
      <c r="C1206" t="s">
        <v>41</v>
      </c>
      <c r="D1206" t="s">
        <v>50</v>
      </c>
      <c r="E1206" t="s">
        <v>6183</v>
      </c>
      <c r="F1206" t="s">
        <v>6184</v>
      </c>
      <c r="G1206" s="1">
        <v>43258</v>
      </c>
      <c r="H1206">
        <v>2777809</v>
      </c>
      <c r="I1206" t="s">
        <v>6185</v>
      </c>
      <c r="J1206" t="s">
        <v>6186</v>
      </c>
      <c r="K1206" t="s">
        <v>60</v>
      </c>
    </row>
    <row r="1207" spans="1:11">
      <c r="A1207">
        <v>145089</v>
      </c>
      <c r="B1207" t="s">
        <v>6187</v>
      </c>
      <c r="C1207" t="s">
        <v>37</v>
      </c>
      <c r="E1207" t="s">
        <v>6188</v>
      </c>
      <c r="F1207" t="s">
        <v>6189</v>
      </c>
      <c r="G1207" s="1">
        <v>43043</v>
      </c>
      <c r="H1207">
        <v>2734969</v>
      </c>
      <c r="I1207" t="s">
        <v>6190</v>
      </c>
      <c r="J1207" t="s">
        <v>6191</v>
      </c>
      <c r="K1207" t="s">
        <v>62</v>
      </c>
    </row>
    <row r="1208" spans="1:11">
      <c r="A1208">
        <v>143036</v>
      </c>
      <c r="B1208" t="s">
        <v>6192</v>
      </c>
      <c r="C1208" t="s">
        <v>41</v>
      </c>
      <c r="D1208" t="s">
        <v>50</v>
      </c>
      <c r="E1208" t="s">
        <v>6193</v>
      </c>
      <c r="F1208" t="s">
        <v>6194</v>
      </c>
      <c r="G1208" s="1">
        <v>43069</v>
      </c>
      <c r="H1208">
        <v>2740153</v>
      </c>
      <c r="I1208" t="s">
        <v>6195</v>
      </c>
      <c r="J1208" t="s">
        <v>6196</v>
      </c>
      <c r="K1208" t="s">
        <v>60</v>
      </c>
    </row>
    <row r="1209" spans="1:11">
      <c r="A1209">
        <v>140964</v>
      </c>
      <c r="B1209" t="s">
        <v>6197</v>
      </c>
      <c r="C1209" t="s">
        <v>37</v>
      </c>
      <c r="D1209" t="s">
        <v>51</v>
      </c>
      <c r="E1209" t="s">
        <v>6198</v>
      </c>
      <c r="F1209" t="s">
        <v>6199</v>
      </c>
      <c r="G1209" s="1">
        <v>42998</v>
      </c>
      <c r="H1209">
        <v>2726187</v>
      </c>
      <c r="I1209" t="s">
        <v>6200</v>
      </c>
      <c r="J1209" t="s">
        <v>6201</v>
      </c>
      <c r="K1209" t="s">
        <v>55</v>
      </c>
    </row>
    <row r="1210" spans="1:11">
      <c r="A1210">
        <v>145211</v>
      </c>
      <c r="B1210" t="s">
        <v>6202</v>
      </c>
      <c r="C1210" t="s">
        <v>37</v>
      </c>
      <c r="E1210" t="s">
        <v>6203</v>
      </c>
      <c r="F1210" t="s">
        <v>6204</v>
      </c>
      <c r="G1210" s="1">
        <v>43043</v>
      </c>
      <c r="H1210">
        <v>2734957</v>
      </c>
      <c r="I1210" t="s">
        <v>6205</v>
      </c>
      <c r="J1210" t="s">
        <v>6206</v>
      </c>
      <c r="K1210" t="s">
        <v>62</v>
      </c>
    </row>
    <row r="1211" spans="1:11">
      <c r="A1211">
        <v>145217</v>
      </c>
      <c r="B1211" t="s">
        <v>6207</v>
      </c>
      <c r="C1211" t="s">
        <v>37</v>
      </c>
      <c r="E1211" t="s">
        <v>6208</v>
      </c>
      <c r="F1211" t="s">
        <v>6209</v>
      </c>
      <c r="G1211" s="1">
        <v>43043</v>
      </c>
      <c r="H1211">
        <v>2734959</v>
      </c>
      <c r="I1211" t="s">
        <v>6210</v>
      </c>
      <c r="J1211" t="s">
        <v>6211</v>
      </c>
      <c r="K1211" t="s">
        <v>62</v>
      </c>
    </row>
    <row r="1212" spans="1:11">
      <c r="A1212">
        <v>144405</v>
      </c>
      <c r="B1212" t="s">
        <v>6212</v>
      </c>
      <c r="C1212" t="s">
        <v>39</v>
      </c>
      <c r="E1212" t="s">
        <v>6213</v>
      </c>
      <c r="F1212" t="s">
        <v>6214</v>
      </c>
      <c r="G1212" s="1">
        <v>43043</v>
      </c>
      <c r="H1212">
        <v>2735027</v>
      </c>
      <c r="I1212" t="s">
        <v>6215</v>
      </c>
      <c r="J1212" t="s">
        <v>6216</v>
      </c>
      <c r="K1212" t="s">
        <v>62</v>
      </c>
    </row>
    <row r="1213" spans="1:11">
      <c r="A1213">
        <v>143019</v>
      </c>
      <c r="B1213" t="s">
        <v>6217</v>
      </c>
      <c r="C1213" t="s">
        <v>41</v>
      </c>
      <c r="D1213" t="s">
        <v>50</v>
      </c>
      <c r="E1213" t="s">
        <v>6218</v>
      </c>
      <c r="F1213" t="s">
        <v>6219</v>
      </c>
      <c r="G1213" s="1">
        <v>43070</v>
      </c>
      <c r="H1213">
        <v>2740433</v>
      </c>
      <c r="I1213" t="s">
        <v>6220</v>
      </c>
      <c r="J1213" t="s">
        <v>6221</v>
      </c>
      <c r="K1213" t="s">
        <v>60</v>
      </c>
    </row>
    <row r="1214" spans="1:11">
      <c r="A1214">
        <v>143846</v>
      </c>
      <c r="B1214" t="s">
        <v>6222</v>
      </c>
      <c r="C1214" t="s">
        <v>37</v>
      </c>
      <c r="E1214" t="s">
        <v>6223</v>
      </c>
      <c r="F1214" t="s">
        <v>6224</v>
      </c>
      <c r="G1214" s="1">
        <v>43045</v>
      </c>
      <c r="H1214">
        <v>2735225</v>
      </c>
      <c r="I1214" t="s">
        <v>6225</v>
      </c>
      <c r="J1214" t="s">
        <v>6226</v>
      </c>
      <c r="K1214" t="s">
        <v>58</v>
      </c>
    </row>
    <row r="1215" spans="1:11">
      <c r="A1215">
        <v>143539</v>
      </c>
      <c r="B1215" t="s">
        <v>6227</v>
      </c>
      <c r="C1215" t="s">
        <v>41</v>
      </c>
      <c r="E1215" t="s">
        <v>6228</v>
      </c>
      <c r="F1215" t="s">
        <v>6229</v>
      </c>
      <c r="G1215" s="1">
        <v>43280</v>
      </c>
      <c r="H1215">
        <v>2782637</v>
      </c>
      <c r="I1215" t="s">
        <v>6230</v>
      </c>
      <c r="J1215" t="s">
        <v>6231</v>
      </c>
      <c r="K1215" t="s">
        <v>59</v>
      </c>
    </row>
    <row r="1216" spans="1:11">
      <c r="A1216">
        <v>141002</v>
      </c>
      <c r="B1216" t="s">
        <v>6232</v>
      </c>
      <c r="C1216" t="s">
        <v>37</v>
      </c>
      <c r="D1216" t="s">
        <v>51</v>
      </c>
      <c r="E1216" t="s">
        <v>6233</v>
      </c>
      <c r="F1216" t="s">
        <v>6234</v>
      </c>
      <c r="G1216" s="1">
        <v>42979</v>
      </c>
      <c r="H1216">
        <v>2722937</v>
      </c>
      <c r="I1216" t="s">
        <v>6235</v>
      </c>
      <c r="J1216" t="s">
        <v>6236</v>
      </c>
      <c r="K1216" t="s">
        <v>55</v>
      </c>
    </row>
    <row r="1217" spans="1:11">
      <c r="A1217">
        <v>141874</v>
      </c>
      <c r="B1217" t="s">
        <v>6237</v>
      </c>
      <c r="C1217" t="s">
        <v>37</v>
      </c>
      <c r="D1217" t="s">
        <v>48</v>
      </c>
      <c r="E1217" t="s">
        <v>6238</v>
      </c>
      <c r="F1217" t="s">
        <v>3131</v>
      </c>
      <c r="G1217" s="1">
        <v>43026</v>
      </c>
      <c r="H1217">
        <v>2731333</v>
      </c>
      <c r="I1217" t="s">
        <v>6239</v>
      </c>
      <c r="J1217" t="s">
        <v>6240</v>
      </c>
      <c r="K1217" t="s">
        <v>55</v>
      </c>
    </row>
    <row r="1218" spans="1:11">
      <c r="A1218">
        <v>145003</v>
      </c>
      <c r="B1218" t="s">
        <v>6241</v>
      </c>
      <c r="C1218" t="s">
        <v>44</v>
      </c>
      <c r="E1218" t="s">
        <v>6242</v>
      </c>
      <c r="F1218" t="s">
        <v>6243</v>
      </c>
      <c r="G1218" s="1">
        <v>43062</v>
      </c>
      <c r="H1218">
        <v>2738689</v>
      </c>
      <c r="I1218" t="s">
        <v>6244</v>
      </c>
      <c r="J1218" t="s">
        <v>6245</v>
      </c>
      <c r="K1218" t="s">
        <v>57</v>
      </c>
    </row>
    <row r="1219" spans="1:11">
      <c r="A1219">
        <v>145005</v>
      </c>
      <c r="B1219" t="s">
        <v>6246</v>
      </c>
      <c r="C1219" t="s">
        <v>44</v>
      </c>
      <c r="E1219" t="s">
        <v>6247</v>
      </c>
      <c r="F1219" t="s">
        <v>6248</v>
      </c>
      <c r="G1219" s="1">
        <v>43012</v>
      </c>
      <c r="H1219">
        <v>2728307</v>
      </c>
      <c r="I1219" t="s">
        <v>6249</v>
      </c>
      <c r="J1219" t="s">
        <v>6250</v>
      </c>
      <c r="K1219" t="s">
        <v>58</v>
      </c>
    </row>
    <row r="1220" spans="1:11">
      <c r="A1220">
        <v>141369</v>
      </c>
      <c r="B1220" t="s">
        <v>6251</v>
      </c>
      <c r="C1220" t="s">
        <v>37</v>
      </c>
      <c r="D1220" t="s">
        <v>50</v>
      </c>
      <c r="E1220" t="s">
        <v>6252</v>
      </c>
      <c r="F1220" t="s">
        <v>6253</v>
      </c>
      <c r="G1220" s="1">
        <v>43026</v>
      </c>
      <c r="H1220">
        <v>2731303</v>
      </c>
      <c r="I1220" t="s">
        <v>6254</v>
      </c>
      <c r="J1220" t="s">
        <v>6255</v>
      </c>
      <c r="K1220" t="s">
        <v>55</v>
      </c>
    </row>
    <row r="1221" spans="1:11">
      <c r="A1221">
        <v>144494</v>
      </c>
      <c r="B1221" t="s">
        <v>6256</v>
      </c>
      <c r="C1221" t="s">
        <v>37</v>
      </c>
      <c r="D1221" t="s">
        <v>48</v>
      </c>
      <c r="E1221" t="s">
        <v>6257</v>
      </c>
      <c r="F1221" t="s">
        <v>6258</v>
      </c>
      <c r="G1221" s="1">
        <v>43048</v>
      </c>
      <c r="H1221">
        <v>2735819</v>
      </c>
      <c r="I1221" t="s">
        <v>6259</v>
      </c>
      <c r="J1221" t="s">
        <v>6260</v>
      </c>
      <c r="K1221" t="s">
        <v>55</v>
      </c>
    </row>
    <row r="1222" spans="1:11">
      <c r="A1222">
        <v>142912</v>
      </c>
      <c r="B1222" t="s">
        <v>6261</v>
      </c>
      <c r="C1222" t="s">
        <v>41</v>
      </c>
      <c r="D1222" t="s">
        <v>50</v>
      </c>
      <c r="E1222" t="s">
        <v>6262</v>
      </c>
      <c r="F1222" t="s">
        <v>6263</v>
      </c>
      <c r="G1222" s="1">
        <v>43000</v>
      </c>
      <c r="H1222">
        <v>2726663</v>
      </c>
      <c r="I1222" t="s">
        <v>6264</v>
      </c>
      <c r="J1222" t="s">
        <v>6265</v>
      </c>
      <c r="K1222" t="s">
        <v>60</v>
      </c>
    </row>
    <row r="1223" spans="1:11">
      <c r="A1223">
        <v>143041</v>
      </c>
      <c r="B1223" t="s">
        <v>6266</v>
      </c>
      <c r="C1223" t="s">
        <v>41</v>
      </c>
      <c r="D1223" t="s">
        <v>50</v>
      </c>
      <c r="E1223" t="s">
        <v>6267</v>
      </c>
      <c r="F1223" t="s">
        <v>6268</v>
      </c>
      <c r="G1223" s="1">
        <v>43027</v>
      </c>
      <c r="H1223">
        <v>2731633</v>
      </c>
      <c r="I1223" t="s">
        <v>6269</v>
      </c>
      <c r="J1223" t="s">
        <v>6270</v>
      </c>
      <c r="K1223" t="s">
        <v>60</v>
      </c>
    </row>
    <row r="1224" spans="1:11">
      <c r="A1224">
        <v>145090</v>
      </c>
      <c r="B1224" t="s">
        <v>6271</v>
      </c>
      <c r="C1224" t="s">
        <v>37</v>
      </c>
      <c r="E1224" t="s">
        <v>6272</v>
      </c>
      <c r="F1224" t="s">
        <v>6273</v>
      </c>
      <c r="G1224" s="1">
        <v>43075</v>
      </c>
      <c r="H1224">
        <v>2741595</v>
      </c>
      <c r="I1224" t="s">
        <v>6274</v>
      </c>
      <c r="J1224" t="s">
        <v>6275</v>
      </c>
      <c r="K1224" t="s">
        <v>62</v>
      </c>
    </row>
    <row r="1225" spans="1:11">
      <c r="A1225">
        <v>144046</v>
      </c>
      <c r="B1225" t="s">
        <v>6276</v>
      </c>
      <c r="C1225" t="s">
        <v>37</v>
      </c>
      <c r="E1225" t="s">
        <v>6277</v>
      </c>
      <c r="F1225" t="s">
        <v>6278</v>
      </c>
      <c r="G1225" s="1">
        <v>43075</v>
      </c>
      <c r="H1225">
        <v>2741583</v>
      </c>
      <c r="I1225" t="s">
        <v>6279</v>
      </c>
      <c r="J1225" t="s">
        <v>6280</v>
      </c>
      <c r="K1225" t="s">
        <v>62</v>
      </c>
    </row>
    <row r="1226" spans="1:11">
      <c r="A1226">
        <v>144044</v>
      </c>
      <c r="B1226" t="s">
        <v>6281</v>
      </c>
      <c r="C1226" t="s">
        <v>37</v>
      </c>
      <c r="E1226" t="s">
        <v>6282</v>
      </c>
      <c r="F1226" t="s">
        <v>6283</v>
      </c>
      <c r="G1226" s="1">
        <v>43075</v>
      </c>
      <c r="H1226">
        <v>2741585</v>
      </c>
      <c r="I1226" t="s">
        <v>6284</v>
      </c>
      <c r="J1226" t="s">
        <v>6285</v>
      </c>
      <c r="K1226" t="s">
        <v>62</v>
      </c>
    </row>
    <row r="1227" spans="1:11">
      <c r="A1227">
        <v>145224</v>
      </c>
      <c r="B1227" t="s">
        <v>6286</v>
      </c>
      <c r="C1227" t="s">
        <v>39</v>
      </c>
      <c r="E1227" t="s">
        <v>6287</v>
      </c>
      <c r="F1227" t="s">
        <v>6288</v>
      </c>
      <c r="G1227" s="1">
        <v>43075</v>
      </c>
      <c r="H1227">
        <v>2741617</v>
      </c>
      <c r="I1227" t="s">
        <v>6289</v>
      </c>
      <c r="J1227" t="s">
        <v>6290</v>
      </c>
      <c r="K1227" t="s">
        <v>62</v>
      </c>
    </row>
    <row r="1228" spans="1:11">
      <c r="A1228">
        <v>145200</v>
      </c>
      <c r="B1228" t="s">
        <v>6291</v>
      </c>
      <c r="C1228" t="s">
        <v>39</v>
      </c>
      <c r="E1228" t="s">
        <v>6292</v>
      </c>
      <c r="F1228" t="s">
        <v>6293</v>
      </c>
      <c r="G1228" s="1">
        <v>43075</v>
      </c>
      <c r="H1228">
        <v>2741633</v>
      </c>
      <c r="I1228" t="s">
        <v>6294</v>
      </c>
      <c r="J1228" t="s">
        <v>6295</v>
      </c>
      <c r="K1228" t="s">
        <v>62</v>
      </c>
    </row>
    <row r="1229" spans="1:11">
      <c r="A1229">
        <v>142763</v>
      </c>
      <c r="B1229" t="s">
        <v>6296</v>
      </c>
      <c r="C1229" t="s">
        <v>41</v>
      </c>
      <c r="D1229" t="s">
        <v>50</v>
      </c>
      <c r="E1229" t="s">
        <v>6297</v>
      </c>
      <c r="F1229" t="s">
        <v>6298</v>
      </c>
      <c r="G1229" s="1">
        <v>43052</v>
      </c>
      <c r="H1229">
        <v>2736583</v>
      </c>
      <c r="I1229" t="s">
        <v>6299</v>
      </c>
      <c r="J1229" t="s">
        <v>6300</v>
      </c>
      <c r="K1229" t="s">
        <v>60</v>
      </c>
    </row>
    <row r="1230" spans="1:11">
      <c r="A1230">
        <v>142625</v>
      </c>
      <c r="B1230" t="s">
        <v>6301</v>
      </c>
      <c r="C1230" t="s">
        <v>41</v>
      </c>
      <c r="D1230" t="s">
        <v>48</v>
      </c>
      <c r="E1230" t="s">
        <v>6302</v>
      </c>
      <c r="F1230" t="s">
        <v>6303</v>
      </c>
      <c r="G1230" s="1">
        <v>43052</v>
      </c>
      <c r="H1230">
        <v>2736559</v>
      </c>
      <c r="I1230" t="s">
        <v>6304</v>
      </c>
      <c r="J1230" t="s">
        <v>6305</v>
      </c>
      <c r="K1230" t="s">
        <v>60</v>
      </c>
    </row>
    <row r="1231" spans="1:11">
      <c r="A1231">
        <v>142623</v>
      </c>
      <c r="B1231" t="s">
        <v>6306</v>
      </c>
      <c r="C1231" t="s">
        <v>41</v>
      </c>
      <c r="D1231" t="s">
        <v>50</v>
      </c>
      <c r="E1231" t="s">
        <v>6307</v>
      </c>
      <c r="F1231" t="s">
        <v>6308</v>
      </c>
      <c r="G1231" s="1">
        <v>43028</v>
      </c>
      <c r="H1231">
        <v>2731903</v>
      </c>
      <c r="I1231" t="s">
        <v>6309</v>
      </c>
      <c r="J1231" t="s">
        <v>6310</v>
      </c>
      <c r="K1231" t="s">
        <v>60</v>
      </c>
    </row>
    <row r="1232" spans="1:11">
      <c r="A1232">
        <v>145274</v>
      </c>
      <c r="B1232" t="s">
        <v>6311</v>
      </c>
      <c r="C1232" t="s">
        <v>37</v>
      </c>
      <c r="E1232" t="s">
        <v>6312</v>
      </c>
      <c r="F1232" t="s">
        <v>6313</v>
      </c>
      <c r="G1232" s="1">
        <v>43075</v>
      </c>
      <c r="H1232">
        <v>2741621</v>
      </c>
      <c r="I1232" t="s">
        <v>6314</v>
      </c>
      <c r="J1232" t="s">
        <v>6315</v>
      </c>
      <c r="K1232" t="s">
        <v>62</v>
      </c>
    </row>
    <row r="1233" spans="1:11">
      <c r="A1233">
        <v>145297</v>
      </c>
      <c r="B1233" t="s">
        <v>6316</v>
      </c>
      <c r="C1233" t="s">
        <v>37</v>
      </c>
      <c r="E1233" t="s">
        <v>6317</v>
      </c>
      <c r="F1233" t="s">
        <v>6318</v>
      </c>
      <c r="G1233" s="1">
        <v>43075</v>
      </c>
      <c r="H1233">
        <v>2741589</v>
      </c>
      <c r="I1233" t="s">
        <v>6319</v>
      </c>
      <c r="J1233" t="s">
        <v>6320</v>
      </c>
      <c r="K1233" t="s">
        <v>62</v>
      </c>
    </row>
    <row r="1234" spans="1:11">
      <c r="A1234">
        <v>143812</v>
      </c>
      <c r="B1234" t="s">
        <v>6321</v>
      </c>
      <c r="C1234" t="s">
        <v>37</v>
      </c>
      <c r="E1234" t="s">
        <v>6322</v>
      </c>
      <c r="F1234" t="s">
        <v>6323</v>
      </c>
      <c r="G1234" s="1">
        <v>43075</v>
      </c>
      <c r="H1234">
        <v>2741593</v>
      </c>
      <c r="I1234" t="s">
        <v>6324</v>
      </c>
      <c r="J1234" t="s">
        <v>6325</v>
      </c>
      <c r="K1234" t="s">
        <v>62</v>
      </c>
    </row>
    <row r="1235" spans="1:11">
      <c r="A1235">
        <v>143794</v>
      </c>
      <c r="B1235" t="s">
        <v>6326</v>
      </c>
      <c r="C1235" t="s">
        <v>37</v>
      </c>
      <c r="E1235" t="s">
        <v>6327</v>
      </c>
      <c r="F1235" t="s">
        <v>6328</v>
      </c>
      <c r="G1235" s="1">
        <v>43074</v>
      </c>
      <c r="H1235">
        <v>2741295</v>
      </c>
      <c r="I1235" t="s">
        <v>6329</v>
      </c>
      <c r="J1235" t="s">
        <v>6330</v>
      </c>
      <c r="K1235" t="s">
        <v>62</v>
      </c>
    </row>
    <row r="1236" spans="1:11">
      <c r="A1236">
        <v>141040</v>
      </c>
      <c r="B1236" t="s">
        <v>6331</v>
      </c>
      <c r="C1236" t="s">
        <v>37</v>
      </c>
      <c r="D1236" t="s">
        <v>48</v>
      </c>
      <c r="E1236" t="s">
        <v>6332</v>
      </c>
      <c r="F1236" t="s">
        <v>6333</v>
      </c>
      <c r="G1236" s="1">
        <v>43038</v>
      </c>
      <c r="H1236">
        <v>2733503</v>
      </c>
      <c r="I1236" t="s">
        <v>6334</v>
      </c>
      <c r="J1236" t="s">
        <v>6335</v>
      </c>
      <c r="K1236" t="s">
        <v>55</v>
      </c>
    </row>
    <row r="1237" spans="1:11">
      <c r="A1237">
        <v>141321</v>
      </c>
      <c r="B1237" t="s">
        <v>6336</v>
      </c>
      <c r="C1237" t="s">
        <v>37</v>
      </c>
      <c r="D1237" t="s">
        <v>48</v>
      </c>
      <c r="E1237" t="s">
        <v>6337</v>
      </c>
      <c r="F1237" t="s">
        <v>6338</v>
      </c>
      <c r="G1237" s="1">
        <v>43076</v>
      </c>
      <c r="H1237">
        <v>2741735</v>
      </c>
      <c r="I1237" t="s">
        <v>6339</v>
      </c>
      <c r="J1237" t="s">
        <v>6340</v>
      </c>
      <c r="K1237" t="s">
        <v>55</v>
      </c>
    </row>
    <row r="1238" spans="1:11">
      <c r="A1238">
        <v>141377</v>
      </c>
      <c r="B1238" t="s">
        <v>6341</v>
      </c>
      <c r="C1238" t="s">
        <v>37</v>
      </c>
      <c r="D1238" t="s">
        <v>50</v>
      </c>
      <c r="E1238" t="s">
        <v>6342</v>
      </c>
      <c r="F1238" t="s">
        <v>6343</v>
      </c>
      <c r="G1238" s="1">
        <v>43076</v>
      </c>
      <c r="H1238">
        <v>2741749</v>
      </c>
      <c r="I1238" t="s">
        <v>6344</v>
      </c>
      <c r="J1238" t="s">
        <v>6345</v>
      </c>
      <c r="K1238" t="s">
        <v>55</v>
      </c>
    </row>
    <row r="1239" spans="1:11">
      <c r="A1239">
        <v>142338</v>
      </c>
      <c r="B1239" t="s">
        <v>6346</v>
      </c>
      <c r="C1239" t="s">
        <v>41</v>
      </c>
      <c r="E1239" t="s">
        <v>6347</v>
      </c>
      <c r="F1239" t="s">
        <v>6348</v>
      </c>
      <c r="G1239" s="1">
        <v>43116</v>
      </c>
      <c r="H1239">
        <v>2748523</v>
      </c>
      <c r="I1239" t="s">
        <v>6349</v>
      </c>
      <c r="J1239" t="s">
        <v>6350</v>
      </c>
      <c r="K1239" t="s">
        <v>59</v>
      </c>
    </row>
    <row r="1240" spans="1:11">
      <c r="A1240">
        <v>141617</v>
      </c>
      <c r="B1240" t="s">
        <v>6351</v>
      </c>
      <c r="C1240" t="s">
        <v>37</v>
      </c>
      <c r="D1240" t="s">
        <v>50</v>
      </c>
      <c r="E1240" t="s">
        <v>6352</v>
      </c>
      <c r="F1240" t="s">
        <v>6353</v>
      </c>
      <c r="G1240" s="1">
        <v>43054</v>
      </c>
      <c r="H1240">
        <v>2736947</v>
      </c>
      <c r="I1240" t="s">
        <v>6354</v>
      </c>
      <c r="J1240" t="s">
        <v>6355</v>
      </c>
      <c r="K1240" t="s">
        <v>55</v>
      </c>
    </row>
    <row r="1241" spans="1:11">
      <c r="A1241">
        <v>140565</v>
      </c>
      <c r="B1241" t="s">
        <v>6356</v>
      </c>
      <c r="C1241" t="s">
        <v>37</v>
      </c>
      <c r="D1241" t="s">
        <v>51</v>
      </c>
      <c r="E1241" t="s">
        <v>6357</v>
      </c>
      <c r="F1241" t="s">
        <v>6358</v>
      </c>
      <c r="G1241" s="1">
        <v>43006</v>
      </c>
      <c r="H1241">
        <v>2727247</v>
      </c>
      <c r="I1241" t="s">
        <v>6359</v>
      </c>
      <c r="J1241" t="s">
        <v>6360</v>
      </c>
      <c r="K1241" t="s">
        <v>55</v>
      </c>
    </row>
    <row r="1242" spans="1:11">
      <c r="A1242">
        <v>141391</v>
      </c>
      <c r="B1242" t="s">
        <v>6361</v>
      </c>
      <c r="C1242" t="s">
        <v>37</v>
      </c>
      <c r="E1242" t="s">
        <v>6362</v>
      </c>
      <c r="F1242" t="s">
        <v>6363</v>
      </c>
      <c r="G1242" s="1">
        <v>43297</v>
      </c>
      <c r="H1242">
        <v>2786005</v>
      </c>
      <c r="I1242" t="s">
        <v>6364</v>
      </c>
      <c r="J1242" t="s">
        <v>6365</v>
      </c>
      <c r="K1242" t="s">
        <v>58</v>
      </c>
    </row>
    <row r="1243" spans="1:11">
      <c r="A1243">
        <v>141395</v>
      </c>
      <c r="B1243" t="s">
        <v>6366</v>
      </c>
      <c r="C1243" t="s">
        <v>37</v>
      </c>
      <c r="D1243" t="s">
        <v>50</v>
      </c>
      <c r="E1243" t="s">
        <v>6367</v>
      </c>
      <c r="F1243" t="s">
        <v>6368</v>
      </c>
      <c r="G1243" s="1">
        <v>43040</v>
      </c>
      <c r="H1243">
        <v>2734053</v>
      </c>
      <c r="I1243" t="s">
        <v>6369</v>
      </c>
      <c r="J1243" t="s">
        <v>6370</v>
      </c>
      <c r="K1243" t="s">
        <v>55</v>
      </c>
    </row>
    <row r="1244" spans="1:11">
      <c r="A1244">
        <v>145047</v>
      </c>
      <c r="B1244" t="s">
        <v>6371</v>
      </c>
      <c r="C1244" t="s">
        <v>37</v>
      </c>
      <c r="E1244" t="s">
        <v>6372</v>
      </c>
      <c r="F1244" t="s">
        <v>6373</v>
      </c>
      <c r="G1244" s="1">
        <v>42984</v>
      </c>
      <c r="H1244">
        <v>2723721</v>
      </c>
      <c r="I1244" t="s">
        <v>6374</v>
      </c>
      <c r="J1244" t="s">
        <v>6375</v>
      </c>
      <c r="K1244" t="s">
        <v>62</v>
      </c>
    </row>
    <row r="1245" spans="1:11">
      <c r="A1245">
        <v>143406</v>
      </c>
      <c r="B1245" t="s">
        <v>6376</v>
      </c>
      <c r="C1245" t="s">
        <v>41</v>
      </c>
      <c r="D1245" t="s">
        <v>52</v>
      </c>
      <c r="E1245" t="s">
        <v>6377</v>
      </c>
      <c r="F1245" t="s">
        <v>6378</v>
      </c>
      <c r="G1245" s="1">
        <v>43297</v>
      </c>
      <c r="H1245">
        <v>2786057</v>
      </c>
      <c r="I1245" t="s">
        <v>6379</v>
      </c>
      <c r="J1245" t="s">
        <v>6380</v>
      </c>
      <c r="K1245" t="s">
        <v>59</v>
      </c>
    </row>
    <row r="1246" spans="1:11">
      <c r="A1246">
        <v>142621</v>
      </c>
      <c r="B1246" t="s">
        <v>6381</v>
      </c>
      <c r="C1246" t="s">
        <v>41</v>
      </c>
      <c r="E1246" t="s">
        <v>6382</v>
      </c>
      <c r="F1246" t="s">
        <v>6383</v>
      </c>
      <c r="G1246" s="1">
        <v>43231</v>
      </c>
      <c r="H1246">
        <v>2772807</v>
      </c>
      <c r="I1246" t="s">
        <v>6384</v>
      </c>
      <c r="J1246" t="s">
        <v>6385</v>
      </c>
      <c r="K1246" t="s">
        <v>59</v>
      </c>
    </row>
    <row r="1247" spans="1:11">
      <c r="A1247">
        <v>144533</v>
      </c>
      <c r="B1247" t="s">
        <v>6386</v>
      </c>
      <c r="C1247" t="s">
        <v>37</v>
      </c>
      <c r="E1247" t="s">
        <v>6387</v>
      </c>
      <c r="F1247" t="s">
        <v>6388</v>
      </c>
      <c r="G1247" s="1">
        <v>42984</v>
      </c>
      <c r="H1247">
        <v>2723737</v>
      </c>
      <c r="I1247" t="s">
        <v>6389</v>
      </c>
      <c r="J1247" t="s">
        <v>6390</v>
      </c>
      <c r="K1247" t="s">
        <v>62</v>
      </c>
    </row>
    <row r="1248" spans="1:11">
      <c r="A1248">
        <v>144561</v>
      </c>
      <c r="B1248" t="s">
        <v>6391</v>
      </c>
      <c r="C1248" t="s">
        <v>37</v>
      </c>
      <c r="E1248" t="s">
        <v>6392</v>
      </c>
      <c r="F1248" t="s">
        <v>6393</v>
      </c>
      <c r="G1248" s="1">
        <v>42984</v>
      </c>
      <c r="H1248">
        <v>2723745</v>
      </c>
      <c r="I1248" t="s">
        <v>6394</v>
      </c>
      <c r="J1248" t="s">
        <v>6395</v>
      </c>
      <c r="K1248" t="s">
        <v>62</v>
      </c>
    </row>
    <row r="1249" spans="1:11">
      <c r="A1249">
        <v>144657</v>
      </c>
      <c r="B1249" t="s">
        <v>6396</v>
      </c>
      <c r="C1249" t="s">
        <v>37</v>
      </c>
      <c r="E1249" t="s">
        <v>6397</v>
      </c>
      <c r="F1249" t="s">
        <v>6398</v>
      </c>
      <c r="G1249" s="1">
        <v>42984</v>
      </c>
      <c r="H1249">
        <v>2723673</v>
      </c>
      <c r="I1249" t="s">
        <v>6399</v>
      </c>
      <c r="J1249" t="s">
        <v>6400</v>
      </c>
      <c r="K1249" t="s">
        <v>62</v>
      </c>
    </row>
    <row r="1250" spans="1:11">
      <c r="A1250">
        <v>144655</v>
      </c>
      <c r="B1250" t="s">
        <v>6401</v>
      </c>
      <c r="C1250" t="s">
        <v>39</v>
      </c>
      <c r="E1250" t="s">
        <v>6402</v>
      </c>
      <c r="F1250" t="s">
        <v>6403</v>
      </c>
      <c r="G1250" s="1">
        <v>42984</v>
      </c>
      <c r="H1250">
        <v>2723685</v>
      </c>
      <c r="I1250" t="s">
        <v>6404</v>
      </c>
      <c r="J1250" t="s">
        <v>6405</v>
      </c>
      <c r="K1250" t="s">
        <v>62</v>
      </c>
    </row>
    <row r="1251" spans="1:11">
      <c r="A1251">
        <v>144692</v>
      </c>
      <c r="B1251" t="s">
        <v>6406</v>
      </c>
      <c r="C1251" t="s">
        <v>39</v>
      </c>
      <c r="E1251" t="s">
        <v>6407</v>
      </c>
      <c r="F1251" t="s">
        <v>6408</v>
      </c>
      <c r="G1251" s="1">
        <v>42984</v>
      </c>
      <c r="H1251">
        <v>2723695</v>
      </c>
      <c r="I1251" t="s">
        <v>6409</v>
      </c>
      <c r="J1251" t="s">
        <v>6410</v>
      </c>
      <c r="K1251" t="s">
        <v>62</v>
      </c>
    </row>
    <row r="1252" spans="1:11">
      <c r="A1252">
        <v>144691</v>
      </c>
      <c r="B1252" t="s">
        <v>6411</v>
      </c>
      <c r="C1252" t="s">
        <v>39</v>
      </c>
      <c r="E1252" t="s">
        <v>6412</v>
      </c>
      <c r="F1252" t="s">
        <v>6413</v>
      </c>
      <c r="G1252" s="1">
        <v>42984</v>
      </c>
      <c r="H1252">
        <v>2723697</v>
      </c>
      <c r="I1252" t="s">
        <v>6414</v>
      </c>
      <c r="J1252" t="s">
        <v>6415</v>
      </c>
      <c r="K1252" t="s">
        <v>62</v>
      </c>
    </row>
    <row r="1253" spans="1:11">
      <c r="A1253">
        <v>144693</v>
      </c>
      <c r="B1253" t="s">
        <v>6416</v>
      </c>
      <c r="C1253" t="s">
        <v>39</v>
      </c>
      <c r="E1253" t="s">
        <v>6417</v>
      </c>
      <c r="F1253" t="s">
        <v>6418</v>
      </c>
      <c r="G1253" s="1">
        <v>42984</v>
      </c>
      <c r="H1253">
        <v>2723699</v>
      </c>
      <c r="I1253" t="s">
        <v>6419</v>
      </c>
      <c r="J1253" t="s">
        <v>6420</v>
      </c>
      <c r="K1253" t="s">
        <v>62</v>
      </c>
    </row>
    <row r="1254" spans="1:11">
      <c r="A1254">
        <v>144684</v>
      </c>
      <c r="B1254" t="s">
        <v>6421</v>
      </c>
      <c r="C1254" t="s">
        <v>39</v>
      </c>
      <c r="E1254" t="s">
        <v>6422</v>
      </c>
      <c r="F1254" t="s">
        <v>6423</v>
      </c>
      <c r="G1254" s="1">
        <v>42984</v>
      </c>
      <c r="H1254">
        <v>2723733</v>
      </c>
      <c r="I1254" t="s">
        <v>6424</v>
      </c>
      <c r="J1254" t="s">
        <v>6425</v>
      </c>
      <c r="K1254" t="s">
        <v>62</v>
      </c>
    </row>
    <row r="1255" spans="1:11">
      <c r="A1255">
        <v>144893</v>
      </c>
      <c r="B1255" t="s">
        <v>6426</v>
      </c>
      <c r="C1255" t="s">
        <v>39</v>
      </c>
      <c r="E1255" t="s">
        <v>6427</v>
      </c>
      <c r="F1255" t="s">
        <v>6428</v>
      </c>
      <c r="G1255" s="1">
        <v>42984</v>
      </c>
      <c r="H1255">
        <v>2723553</v>
      </c>
      <c r="I1255" t="s">
        <v>6429</v>
      </c>
      <c r="J1255" t="s">
        <v>6430</v>
      </c>
      <c r="K1255" t="s">
        <v>62</v>
      </c>
    </row>
    <row r="1256" spans="1:11">
      <c r="A1256">
        <v>144897</v>
      </c>
      <c r="B1256" t="s">
        <v>6431</v>
      </c>
      <c r="C1256" t="s">
        <v>39</v>
      </c>
      <c r="E1256" t="s">
        <v>6432</v>
      </c>
      <c r="F1256" t="s">
        <v>6433</v>
      </c>
      <c r="G1256" s="1">
        <v>42984</v>
      </c>
      <c r="H1256">
        <v>2723573</v>
      </c>
      <c r="I1256" t="s">
        <v>6434</v>
      </c>
      <c r="J1256" t="s">
        <v>6435</v>
      </c>
      <c r="K1256" t="s">
        <v>62</v>
      </c>
    </row>
    <row r="1257" spans="1:11">
      <c r="A1257">
        <v>144900</v>
      </c>
      <c r="B1257" t="s">
        <v>6436</v>
      </c>
      <c r="C1257" t="s">
        <v>37</v>
      </c>
      <c r="E1257" t="s">
        <v>6437</v>
      </c>
      <c r="F1257" t="s">
        <v>6438</v>
      </c>
      <c r="G1257" s="1">
        <v>42984</v>
      </c>
      <c r="H1257">
        <v>2723607</v>
      </c>
      <c r="I1257" t="s">
        <v>6439</v>
      </c>
      <c r="J1257" t="s">
        <v>6440</v>
      </c>
      <c r="K1257" t="s">
        <v>62</v>
      </c>
    </row>
    <row r="1258" spans="1:11">
      <c r="A1258">
        <v>144937</v>
      </c>
      <c r="B1258" t="s">
        <v>6441</v>
      </c>
      <c r="C1258" t="s">
        <v>37</v>
      </c>
      <c r="E1258" t="s">
        <v>6442</v>
      </c>
      <c r="F1258" t="s">
        <v>6443</v>
      </c>
      <c r="G1258" s="1">
        <v>43178</v>
      </c>
      <c r="H1258">
        <v>2761995</v>
      </c>
      <c r="I1258" t="s">
        <v>6444</v>
      </c>
      <c r="J1258" t="s">
        <v>6445</v>
      </c>
      <c r="K1258" t="s">
        <v>58</v>
      </c>
    </row>
    <row r="1259" spans="1:11">
      <c r="A1259">
        <v>143840</v>
      </c>
      <c r="B1259" t="s">
        <v>6446</v>
      </c>
      <c r="C1259" t="s">
        <v>41</v>
      </c>
      <c r="D1259" t="s">
        <v>48</v>
      </c>
      <c r="E1259" t="s">
        <v>6447</v>
      </c>
      <c r="F1259" t="s">
        <v>6448</v>
      </c>
      <c r="G1259" s="1">
        <v>43080</v>
      </c>
      <c r="H1259">
        <v>2742347</v>
      </c>
      <c r="I1259" t="s">
        <v>6449</v>
      </c>
      <c r="J1259" t="s">
        <v>6450</v>
      </c>
      <c r="K1259" t="s">
        <v>60</v>
      </c>
    </row>
    <row r="1260" spans="1:11">
      <c r="A1260">
        <v>144929</v>
      </c>
      <c r="B1260" t="s">
        <v>6451</v>
      </c>
      <c r="C1260" t="s">
        <v>37</v>
      </c>
      <c r="E1260" t="s">
        <v>6452</v>
      </c>
      <c r="F1260" t="s">
        <v>6453</v>
      </c>
      <c r="G1260" s="1">
        <v>42984</v>
      </c>
      <c r="H1260">
        <v>2723669</v>
      </c>
      <c r="I1260" t="s">
        <v>6454</v>
      </c>
      <c r="J1260" t="s">
        <v>6455</v>
      </c>
      <c r="K1260" t="s">
        <v>62</v>
      </c>
    </row>
    <row r="1261" spans="1:11">
      <c r="A1261">
        <v>145002</v>
      </c>
      <c r="B1261" t="s">
        <v>6456</v>
      </c>
      <c r="C1261" t="s">
        <v>44</v>
      </c>
      <c r="E1261" t="s">
        <v>6457</v>
      </c>
      <c r="F1261" t="s">
        <v>6458</v>
      </c>
      <c r="G1261" s="1">
        <v>42984</v>
      </c>
      <c r="H1261">
        <v>2723633</v>
      </c>
      <c r="I1261" t="s">
        <v>6459</v>
      </c>
      <c r="J1261" t="s">
        <v>6460</v>
      </c>
      <c r="K1261" t="s">
        <v>62</v>
      </c>
    </row>
    <row r="1262" spans="1:11">
      <c r="A1262">
        <v>141179</v>
      </c>
      <c r="B1262" t="s">
        <v>6461</v>
      </c>
      <c r="C1262" t="s">
        <v>37</v>
      </c>
      <c r="E1262" t="s">
        <v>6462</v>
      </c>
      <c r="F1262" t="s">
        <v>6463</v>
      </c>
      <c r="G1262" s="1">
        <v>43301</v>
      </c>
      <c r="H1262">
        <v>50005111</v>
      </c>
      <c r="I1262" t="s">
        <v>6464</v>
      </c>
      <c r="J1262" t="s">
        <v>6465</v>
      </c>
      <c r="K1262" t="s">
        <v>58</v>
      </c>
    </row>
    <row r="1263" spans="1:11">
      <c r="A1263">
        <v>143469</v>
      </c>
      <c r="B1263" t="s">
        <v>6466</v>
      </c>
      <c r="C1263" t="s">
        <v>37</v>
      </c>
      <c r="E1263" t="s">
        <v>6467</v>
      </c>
      <c r="F1263" t="s">
        <v>6468</v>
      </c>
      <c r="G1263" s="1">
        <v>42984</v>
      </c>
      <c r="H1263">
        <v>2723597</v>
      </c>
      <c r="I1263" t="s">
        <v>6469</v>
      </c>
      <c r="J1263" t="s">
        <v>6470</v>
      </c>
      <c r="K1263" t="s">
        <v>62</v>
      </c>
    </row>
    <row r="1264" spans="1:11">
      <c r="A1264">
        <v>141605</v>
      </c>
      <c r="B1264" t="s">
        <v>6471</v>
      </c>
      <c r="C1264" t="s">
        <v>39</v>
      </c>
      <c r="D1264" t="s">
        <v>51</v>
      </c>
      <c r="E1264" t="s">
        <v>6472</v>
      </c>
      <c r="F1264" t="s">
        <v>6473</v>
      </c>
      <c r="G1264" s="1">
        <v>43059</v>
      </c>
      <c r="H1264">
        <v>2737957</v>
      </c>
      <c r="I1264" t="s">
        <v>6474</v>
      </c>
      <c r="J1264" t="s">
        <v>6475</v>
      </c>
      <c r="K1264" t="s">
        <v>55</v>
      </c>
    </row>
    <row r="1265" spans="1:11">
      <c r="A1265">
        <v>144204</v>
      </c>
      <c r="B1265" t="s">
        <v>6476</v>
      </c>
      <c r="C1265" t="s">
        <v>37</v>
      </c>
      <c r="E1265" t="s">
        <v>6477</v>
      </c>
      <c r="F1265" t="s">
        <v>6478</v>
      </c>
      <c r="G1265" s="1">
        <v>42984</v>
      </c>
      <c r="H1265">
        <v>2723605</v>
      </c>
      <c r="I1265" t="s">
        <v>6479</v>
      </c>
      <c r="J1265" t="s">
        <v>6480</v>
      </c>
      <c r="K1265" t="s">
        <v>62</v>
      </c>
    </row>
    <row r="1266" spans="1:11">
      <c r="A1266">
        <v>144205</v>
      </c>
      <c r="B1266" t="s">
        <v>6481</v>
      </c>
      <c r="C1266" t="s">
        <v>39</v>
      </c>
      <c r="E1266" t="s">
        <v>6482</v>
      </c>
      <c r="F1266" t="s">
        <v>6483</v>
      </c>
      <c r="G1266" s="1">
        <v>42984</v>
      </c>
      <c r="H1266">
        <v>2723683</v>
      </c>
      <c r="I1266" t="s">
        <v>6484</v>
      </c>
      <c r="J1266" t="s">
        <v>6485</v>
      </c>
      <c r="K1266" t="s">
        <v>62</v>
      </c>
    </row>
    <row r="1267" spans="1:11">
      <c r="A1267">
        <v>144209</v>
      </c>
      <c r="B1267" t="s">
        <v>6486</v>
      </c>
      <c r="C1267" t="s">
        <v>39</v>
      </c>
      <c r="E1267" t="s">
        <v>6487</v>
      </c>
      <c r="F1267" t="s">
        <v>6488</v>
      </c>
      <c r="G1267" s="1">
        <v>42984</v>
      </c>
      <c r="H1267">
        <v>2723543</v>
      </c>
      <c r="I1267" t="s">
        <v>6489</v>
      </c>
      <c r="J1267" t="s">
        <v>6490</v>
      </c>
      <c r="K1267" t="s">
        <v>62</v>
      </c>
    </row>
    <row r="1268" spans="1:11">
      <c r="A1268">
        <v>144327</v>
      </c>
      <c r="B1268" t="s">
        <v>6491</v>
      </c>
      <c r="C1268" t="s">
        <v>37</v>
      </c>
      <c r="E1268" t="s">
        <v>6492</v>
      </c>
      <c r="F1268" t="s">
        <v>6493</v>
      </c>
      <c r="G1268" s="1">
        <v>42984</v>
      </c>
      <c r="H1268">
        <v>2723565</v>
      </c>
      <c r="I1268" t="s">
        <v>6494</v>
      </c>
      <c r="J1268" t="s">
        <v>6495</v>
      </c>
      <c r="K1268" t="s">
        <v>62</v>
      </c>
    </row>
    <row r="1269" spans="1:11">
      <c r="A1269">
        <v>144286</v>
      </c>
      <c r="B1269" t="s">
        <v>6496</v>
      </c>
      <c r="C1269" t="s">
        <v>39</v>
      </c>
      <c r="E1269" t="s">
        <v>6497</v>
      </c>
      <c r="F1269" t="s">
        <v>6498</v>
      </c>
      <c r="G1269" s="1">
        <v>42984</v>
      </c>
      <c r="H1269">
        <v>2723577</v>
      </c>
      <c r="I1269" t="s">
        <v>6499</v>
      </c>
      <c r="J1269" t="s">
        <v>6500</v>
      </c>
      <c r="K1269" t="s">
        <v>62</v>
      </c>
    </row>
    <row r="1270" spans="1:11">
      <c r="A1270">
        <v>143562</v>
      </c>
      <c r="B1270" t="s">
        <v>6501</v>
      </c>
      <c r="C1270" t="s">
        <v>37</v>
      </c>
      <c r="E1270" t="s">
        <v>6502</v>
      </c>
      <c r="F1270" t="s">
        <v>6503</v>
      </c>
      <c r="G1270" s="1">
        <v>42984</v>
      </c>
      <c r="H1270">
        <v>2723549</v>
      </c>
      <c r="I1270" t="s">
        <v>6504</v>
      </c>
      <c r="J1270" t="s">
        <v>6505</v>
      </c>
      <c r="K1270" t="s">
        <v>62</v>
      </c>
    </row>
    <row r="1271" spans="1:11">
      <c r="A1271">
        <v>122066</v>
      </c>
      <c r="B1271" t="s">
        <v>6506</v>
      </c>
      <c r="C1271" t="s">
        <v>37</v>
      </c>
      <c r="E1271" t="s">
        <v>6507</v>
      </c>
      <c r="F1271" t="s">
        <v>6508</v>
      </c>
      <c r="G1271" s="1">
        <v>43186</v>
      </c>
      <c r="H1271">
        <v>2763545</v>
      </c>
      <c r="I1271" t="s">
        <v>6509</v>
      </c>
      <c r="J1271" t="s">
        <v>6510</v>
      </c>
      <c r="K1271" t="s">
        <v>57</v>
      </c>
    </row>
    <row r="1272" spans="1:11">
      <c r="A1272">
        <v>141236</v>
      </c>
      <c r="B1272" t="s">
        <v>6511</v>
      </c>
      <c r="C1272" t="s">
        <v>37</v>
      </c>
      <c r="D1272" t="s">
        <v>50</v>
      </c>
      <c r="E1272" t="s">
        <v>6512</v>
      </c>
      <c r="F1272" t="s">
        <v>6513</v>
      </c>
      <c r="G1272" s="1">
        <v>43041</v>
      </c>
      <c r="H1272">
        <v>2734369</v>
      </c>
      <c r="I1272" t="s">
        <v>6514</v>
      </c>
      <c r="J1272" t="s">
        <v>6515</v>
      </c>
      <c r="K1272" t="s">
        <v>55</v>
      </c>
    </row>
    <row r="1273" spans="1:11">
      <c r="A1273">
        <v>143042</v>
      </c>
      <c r="B1273" t="s">
        <v>6516</v>
      </c>
      <c r="C1273" t="s">
        <v>41</v>
      </c>
      <c r="D1273" t="s">
        <v>50</v>
      </c>
      <c r="E1273" t="s">
        <v>6517</v>
      </c>
      <c r="F1273" t="s">
        <v>6518</v>
      </c>
      <c r="G1273" s="1">
        <v>43041</v>
      </c>
      <c r="H1273">
        <v>2734395</v>
      </c>
      <c r="I1273" t="s">
        <v>6519</v>
      </c>
      <c r="J1273" t="s">
        <v>6520</v>
      </c>
      <c r="K1273" t="s">
        <v>60</v>
      </c>
    </row>
    <row r="1274" spans="1:11">
      <c r="A1274">
        <v>141338</v>
      </c>
      <c r="B1274" t="s">
        <v>6521</v>
      </c>
      <c r="C1274" t="s">
        <v>37</v>
      </c>
      <c r="D1274" t="s">
        <v>50</v>
      </c>
      <c r="E1274" t="s">
        <v>6522</v>
      </c>
      <c r="F1274" t="s">
        <v>6523</v>
      </c>
      <c r="G1274" s="1">
        <v>43041</v>
      </c>
      <c r="H1274">
        <v>2734407</v>
      </c>
      <c r="I1274" t="s">
        <v>6524</v>
      </c>
      <c r="J1274" t="s">
        <v>6525</v>
      </c>
      <c r="K1274" t="s">
        <v>55</v>
      </c>
    </row>
    <row r="1275" spans="1:11">
      <c r="A1275">
        <v>142079</v>
      </c>
      <c r="B1275" t="s">
        <v>6526</v>
      </c>
      <c r="C1275" t="s">
        <v>37</v>
      </c>
      <c r="D1275" t="s">
        <v>48</v>
      </c>
      <c r="E1275" t="s">
        <v>6527</v>
      </c>
      <c r="F1275" t="s">
        <v>6528</v>
      </c>
      <c r="G1275" s="1">
        <v>43060</v>
      </c>
      <c r="H1275">
        <v>2738069</v>
      </c>
      <c r="I1275" t="s">
        <v>6529</v>
      </c>
      <c r="J1275" t="s">
        <v>6530</v>
      </c>
      <c r="K1275" t="s">
        <v>55</v>
      </c>
    </row>
    <row r="1276" spans="1:11">
      <c r="A1276">
        <v>144687</v>
      </c>
      <c r="B1276" t="s">
        <v>6531</v>
      </c>
      <c r="C1276" t="s">
        <v>37</v>
      </c>
      <c r="E1276" t="s">
        <v>6532</v>
      </c>
      <c r="F1276" t="s">
        <v>6533</v>
      </c>
      <c r="G1276" s="1">
        <v>43012</v>
      </c>
      <c r="H1276">
        <v>2728425</v>
      </c>
      <c r="I1276" t="s">
        <v>6534</v>
      </c>
      <c r="J1276" t="s">
        <v>6535</v>
      </c>
      <c r="K1276" t="s">
        <v>62</v>
      </c>
    </row>
    <row r="1277" spans="1:11">
      <c r="A1277">
        <v>144643</v>
      </c>
      <c r="B1277" t="s">
        <v>6536</v>
      </c>
      <c r="C1277" t="s">
        <v>39</v>
      </c>
      <c r="E1277" t="s">
        <v>6537</v>
      </c>
      <c r="F1277" t="s">
        <v>6538</v>
      </c>
      <c r="G1277" s="1">
        <v>43012</v>
      </c>
      <c r="H1277">
        <v>2728427</v>
      </c>
      <c r="I1277" t="s">
        <v>6539</v>
      </c>
      <c r="J1277" t="s">
        <v>6540</v>
      </c>
      <c r="K1277" t="s">
        <v>62</v>
      </c>
    </row>
    <row r="1278" spans="1:11">
      <c r="A1278">
        <v>144104</v>
      </c>
      <c r="B1278" t="s">
        <v>6541</v>
      </c>
      <c r="C1278" t="s">
        <v>37</v>
      </c>
      <c r="E1278" t="s">
        <v>6542</v>
      </c>
      <c r="F1278" t="s">
        <v>6543</v>
      </c>
      <c r="G1278" s="1">
        <v>43012</v>
      </c>
      <c r="H1278">
        <v>2728415</v>
      </c>
      <c r="I1278" t="s">
        <v>6544</v>
      </c>
      <c r="J1278" t="s">
        <v>6545</v>
      </c>
      <c r="K1278" t="s">
        <v>62</v>
      </c>
    </row>
    <row r="1279" spans="1:11">
      <c r="A1279">
        <v>144228</v>
      </c>
      <c r="B1279" t="s">
        <v>6546</v>
      </c>
      <c r="C1279" t="s">
        <v>39</v>
      </c>
      <c r="E1279" t="s">
        <v>6547</v>
      </c>
      <c r="F1279" t="s">
        <v>6548</v>
      </c>
      <c r="G1279" s="1">
        <v>43012</v>
      </c>
      <c r="H1279">
        <v>2728351</v>
      </c>
      <c r="I1279" t="s">
        <v>6549</v>
      </c>
      <c r="J1279" t="s">
        <v>6550</v>
      </c>
      <c r="K1279" t="s">
        <v>62</v>
      </c>
    </row>
    <row r="1280" spans="1:11">
      <c r="A1280">
        <v>144233</v>
      </c>
      <c r="B1280" t="s">
        <v>487</v>
      </c>
      <c r="C1280" t="s">
        <v>39</v>
      </c>
      <c r="E1280" t="s">
        <v>6551</v>
      </c>
      <c r="F1280" t="s">
        <v>6552</v>
      </c>
      <c r="G1280" s="1">
        <v>43012</v>
      </c>
      <c r="H1280">
        <v>2728353</v>
      </c>
      <c r="I1280" t="s">
        <v>6553</v>
      </c>
      <c r="J1280" t="s">
        <v>6554</v>
      </c>
      <c r="K1280" t="s">
        <v>62</v>
      </c>
    </row>
    <row r="1281" spans="1:11">
      <c r="A1281">
        <v>141318</v>
      </c>
      <c r="B1281" t="s">
        <v>6555</v>
      </c>
      <c r="C1281" t="s">
        <v>40</v>
      </c>
      <c r="D1281" t="s">
        <v>48</v>
      </c>
      <c r="E1281" t="s">
        <v>6556</v>
      </c>
      <c r="F1281" t="s">
        <v>6557</v>
      </c>
      <c r="G1281" s="1">
        <v>43062</v>
      </c>
      <c r="H1281">
        <v>2738685</v>
      </c>
      <c r="I1281" t="s">
        <v>6558</v>
      </c>
      <c r="J1281" t="s">
        <v>6559</v>
      </c>
      <c r="K1281" t="s">
        <v>55</v>
      </c>
    </row>
    <row r="1282" spans="1:11">
      <c r="A1282">
        <v>123564</v>
      </c>
      <c r="B1282" t="s">
        <v>6560</v>
      </c>
      <c r="C1282" t="s">
        <v>37</v>
      </c>
      <c r="E1282" t="s">
        <v>6561</v>
      </c>
      <c r="F1282" t="s">
        <v>6562</v>
      </c>
      <c r="G1282" s="1">
        <v>43284</v>
      </c>
      <c r="H1282">
        <v>2783171</v>
      </c>
      <c r="I1282" t="s">
        <v>6563</v>
      </c>
      <c r="J1282" t="s">
        <v>6564</v>
      </c>
      <c r="K1282" t="s">
        <v>57</v>
      </c>
    </row>
    <row r="1283" spans="1:11">
      <c r="A1283">
        <v>140863</v>
      </c>
      <c r="B1283" t="s">
        <v>6565</v>
      </c>
      <c r="C1283" t="s">
        <v>37</v>
      </c>
      <c r="D1283" t="s">
        <v>50</v>
      </c>
      <c r="E1283" t="s">
        <v>6566</v>
      </c>
      <c r="F1283" t="s">
        <v>6567</v>
      </c>
      <c r="G1283" s="1">
        <v>43256</v>
      </c>
      <c r="H1283">
        <v>2777279</v>
      </c>
      <c r="I1283" t="s">
        <v>6568</v>
      </c>
      <c r="J1283" t="s">
        <v>6569</v>
      </c>
      <c r="K1283" t="s">
        <v>55</v>
      </c>
    </row>
    <row r="1284" spans="1:11">
      <c r="A1284">
        <v>141111</v>
      </c>
      <c r="B1284" t="s">
        <v>6570</v>
      </c>
      <c r="C1284" t="s">
        <v>37</v>
      </c>
      <c r="D1284" t="s">
        <v>50</v>
      </c>
      <c r="E1284" t="s">
        <v>6571</v>
      </c>
      <c r="F1284" t="s">
        <v>6572</v>
      </c>
      <c r="G1284" s="1">
        <v>43280</v>
      </c>
      <c r="H1284">
        <v>2782645</v>
      </c>
      <c r="I1284" t="s">
        <v>6573</v>
      </c>
      <c r="J1284" t="s">
        <v>6574</v>
      </c>
      <c r="K1284" t="s">
        <v>55</v>
      </c>
    </row>
    <row r="1285" spans="1:11">
      <c r="A1285">
        <v>144619</v>
      </c>
      <c r="B1285" t="s">
        <v>6575</v>
      </c>
      <c r="C1285" t="s">
        <v>41</v>
      </c>
      <c r="D1285" t="s">
        <v>50</v>
      </c>
      <c r="E1285" t="s">
        <v>6576</v>
      </c>
      <c r="F1285" t="s">
        <v>6577</v>
      </c>
      <c r="G1285" s="1">
        <v>43238</v>
      </c>
      <c r="H1285">
        <v>2774277</v>
      </c>
      <c r="I1285" t="s">
        <v>6578</v>
      </c>
      <c r="J1285" t="s">
        <v>6579</v>
      </c>
      <c r="K1285" t="s">
        <v>60</v>
      </c>
    </row>
    <row r="1286" spans="1:11">
      <c r="A1286">
        <v>145064</v>
      </c>
      <c r="B1286" t="s">
        <v>6580</v>
      </c>
      <c r="C1286" t="s">
        <v>41</v>
      </c>
      <c r="D1286" t="s">
        <v>50</v>
      </c>
      <c r="E1286" t="s">
        <v>6581</v>
      </c>
      <c r="F1286" t="s">
        <v>6582</v>
      </c>
      <c r="G1286" s="1">
        <v>43298</v>
      </c>
      <c r="H1286">
        <v>2786209</v>
      </c>
      <c r="I1286" t="s">
        <v>6583</v>
      </c>
      <c r="J1286" t="s">
        <v>6584</v>
      </c>
      <c r="K1286" t="s">
        <v>60</v>
      </c>
    </row>
    <row r="1287" spans="1:11">
      <c r="A1287">
        <v>141394</v>
      </c>
      <c r="B1287" t="s">
        <v>6585</v>
      </c>
      <c r="C1287" t="s">
        <v>37</v>
      </c>
      <c r="D1287" t="s">
        <v>52</v>
      </c>
      <c r="E1287" t="s">
        <v>6586</v>
      </c>
      <c r="F1287" t="s">
        <v>6587</v>
      </c>
      <c r="G1287" s="1">
        <v>43285</v>
      </c>
      <c r="H1287">
        <v>2783477</v>
      </c>
      <c r="I1287" t="s">
        <v>6588</v>
      </c>
      <c r="J1287" t="s">
        <v>6589</v>
      </c>
      <c r="K1287" t="s">
        <v>55</v>
      </c>
    </row>
    <row r="1288" spans="1:11">
      <c r="A1288">
        <v>140836</v>
      </c>
      <c r="B1288" t="s">
        <v>6590</v>
      </c>
      <c r="C1288" t="s">
        <v>37</v>
      </c>
      <c r="D1288" t="s">
        <v>48</v>
      </c>
      <c r="E1288" t="s">
        <v>6591</v>
      </c>
      <c r="F1288" t="s">
        <v>6592</v>
      </c>
      <c r="G1288" s="1">
        <v>42989</v>
      </c>
      <c r="H1288">
        <v>2724649</v>
      </c>
      <c r="I1288" t="s">
        <v>6593</v>
      </c>
      <c r="J1288" t="s">
        <v>6594</v>
      </c>
      <c r="K1288" t="s">
        <v>55</v>
      </c>
    </row>
    <row r="1289" spans="1:11">
      <c r="A1289">
        <v>140958</v>
      </c>
      <c r="B1289" t="s">
        <v>6595</v>
      </c>
      <c r="C1289" t="s">
        <v>37</v>
      </c>
      <c r="D1289" t="s">
        <v>51</v>
      </c>
      <c r="E1289" t="s">
        <v>6596</v>
      </c>
      <c r="F1289" t="s">
        <v>6597</v>
      </c>
      <c r="G1289" s="1">
        <v>42989</v>
      </c>
      <c r="H1289">
        <v>2724629</v>
      </c>
      <c r="I1289" t="s">
        <v>6598</v>
      </c>
      <c r="J1289" t="s">
        <v>6599</v>
      </c>
      <c r="K1289" t="s">
        <v>55</v>
      </c>
    </row>
    <row r="1290" spans="1:11">
      <c r="A1290">
        <v>140156</v>
      </c>
      <c r="B1290" t="s">
        <v>6600</v>
      </c>
      <c r="C1290" t="s">
        <v>37</v>
      </c>
      <c r="E1290" t="s">
        <v>6601</v>
      </c>
      <c r="F1290" t="s">
        <v>6602</v>
      </c>
      <c r="G1290" s="1">
        <v>43299</v>
      </c>
      <c r="H1290">
        <v>50022066</v>
      </c>
      <c r="I1290" t="s">
        <v>6603</v>
      </c>
      <c r="J1290" t="s">
        <v>6604</v>
      </c>
      <c r="K1290" t="s">
        <v>58</v>
      </c>
    </row>
    <row r="1291" spans="1:11">
      <c r="A1291">
        <v>141169</v>
      </c>
      <c r="B1291" t="s">
        <v>6605</v>
      </c>
      <c r="C1291" t="s">
        <v>37</v>
      </c>
      <c r="D1291" t="s">
        <v>50</v>
      </c>
      <c r="E1291" t="s">
        <v>6606</v>
      </c>
      <c r="F1291" t="s">
        <v>6607</v>
      </c>
      <c r="G1291" s="1">
        <v>42989</v>
      </c>
      <c r="H1291">
        <v>2724623</v>
      </c>
      <c r="I1291" t="s">
        <v>6608</v>
      </c>
      <c r="J1291" t="s">
        <v>6609</v>
      </c>
      <c r="K1291" t="s">
        <v>55</v>
      </c>
    </row>
    <row r="1292" spans="1:11">
      <c r="A1292">
        <v>141166</v>
      </c>
      <c r="B1292" t="s">
        <v>6610</v>
      </c>
      <c r="C1292" t="s">
        <v>37</v>
      </c>
      <c r="D1292" t="s">
        <v>50</v>
      </c>
      <c r="E1292" t="s">
        <v>6611</v>
      </c>
      <c r="F1292" t="s">
        <v>6612</v>
      </c>
      <c r="G1292" s="1">
        <v>42989</v>
      </c>
      <c r="H1292">
        <v>2724529</v>
      </c>
      <c r="I1292" t="s">
        <v>6613</v>
      </c>
      <c r="J1292" t="s">
        <v>6614</v>
      </c>
      <c r="K1292" t="s">
        <v>55</v>
      </c>
    </row>
    <row r="1293" spans="1:11">
      <c r="A1293">
        <v>141187</v>
      </c>
      <c r="B1293" t="s">
        <v>6615</v>
      </c>
      <c r="C1293" t="s">
        <v>39</v>
      </c>
      <c r="D1293" t="s">
        <v>50</v>
      </c>
      <c r="E1293" t="s">
        <v>6616</v>
      </c>
      <c r="F1293" t="s">
        <v>6617</v>
      </c>
      <c r="G1293" s="1">
        <v>42990</v>
      </c>
      <c r="H1293">
        <v>2724975</v>
      </c>
      <c r="I1293" t="s">
        <v>6618</v>
      </c>
      <c r="J1293" t="s">
        <v>6619</v>
      </c>
      <c r="K1293" t="s">
        <v>55</v>
      </c>
    </row>
    <row r="1294" spans="1:11">
      <c r="A1294">
        <v>141813</v>
      </c>
      <c r="B1294" t="s">
        <v>6620</v>
      </c>
      <c r="C1294" t="s">
        <v>37</v>
      </c>
      <c r="D1294" t="s">
        <v>52</v>
      </c>
      <c r="E1294" t="s">
        <v>6621</v>
      </c>
      <c r="F1294" t="s">
        <v>6622</v>
      </c>
      <c r="G1294" s="1">
        <v>43284</v>
      </c>
      <c r="H1294">
        <v>2783121</v>
      </c>
      <c r="I1294" t="s">
        <v>6623</v>
      </c>
      <c r="J1294" t="s">
        <v>6624</v>
      </c>
      <c r="K1294" t="s">
        <v>55</v>
      </c>
    </row>
    <row r="1295" spans="1:11">
      <c r="A1295">
        <v>141939</v>
      </c>
      <c r="B1295" t="s">
        <v>6625</v>
      </c>
      <c r="C1295" t="s">
        <v>37</v>
      </c>
      <c r="D1295" t="s">
        <v>50</v>
      </c>
      <c r="E1295" t="s">
        <v>6626</v>
      </c>
      <c r="F1295" t="s">
        <v>6627</v>
      </c>
      <c r="G1295" s="1">
        <v>43292</v>
      </c>
      <c r="H1295">
        <v>2785087</v>
      </c>
      <c r="I1295" t="s">
        <v>6628</v>
      </c>
      <c r="J1295" t="s">
        <v>6629</v>
      </c>
      <c r="K1295" t="s">
        <v>55</v>
      </c>
    </row>
    <row r="1296" spans="1:11">
      <c r="A1296">
        <v>141943</v>
      </c>
      <c r="B1296" t="s">
        <v>6630</v>
      </c>
      <c r="C1296" t="s">
        <v>40</v>
      </c>
      <c r="D1296" t="s">
        <v>52</v>
      </c>
      <c r="E1296" t="s">
        <v>6631</v>
      </c>
      <c r="F1296" t="s">
        <v>6632</v>
      </c>
      <c r="G1296" s="1">
        <v>43286</v>
      </c>
      <c r="H1296">
        <v>2783901</v>
      </c>
      <c r="I1296" t="s">
        <v>6633</v>
      </c>
      <c r="J1296" t="s">
        <v>6634</v>
      </c>
      <c r="K1296" t="s">
        <v>55</v>
      </c>
    </row>
    <row r="1297" spans="1:11">
      <c r="A1297">
        <v>141947</v>
      </c>
      <c r="B1297" t="s">
        <v>6635</v>
      </c>
      <c r="C1297" t="s">
        <v>37</v>
      </c>
      <c r="D1297" t="s">
        <v>50</v>
      </c>
      <c r="E1297" t="s">
        <v>6636</v>
      </c>
      <c r="F1297" t="s">
        <v>6637</v>
      </c>
      <c r="G1297" s="1">
        <v>43276</v>
      </c>
      <c r="H1297">
        <v>2781575</v>
      </c>
      <c r="I1297" t="s">
        <v>6638</v>
      </c>
      <c r="J1297" t="s">
        <v>6639</v>
      </c>
      <c r="K1297" t="s">
        <v>55</v>
      </c>
    </row>
    <row r="1298" spans="1:11">
      <c r="A1298">
        <v>144717</v>
      </c>
      <c r="B1298" t="s">
        <v>6640</v>
      </c>
      <c r="C1298" t="s">
        <v>41</v>
      </c>
      <c r="D1298" t="s">
        <v>48</v>
      </c>
      <c r="E1298" t="s">
        <v>6641</v>
      </c>
      <c r="F1298" t="s">
        <v>6642</v>
      </c>
      <c r="G1298" s="1">
        <v>43269</v>
      </c>
      <c r="H1298">
        <v>2780397</v>
      </c>
      <c r="I1298" t="s">
        <v>6643</v>
      </c>
      <c r="J1298" t="s">
        <v>6644</v>
      </c>
      <c r="K1298" t="s">
        <v>60</v>
      </c>
    </row>
    <row r="1299" spans="1:11">
      <c r="A1299">
        <v>141964</v>
      </c>
      <c r="B1299" t="s">
        <v>6645</v>
      </c>
      <c r="C1299" t="s">
        <v>37</v>
      </c>
      <c r="D1299" t="s">
        <v>52</v>
      </c>
      <c r="E1299" t="s">
        <v>6646</v>
      </c>
      <c r="F1299" t="s">
        <v>6647</v>
      </c>
      <c r="G1299" s="1">
        <v>43208</v>
      </c>
      <c r="H1299">
        <v>2767695</v>
      </c>
      <c r="I1299" t="s">
        <v>6648</v>
      </c>
      <c r="J1299" t="s">
        <v>6649</v>
      </c>
      <c r="K1299" t="s">
        <v>55</v>
      </c>
    </row>
    <row r="1300" spans="1:11">
      <c r="A1300">
        <v>145230</v>
      </c>
      <c r="B1300" t="s">
        <v>6650</v>
      </c>
      <c r="C1300" t="s">
        <v>44</v>
      </c>
      <c r="D1300" t="s">
        <v>48</v>
      </c>
      <c r="E1300" t="s">
        <v>6651</v>
      </c>
      <c r="F1300" t="s">
        <v>6652</v>
      </c>
      <c r="G1300" s="1">
        <v>43172</v>
      </c>
      <c r="H1300">
        <v>2760373</v>
      </c>
      <c r="I1300" t="s">
        <v>6653</v>
      </c>
      <c r="J1300" t="s">
        <v>6654</v>
      </c>
      <c r="K1300" t="s">
        <v>55</v>
      </c>
    </row>
    <row r="1301" spans="1:11">
      <c r="A1301">
        <v>141969</v>
      </c>
      <c r="B1301" t="s">
        <v>6655</v>
      </c>
      <c r="C1301" t="s">
        <v>37</v>
      </c>
      <c r="D1301" t="s">
        <v>51</v>
      </c>
      <c r="E1301" t="s">
        <v>6656</v>
      </c>
      <c r="F1301" t="s">
        <v>6657</v>
      </c>
      <c r="G1301" s="1">
        <v>43284</v>
      </c>
      <c r="H1301">
        <v>2783129</v>
      </c>
      <c r="I1301" t="s">
        <v>6658</v>
      </c>
      <c r="J1301" t="s">
        <v>6659</v>
      </c>
      <c r="K1301" t="s">
        <v>55</v>
      </c>
    </row>
    <row r="1302" spans="1:11">
      <c r="A1302">
        <v>141970</v>
      </c>
      <c r="B1302" t="s">
        <v>6660</v>
      </c>
      <c r="C1302" t="s">
        <v>37</v>
      </c>
      <c r="D1302" t="s">
        <v>51</v>
      </c>
      <c r="E1302" t="s">
        <v>6661</v>
      </c>
      <c r="F1302" t="s">
        <v>6662</v>
      </c>
      <c r="G1302" s="1">
        <v>43265</v>
      </c>
      <c r="H1302">
        <v>2779657</v>
      </c>
      <c r="I1302" t="s">
        <v>6663</v>
      </c>
      <c r="J1302" t="s">
        <v>6664</v>
      </c>
      <c r="K1302" t="s">
        <v>55</v>
      </c>
    </row>
    <row r="1303" spans="1:11">
      <c r="A1303">
        <v>141971</v>
      </c>
      <c r="B1303" t="s">
        <v>6665</v>
      </c>
      <c r="C1303" t="s">
        <v>37</v>
      </c>
      <c r="D1303" t="s">
        <v>51</v>
      </c>
      <c r="E1303" t="s">
        <v>6666</v>
      </c>
      <c r="F1303" t="s">
        <v>6667</v>
      </c>
      <c r="G1303" s="1">
        <v>43271</v>
      </c>
      <c r="H1303">
        <v>2780673</v>
      </c>
      <c r="I1303" t="s">
        <v>6668</v>
      </c>
      <c r="J1303" t="s">
        <v>6669</v>
      </c>
      <c r="K1303" t="s">
        <v>55</v>
      </c>
    </row>
    <row r="1304" spans="1:11">
      <c r="A1304">
        <v>140977</v>
      </c>
      <c r="B1304" t="s">
        <v>6670</v>
      </c>
      <c r="C1304" t="s">
        <v>37</v>
      </c>
      <c r="D1304" t="s">
        <v>50</v>
      </c>
      <c r="E1304" t="s">
        <v>6671</v>
      </c>
      <c r="F1304" t="s">
        <v>6672</v>
      </c>
      <c r="G1304" s="1">
        <v>43017</v>
      </c>
      <c r="H1304">
        <v>2729247</v>
      </c>
      <c r="I1304" t="s">
        <v>6673</v>
      </c>
      <c r="J1304" t="s">
        <v>6674</v>
      </c>
      <c r="K1304" t="s">
        <v>55</v>
      </c>
    </row>
    <row r="1305" spans="1:11">
      <c r="A1305">
        <v>142123</v>
      </c>
      <c r="B1305" t="s">
        <v>6675</v>
      </c>
      <c r="C1305" t="s">
        <v>39</v>
      </c>
      <c r="D1305" t="s">
        <v>50</v>
      </c>
      <c r="E1305" t="s">
        <v>6676</v>
      </c>
      <c r="F1305" t="s">
        <v>6677</v>
      </c>
      <c r="G1305" s="1">
        <v>43285</v>
      </c>
      <c r="H1305">
        <v>2783489</v>
      </c>
      <c r="I1305" t="s">
        <v>6678</v>
      </c>
      <c r="J1305" t="s">
        <v>6679</v>
      </c>
      <c r="K1305" t="s">
        <v>55</v>
      </c>
    </row>
    <row r="1306" spans="1:11">
      <c r="A1306">
        <v>142124</v>
      </c>
      <c r="B1306" t="s">
        <v>6680</v>
      </c>
      <c r="C1306" t="s">
        <v>37</v>
      </c>
      <c r="D1306" t="s">
        <v>50</v>
      </c>
      <c r="E1306" t="s">
        <v>6681</v>
      </c>
      <c r="F1306" t="s">
        <v>1638</v>
      </c>
      <c r="G1306" s="1">
        <v>43133</v>
      </c>
      <c r="H1306">
        <v>2751189</v>
      </c>
      <c r="I1306" t="s">
        <v>6682</v>
      </c>
      <c r="J1306" t="s">
        <v>6683</v>
      </c>
      <c r="K1306" t="s">
        <v>55</v>
      </c>
    </row>
    <row r="1307" spans="1:11">
      <c r="A1307">
        <v>142125</v>
      </c>
      <c r="B1307" t="s">
        <v>6684</v>
      </c>
      <c r="C1307" t="s">
        <v>37</v>
      </c>
      <c r="D1307" t="s">
        <v>50</v>
      </c>
      <c r="E1307" t="s">
        <v>6685</v>
      </c>
      <c r="F1307" t="s">
        <v>6686</v>
      </c>
      <c r="G1307" s="1">
        <v>43213</v>
      </c>
      <c r="H1307">
        <v>2768921</v>
      </c>
      <c r="I1307" t="s">
        <v>6687</v>
      </c>
      <c r="J1307" t="s">
        <v>6688</v>
      </c>
      <c r="K1307" t="s">
        <v>55</v>
      </c>
    </row>
    <row r="1308" spans="1:11">
      <c r="A1308">
        <v>142126</v>
      </c>
      <c r="B1308" t="s">
        <v>6689</v>
      </c>
      <c r="C1308" t="s">
        <v>37</v>
      </c>
      <c r="D1308" t="s">
        <v>50</v>
      </c>
      <c r="E1308" t="s">
        <v>6690</v>
      </c>
      <c r="F1308" t="s">
        <v>6691</v>
      </c>
      <c r="G1308" s="1">
        <v>43138</v>
      </c>
      <c r="H1308">
        <v>2752145</v>
      </c>
      <c r="I1308" t="s">
        <v>6692</v>
      </c>
      <c r="J1308" t="s">
        <v>6693</v>
      </c>
      <c r="K1308" t="s">
        <v>55</v>
      </c>
    </row>
    <row r="1309" spans="1:11">
      <c r="A1309">
        <v>142129</v>
      </c>
      <c r="B1309" t="s">
        <v>6694</v>
      </c>
      <c r="C1309" t="s">
        <v>37</v>
      </c>
      <c r="D1309" t="s">
        <v>52</v>
      </c>
      <c r="E1309" t="s">
        <v>6695</v>
      </c>
      <c r="F1309" t="s">
        <v>6696</v>
      </c>
      <c r="G1309" s="1">
        <v>43279</v>
      </c>
      <c r="H1309">
        <v>2782345</v>
      </c>
      <c r="I1309" t="s">
        <v>6697</v>
      </c>
      <c r="J1309" t="s">
        <v>6698</v>
      </c>
      <c r="K1309" t="s">
        <v>55</v>
      </c>
    </row>
    <row r="1310" spans="1:11">
      <c r="A1310">
        <v>144725</v>
      </c>
      <c r="B1310" t="s">
        <v>6699</v>
      </c>
      <c r="C1310" t="s">
        <v>41</v>
      </c>
      <c r="D1310" t="s">
        <v>48</v>
      </c>
      <c r="E1310" t="s">
        <v>6700</v>
      </c>
      <c r="F1310" t="s">
        <v>6701</v>
      </c>
      <c r="G1310" s="1">
        <v>43279</v>
      </c>
      <c r="H1310">
        <v>2782361</v>
      </c>
      <c r="I1310" t="s">
        <v>6702</v>
      </c>
      <c r="J1310" t="s">
        <v>6703</v>
      </c>
      <c r="K1310" t="s">
        <v>60</v>
      </c>
    </row>
    <row r="1311" spans="1:11">
      <c r="A1311">
        <v>144726</v>
      </c>
      <c r="B1311" t="s">
        <v>6704</v>
      </c>
      <c r="C1311" t="s">
        <v>41</v>
      </c>
      <c r="D1311" t="s">
        <v>50</v>
      </c>
      <c r="E1311" t="s">
        <v>6705</v>
      </c>
      <c r="F1311" t="s">
        <v>6706</v>
      </c>
      <c r="G1311" s="1">
        <v>43262</v>
      </c>
      <c r="H1311">
        <v>2778701</v>
      </c>
      <c r="I1311" t="s">
        <v>6707</v>
      </c>
      <c r="J1311" t="s">
        <v>6708</v>
      </c>
      <c r="K1311" t="s">
        <v>60</v>
      </c>
    </row>
    <row r="1312" spans="1:11">
      <c r="A1312">
        <v>123574</v>
      </c>
      <c r="B1312" t="s">
        <v>6709</v>
      </c>
      <c r="C1312" t="s">
        <v>37</v>
      </c>
      <c r="D1312" t="s">
        <v>48</v>
      </c>
      <c r="E1312" t="s">
        <v>6710</v>
      </c>
      <c r="F1312" t="s">
        <v>6711</v>
      </c>
      <c r="G1312" s="1">
        <v>43213</v>
      </c>
      <c r="H1312">
        <v>2768973</v>
      </c>
      <c r="I1312" t="s">
        <v>6712</v>
      </c>
      <c r="J1312" t="s">
        <v>6713</v>
      </c>
      <c r="K1312" t="s">
        <v>55</v>
      </c>
    </row>
    <row r="1313" spans="1:11">
      <c r="A1313">
        <v>144730</v>
      </c>
      <c r="B1313" t="s">
        <v>6714</v>
      </c>
      <c r="C1313" t="s">
        <v>41</v>
      </c>
      <c r="D1313" t="s">
        <v>50</v>
      </c>
      <c r="E1313" t="s">
        <v>6715</v>
      </c>
      <c r="F1313" t="s">
        <v>6716</v>
      </c>
      <c r="G1313" s="1">
        <v>43242</v>
      </c>
      <c r="H1313">
        <v>2774861</v>
      </c>
      <c r="I1313" t="s">
        <v>6717</v>
      </c>
      <c r="J1313" t="s">
        <v>6718</v>
      </c>
      <c r="K1313" t="s">
        <v>60</v>
      </c>
    </row>
    <row r="1314" spans="1:11">
      <c r="A1314">
        <v>143838</v>
      </c>
      <c r="B1314" t="s">
        <v>6719</v>
      </c>
      <c r="C1314" t="s">
        <v>41</v>
      </c>
      <c r="D1314" t="s">
        <v>50</v>
      </c>
      <c r="E1314" t="s">
        <v>6720</v>
      </c>
      <c r="F1314" t="s">
        <v>6721</v>
      </c>
      <c r="G1314" s="1">
        <v>43220</v>
      </c>
      <c r="H1314">
        <v>2770643</v>
      </c>
      <c r="I1314" t="s">
        <v>6722</v>
      </c>
      <c r="J1314" t="s">
        <v>6723</v>
      </c>
      <c r="K1314" t="s">
        <v>60</v>
      </c>
    </row>
    <row r="1315" spans="1:11">
      <c r="A1315">
        <v>145128</v>
      </c>
      <c r="B1315" t="s">
        <v>6724</v>
      </c>
      <c r="C1315" t="s">
        <v>41</v>
      </c>
      <c r="D1315" t="s">
        <v>50</v>
      </c>
      <c r="E1315" t="s">
        <v>6725</v>
      </c>
      <c r="F1315" t="s">
        <v>6726</v>
      </c>
      <c r="G1315" s="1">
        <v>43283</v>
      </c>
      <c r="H1315">
        <v>2783015</v>
      </c>
      <c r="I1315" t="s">
        <v>6727</v>
      </c>
      <c r="J1315" t="s">
        <v>6728</v>
      </c>
      <c r="K1315" t="s">
        <v>60</v>
      </c>
    </row>
    <row r="1316" spans="1:11">
      <c r="A1316">
        <v>141886</v>
      </c>
      <c r="B1316" t="s">
        <v>6729</v>
      </c>
      <c r="C1316" t="s">
        <v>37</v>
      </c>
      <c r="D1316" t="s">
        <v>50</v>
      </c>
      <c r="E1316" t="s">
        <v>6730</v>
      </c>
      <c r="F1316" t="s">
        <v>6731</v>
      </c>
      <c r="G1316" s="1">
        <v>43286</v>
      </c>
      <c r="H1316">
        <v>2783885</v>
      </c>
      <c r="I1316" t="s">
        <v>6732</v>
      </c>
      <c r="J1316" t="s">
        <v>6733</v>
      </c>
      <c r="K1316" t="s">
        <v>55</v>
      </c>
    </row>
    <row r="1317" spans="1:11">
      <c r="A1317">
        <v>142066</v>
      </c>
      <c r="B1317" t="s">
        <v>6734</v>
      </c>
      <c r="C1317" t="s">
        <v>39</v>
      </c>
      <c r="D1317" t="s">
        <v>50</v>
      </c>
      <c r="E1317" t="s">
        <v>6735</v>
      </c>
      <c r="F1317" t="s">
        <v>6736</v>
      </c>
      <c r="G1317" s="1">
        <v>43298</v>
      </c>
      <c r="H1317">
        <v>2786167</v>
      </c>
      <c r="I1317" t="s">
        <v>6737</v>
      </c>
      <c r="J1317" t="s">
        <v>6738</v>
      </c>
      <c r="K1317" t="s">
        <v>55</v>
      </c>
    </row>
    <row r="1318" spans="1:11">
      <c r="A1318">
        <v>140979</v>
      </c>
      <c r="B1318" t="s">
        <v>6739</v>
      </c>
      <c r="C1318" t="s">
        <v>37</v>
      </c>
      <c r="D1318" t="s">
        <v>48</v>
      </c>
      <c r="E1318" t="s">
        <v>6740</v>
      </c>
      <c r="F1318" t="s">
        <v>6741</v>
      </c>
      <c r="G1318" s="1">
        <v>43067</v>
      </c>
      <c r="H1318">
        <v>2739531</v>
      </c>
      <c r="I1318" t="s">
        <v>6742</v>
      </c>
      <c r="J1318" t="s">
        <v>6743</v>
      </c>
      <c r="K1318" t="s">
        <v>55</v>
      </c>
    </row>
    <row r="1319" spans="1:11">
      <c r="A1319">
        <v>142127</v>
      </c>
      <c r="B1319" t="s">
        <v>6744</v>
      </c>
      <c r="C1319" t="s">
        <v>37</v>
      </c>
      <c r="D1319" t="s">
        <v>48</v>
      </c>
      <c r="E1319" t="s">
        <v>6745</v>
      </c>
      <c r="F1319" t="s">
        <v>2149</v>
      </c>
      <c r="G1319" s="1">
        <v>43230</v>
      </c>
      <c r="H1319">
        <v>2772489</v>
      </c>
      <c r="I1319" t="s">
        <v>6746</v>
      </c>
      <c r="J1319" t="s">
        <v>6747</v>
      </c>
      <c r="K1319" t="s">
        <v>55</v>
      </c>
    </row>
    <row r="1320" spans="1:11">
      <c r="A1320">
        <v>141331</v>
      </c>
      <c r="B1320" t="s">
        <v>6748</v>
      </c>
      <c r="C1320" t="s">
        <v>37</v>
      </c>
      <c r="D1320" t="s">
        <v>50</v>
      </c>
      <c r="E1320" t="s">
        <v>6749</v>
      </c>
      <c r="F1320" t="s">
        <v>6750</v>
      </c>
      <c r="G1320" s="1">
        <v>43137</v>
      </c>
      <c r="H1320">
        <v>2751857</v>
      </c>
      <c r="I1320" t="s">
        <v>6751</v>
      </c>
      <c r="J1320" t="s">
        <v>6752</v>
      </c>
      <c r="K1320" t="s">
        <v>55</v>
      </c>
    </row>
    <row r="1321" spans="1:11">
      <c r="A1321">
        <v>141992</v>
      </c>
      <c r="B1321" t="s">
        <v>6753</v>
      </c>
      <c r="C1321" t="s">
        <v>37</v>
      </c>
      <c r="D1321" t="s">
        <v>48</v>
      </c>
      <c r="E1321" t="s">
        <v>6754</v>
      </c>
      <c r="F1321" t="s">
        <v>6755</v>
      </c>
      <c r="G1321" s="1">
        <v>43209</v>
      </c>
      <c r="H1321">
        <v>2768027</v>
      </c>
      <c r="I1321" t="s">
        <v>6756</v>
      </c>
      <c r="J1321" t="s">
        <v>6757</v>
      </c>
      <c r="K1321" t="s">
        <v>55</v>
      </c>
    </row>
    <row r="1322" spans="1:11">
      <c r="A1322">
        <v>144775</v>
      </c>
      <c r="B1322" t="s">
        <v>6758</v>
      </c>
      <c r="C1322" t="s">
        <v>41</v>
      </c>
      <c r="D1322" t="s">
        <v>48</v>
      </c>
      <c r="E1322" t="s">
        <v>6759</v>
      </c>
      <c r="F1322" t="s">
        <v>6760</v>
      </c>
      <c r="G1322" s="1">
        <v>43265</v>
      </c>
      <c r="H1322">
        <v>2779585</v>
      </c>
      <c r="I1322" t="s">
        <v>6761</v>
      </c>
      <c r="J1322" t="s">
        <v>6762</v>
      </c>
      <c r="K1322" t="s">
        <v>60</v>
      </c>
    </row>
    <row r="1323" spans="1:11">
      <c r="A1323">
        <v>141741</v>
      </c>
      <c r="B1323" t="s">
        <v>6763</v>
      </c>
      <c r="C1323" t="s">
        <v>37</v>
      </c>
      <c r="D1323" t="s">
        <v>48</v>
      </c>
      <c r="E1323" t="s">
        <v>6764</v>
      </c>
      <c r="F1323" t="s">
        <v>6418</v>
      </c>
      <c r="G1323" s="1">
        <v>43213</v>
      </c>
      <c r="H1323">
        <v>2769083</v>
      </c>
      <c r="I1323" t="s">
        <v>6765</v>
      </c>
      <c r="J1323" t="s">
        <v>6766</v>
      </c>
      <c r="K1323" t="s">
        <v>55</v>
      </c>
    </row>
    <row r="1324" spans="1:11">
      <c r="A1324">
        <v>123580</v>
      </c>
      <c r="B1324" t="s">
        <v>6767</v>
      </c>
      <c r="C1324" t="s">
        <v>37</v>
      </c>
      <c r="D1324" t="s">
        <v>48</v>
      </c>
      <c r="E1324" t="s">
        <v>6768</v>
      </c>
      <c r="F1324" t="s">
        <v>6769</v>
      </c>
      <c r="G1324" s="1">
        <v>43115</v>
      </c>
      <c r="H1324">
        <v>2748335</v>
      </c>
      <c r="I1324" t="s">
        <v>6770</v>
      </c>
      <c r="J1324" t="s">
        <v>6771</v>
      </c>
      <c r="K1324" t="s">
        <v>55</v>
      </c>
    </row>
    <row r="1325" spans="1:11">
      <c r="A1325">
        <v>142080</v>
      </c>
      <c r="B1325" t="s">
        <v>6772</v>
      </c>
      <c r="C1325" t="s">
        <v>37</v>
      </c>
      <c r="D1325" t="s">
        <v>50</v>
      </c>
      <c r="E1325" t="s">
        <v>6773</v>
      </c>
      <c r="F1325" t="s">
        <v>6774</v>
      </c>
      <c r="G1325" s="1">
        <v>43237</v>
      </c>
      <c r="H1325">
        <v>2774029</v>
      </c>
      <c r="I1325" t="s">
        <v>6775</v>
      </c>
      <c r="J1325" t="s">
        <v>6776</v>
      </c>
      <c r="K1325" t="s">
        <v>55</v>
      </c>
    </row>
    <row r="1326" spans="1:11">
      <c r="A1326">
        <v>141514</v>
      </c>
      <c r="B1326" t="s">
        <v>6777</v>
      </c>
      <c r="C1326" t="s">
        <v>40</v>
      </c>
      <c r="D1326" t="s">
        <v>50</v>
      </c>
      <c r="E1326" t="s">
        <v>6778</v>
      </c>
      <c r="F1326" t="s">
        <v>6779</v>
      </c>
      <c r="G1326" s="1">
        <v>43258</v>
      </c>
      <c r="H1326">
        <v>2777811</v>
      </c>
      <c r="I1326" t="s">
        <v>6780</v>
      </c>
      <c r="J1326" t="s">
        <v>6781</v>
      </c>
      <c r="K1326" t="s">
        <v>55</v>
      </c>
    </row>
    <row r="1327" spans="1:11">
      <c r="A1327">
        <v>144776</v>
      </c>
      <c r="B1327" t="s">
        <v>6782</v>
      </c>
      <c r="C1327" t="s">
        <v>41</v>
      </c>
      <c r="D1327" t="s">
        <v>52</v>
      </c>
      <c r="E1327" t="s">
        <v>6783</v>
      </c>
      <c r="F1327" t="s">
        <v>6784</v>
      </c>
      <c r="G1327" s="1">
        <v>43175</v>
      </c>
      <c r="H1327">
        <v>2761521</v>
      </c>
      <c r="I1327" t="s">
        <v>6785</v>
      </c>
      <c r="J1327" t="s">
        <v>6786</v>
      </c>
      <c r="K1327" t="s">
        <v>60</v>
      </c>
    </row>
    <row r="1328" spans="1:11">
      <c r="A1328">
        <v>143400</v>
      </c>
      <c r="B1328" t="s">
        <v>6787</v>
      </c>
      <c r="C1328" t="s">
        <v>41</v>
      </c>
      <c r="D1328" t="s">
        <v>50</v>
      </c>
      <c r="E1328" t="s">
        <v>6788</v>
      </c>
      <c r="F1328" t="s">
        <v>6789</v>
      </c>
      <c r="G1328" s="1">
        <v>43269</v>
      </c>
      <c r="H1328">
        <v>2780403</v>
      </c>
      <c r="I1328" t="s">
        <v>6790</v>
      </c>
      <c r="J1328" t="s">
        <v>6791</v>
      </c>
      <c r="K1328" t="s">
        <v>60</v>
      </c>
    </row>
    <row r="1329" spans="1:11">
      <c r="A1329">
        <v>141884</v>
      </c>
      <c r="B1329" t="s">
        <v>6792</v>
      </c>
      <c r="C1329" t="s">
        <v>37</v>
      </c>
      <c r="D1329" t="s">
        <v>50</v>
      </c>
      <c r="E1329" t="s">
        <v>6793</v>
      </c>
      <c r="F1329" t="s">
        <v>6794</v>
      </c>
      <c r="G1329" s="1">
        <v>43272</v>
      </c>
      <c r="H1329">
        <v>2780947</v>
      </c>
      <c r="I1329" t="s">
        <v>6795</v>
      </c>
      <c r="J1329" t="s">
        <v>6796</v>
      </c>
      <c r="K1329" t="s">
        <v>55</v>
      </c>
    </row>
    <row r="1330" spans="1:11">
      <c r="A1330">
        <v>143928</v>
      </c>
      <c r="B1330" t="s">
        <v>6797</v>
      </c>
      <c r="C1330" t="s">
        <v>41</v>
      </c>
      <c r="D1330" t="s">
        <v>50</v>
      </c>
      <c r="E1330" t="s">
        <v>6798</v>
      </c>
      <c r="F1330" t="s">
        <v>6799</v>
      </c>
      <c r="G1330" s="1">
        <v>43172</v>
      </c>
      <c r="H1330">
        <v>2760423</v>
      </c>
      <c r="I1330" t="s">
        <v>6800</v>
      </c>
      <c r="J1330" t="s">
        <v>6801</v>
      </c>
      <c r="K1330" t="s">
        <v>60</v>
      </c>
    </row>
    <row r="1331" spans="1:11">
      <c r="A1331">
        <v>141963</v>
      </c>
      <c r="B1331" t="s">
        <v>6802</v>
      </c>
      <c r="C1331" t="s">
        <v>37</v>
      </c>
      <c r="D1331" t="s">
        <v>50</v>
      </c>
      <c r="E1331" t="s">
        <v>6803</v>
      </c>
      <c r="F1331" t="s">
        <v>6804</v>
      </c>
      <c r="G1331" s="1">
        <v>43262</v>
      </c>
      <c r="H1331">
        <v>2778759</v>
      </c>
      <c r="I1331" t="s">
        <v>6805</v>
      </c>
      <c r="J1331" t="s">
        <v>6806</v>
      </c>
      <c r="K1331" t="s">
        <v>55</v>
      </c>
    </row>
    <row r="1332" spans="1:11">
      <c r="A1332">
        <v>142779</v>
      </c>
      <c r="B1332" t="s">
        <v>6807</v>
      </c>
      <c r="C1332" t="s">
        <v>41</v>
      </c>
      <c r="D1332" t="s">
        <v>50</v>
      </c>
      <c r="E1332" t="s">
        <v>6808</v>
      </c>
      <c r="F1332" t="s">
        <v>6809</v>
      </c>
      <c r="G1332" s="1">
        <v>43208</v>
      </c>
      <c r="H1332">
        <v>2767621</v>
      </c>
      <c r="I1332" t="s">
        <v>6810</v>
      </c>
      <c r="J1332" t="s">
        <v>6811</v>
      </c>
      <c r="K1332" t="s">
        <v>60</v>
      </c>
    </row>
    <row r="1333" spans="1:11">
      <c r="A1333">
        <v>141749</v>
      </c>
      <c r="B1333" t="s">
        <v>6812</v>
      </c>
      <c r="C1333" t="s">
        <v>37</v>
      </c>
      <c r="D1333" t="s">
        <v>48</v>
      </c>
      <c r="E1333" t="s">
        <v>6813</v>
      </c>
      <c r="F1333" t="s">
        <v>6814</v>
      </c>
      <c r="G1333" s="1">
        <v>43157</v>
      </c>
      <c r="H1333">
        <v>2756623</v>
      </c>
      <c r="I1333" t="s">
        <v>6815</v>
      </c>
      <c r="J1333" t="s">
        <v>6816</v>
      </c>
      <c r="K1333" t="s">
        <v>55</v>
      </c>
    </row>
    <row r="1334" spans="1:11">
      <c r="A1334">
        <v>142061</v>
      </c>
      <c r="B1334" t="s">
        <v>6817</v>
      </c>
      <c r="C1334" t="s">
        <v>37</v>
      </c>
      <c r="D1334" t="s">
        <v>48</v>
      </c>
      <c r="E1334" t="s">
        <v>6818</v>
      </c>
      <c r="F1334" t="s">
        <v>6819</v>
      </c>
      <c r="G1334" s="1">
        <v>43250</v>
      </c>
      <c r="H1334">
        <v>2776283</v>
      </c>
      <c r="I1334" t="s">
        <v>6820</v>
      </c>
      <c r="J1334" t="s">
        <v>6821</v>
      </c>
      <c r="K1334" t="s">
        <v>55</v>
      </c>
    </row>
    <row r="1335" spans="1:11">
      <c r="A1335">
        <v>145146</v>
      </c>
      <c r="B1335" t="s">
        <v>6822</v>
      </c>
      <c r="C1335" t="s">
        <v>37</v>
      </c>
      <c r="D1335" t="s">
        <v>51</v>
      </c>
      <c r="E1335" t="s">
        <v>6823</v>
      </c>
      <c r="F1335" t="s">
        <v>6824</v>
      </c>
      <c r="G1335" s="1">
        <v>43271</v>
      </c>
      <c r="H1335">
        <v>2780659</v>
      </c>
      <c r="I1335" t="s">
        <v>6825</v>
      </c>
      <c r="J1335" t="s">
        <v>6826</v>
      </c>
      <c r="K1335" t="s">
        <v>55</v>
      </c>
    </row>
    <row r="1336" spans="1:11">
      <c r="A1336">
        <v>144807</v>
      </c>
      <c r="B1336" t="s">
        <v>6827</v>
      </c>
      <c r="C1336" t="s">
        <v>41</v>
      </c>
      <c r="D1336" t="s">
        <v>50</v>
      </c>
      <c r="E1336" t="s">
        <v>6828</v>
      </c>
      <c r="F1336" t="s">
        <v>6829</v>
      </c>
      <c r="G1336" s="1">
        <v>43262</v>
      </c>
      <c r="H1336">
        <v>2778775</v>
      </c>
      <c r="I1336" t="s">
        <v>6830</v>
      </c>
      <c r="J1336" t="s">
        <v>6831</v>
      </c>
      <c r="K1336" t="s">
        <v>60</v>
      </c>
    </row>
    <row r="1337" spans="1:11">
      <c r="A1337">
        <v>144808</v>
      </c>
      <c r="B1337" t="s">
        <v>6832</v>
      </c>
      <c r="C1337" t="s">
        <v>41</v>
      </c>
      <c r="D1337" t="s">
        <v>50</v>
      </c>
      <c r="E1337" t="s">
        <v>6833</v>
      </c>
      <c r="F1337" t="s">
        <v>6834</v>
      </c>
      <c r="G1337" s="1">
        <v>43269</v>
      </c>
      <c r="H1337">
        <v>2780367</v>
      </c>
      <c r="I1337" t="s">
        <v>6835</v>
      </c>
      <c r="J1337" t="s">
        <v>6836</v>
      </c>
      <c r="K1337" t="s">
        <v>60</v>
      </c>
    </row>
    <row r="1338" spans="1:11">
      <c r="A1338">
        <v>141328</v>
      </c>
      <c r="B1338" t="s">
        <v>6837</v>
      </c>
      <c r="C1338" t="s">
        <v>37</v>
      </c>
      <c r="D1338" t="s">
        <v>48</v>
      </c>
      <c r="E1338" t="s">
        <v>6838</v>
      </c>
      <c r="F1338" t="s">
        <v>6839</v>
      </c>
      <c r="G1338" s="1">
        <v>43158</v>
      </c>
      <c r="H1338">
        <v>2783073</v>
      </c>
      <c r="I1338" t="s">
        <v>6840</v>
      </c>
      <c r="J1338" t="s">
        <v>6841</v>
      </c>
      <c r="K1338" t="s">
        <v>55</v>
      </c>
    </row>
    <row r="1339" spans="1:11">
      <c r="A1339">
        <v>141883</v>
      </c>
      <c r="B1339" t="s">
        <v>6842</v>
      </c>
      <c r="C1339" t="s">
        <v>40</v>
      </c>
      <c r="D1339" t="s">
        <v>50</v>
      </c>
      <c r="E1339" t="s">
        <v>6843</v>
      </c>
      <c r="F1339" t="s">
        <v>6844</v>
      </c>
      <c r="G1339" s="1">
        <v>43262</v>
      </c>
      <c r="H1339">
        <v>2778633</v>
      </c>
      <c r="I1339" t="s">
        <v>6845</v>
      </c>
      <c r="J1339" t="s">
        <v>6846</v>
      </c>
      <c r="K1339" t="s">
        <v>55</v>
      </c>
    </row>
    <row r="1340" spans="1:11">
      <c r="A1340">
        <v>142081</v>
      </c>
      <c r="B1340" t="s">
        <v>6847</v>
      </c>
      <c r="C1340" t="s">
        <v>37</v>
      </c>
      <c r="D1340" t="s">
        <v>52</v>
      </c>
      <c r="E1340" t="s">
        <v>6848</v>
      </c>
      <c r="F1340" t="s">
        <v>6849</v>
      </c>
      <c r="G1340" s="1">
        <v>43224</v>
      </c>
      <c r="H1340">
        <v>2771561</v>
      </c>
      <c r="I1340" t="s">
        <v>6850</v>
      </c>
      <c r="J1340" t="s">
        <v>6851</v>
      </c>
      <c r="K1340" t="s">
        <v>55</v>
      </c>
    </row>
    <row r="1341" spans="1:11">
      <c r="A1341">
        <v>142174</v>
      </c>
      <c r="B1341" t="s">
        <v>6852</v>
      </c>
      <c r="C1341" t="s">
        <v>40</v>
      </c>
      <c r="D1341" t="s">
        <v>48</v>
      </c>
      <c r="E1341" t="s">
        <v>6853</v>
      </c>
      <c r="F1341" t="s">
        <v>6854</v>
      </c>
      <c r="G1341" s="1">
        <v>43251</v>
      </c>
      <c r="H1341">
        <v>2776575</v>
      </c>
      <c r="I1341" t="s">
        <v>6855</v>
      </c>
      <c r="J1341" t="s">
        <v>6856</v>
      </c>
      <c r="K1341" t="s">
        <v>55</v>
      </c>
    </row>
    <row r="1342" spans="1:11">
      <c r="A1342">
        <v>142009</v>
      </c>
      <c r="B1342" t="s">
        <v>6857</v>
      </c>
      <c r="C1342" t="s">
        <v>37</v>
      </c>
      <c r="D1342" t="s">
        <v>51</v>
      </c>
      <c r="E1342" t="s">
        <v>6858</v>
      </c>
      <c r="F1342" t="s">
        <v>6859</v>
      </c>
      <c r="G1342" s="1">
        <v>43301</v>
      </c>
      <c r="H1342">
        <v>50005127</v>
      </c>
      <c r="I1342" t="s">
        <v>6860</v>
      </c>
      <c r="J1342" t="s">
        <v>6861</v>
      </c>
      <c r="K1342" t="s">
        <v>55</v>
      </c>
    </row>
    <row r="1343" spans="1:11">
      <c r="A1343">
        <v>141700</v>
      </c>
      <c r="B1343" t="s">
        <v>6862</v>
      </c>
      <c r="C1343" t="s">
        <v>37</v>
      </c>
      <c r="D1343" t="s">
        <v>50</v>
      </c>
      <c r="E1343" t="s">
        <v>6863</v>
      </c>
      <c r="F1343" t="s">
        <v>6864</v>
      </c>
      <c r="G1343" s="1">
        <v>43119</v>
      </c>
      <c r="H1343">
        <v>2748945</v>
      </c>
      <c r="I1343" t="s">
        <v>6865</v>
      </c>
      <c r="J1343" t="s">
        <v>6866</v>
      </c>
      <c r="K1343" t="s">
        <v>55</v>
      </c>
    </row>
    <row r="1344" spans="1:11">
      <c r="A1344">
        <v>140985</v>
      </c>
      <c r="B1344" t="s">
        <v>6867</v>
      </c>
      <c r="C1344" t="s">
        <v>37</v>
      </c>
      <c r="D1344" t="s">
        <v>51</v>
      </c>
      <c r="E1344" t="s">
        <v>6868</v>
      </c>
      <c r="F1344" t="s">
        <v>6869</v>
      </c>
      <c r="G1344" s="1">
        <v>43171</v>
      </c>
      <c r="H1344">
        <v>2760237</v>
      </c>
      <c r="I1344" t="s">
        <v>6870</v>
      </c>
      <c r="J1344" t="s">
        <v>6871</v>
      </c>
      <c r="K1344" t="s">
        <v>55</v>
      </c>
    </row>
    <row r="1345" spans="1:11">
      <c r="A1345">
        <v>143895</v>
      </c>
      <c r="B1345" t="s">
        <v>6872</v>
      </c>
      <c r="C1345" t="s">
        <v>37</v>
      </c>
      <c r="E1345" t="s">
        <v>6873</v>
      </c>
      <c r="F1345" t="s">
        <v>359</v>
      </c>
      <c r="G1345" s="1">
        <v>43188</v>
      </c>
      <c r="H1345">
        <v>2764125</v>
      </c>
      <c r="I1345" t="s">
        <v>6874</v>
      </c>
      <c r="J1345" t="s">
        <v>6875</v>
      </c>
      <c r="K1345" t="s">
        <v>58</v>
      </c>
    </row>
    <row r="1346" spans="1:11">
      <c r="A1346">
        <v>145170</v>
      </c>
      <c r="B1346" t="s">
        <v>6876</v>
      </c>
      <c r="C1346" t="s">
        <v>41</v>
      </c>
      <c r="E1346" t="s">
        <v>6877</v>
      </c>
      <c r="F1346" t="s">
        <v>6878</v>
      </c>
      <c r="G1346" s="1">
        <v>43300</v>
      </c>
      <c r="H1346">
        <v>50004618</v>
      </c>
      <c r="I1346" t="s">
        <v>6879</v>
      </c>
      <c r="J1346" t="s">
        <v>6880</v>
      </c>
      <c r="K1346" t="s">
        <v>59</v>
      </c>
    </row>
    <row r="1347" spans="1:11">
      <c r="A1347">
        <v>141693</v>
      </c>
      <c r="B1347" t="s">
        <v>6881</v>
      </c>
      <c r="C1347" t="s">
        <v>37</v>
      </c>
      <c r="D1347" t="s">
        <v>52</v>
      </c>
      <c r="E1347" t="s">
        <v>6882</v>
      </c>
      <c r="F1347" t="s">
        <v>6883</v>
      </c>
      <c r="G1347" s="1">
        <v>43223</v>
      </c>
      <c r="H1347">
        <v>2771311</v>
      </c>
      <c r="I1347" t="s">
        <v>6884</v>
      </c>
      <c r="J1347" t="s">
        <v>6885</v>
      </c>
      <c r="K1347" t="s">
        <v>55</v>
      </c>
    </row>
    <row r="1348" spans="1:11">
      <c r="A1348">
        <v>142396</v>
      </c>
      <c r="B1348" t="s">
        <v>6886</v>
      </c>
      <c r="C1348" t="s">
        <v>37</v>
      </c>
      <c r="D1348" t="s">
        <v>50</v>
      </c>
      <c r="E1348" t="s">
        <v>6887</v>
      </c>
      <c r="F1348" t="s">
        <v>6888</v>
      </c>
      <c r="G1348" s="1">
        <v>43286</v>
      </c>
      <c r="H1348">
        <v>2783867</v>
      </c>
      <c r="I1348" t="s">
        <v>6889</v>
      </c>
      <c r="J1348" t="s">
        <v>6890</v>
      </c>
      <c r="K1348" t="s">
        <v>55</v>
      </c>
    </row>
    <row r="1349" spans="1:11">
      <c r="A1349">
        <v>143930</v>
      </c>
      <c r="B1349" t="s">
        <v>6891</v>
      </c>
      <c r="C1349" t="s">
        <v>41</v>
      </c>
      <c r="D1349" t="s">
        <v>48</v>
      </c>
      <c r="E1349" t="s">
        <v>6892</v>
      </c>
      <c r="F1349" t="s">
        <v>6893</v>
      </c>
      <c r="G1349" s="1">
        <v>43301</v>
      </c>
      <c r="H1349">
        <v>50005129</v>
      </c>
      <c r="I1349" t="s">
        <v>6894</v>
      </c>
      <c r="J1349" t="s">
        <v>6895</v>
      </c>
      <c r="K1349" t="s">
        <v>60</v>
      </c>
    </row>
    <row r="1350" spans="1:11">
      <c r="A1350">
        <v>140212</v>
      </c>
      <c r="B1350" t="s">
        <v>6896</v>
      </c>
      <c r="C1350" t="s">
        <v>37</v>
      </c>
      <c r="D1350" t="s">
        <v>51</v>
      </c>
      <c r="E1350" t="s">
        <v>6897</v>
      </c>
      <c r="F1350" t="s">
        <v>6898</v>
      </c>
      <c r="G1350" s="1">
        <v>43122</v>
      </c>
      <c r="H1350">
        <v>2749173</v>
      </c>
      <c r="I1350" t="s">
        <v>6899</v>
      </c>
      <c r="J1350" t="s">
        <v>6900</v>
      </c>
      <c r="K1350" t="s">
        <v>55</v>
      </c>
    </row>
    <row r="1351" spans="1:11">
      <c r="A1351">
        <v>145160</v>
      </c>
      <c r="B1351" t="s">
        <v>6901</v>
      </c>
      <c r="C1351" t="s">
        <v>41</v>
      </c>
      <c r="D1351" t="s">
        <v>50</v>
      </c>
      <c r="E1351" t="s">
        <v>6902</v>
      </c>
      <c r="F1351" t="s">
        <v>6903</v>
      </c>
      <c r="G1351" s="1">
        <v>43298</v>
      </c>
      <c r="H1351">
        <v>2786201</v>
      </c>
      <c r="I1351" t="s">
        <v>6904</v>
      </c>
      <c r="J1351" t="s">
        <v>6905</v>
      </c>
      <c r="K1351" t="s">
        <v>60</v>
      </c>
    </row>
    <row r="1352" spans="1:11">
      <c r="A1352">
        <v>141945</v>
      </c>
      <c r="B1352" t="s">
        <v>6906</v>
      </c>
      <c r="C1352" t="s">
        <v>39</v>
      </c>
      <c r="D1352" t="s">
        <v>50</v>
      </c>
      <c r="E1352" t="s">
        <v>6907</v>
      </c>
      <c r="F1352" t="s">
        <v>6908</v>
      </c>
      <c r="G1352" s="1">
        <v>43297</v>
      </c>
      <c r="H1352">
        <v>2786081</v>
      </c>
      <c r="I1352" t="s">
        <v>6909</v>
      </c>
      <c r="J1352" t="s">
        <v>6910</v>
      </c>
      <c r="K1352" t="s">
        <v>55</v>
      </c>
    </row>
    <row r="1353" spans="1:11">
      <c r="A1353">
        <v>141342</v>
      </c>
      <c r="B1353" t="s">
        <v>6911</v>
      </c>
      <c r="C1353" t="s">
        <v>37</v>
      </c>
      <c r="D1353" t="s">
        <v>48</v>
      </c>
      <c r="E1353" t="s">
        <v>6912</v>
      </c>
      <c r="F1353" t="s">
        <v>6913</v>
      </c>
      <c r="G1353" s="1">
        <v>43213</v>
      </c>
      <c r="H1353">
        <v>2769067</v>
      </c>
      <c r="I1353" t="s">
        <v>6914</v>
      </c>
      <c r="J1353" t="s">
        <v>6915</v>
      </c>
      <c r="K1353" t="s">
        <v>55</v>
      </c>
    </row>
    <row r="1354" spans="1:11">
      <c r="A1354">
        <v>142130</v>
      </c>
      <c r="B1354" t="s">
        <v>6916</v>
      </c>
      <c r="C1354" t="s">
        <v>37</v>
      </c>
      <c r="D1354" t="s">
        <v>50</v>
      </c>
      <c r="E1354" t="s">
        <v>6917</v>
      </c>
      <c r="F1354" t="s">
        <v>6918</v>
      </c>
      <c r="G1354" s="1">
        <v>43172</v>
      </c>
      <c r="H1354">
        <v>2760427</v>
      </c>
      <c r="I1354" t="s">
        <v>6919</v>
      </c>
      <c r="J1354" t="s">
        <v>6920</v>
      </c>
      <c r="K1354" t="s">
        <v>55</v>
      </c>
    </row>
    <row r="1355" spans="1:11">
      <c r="A1355">
        <v>144816</v>
      </c>
      <c r="B1355" t="s">
        <v>6921</v>
      </c>
      <c r="C1355" t="s">
        <v>41</v>
      </c>
      <c r="D1355" t="s">
        <v>50</v>
      </c>
      <c r="E1355" t="s">
        <v>6922</v>
      </c>
      <c r="F1355" t="s">
        <v>6923</v>
      </c>
      <c r="G1355" s="1">
        <v>43264</v>
      </c>
      <c r="H1355">
        <v>2779303</v>
      </c>
      <c r="I1355" t="s">
        <v>6924</v>
      </c>
      <c r="J1355" t="s">
        <v>6925</v>
      </c>
      <c r="K1355" t="s">
        <v>60</v>
      </c>
    </row>
    <row r="1356" spans="1:11">
      <c r="A1356">
        <v>143933</v>
      </c>
      <c r="B1356" t="s">
        <v>6926</v>
      </c>
      <c r="C1356" t="s">
        <v>41</v>
      </c>
      <c r="D1356" t="s">
        <v>48</v>
      </c>
      <c r="E1356" t="s">
        <v>6927</v>
      </c>
      <c r="F1356" t="s">
        <v>6928</v>
      </c>
      <c r="G1356" s="1">
        <v>43224</v>
      </c>
      <c r="H1356">
        <v>2771565</v>
      </c>
      <c r="I1356" t="s">
        <v>6929</v>
      </c>
      <c r="J1356" t="s">
        <v>6930</v>
      </c>
      <c r="K1356" t="s">
        <v>60</v>
      </c>
    </row>
    <row r="1357" spans="1:11">
      <c r="A1357">
        <v>141559</v>
      </c>
      <c r="B1357" t="s">
        <v>6931</v>
      </c>
      <c r="C1357" t="s">
        <v>39</v>
      </c>
      <c r="D1357" t="s">
        <v>50</v>
      </c>
      <c r="E1357" t="s">
        <v>6932</v>
      </c>
      <c r="F1357" t="s">
        <v>6933</v>
      </c>
      <c r="G1357" s="1">
        <v>43124</v>
      </c>
      <c r="H1357">
        <v>2749443</v>
      </c>
      <c r="I1357" t="s">
        <v>6934</v>
      </c>
      <c r="J1357" t="s">
        <v>6935</v>
      </c>
      <c r="K1357" t="s">
        <v>55</v>
      </c>
    </row>
    <row r="1358" spans="1:11">
      <c r="A1358">
        <v>141606</v>
      </c>
      <c r="B1358" t="s">
        <v>6936</v>
      </c>
      <c r="C1358" t="s">
        <v>39</v>
      </c>
      <c r="D1358" t="s">
        <v>50</v>
      </c>
      <c r="E1358" t="s">
        <v>6937</v>
      </c>
      <c r="F1358" t="s">
        <v>6938</v>
      </c>
      <c r="G1358" s="1">
        <v>43144</v>
      </c>
      <c r="H1358">
        <v>2753691</v>
      </c>
      <c r="I1358" t="s">
        <v>6939</v>
      </c>
      <c r="J1358" t="s">
        <v>6940</v>
      </c>
      <c r="K1358" t="s">
        <v>55</v>
      </c>
    </row>
    <row r="1359" spans="1:11">
      <c r="A1359">
        <v>143858</v>
      </c>
      <c r="B1359" t="s">
        <v>6941</v>
      </c>
      <c r="C1359" t="s">
        <v>41</v>
      </c>
      <c r="D1359" t="s">
        <v>50</v>
      </c>
      <c r="E1359" t="s">
        <v>6942</v>
      </c>
      <c r="F1359" t="s">
        <v>6268</v>
      </c>
      <c r="G1359" s="1">
        <v>43242</v>
      </c>
      <c r="H1359">
        <v>2774887</v>
      </c>
      <c r="I1359" t="s">
        <v>6943</v>
      </c>
      <c r="J1359" t="s">
        <v>6944</v>
      </c>
      <c r="K1359" t="s">
        <v>60</v>
      </c>
    </row>
    <row r="1360" spans="1:11">
      <c r="A1360">
        <v>145164</v>
      </c>
      <c r="B1360" t="s">
        <v>6945</v>
      </c>
      <c r="C1360" t="s">
        <v>41</v>
      </c>
      <c r="D1360" t="s">
        <v>51</v>
      </c>
      <c r="E1360" t="s">
        <v>6946</v>
      </c>
      <c r="F1360" t="s">
        <v>6947</v>
      </c>
      <c r="G1360" s="1">
        <v>43312</v>
      </c>
      <c r="H1360">
        <v>50008848</v>
      </c>
      <c r="I1360" t="s">
        <v>6948</v>
      </c>
      <c r="J1360" t="s">
        <v>6949</v>
      </c>
      <c r="K1360" t="s">
        <v>60</v>
      </c>
    </row>
    <row r="1361" spans="1:11">
      <c r="A1361">
        <v>144795</v>
      </c>
      <c r="B1361" t="s">
        <v>6950</v>
      </c>
      <c r="C1361" t="s">
        <v>41</v>
      </c>
      <c r="D1361" t="s">
        <v>50</v>
      </c>
      <c r="E1361" t="s">
        <v>6951</v>
      </c>
      <c r="F1361" t="s">
        <v>6952</v>
      </c>
      <c r="G1361" s="1">
        <v>43283</v>
      </c>
      <c r="H1361">
        <v>2783035</v>
      </c>
      <c r="I1361" t="s">
        <v>6953</v>
      </c>
      <c r="J1361" t="s">
        <v>6954</v>
      </c>
      <c r="K1361" t="s">
        <v>60</v>
      </c>
    </row>
    <row r="1362" spans="1:11">
      <c r="A1362">
        <v>144796</v>
      </c>
      <c r="B1362" t="s">
        <v>6955</v>
      </c>
      <c r="C1362" t="s">
        <v>41</v>
      </c>
      <c r="D1362" t="s">
        <v>48</v>
      </c>
      <c r="E1362" t="s">
        <v>6956</v>
      </c>
      <c r="F1362" t="s">
        <v>6957</v>
      </c>
      <c r="G1362" s="1">
        <v>43277</v>
      </c>
      <c r="H1362">
        <v>2781953</v>
      </c>
      <c r="I1362" t="s">
        <v>6958</v>
      </c>
      <c r="J1362" t="s">
        <v>6959</v>
      </c>
      <c r="K1362" t="s">
        <v>60</v>
      </c>
    </row>
    <row r="1363" spans="1:11">
      <c r="A1363">
        <v>141694</v>
      </c>
      <c r="B1363" t="s">
        <v>6960</v>
      </c>
      <c r="C1363" t="s">
        <v>37</v>
      </c>
      <c r="D1363" t="s">
        <v>48</v>
      </c>
      <c r="E1363" t="s">
        <v>6961</v>
      </c>
      <c r="F1363" t="s">
        <v>6962</v>
      </c>
      <c r="G1363" s="1">
        <v>43206</v>
      </c>
      <c r="H1363">
        <v>2767091</v>
      </c>
      <c r="I1363" t="s">
        <v>6963</v>
      </c>
      <c r="J1363" t="s">
        <v>6964</v>
      </c>
      <c r="K1363" t="s">
        <v>55</v>
      </c>
    </row>
    <row r="1364" spans="1:11">
      <c r="A1364">
        <v>143912</v>
      </c>
      <c r="B1364" t="s">
        <v>6965</v>
      </c>
      <c r="C1364" t="s">
        <v>41</v>
      </c>
      <c r="D1364" t="s">
        <v>50</v>
      </c>
      <c r="E1364" t="s">
        <v>6966</v>
      </c>
      <c r="F1364" t="s">
        <v>6967</v>
      </c>
      <c r="G1364" s="1">
        <v>43280</v>
      </c>
      <c r="H1364">
        <v>2782635</v>
      </c>
      <c r="I1364" t="s">
        <v>6968</v>
      </c>
      <c r="J1364" t="s">
        <v>6969</v>
      </c>
      <c r="K1364" t="s">
        <v>60</v>
      </c>
    </row>
    <row r="1365" spans="1:11">
      <c r="A1365">
        <v>142075</v>
      </c>
      <c r="B1365" t="s">
        <v>6970</v>
      </c>
      <c r="C1365" t="s">
        <v>37</v>
      </c>
      <c r="D1365" t="s">
        <v>48</v>
      </c>
      <c r="E1365" t="s">
        <v>6971</v>
      </c>
      <c r="F1365" t="s">
        <v>6972</v>
      </c>
      <c r="G1365" s="1">
        <v>43256</v>
      </c>
      <c r="H1365">
        <v>2777271</v>
      </c>
      <c r="I1365" t="s">
        <v>6973</v>
      </c>
      <c r="J1365" t="s">
        <v>6974</v>
      </c>
      <c r="K1365" t="s">
        <v>55</v>
      </c>
    </row>
    <row r="1366" spans="1:11">
      <c r="A1366">
        <v>144818</v>
      </c>
      <c r="B1366" t="s">
        <v>6975</v>
      </c>
      <c r="C1366" t="s">
        <v>41</v>
      </c>
      <c r="D1366" t="s">
        <v>48</v>
      </c>
      <c r="E1366" t="s">
        <v>6976</v>
      </c>
      <c r="F1366" t="s">
        <v>6977</v>
      </c>
      <c r="G1366" s="1">
        <v>43270</v>
      </c>
      <c r="H1366">
        <v>2780549</v>
      </c>
      <c r="I1366" t="s">
        <v>6978</v>
      </c>
      <c r="J1366" t="s">
        <v>6979</v>
      </c>
      <c r="K1366" t="s">
        <v>60</v>
      </c>
    </row>
    <row r="1367" spans="1:11">
      <c r="A1367">
        <v>142008</v>
      </c>
      <c r="B1367" t="s">
        <v>6980</v>
      </c>
      <c r="C1367" t="s">
        <v>37</v>
      </c>
      <c r="D1367" t="s">
        <v>48</v>
      </c>
      <c r="E1367" t="s">
        <v>6981</v>
      </c>
      <c r="F1367" t="s">
        <v>6982</v>
      </c>
      <c r="G1367" s="1">
        <v>43213</v>
      </c>
      <c r="H1367">
        <v>2768999</v>
      </c>
      <c r="I1367" t="s">
        <v>6983</v>
      </c>
      <c r="J1367" t="s">
        <v>6984</v>
      </c>
      <c r="K1367" t="s">
        <v>55</v>
      </c>
    </row>
    <row r="1368" spans="1:11">
      <c r="A1368">
        <v>141686</v>
      </c>
      <c r="B1368" t="s">
        <v>6985</v>
      </c>
      <c r="C1368" t="s">
        <v>37</v>
      </c>
      <c r="D1368" t="s">
        <v>48</v>
      </c>
      <c r="E1368" t="s">
        <v>6986</v>
      </c>
      <c r="F1368" t="s">
        <v>6987</v>
      </c>
      <c r="G1368" s="1">
        <v>43206</v>
      </c>
      <c r="H1368">
        <v>2767231</v>
      </c>
      <c r="I1368" t="s">
        <v>6988</v>
      </c>
      <c r="J1368" t="s">
        <v>6989</v>
      </c>
      <c r="K1368" t="s">
        <v>55</v>
      </c>
    </row>
    <row r="1369" spans="1:11">
      <c r="A1369">
        <v>143040</v>
      </c>
      <c r="B1369" t="s">
        <v>6990</v>
      </c>
      <c r="C1369" t="s">
        <v>41</v>
      </c>
      <c r="D1369" t="s">
        <v>48</v>
      </c>
      <c r="E1369" t="s">
        <v>6991</v>
      </c>
      <c r="F1369" t="s">
        <v>6992</v>
      </c>
      <c r="G1369" s="1">
        <v>43244</v>
      </c>
      <c r="H1369">
        <v>2775547</v>
      </c>
      <c r="I1369" t="s">
        <v>6993</v>
      </c>
      <c r="J1369" t="s">
        <v>6994</v>
      </c>
      <c r="K1369" t="s">
        <v>60</v>
      </c>
    </row>
    <row r="1370" spans="1:11">
      <c r="A1370">
        <v>143046</v>
      </c>
      <c r="B1370" t="s">
        <v>6995</v>
      </c>
      <c r="C1370" t="s">
        <v>41</v>
      </c>
      <c r="D1370" t="s">
        <v>50</v>
      </c>
      <c r="E1370" t="s">
        <v>6996</v>
      </c>
      <c r="F1370" t="s">
        <v>6997</v>
      </c>
      <c r="G1370" s="1">
        <v>43304</v>
      </c>
      <c r="H1370">
        <v>50006356</v>
      </c>
      <c r="I1370" t="s">
        <v>6998</v>
      </c>
      <c r="J1370" t="s">
        <v>6999</v>
      </c>
      <c r="K1370" t="s">
        <v>60</v>
      </c>
    </row>
    <row r="1371" spans="1:11">
      <c r="A1371">
        <v>143049</v>
      </c>
      <c r="B1371" t="s">
        <v>7000</v>
      </c>
      <c r="C1371" t="s">
        <v>41</v>
      </c>
      <c r="D1371" t="s">
        <v>50</v>
      </c>
      <c r="E1371" t="s">
        <v>7001</v>
      </c>
      <c r="F1371" t="s">
        <v>7002</v>
      </c>
      <c r="G1371" s="1">
        <v>43174</v>
      </c>
      <c r="H1371">
        <v>2761189</v>
      </c>
      <c r="I1371" t="s">
        <v>7003</v>
      </c>
      <c r="J1371" t="s">
        <v>7004</v>
      </c>
      <c r="K1371" t="s">
        <v>60</v>
      </c>
    </row>
    <row r="1372" spans="1:11">
      <c r="A1372">
        <v>143911</v>
      </c>
      <c r="B1372" t="s">
        <v>7005</v>
      </c>
      <c r="C1372" t="s">
        <v>41</v>
      </c>
      <c r="E1372" t="s">
        <v>7006</v>
      </c>
      <c r="F1372" t="s">
        <v>7007</v>
      </c>
      <c r="G1372" s="1">
        <v>43265</v>
      </c>
      <c r="H1372">
        <v>2779637</v>
      </c>
      <c r="I1372" t="s">
        <v>7008</v>
      </c>
      <c r="J1372" t="s">
        <v>7009</v>
      </c>
      <c r="K1372" t="s">
        <v>59</v>
      </c>
    </row>
    <row r="1373" spans="1:11">
      <c r="A1373">
        <v>123589</v>
      </c>
      <c r="B1373" t="s">
        <v>7010</v>
      </c>
      <c r="C1373" t="s">
        <v>37</v>
      </c>
      <c r="E1373" t="s">
        <v>7011</v>
      </c>
      <c r="F1373" t="s">
        <v>7012</v>
      </c>
      <c r="G1373" s="1">
        <v>43049</v>
      </c>
      <c r="H1373">
        <v>2736149</v>
      </c>
      <c r="I1373" t="s">
        <v>7013</v>
      </c>
      <c r="J1373" t="s">
        <v>7014</v>
      </c>
      <c r="K1373" t="s">
        <v>57</v>
      </c>
    </row>
    <row r="1374" spans="1:11">
      <c r="A1374">
        <v>142031</v>
      </c>
      <c r="B1374" t="s">
        <v>7015</v>
      </c>
      <c r="C1374" t="s">
        <v>37</v>
      </c>
      <c r="D1374" t="s">
        <v>50</v>
      </c>
      <c r="E1374" t="s">
        <v>7016</v>
      </c>
      <c r="F1374" t="s">
        <v>7017</v>
      </c>
      <c r="G1374" s="1">
        <v>43213</v>
      </c>
      <c r="H1374">
        <v>2769001</v>
      </c>
      <c r="I1374" t="s">
        <v>7018</v>
      </c>
      <c r="J1374" t="s">
        <v>7019</v>
      </c>
      <c r="K1374" t="s">
        <v>55</v>
      </c>
    </row>
    <row r="1375" spans="1:11">
      <c r="A1375">
        <v>143102</v>
      </c>
      <c r="B1375" t="s">
        <v>7020</v>
      </c>
      <c r="C1375" t="s">
        <v>41</v>
      </c>
      <c r="D1375" t="s">
        <v>48</v>
      </c>
      <c r="E1375" t="s">
        <v>7021</v>
      </c>
      <c r="F1375" t="s">
        <v>7022</v>
      </c>
      <c r="G1375" s="1">
        <v>43285</v>
      </c>
      <c r="H1375">
        <v>2783443</v>
      </c>
      <c r="I1375" t="s">
        <v>7023</v>
      </c>
      <c r="J1375" t="s">
        <v>7024</v>
      </c>
      <c r="K1375" t="s">
        <v>60</v>
      </c>
    </row>
    <row r="1376" spans="1:11">
      <c r="A1376">
        <v>143105</v>
      </c>
      <c r="B1376" t="s">
        <v>7025</v>
      </c>
      <c r="C1376" t="s">
        <v>41</v>
      </c>
      <c r="D1376" t="s">
        <v>48</v>
      </c>
      <c r="E1376" t="s">
        <v>7026</v>
      </c>
      <c r="F1376" t="s">
        <v>7027</v>
      </c>
      <c r="G1376" s="1">
        <v>43262</v>
      </c>
      <c r="H1376">
        <v>2778717</v>
      </c>
      <c r="I1376" t="s">
        <v>7028</v>
      </c>
      <c r="J1376" t="s">
        <v>7029</v>
      </c>
      <c r="K1376" t="s">
        <v>60</v>
      </c>
    </row>
    <row r="1377" spans="1:11">
      <c r="A1377">
        <v>143106</v>
      </c>
      <c r="B1377" t="s">
        <v>7030</v>
      </c>
      <c r="C1377" t="s">
        <v>41</v>
      </c>
      <c r="D1377" t="s">
        <v>50</v>
      </c>
      <c r="E1377" t="s">
        <v>7031</v>
      </c>
      <c r="F1377" t="s">
        <v>7032</v>
      </c>
      <c r="G1377" s="1">
        <v>43181</v>
      </c>
      <c r="H1377">
        <v>2762695</v>
      </c>
      <c r="I1377" t="s">
        <v>7033</v>
      </c>
      <c r="J1377" t="s">
        <v>7034</v>
      </c>
      <c r="K1377" t="s">
        <v>60</v>
      </c>
    </row>
    <row r="1378" spans="1:11">
      <c r="A1378">
        <v>143174</v>
      </c>
      <c r="B1378" t="s">
        <v>7035</v>
      </c>
      <c r="C1378" t="s">
        <v>41</v>
      </c>
      <c r="D1378" t="s">
        <v>52</v>
      </c>
      <c r="E1378" t="s">
        <v>7036</v>
      </c>
      <c r="F1378" t="s">
        <v>7037</v>
      </c>
      <c r="G1378" s="1">
        <v>43137</v>
      </c>
      <c r="H1378">
        <v>2751815</v>
      </c>
      <c r="I1378" t="s">
        <v>7038</v>
      </c>
      <c r="J1378" t="s">
        <v>7039</v>
      </c>
      <c r="K1378" t="s">
        <v>60</v>
      </c>
    </row>
    <row r="1379" spans="1:11">
      <c r="A1379">
        <v>142024</v>
      </c>
      <c r="B1379" t="s">
        <v>7040</v>
      </c>
      <c r="C1379" t="s">
        <v>37</v>
      </c>
      <c r="D1379" t="s">
        <v>50</v>
      </c>
      <c r="E1379" t="s">
        <v>7041</v>
      </c>
      <c r="F1379" t="s">
        <v>7042</v>
      </c>
      <c r="G1379" s="1">
        <v>43277</v>
      </c>
      <c r="H1379">
        <v>2781957</v>
      </c>
      <c r="I1379" t="s">
        <v>7043</v>
      </c>
      <c r="J1379" t="s">
        <v>7044</v>
      </c>
      <c r="K1379" t="s">
        <v>55</v>
      </c>
    </row>
    <row r="1380" spans="1:11">
      <c r="A1380">
        <v>141862</v>
      </c>
      <c r="B1380" t="s">
        <v>7045</v>
      </c>
      <c r="C1380" t="s">
        <v>37</v>
      </c>
      <c r="D1380" t="s">
        <v>51</v>
      </c>
      <c r="E1380" t="s">
        <v>7046</v>
      </c>
      <c r="F1380" t="s">
        <v>7047</v>
      </c>
      <c r="G1380" s="1">
        <v>43284</v>
      </c>
      <c r="H1380">
        <v>2783133</v>
      </c>
      <c r="I1380" t="s">
        <v>7048</v>
      </c>
      <c r="J1380" t="s">
        <v>7049</v>
      </c>
      <c r="K1380" t="s">
        <v>55</v>
      </c>
    </row>
    <row r="1381" spans="1:11">
      <c r="A1381">
        <v>140429</v>
      </c>
      <c r="B1381" t="s">
        <v>7050</v>
      </c>
      <c r="C1381" t="s">
        <v>37</v>
      </c>
      <c r="D1381" t="s">
        <v>50</v>
      </c>
      <c r="E1381" t="s">
        <v>7051</v>
      </c>
      <c r="F1381" t="s">
        <v>7052</v>
      </c>
      <c r="G1381" s="1">
        <v>43214</v>
      </c>
      <c r="H1381">
        <v>2769229</v>
      </c>
      <c r="I1381" t="s">
        <v>7053</v>
      </c>
      <c r="J1381" t="s">
        <v>7054</v>
      </c>
      <c r="K1381" t="s">
        <v>55</v>
      </c>
    </row>
    <row r="1382" spans="1:11">
      <c r="A1382">
        <v>140948</v>
      </c>
      <c r="B1382" t="s">
        <v>7055</v>
      </c>
      <c r="C1382" t="s">
        <v>37</v>
      </c>
      <c r="D1382" t="s">
        <v>48</v>
      </c>
      <c r="E1382" t="s">
        <v>7056</v>
      </c>
      <c r="F1382" t="s">
        <v>7057</v>
      </c>
      <c r="G1382" s="1">
        <v>43264</v>
      </c>
      <c r="H1382">
        <v>2779527</v>
      </c>
      <c r="I1382" t="s">
        <v>7058</v>
      </c>
      <c r="J1382" t="s">
        <v>7059</v>
      </c>
      <c r="K1382" t="s">
        <v>55</v>
      </c>
    </row>
    <row r="1383" spans="1:11">
      <c r="A1383">
        <v>144857</v>
      </c>
      <c r="B1383" t="s">
        <v>7060</v>
      </c>
      <c r="C1383" t="s">
        <v>41</v>
      </c>
      <c r="D1383" t="s">
        <v>50</v>
      </c>
      <c r="E1383" t="s">
        <v>7061</v>
      </c>
      <c r="F1383" t="s">
        <v>7062</v>
      </c>
      <c r="G1383" s="1">
        <v>43161</v>
      </c>
      <c r="H1383">
        <v>2757863</v>
      </c>
      <c r="I1383" t="s">
        <v>7063</v>
      </c>
      <c r="J1383" t="s">
        <v>7064</v>
      </c>
      <c r="K1383" t="s">
        <v>60</v>
      </c>
    </row>
    <row r="1384" spans="1:11">
      <c r="A1384">
        <v>141392</v>
      </c>
      <c r="B1384" t="s">
        <v>7065</v>
      </c>
      <c r="C1384" t="s">
        <v>37</v>
      </c>
      <c r="D1384" t="s">
        <v>52</v>
      </c>
      <c r="E1384" t="s">
        <v>7066</v>
      </c>
      <c r="F1384" t="s">
        <v>7067</v>
      </c>
      <c r="G1384" s="1">
        <v>43241</v>
      </c>
      <c r="H1384">
        <v>2774773</v>
      </c>
      <c r="I1384" t="s">
        <v>7068</v>
      </c>
      <c r="J1384" t="s">
        <v>7069</v>
      </c>
      <c r="K1384" t="s">
        <v>55</v>
      </c>
    </row>
    <row r="1385" spans="1:11">
      <c r="A1385">
        <v>142056</v>
      </c>
      <c r="B1385" t="s">
        <v>7070</v>
      </c>
      <c r="C1385" t="s">
        <v>37</v>
      </c>
      <c r="D1385" t="s">
        <v>50</v>
      </c>
      <c r="E1385" t="s">
        <v>7071</v>
      </c>
      <c r="F1385" t="s">
        <v>7072</v>
      </c>
      <c r="G1385" s="1">
        <v>43213</v>
      </c>
      <c r="H1385">
        <v>2769105</v>
      </c>
      <c r="I1385" t="s">
        <v>7073</v>
      </c>
      <c r="J1385" t="s">
        <v>7074</v>
      </c>
      <c r="K1385" t="s">
        <v>55</v>
      </c>
    </row>
    <row r="1386" spans="1:11">
      <c r="A1386">
        <v>140209</v>
      </c>
      <c r="B1386" t="s">
        <v>7075</v>
      </c>
      <c r="C1386" t="s">
        <v>37</v>
      </c>
      <c r="D1386" t="s">
        <v>52</v>
      </c>
      <c r="E1386" t="s">
        <v>7076</v>
      </c>
      <c r="F1386" t="s">
        <v>7077</v>
      </c>
      <c r="G1386" s="1">
        <v>43230</v>
      </c>
      <c r="H1386">
        <v>2772485</v>
      </c>
      <c r="I1386" t="s">
        <v>7078</v>
      </c>
      <c r="J1386" t="s">
        <v>7079</v>
      </c>
      <c r="K1386" t="s">
        <v>55</v>
      </c>
    </row>
    <row r="1387" spans="1:11">
      <c r="A1387">
        <v>141652</v>
      </c>
      <c r="B1387" t="s">
        <v>7080</v>
      </c>
      <c r="C1387" t="s">
        <v>37</v>
      </c>
      <c r="D1387" t="s">
        <v>48</v>
      </c>
      <c r="E1387" t="s">
        <v>7081</v>
      </c>
      <c r="F1387" t="s">
        <v>7082</v>
      </c>
      <c r="G1387" s="1">
        <v>43172</v>
      </c>
      <c r="H1387">
        <v>2760401</v>
      </c>
      <c r="I1387" t="s">
        <v>7083</v>
      </c>
      <c r="J1387" t="s">
        <v>7084</v>
      </c>
      <c r="K1387" t="s">
        <v>55</v>
      </c>
    </row>
    <row r="1388" spans="1:11">
      <c r="A1388">
        <v>140394</v>
      </c>
      <c r="B1388" t="s">
        <v>7085</v>
      </c>
      <c r="C1388" t="s">
        <v>40</v>
      </c>
      <c r="D1388" t="s">
        <v>50</v>
      </c>
      <c r="E1388" t="s">
        <v>7086</v>
      </c>
      <c r="F1388" t="s">
        <v>7087</v>
      </c>
      <c r="G1388" s="1">
        <v>43291</v>
      </c>
      <c r="H1388">
        <v>2784959</v>
      </c>
      <c r="I1388" t="s">
        <v>7088</v>
      </c>
      <c r="J1388" t="s">
        <v>7089</v>
      </c>
      <c r="K1388" t="s">
        <v>55</v>
      </c>
    </row>
    <row r="1389" spans="1:11">
      <c r="A1389">
        <v>143936</v>
      </c>
      <c r="B1389" t="s">
        <v>7090</v>
      </c>
      <c r="C1389" t="s">
        <v>41</v>
      </c>
      <c r="D1389" t="s">
        <v>48</v>
      </c>
      <c r="E1389" t="s">
        <v>7091</v>
      </c>
      <c r="F1389" t="s">
        <v>7092</v>
      </c>
      <c r="G1389" s="1">
        <v>43286</v>
      </c>
      <c r="H1389">
        <v>2783913</v>
      </c>
      <c r="I1389" t="s">
        <v>7093</v>
      </c>
      <c r="J1389" t="s">
        <v>7094</v>
      </c>
      <c r="K1389" t="s">
        <v>60</v>
      </c>
    </row>
    <row r="1390" spans="1:11">
      <c r="A1390">
        <v>141343</v>
      </c>
      <c r="B1390" t="s">
        <v>7095</v>
      </c>
      <c r="C1390" t="s">
        <v>37</v>
      </c>
      <c r="D1390" t="s">
        <v>48</v>
      </c>
      <c r="E1390" t="s">
        <v>7096</v>
      </c>
      <c r="F1390" t="s">
        <v>7097</v>
      </c>
      <c r="G1390" s="1">
        <v>43209</v>
      </c>
      <c r="H1390">
        <v>2768285</v>
      </c>
      <c r="I1390" t="s">
        <v>7098</v>
      </c>
      <c r="J1390" t="s">
        <v>7099</v>
      </c>
      <c r="K1390" t="s">
        <v>55</v>
      </c>
    </row>
    <row r="1391" spans="1:11">
      <c r="A1391">
        <v>141370</v>
      </c>
      <c r="B1391" t="s">
        <v>7100</v>
      </c>
      <c r="C1391" t="s">
        <v>37</v>
      </c>
      <c r="D1391" t="s">
        <v>51</v>
      </c>
      <c r="E1391" t="s">
        <v>7101</v>
      </c>
      <c r="F1391" t="s">
        <v>7102</v>
      </c>
      <c r="G1391" s="1">
        <v>43137</v>
      </c>
      <c r="H1391">
        <v>2751865</v>
      </c>
      <c r="I1391" t="s">
        <v>7103</v>
      </c>
      <c r="J1391" t="s">
        <v>7104</v>
      </c>
      <c r="K1391" t="s">
        <v>55</v>
      </c>
    </row>
    <row r="1392" spans="1:11">
      <c r="A1392">
        <v>141399</v>
      </c>
      <c r="B1392" t="s">
        <v>7105</v>
      </c>
      <c r="C1392" t="s">
        <v>37</v>
      </c>
      <c r="D1392" t="s">
        <v>51</v>
      </c>
      <c r="E1392" t="s">
        <v>7106</v>
      </c>
      <c r="F1392" t="s">
        <v>7107</v>
      </c>
      <c r="G1392" s="1">
        <v>43171</v>
      </c>
      <c r="H1392">
        <v>2760225</v>
      </c>
      <c r="I1392" t="s">
        <v>7108</v>
      </c>
      <c r="J1392" t="s">
        <v>7109</v>
      </c>
      <c r="K1392" t="s">
        <v>55</v>
      </c>
    </row>
    <row r="1393" spans="1:11">
      <c r="A1393">
        <v>139211</v>
      </c>
      <c r="B1393" t="s">
        <v>7110</v>
      </c>
      <c r="C1393" t="s">
        <v>37</v>
      </c>
      <c r="D1393" t="s">
        <v>50</v>
      </c>
      <c r="E1393" t="s">
        <v>7111</v>
      </c>
      <c r="F1393" t="s">
        <v>7112</v>
      </c>
      <c r="G1393" s="1">
        <v>43147</v>
      </c>
      <c r="H1393">
        <v>2754525</v>
      </c>
      <c r="I1393" t="s">
        <v>7113</v>
      </c>
      <c r="J1393" t="s">
        <v>7114</v>
      </c>
      <c r="K1393" t="s">
        <v>55</v>
      </c>
    </row>
    <row r="1394" spans="1:11">
      <c r="A1394">
        <v>142063</v>
      </c>
      <c r="B1394" t="s">
        <v>7115</v>
      </c>
      <c r="C1394" t="s">
        <v>37</v>
      </c>
      <c r="D1394" t="s">
        <v>48</v>
      </c>
      <c r="E1394" t="s">
        <v>7116</v>
      </c>
      <c r="F1394" t="s">
        <v>7117</v>
      </c>
      <c r="G1394" s="1">
        <v>43089</v>
      </c>
      <c r="H1394">
        <v>2744357</v>
      </c>
      <c r="I1394" t="s">
        <v>7118</v>
      </c>
      <c r="J1394" t="s">
        <v>7119</v>
      </c>
      <c r="K1394" t="s">
        <v>55</v>
      </c>
    </row>
    <row r="1395" spans="1:11">
      <c r="A1395">
        <v>142603</v>
      </c>
      <c r="B1395" t="s">
        <v>7120</v>
      </c>
      <c r="C1395" t="s">
        <v>41</v>
      </c>
      <c r="D1395" t="s">
        <v>51</v>
      </c>
      <c r="E1395" t="s">
        <v>7121</v>
      </c>
      <c r="F1395" t="s">
        <v>7122</v>
      </c>
      <c r="G1395" s="1">
        <v>43118</v>
      </c>
      <c r="H1395">
        <v>2748843</v>
      </c>
      <c r="I1395" t="s">
        <v>7123</v>
      </c>
      <c r="J1395" t="s">
        <v>7124</v>
      </c>
      <c r="K1395" t="s">
        <v>60</v>
      </c>
    </row>
    <row r="1396" spans="1:11">
      <c r="A1396">
        <v>141746</v>
      </c>
      <c r="B1396" t="s">
        <v>7125</v>
      </c>
      <c r="C1396" t="s">
        <v>37</v>
      </c>
      <c r="E1396" t="s">
        <v>7126</v>
      </c>
      <c r="F1396" t="s">
        <v>7127</v>
      </c>
      <c r="G1396" s="1">
        <v>43286</v>
      </c>
      <c r="H1396">
        <v>2783911</v>
      </c>
      <c r="I1396" t="s">
        <v>7128</v>
      </c>
      <c r="J1396" t="s">
        <v>7129</v>
      </c>
      <c r="K1396" t="s">
        <v>58</v>
      </c>
    </row>
    <row r="1397" spans="1:11">
      <c r="A1397">
        <v>141668</v>
      </c>
      <c r="B1397" t="s">
        <v>7130</v>
      </c>
      <c r="C1397" t="s">
        <v>37</v>
      </c>
      <c r="D1397" t="s">
        <v>50</v>
      </c>
      <c r="E1397" t="s">
        <v>7131</v>
      </c>
      <c r="F1397" t="s">
        <v>7132</v>
      </c>
      <c r="G1397" s="1">
        <v>43171</v>
      </c>
      <c r="H1397">
        <v>2760251</v>
      </c>
      <c r="I1397" t="s">
        <v>7133</v>
      </c>
      <c r="J1397" t="s">
        <v>7134</v>
      </c>
      <c r="K1397" t="s">
        <v>55</v>
      </c>
    </row>
    <row r="1398" spans="1:11">
      <c r="A1398">
        <v>141986</v>
      </c>
      <c r="B1398" t="s">
        <v>7135</v>
      </c>
      <c r="C1398" t="s">
        <v>37</v>
      </c>
      <c r="D1398" t="s">
        <v>48</v>
      </c>
      <c r="E1398" t="s">
        <v>7136</v>
      </c>
      <c r="F1398" t="s">
        <v>7137</v>
      </c>
      <c r="G1398" s="1">
        <v>43213</v>
      </c>
      <c r="H1398">
        <v>2769063</v>
      </c>
      <c r="I1398" t="s">
        <v>7138</v>
      </c>
      <c r="J1398" t="s">
        <v>7139</v>
      </c>
      <c r="K1398" t="s">
        <v>55</v>
      </c>
    </row>
    <row r="1399" spans="1:11">
      <c r="A1399">
        <v>142058</v>
      </c>
      <c r="B1399" t="s">
        <v>7140</v>
      </c>
      <c r="C1399" t="s">
        <v>37</v>
      </c>
      <c r="D1399" t="s">
        <v>48</v>
      </c>
      <c r="E1399" t="s">
        <v>7141</v>
      </c>
      <c r="F1399" t="s">
        <v>7142</v>
      </c>
      <c r="G1399" s="1">
        <v>43286</v>
      </c>
      <c r="H1399">
        <v>2783931</v>
      </c>
      <c r="I1399" t="s">
        <v>7143</v>
      </c>
      <c r="J1399" t="s">
        <v>7144</v>
      </c>
      <c r="K1399" t="s">
        <v>55</v>
      </c>
    </row>
    <row r="1400" spans="1:11">
      <c r="A1400">
        <v>141665</v>
      </c>
      <c r="B1400" t="s">
        <v>7145</v>
      </c>
      <c r="C1400" t="s">
        <v>37</v>
      </c>
      <c r="D1400" t="s">
        <v>48</v>
      </c>
      <c r="E1400" t="s">
        <v>7146</v>
      </c>
      <c r="F1400" t="s">
        <v>7147</v>
      </c>
      <c r="G1400" s="1">
        <v>43181</v>
      </c>
      <c r="H1400">
        <v>2762671</v>
      </c>
      <c r="I1400" t="s">
        <v>7148</v>
      </c>
      <c r="J1400" t="s">
        <v>7149</v>
      </c>
      <c r="K1400" t="s">
        <v>55</v>
      </c>
    </row>
    <row r="1401" spans="1:11">
      <c r="A1401">
        <v>143407</v>
      </c>
      <c r="B1401" t="s">
        <v>7150</v>
      </c>
      <c r="C1401" t="s">
        <v>41</v>
      </c>
      <c r="D1401" t="s">
        <v>48</v>
      </c>
      <c r="E1401" t="s">
        <v>7151</v>
      </c>
      <c r="F1401" t="s">
        <v>7152</v>
      </c>
      <c r="G1401" s="1">
        <v>43299</v>
      </c>
      <c r="H1401">
        <v>2786521</v>
      </c>
      <c r="I1401" t="s">
        <v>7153</v>
      </c>
      <c r="J1401" t="s">
        <v>7154</v>
      </c>
      <c r="K1401" t="s">
        <v>60</v>
      </c>
    </row>
    <row r="1402" spans="1:11">
      <c r="A1402">
        <v>142042</v>
      </c>
      <c r="B1402" t="s">
        <v>7155</v>
      </c>
      <c r="C1402" t="s">
        <v>37</v>
      </c>
      <c r="D1402" t="s">
        <v>48</v>
      </c>
      <c r="E1402" t="s">
        <v>7156</v>
      </c>
      <c r="F1402" t="s">
        <v>7157</v>
      </c>
      <c r="G1402" s="1">
        <v>43143</v>
      </c>
      <c r="H1402">
        <v>2753633</v>
      </c>
      <c r="I1402" t="s">
        <v>7158</v>
      </c>
      <c r="J1402" t="s">
        <v>7159</v>
      </c>
      <c r="K1402" t="s">
        <v>55</v>
      </c>
    </row>
    <row r="1403" spans="1:11">
      <c r="A1403">
        <v>142832</v>
      </c>
      <c r="B1403" t="s">
        <v>7160</v>
      </c>
      <c r="C1403" t="s">
        <v>41</v>
      </c>
      <c r="D1403" t="s">
        <v>48</v>
      </c>
      <c r="E1403" t="s">
        <v>7161</v>
      </c>
      <c r="F1403" t="s">
        <v>7162</v>
      </c>
      <c r="G1403" s="1">
        <v>43146</v>
      </c>
      <c r="H1403">
        <v>2754247</v>
      </c>
      <c r="I1403" t="s">
        <v>7163</v>
      </c>
      <c r="J1403" t="s">
        <v>7164</v>
      </c>
      <c r="K1403" t="s">
        <v>60</v>
      </c>
    </row>
    <row r="1404" spans="1:11">
      <c r="A1404">
        <v>143420</v>
      </c>
      <c r="B1404" t="s">
        <v>7165</v>
      </c>
      <c r="C1404" t="s">
        <v>37</v>
      </c>
      <c r="D1404" t="s">
        <v>48</v>
      </c>
      <c r="E1404" t="s">
        <v>7166</v>
      </c>
      <c r="F1404" t="s">
        <v>7167</v>
      </c>
      <c r="G1404" s="1">
        <v>43270</v>
      </c>
      <c r="H1404">
        <v>2780555</v>
      </c>
      <c r="I1404" t="s">
        <v>7168</v>
      </c>
      <c r="J1404" t="s">
        <v>7169</v>
      </c>
      <c r="K1404" t="s">
        <v>55</v>
      </c>
    </row>
    <row r="1405" spans="1:11">
      <c r="A1405">
        <v>141325</v>
      </c>
      <c r="B1405" t="s">
        <v>7170</v>
      </c>
      <c r="C1405" t="s">
        <v>37</v>
      </c>
      <c r="D1405" t="s">
        <v>50</v>
      </c>
      <c r="E1405" t="s">
        <v>7171</v>
      </c>
      <c r="F1405" t="s">
        <v>7172</v>
      </c>
      <c r="G1405" s="1">
        <v>43178</v>
      </c>
      <c r="H1405">
        <v>2761993</v>
      </c>
      <c r="I1405" t="s">
        <v>7173</v>
      </c>
      <c r="J1405" t="s">
        <v>7174</v>
      </c>
      <c r="K1405" t="s">
        <v>55</v>
      </c>
    </row>
    <row r="1406" spans="1:11">
      <c r="A1406">
        <v>141378</v>
      </c>
      <c r="B1406" t="s">
        <v>2064</v>
      </c>
      <c r="C1406" t="s">
        <v>37</v>
      </c>
      <c r="D1406" t="s">
        <v>52</v>
      </c>
      <c r="E1406" t="s">
        <v>7175</v>
      </c>
      <c r="F1406" t="s">
        <v>7176</v>
      </c>
      <c r="G1406" s="1">
        <v>43224</v>
      </c>
      <c r="H1406">
        <v>2771541</v>
      </c>
      <c r="I1406" t="s">
        <v>7177</v>
      </c>
      <c r="J1406" t="s">
        <v>7178</v>
      </c>
      <c r="K1406" t="s">
        <v>55</v>
      </c>
    </row>
    <row r="1407" spans="1:11">
      <c r="A1407">
        <v>142059</v>
      </c>
      <c r="B1407" t="s">
        <v>7179</v>
      </c>
      <c r="C1407" t="s">
        <v>37</v>
      </c>
      <c r="D1407" t="s">
        <v>50</v>
      </c>
      <c r="E1407" t="s">
        <v>7180</v>
      </c>
      <c r="F1407" t="s">
        <v>7181</v>
      </c>
      <c r="G1407" s="1">
        <v>43220</v>
      </c>
      <c r="H1407">
        <v>2770601</v>
      </c>
      <c r="I1407" t="s">
        <v>7182</v>
      </c>
      <c r="J1407" t="s">
        <v>7183</v>
      </c>
      <c r="K1407" t="s">
        <v>55</v>
      </c>
    </row>
    <row r="1408" spans="1:11">
      <c r="A1408">
        <v>143429</v>
      </c>
      <c r="B1408" t="s">
        <v>7184</v>
      </c>
      <c r="C1408" t="s">
        <v>41</v>
      </c>
      <c r="D1408" t="s">
        <v>50</v>
      </c>
      <c r="E1408" t="s">
        <v>7185</v>
      </c>
      <c r="F1408" t="s">
        <v>7186</v>
      </c>
      <c r="G1408" s="1">
        <v>43124</v>
      </c>
      <c r="H1408">
        <v>2749419</v>
      </c>
      <c r="I1408" t="s">
        <v>7187</v>
      </c>
      <c r="J1408" t="s">
        <v>7188</v>
      </c>
      <c r="K1408" t="s">
        <v>60</v>
      </c>
    </row>
    <row r="1409" spans="1:11">
      <c r="A1409">
        <v>143947</v>
      </c>
      <c r="B1409" t="s">
        <v>7189</v>
      </c>
      <c r="C1409" t="s">
        <v>41</v>
      </c>
      <c r="D1409" t="s">
        <v>48</v>
      </c>
      <c r="E1409" t="s">
        <v>7190</v>
      </c>
      <c r="F1409" t="s">
        <v>7191</v>
      </c>
      <c r="G1409" s="1">
        <v>43157</v>
      </c>
      <c r="H1409">
        <v>2756545</v>
      </c>
      <c r="I1409" t="s">
        <v>7192</v>
      </c>
      <c r="J1409" t="s">
        <v>7193</v>
      </c>
      <c r="K1409" t="s">
        <v>60</v>
      </c>
    </row>
    <row r="1410" spans="1:11">
      <c r="A1410">
        <v>141875</v>
      </c>
      <c r="B1410" t="s">
        <v>7194</v>
      </c>
      <c r="C1410" t="s">
        <v>37</v>
      </c>
      <c r="D1410" t="s">
        <v>50</v>
      </c>
      <c r="E1410" t="s">
        <v>7195</v>
      </c>
      <c r="F1410" t="s">
        <v>7196</v>
      </c>
      <c r="G1410" s="1">
        <v>43249</v>
      </c>
      <c r="H1410">
        <v>2776209</v>
      </c>
      <c r="I1410" t="s">
        <v>7197</v>
      </c>
      <c r="J1410" t="s">
        <v>7198</v>
      </c>
      <c r="K1410" t="s">
        <v>55</v>
      </c>
    </row>
    <row r="1411" spans="1:11">
      <c r="A1411">
        <v>142051</v>
      </c>
      <c r="B1411" t="s">
        <v>7199</v>
      </c>
      <c r="C1411" t="s">
        <v>37</v>
      </c>
      <c r="D1411" t="s">
        <v>48</v>
      </c>
      <c r="E1411" t="s">
        <v>7200</v>
      </c>
      <c r="F1411" t="s">
        <v>7201</v>
      </c>
      <c r="G1411" s="1">
        <v>43266</v>
      </c>
      <c r="H1411">
        <v>2779877</v>
      </c>
      <c r="I1411" t="s">
        <v>7202</v>
      </c>
      <c r="J1411" t="s">
        <v>7203</v>
      </c>
      <c r="K1411" t="s">
        <v>55</v>
      </c>
    </row>
    <row r="1412" spans="1:11">
      <c r="A1412">
        <v>143521</v>
      </c>
      <c r="B1412" t="s">
        <v>7204</v>
      </c>
      <c r="C1412" t="s">
        <v>41</v>
      </c>
      <c r="D1412" t="s">
        <v>50</v>
      </c>
      <c r="E1412" t="s">
        <v>7205</v>
      </c>
      <c r="F1412" t="s">
        <v>7206</v>
      </c>
      <c r="G1412" s="1">
        <v>43171</v>
      </c>
      <c r="H1412">
        <v>2760177</v>
      </c>
      <c r="I1412" t="s">
        <v>7207</v>
      </c>
      <c r="J1412" t="s">
        <v>7208</v>
      </c>
      <c r="K1412" t="s">
        <v>60</v>
      </c>
    </row>
    <row r="1413" spans="1:11">
      <c r="A1413">
        <v>141214</v>
      </c>
      <c r="B1413" t="s">
        <v>4188</v>
      </c>
      <c r="C1413" t="s">
        <v>37</v>
      </c>
      <c r="D1413" t="s">
        <v>50</v>
      </c>
      <c r="E1413" t="s">
        <v>7209</v>
      </c>
      <c r="F1413" t="s">
        <v>7210</v>
      </c>
      <c r="G1413" s="1">
        <v>43209</v>
      </c>
      <c r="H1413">
        <v>2768051</v>
      </c>
      <c r="I1413" t="s">
        <v>7211</v>
      </c>
      <c r="J1413" t="s">
        <v>7212</v>
      </c>
      <c r="K1413" t="s">
        <v>55</v>
      </c>
    </row>
    <row r="1414" spans="1:11">
      <c r="A1414">
        <v>144033</v>
      </c>
      <c r="B1414" t="s">
        <v>7213</v>
      </c>
      <c r="C1414" t="s">
        <v>41</v>
      </c>
      <c r="E1414" t="s">
        <v>7214</v>
      </c>
      <c r="F1414" t="s">
        <v>7215</v>
      </c>
      <c r="G1414" s="1">
        <v>43262</v>
      </c>
      <c r="H1414">
        <v>2778731</v>
      </c>
      <c r="I1414" t="s">
        <v>7216</v>
      </c>
      <c r="J1414" t="s">
        <v>7217</v>
      </c>
      <c r="K1414" t="s">
        <v>59</v>
      </c>
    </row>
    <row r="1415" spans="1:11">
      <c r="A1415">
        <v>143532</v>
      </c>
      <c r="B1415" t="s">
        <v>7218</v>
      </c>
      <c r="C1415" t="s">
        <v>41</v>
      </c>
      <c r="D1415" t="s">
        <v>50</v>
      </c>
      <c r="E1415" t="s">
        <v>7219</v>
      </c>
      <c r="F1415" t="s">
        <v>7220</v>
      </c>
      <c r="G1415" s="1">
        <v>43221</v>
      </c>
      <c r="H1415">
        <v>2771031</v>
      </c>
      <c r="I1415" t="s">
        <v>7221</v>
      </c>
      <c r="J1415" t="s">
        <v>7222</v>
      </c>
      <c r="K1415" t="s">
        <v>60</v>
      </c>
    </row>
    <row r="1416" spans="1:11">
      <c r="A1416">
        <v>144366</v>
      </c>
      <c r="B1416" t="s">
        <v>7223</v>
      </c>
      <c r="C1416" t="s">
        <v>41</v>
      </c>
      <c r="D1416" t="s">
        <v>50</v>
      </c>
      <c r="E1416" t="s">
        <v>7224</v>
      </c>
      <c r="F1416" t="s">
        <v>7225</v>
      </c>
      <c r="G1416" s="1">
        <v>43221</v>
      </c>
      <c r="H1416">
        <v>2770783</v>
      </c>
      <c r="I1416" t="s">
        <v>7226</v>
      </c>
      <c r="J1416" t="s">
        <v>7227</v>
      </c>
      <c r="K1416" t="s">
        <v>60</v>
      </c>
    </row>
    <row r="1417" spans="1:11">
      <c r="A1417">
        <v>142657</v>
      </c>
      <c r="B1417" t="s">
        <v>7228</v>
      </c>
      <c r="C1417" t="s">
        <v>41</v>
      </c>
      <c r="D1417" t="s">
        <v>50</v>
      </c>
      <c r="E1417" t="s">
        <v>7229</v>
      </c>
      <c r="F1417" t="s">
        <v>7230</v>
      </c>
      <c r="G1417" s="1">
        <v>43122</v>
      </c>
      <c r="H1417">
        <v>2749139</v>
      </c>
      <c r="I1417" t="s">
        <v>7231</v>
      </c>
      <c r="J1417" t="s">
        <v>7232</v>
      </c>
      <c r="K1417" t="s">
        <v>60</v>
      </c>
    </row>
    <row r="1418" spans="1:11">
      <c r="A1418">
        <v>142660</v>
      </c>
      <c r="B1418" t="s">
        <v>7233</v>
      </c>
      <c r="C1418" t="s">
        <v>41</v>
      </c>
      <c r="D1418" t="s">
        <v>50</v>
      </c>
      <c r="E1418" t="s">
        <v>7234</v>
      </c>
      <c r="F1418" t="s">
        <v>7235</v>
      </c>
      <c r="G1418" s="1">
        <v>43112</v>
      </c>
      <c r="H1418">
        <v>2748099</v>
      </c>
      <c r="I1418" t="s">
        <v>7236</v>
      </c>
      <c r="J1418" t="s">
        <v>7237</v>
      </c>
      <c r="K1418" t="s">
        <v>60</v>
      </c>
    </row>
    <row r="1419" spans="1:11">
      <c r="A1419">
        <v>143642</v>
      </c>
      <c r="B1419" t="s">
        <v>7238</v>
      </c>
      <c r="C1419" t="s">
        <v>41</v>
      </c>
      <c r="D1419" t="s">
        <v>50</v>
      </c>
      <c r="E1419" t="s">
        <v>7239</v>
      </c>
      <c r="F1419" t="s">
        <v>7240</v>
      </c>
      <c r="G1419" s="1">
        <v>43305</v>
      </c>
      <c r="H1419">
        <v>50006503</v>
      </c>
      <c r="I1419" t="s">
        <v>7241</v>
      </c>
      <c r="J1419" t="s">
        <v>7242</v>
      </c>
      <c r="K1419" t="s">
        <v>60</v>
      </c>
    </row>
    <row r="1420" spans="1:11">
      <c r="A1420">
        <v>144375</v>
      </c>
      <c r="B1420" t="s">
        <v>7243</v>
      </c>
      <c r="C1420" t="s">
        <v>41</v>
      </c>
      <c r="D1420" t="s">
        <v>50</v>
      </c>
      <c r="E1420" t="s">
        <v>7244</v>
      </c>
      <c r="F1420" t="s">
        <v>7245</v>
      </c>
      <c r="G1420" s="1">
        <v>43298</v>
      </c>
      <c r="H1420">
        <v>2786185</v>
      </c>
      <c r="I1420" t="s">
        <v>7246</v>
      </c>
      <c r="J1420" t="s">
        <v>7247</v>
      </c>
      <c r="K1420" t="s">
        <v>60</v>
      </c>
    </row>
    <row r="1421" spans="1:11">
      <c r="A1421">
        <v>144378</v>
      </c>
      <c r="B1421" t="s">
        <v>7248</v>
      </c>
      <c r="C1421" t="s">
        <v>41</v>
      </c>
      <c r="D1421" t="s">
        <v>52</v>
      </c>
      <c r="E1421" t="s">
        <v>7249</v>
      </c>
      <c r="F1421" t="s">
        <v>7250</v>
      </c>
      <c r="G1421" s="1">
        <v>43231</v>
      </c>
      <c r="H1421">
        <v>2772815</v>
      </c>
      <c r="I1421" t="s">
        <v>7251</v>
      </c>
      <c r="J1421" t="s">
        <v>7252</v>
      </c>
      <c r="K1421" t="s">
        <v>60</v>
      </c>
    </row>
    <row r="1422" spans="1:11">
      <c r="A1422">
        <v>143646</v>
      </c>
      <c r="B1422" t="s">
        <v>7253</v>
      </c>
      <c r="C1422" t="s">
        <v>41</v>
      </c>
      <c r="D1422" t="s">
        <v>50</v>
      </c>
      <c r="E1422" t="s">
        <v>7254</v>
      </c>
      <c r="F1422" t="s">
        <v>7255</v>
      </c>
      <c r="G1422" s="1">
        <v>43304</v>
      </c>
      <c r="H1422">
        <v>50006306</v>
      </c>
      <c r="I1422" t="s">
        <v>7256</v>
      </c>
      <c r="J1422" t="s">
        <v>7257</v>
      </c>
      <c r="K1422" t="s">
        <v>60</v>
      </c>
    </row>
    <row r="1423" spans="1:11">
      <c r="A1423">
        <v>142672</v>
      </c>
      <c r="B1423" t="s">
        <v>7258</v>
      </c>
      <c r="C1423" t="s">
        <v>41</v>
      </c>
      <c r="D1423" t="s">
        <v>50</v>
      </c>
      <c r="E1423" t="s">
        <v>7259</v>
      </c>
      <c r="F1423" t="s">
        <v>7260</v>
      </c>
      <c r="G1423" s="1">
        <v>43164</v>
      </c>
      <c r="H1423">
        <v>2758577</v>
      </c>
      <c r="I1423" t="s">
        <v>7261</v>
      </c>
      <c r="J1423" t="s">
        <v>7262</v>
      </c>
      <c r="K1423" t="s">
        <v>60</v>
      </c>
    </row>
    <row r="1424" spans="1:11">
      <c r="A1424">
        <v>142050</v>
      </c>
      <c r="B1424" t="s">
        <v>7263</v>
      </c>
      <c r="C1424" t="s">
        <v>39</v>
      </c>
      <c r="D1424" t="s">
        <v>50</v>
      </c>
      <c r="E1424" t="s">
        <v>7264</v>
      </c>
      <c r="F1424" t="s">
        <v>7265</v>
      </c>
      <c r="G1424" s="1">
        <v>43297</v>
      </c>
      <c r="H1424">
        <v>2786001</v>
      </c>
      <c r="I1424" t="s">
        <v>7266</v>
      </c>
      <c r="J1424" t="s">
        <v>7267</v>
      </c>
      <c r="K1424" t="s">
        <v>55</v>
      </c>
    </row>
    <row r="1425" spans="1:11">
      <c r="A1425">
        <v>141993</v>
      </c>
      <c r="B1425" t="s">
        <v>7268</v>
      </c>
      <c r="C1425" t="s">
        <v>39</v>
      </c>
      <c r="D1425" t="s">
        <v>48</v>
      </c>
      <c r="E1425" t="s">
        <v>7269</v>
      </c>
      <c r="F1425" t="s">
        <v>7270</v>
      </c>
      <c r="G1425" s="1">
        <v>43298</v>
      </c>
      <c r="H1425">
        <v>2786177</v>
      </c>
      <c r="I1425" t="s">
        <v>7271</v>
      </c>
      <c r="J1425" t="s">
        <v>7272</v>
      </c>
      <c r="K1425" t="s">
        <v>55</v>
      </c>
    </row>
    <row r="1426" spans="1:11">
      <c r="A1426">
        <v>141512</v>
      </c>
      <c r="B1426" t="s">
        <v>7273</v>
      </c>
      <c r="C1426" t="s">
        <v>39</v>
      </c>
      <c r="D1426" t="s">
        <v>48</v>
      </c>
      <c r="E1426" t="s">
        <v>7274</v>
      </c>
      <c r="F1426" t="s">
        <v>7275</v>
      </c>
      <c r="G1426" s="1">
        <v>43160</v>
      </c>
      <c r="H1426">
        <v>2757535</v>
      </c>
      <c r="I1426" t="s">
        <v>7276</v>
      </c>
      <c r="J1426" t="s">
        <v>7277</v>
      </c>
      <c r="K1426" t="s">
        <v>55</v>
      </c>
    </row>
    <row r="1427" spans="1:11">
      <c r="A1427">
        <v>140176</v>
      </c>
      <c r="B1427" t="s">
        <v>7278</v>
      </c>
      <c r="C1427" t="s">
        <v>39</v>
      </c>
      <c r="D1427" t="s">
        <v>52</v>
      </c>
      <c r="E1427" t="s">
        <v>7279</v>
      </c>
      <c r="F1427" t="s">
        <v>7280</v>
      </c>
      <c r="G1427" s="1">
        <v>43230</v>
      </c>
      <c r="H1427">
        <v>2772477</v>
      </c>
      <c r="I1427" t="s">
        <v>7281</v>
      </c>
      <c r="J1427" t="s">
        <v>7282</v>
      </c>
      <c r="K1427" t="s">
        <v>55</v>
      </c>
    </row>
    <row r="1428" spans="1:11">
      <c r="A1428">
        <v>141407</v>
      </c>
      <c r="B1428" t="s">
        <v>7283</v>
      </c>
      <c r="C1428" t="s">
        <v>39</v>
      </c>
      <c r="D1428" t="s">
        <v>50</v>
      </c>
      <c r="E1428" t="s">
        <v>7284</v>
      </c>
      <c r="F1428" t="s">
        <v>7285</v>
      </c>
      <c r="G1428" s="1">
        <v>43150</v>
      </c>
      <c r="H1428">
        <v>2755017</v>
      </c>
      <c r="I1428" t="s">
        <v>7286</v>
      </c>
      <c r="J1428" t="s">
        <v>7287</v>
      </c>
      <c r="K1428" t="s">
        <v>55</v>
      </c>
    </row>
    <row r="1429" spans="1:11">
      <c r="A1429">
        <v>141382</v>
      </c>
      <c r="B1429" t="s">
        <v>7288</v>
      </c>
      <c r="C1429" t="s">
        <v>39</v>
      </c>
      <c r="D1429" t="s">
        <v>50</v>
      </c>
      <c r="E1429" t="s">
        <v>7289</v>
      </c>
      <c r="F1429" t="s">
        <v>7290</v>
      </c>
      <c r="G1429" s="1">
        <v>43221</v>
      </c>
      <c r="H1429">
        <v>2770803</v>
      </c>
      <c r="I1429" t="s">
        <v>7291</v>
      </c>
      <c r="J1429" t="s">
        <v>7292</v>
      </c>
      <c r="K1429" t="s">
        <v>55</v>
      </c>
    </row>
    <row r="1430" spans="1:11">
      <c r="A1430">
        <v>142930</v>
      </c>
      <c r="B1430" t="s">
        <v>7293</v>
      </c>
      <c r="C1430" t="s">
        <v>41</v>
      </c>
      <c r="D1430" t="s">
        <v>50</v>
      </c>
      <c r="E1430" t="s">
        <v>7294</v>
      </c>
      <c r="F1430" t="s">
        <v>7295</v>
      </c>
      <c r="G1430" s="1">
        <v>43165</v>
      </c>
      <c r="H1430">
        <v>2758749</v>
      </c>
      <c r="I1430" t="s">
        <v>7296</v>
      </c>
      <c r="J1430" t="s">
        <v>7297</v>
      </c>
      <c r="K1430" t="s">
        <v>60</v>
      </c>
    </row>
    <row r="1431" spans="1:11">
      <c r="A1431">
        <v>142067</v>
      </c>
      <c r="B1431" t="s">
        <v>7298</v>
      </c>
      <c r="C1431" t="s">
        <v>37</v>
      </c>
      <c r="D1431" t="s">
        <v>50</v>
      </c>
      <c r="E1431" t="s">
        <v>7299</v>
      </c>
      <c r="F1431" t="s">
        <v>7300</v>
      </c>
      <c r="G1431" s="1">
        <v>43264</v>
      </c>
      <c r="H1431">
        <v>2779333</v>
      </c>
      <c r="I1431" t="s">
        <v>7301</v>
      </c>
      <c r="J1431" t="s">
        <v>7302</v>
      </c>
      <c r="K1431" t="s">
        <v>55</v>
      </c>
    </row>
    <row r="1432" spans="1:11">
      <c r="A1432">
        <v>142939</v>
      </c>
      <c r="B1432" t="s">
        <v>7303</v>
      </c>
      <c r="C1432" t="s">
        <v>41</v>
      </c>
      <c r="D1432" t="s">
        <v>50</v>
      </c>
      <c r="E1432" t="s">
        <v>7304</v>
      </c>
      <c r="F1432" t="s">
        <v>7305</v>
      </c>
      <c r="G1432" s="1">
        <v>43143</v>
      </c>
      <c r="H1432">
        <v>2753615</v>
      </c>
      <c r="I1432" t="s">
        <v>7306</v>
      </c>
      <c r="J1432" t="s">
        <v>7307</v>
      </c>
      <c r="K1432" t="s">
        <v>60</v>
      </c>
    </row>
    <row r="1433" spans="1:11">
      <c r="A1433">
        <v>144475</v>
      </c>
      <c r="B1433" t="s">
        <v>7308</v>
      </c>
      <c r="C1433" t="s">
        <v>41</v>
      </c>
      <c r="D1433" t="s">
        <v>50</v>
      </c>
      <c r="E1433" t="s">
        <v>7309</v>
      </c>
      <c r="F1433" t="s">
        <v>7310</v>
      </c>
      <c r="G1433" s="1">
        <v>43293</v>
      </c>
      <c r="H1433">
        <v>2785359</v>
      </c>
      <c r="I1433" t="s">
        <v>7311</v>
      </c>
      <c r="J1433" t="s">
        <v>7312</v>
      </c>
      <c r="K1433" t="s">
        <v>60</v>
      </c>
    </row>
    <row r="1434" spans="1:11">
      <c r="A1434">
        <v>144514</v>
      </c>
      <c r="B1434" t="s">
        <v>7313</v>
      </c>
      <c r="C1434" t="s">
        <v>41</v>
      </c>
      <c r="D1434" t="s">
        <v>48</v>
      </c>
      <c r="E1434" t="s">
        <v>7314</v>
      </c>
      <c r="F1434" t="s">
        <v>7315</v>
      </c>
      <c r="G1434" s="1">
        <v>43269</v>
      </c>
      <c r="H1434">
        <v>2780353</v>
      </c>
      <c r="I1434" t="s">
        <v>7316</v>
      </c>
      <c r="J1434" t="s">
        <v>7317</v>
      </c>
      <c r="K1434" t="s">
        <v>60</v>
      </c>
    </row>
    <row r="1435" spans="1:11">
      <c r="A1435">
        <v>123635</v>
      </c>
      <c r="B1435" t="s">
        <v>7318</v>
      </c>
      <c r="C1435" t="s">
        <v>39</v>
      </c>
      <c r="E1435" t="s">
        <v>7319</v>
      </c>
      <c r="F1435" t="s">
        <v>7320</v>
      </c>
      <c r="G1435" s="1">
        <v>43138</v>
      </c>
      <c r="H1435">
        <v>2752215</v>
      </c>
      <c r="I1435" t="s">
        <v>7321</v>
      </c>
      <c r="J1435" t="s">
        <v>7322</v>
      </c>
      <c r="K1435" t="s">
        <v>57</v>
      </c>
    </row>
    <row r="1436" spans="1:11">
      <c r="A1436">
        <v>122328</v>
      </c>
      <c r="B1436" t="s">
        <v>7323</v>
      </c>
      <c r="C1436" t="s">
        <v>37</v>
      </c>
      <c r="D1436" t="s">
        <v>52</v>
      </c>
      <c r="E1436" t="s">
        <v>7324</v>
      </c>
      <c r="F1436" t="s">
        <v>7325</v>
      </c>
      <c r="G1436" s="1">
        <v>43244</v>
      </c>
      <c r="H1436">
        <v>2775541</v>
      </c>
      <c r="I1436" t="s">
        <v>7326</v>
      </c>
      <c r="J1436" t="s">
        <v>7327</v>
      </c>
      <c r="K1436" t="s">
        <v>55</v>
      </c>
    </row>
    <row r="1437" spans="1:11">
      <c r="A1437">
        <v>122334</v>
      </c>
      <c r="B1437" t="s">
        <v>7328</v>
      </c>
      <c r="C1437" t="s">
        <v>37</v>
      </c>
      <c r="E1437" t="s">
        <v>7329</v>
      </c>
      <c r="F1437" t="s">
        <v>7330</v>
      </c>
      <c r="G1437" s="1">
        <v>43157</v>
      </c>
      <c r="H1437">
        <v>2756423</v>
      </c>
      <c r="I1437" t="s">
        <v>7331</v>
      </c>
      <c r="J1437" t="s">
        <v>7332</v>
      </c>
      <c r="K1437" t="s">
        <v>57</v>
      </c>
    </row>
    <row r="1438" spans="1:11">
      <c r="A1438">
        <v>122335</v>
      </c>
      <c r="B1438" t="s">
        <v>7333</v>
      </c>
      <c r="C1438" t="s">
        <v>37</v>
      </c>
      <c r="D1438" t="s">
        <v>48</v>
      </c>
      <c r="E1438" t="s">
        <v>7334</v>
      </c>
      <c r="F1438" t="s">
        <v>7335</v>
      </c>
      <c r="G1438" s="1">
        <v>43277</v>
      </c>
      <c r="H1438">
        <v>2781691</v>
      </c>
      <c r="I1438" t="s">
        <v>7336</v>
      </c>
      <c r="J1438" t="s">
        <v>7337</v>
      </c>
      <c r="K1438" t="s">
        <v>55</v>
      </c>
    </row>
    <row r="1439" spans="1:11">
      <c r="A1439">
        <v>122348</v>
      </c>
      <c r="B1439" t="s">
        <v>7338</v>
      </c>
      <c r="C1439" t="s">
        <v>37</v>
      </c>
      <c r="E1439" t="s">
        <v>7339</v>
      </c>
      <c r="F1439" t="s">
        <v>7340</v>
      </c>
      <c r="G1439" s="1">
        <v>43083</v>
      </c>
      <c r="H1439">
        <v>2743103</v>
      </c>
      <c r="I1439" t="s">
        <v>7341</v>
      </c>
      <c r="J1439" t="s">
        <v>7342</v>
      </c>
      <c r="K1439" t="s">
        <v>58</v>
      </c>
    </row>
    <row r="1440" spans="1:11">
      <c r="A1440">
        <v>122354</v>
      </c>
      <c r="B1440" t="s">
        <v>7343</v>
      </c>
      <c r="C1440" t="s">
        <v>37</v>
      </c>
      <c r="E1440" t="s">
        <v>7344</v>
      </c>
      <c r="F1440" t="s">
        <v>7345</v>
      </c>
      <c r="G1440" s="1">
        <v>43090</v>
      </c>
      <c r="H1440">
        <v>2744645</v>
      </c>
      <c r="I1440" t="s">
        <v>7346</v>
      </c>
      <c r="J1440" t="s">
        <v>7347</v>
      </c>
      <c r="K1440" t="s">
        <v>57</v>
      </c>
    </row>
    <row r="1441" spans="1:11">
      <c r="A1441">
        <v>122369</v>
      </c>
      <c r="B1441" t="s">
        <v>7348</v>
      </c>
      <c r="C1441" t="s">
        <v>37</v>
      </c>
      <c r="E1441" t="s">
        <v>7349</v>
      </c>
      <c r="F1441" t="s">
        <v>7350</v>
      </c>
      <c r="G1441" s="1">
        <v>43286</v>
      </c>
      <c r="H1441">
        <v>2783891</v>
      </c>
      <c r="I1441" t="s">
        <v>7351</v>
      </c>
      <c r="J1441" t="s">
        <v>7352</v>
      </c>
      <c r="K1441" t="s">
        <v>57</v>
      </c>
    </row>
    <row r="1442" spans="1:11">
      <c r="A1442">
        <v>126071</v>
      </c>
      <c r="B1442" t="s">
        <v>7353</v>
      </c>
      <c r="C1442" t="s">
        <v>37</v>
      </c>
      <c r="D1442" t="s">
        <v>50</v>
      </c>
      <c r="E1442" t="s">
        <v>7354</v>
      </c>
      <c r="F1442" t="s">
        <v>7355</v>
      </c>
      <c r="G1442" s="1">
        <v>43207</v>
      </c>
      <c r="H1442">
        <v>2769813</v>
      </c>
      <c r="I1442" t="s">
        <v>7356</v>
      </c>
      <c r="J1442" t="s">
        <v>7357</v>
      </c>
      <c r="K1442" t="s">
        <v>55</v>
      </c>
    </row>
    <row r="1443" spans="1:11">
      <c r="A1443">
        <v>122389</v>
      </c>
      <c r="B1443" t="s">
        <v>7358</v>
      </c>
      <c r="C1443" t="s">
        <v>39</v>
      </c>
      <c r="E1443" t="s">
        <v>7359</v>
      </c>
      <c r="F1443" t="s">
        <v>7360</v>
      </c>
      <c r="G1443" s="1">
        <v>43285</v>
      </c>
      <c r="H1443">
        <v>2783523</v>
      </c>
      <c r="I1443" t="s">
        <v>7361</v>
      </c>
      <c r="J1443" t="s">
        <v>7362</v>
      </c>
      <c r="K1443" t="s">
        <v>57</v>
      </c>
    </row>
    <row r="1444" spans="1:11">
      <c r="A1444">
        <v>126081</v>
      </c>
      <c r="B1444" t="s">
        <v>7363</v>
      </c>
      <c r="C1444" t="s">
        <v>37</v>
      </c>
      <c r="E1444" t="s">
        <v>7364</v>
      </c>
      <c r="F1444" t="s">
        <v>7365</v>
      </c>
      <c r="G1444" s="1">
        <v>43025</v>
      </c>
      <c r="H1444">
        <v>2731031</v>
      </c>
      <c r="I1444" t="s">
        <v>7366</v>
      </c>
      <c r="J1444" t="s">
        <v>7367</v>
      </c>
      <c r="K1444" t="s">
        <v>58</v>
      </c>
    </row>
    <row r="1445" spans="1:11">
      <c r="A1445">
        <v>124802</v>
      </c>
      <c r="B1445" t="s">
        <v>7368</v>
      </c>
      <c r="C1445" t="s">
        <v>37</v>
      </c>
      <c r="D1445" t="s">
        <v>50</v>
      </c>
      <c r="E1445" t="s">
        <v>7369</v>
      </c>
      <c r="F1445" t="s">
        <v>7370</v>
      </c>
      <c r="G1445" s="1">
        <v>43221</v>
      </c>
      <c r="H1445">
        <v>2770733</v>
      </c>
      <c r="I1445" t="s">
        <v>7371</v>
      </c>
      <c r="J1445" t="s">
        <v>7372</v>
      </c>
      <c r="K1445" t="s">
        <v>55</v>
      </c>
    </row>
    <row r="1446" spans="1:11">
      <c r="A1446">
        <v>126085</v>
      </c>
      <c r="B1446" t="s">
        <v>7373</v>
      </c>
      <c r="C1446" t="s">
        <v>37</v>
      </c>
      <c r="E1446" t="s">
        <v>7374</v>
      </c>
      <c r="F1446" t="s">
        <v>7375</v>
      </c>
      <c r="G1446" s="1">
        <v>43220</v>
      </c>
      <c r="H1446">
        <v>2770647</v>
      </c>
      <c r="I1446" t="s">
        <v>7376</v>
      </c>
      <c r="J1446" t="s">
        <v>7377</v>
      </c>
      <c r="K1446" t="s">
        <v>57</v>
      </c>
    </row>
    <row r="1447" spans="1:11">
      <c r="A1447">
        <v>126093</v>
      </c>
      <c r="B1447" t="s">
        <v>7378</v>
      </c>
      <c r="C1447" t="s">
        <v>37</v>
      </c>
      <c r="E1447" t="s">
        <v>7379</v>
      </c>
      <c r="F1447" t="s">
        <v>7380</v>
      </c>
      <c r="G1447" s="1">
        <v>43075</v>
      </c>
      <c r="H1447">
        <v>2741301</v>
      </c>
      <c r="I1447" t="s">
        <v>7381</v>
      </c>
      <c r="J1447" t="s">
        <v>7382</v>
      </c>
      <c r="K1447" t="s">
        <v>57</v>
      </c>
    </row>
    <row r="1448" spans="1:11">
      <c r="A1448">
        <v>126094</v>
      </c>
      <c r="B1448" t="s">
        <v>7383</v>
      </c>
      <c r="C1448" t="s">
        <v>37</v>
      </c>
      <c r="D1448" t="s">
        <v>48</v>
      </c>
      <c r="E1448" t="s">
        <v>7384</v>
      </c>
      <c r="F1448" t="s">
        <v>7385</v>
      </c>
      <c r="G1448" s="1">
        <v>43290</v>
      </c>
      <c r="H1448">
        <v>2784639</v>
      </c>
      <c r="I1448" t="s">
        <v>7386</v>
      </c>
      <c r="J1448" t="s">
        <v>7387</v>
      </c>
      <c r="K1448" t="s">
        <v>55</v>
      </c>
    </row>
    <row r="1449" spans="1:11">
      <c r="A1449">
        <v>126095</v>
      </c>
      <c r="B1449" t="s">
        <v>7388</v>
      </c>
      <c r="C1449" t="s">
        <v>37</v>
      </c>
      <c r="E1449" t="s">
        <v>7389</v>
      </c>
      <c r="F1449" t="s">
        <v>7390</v>
      </c>
      <c r="G1449" s="1">
        <v>43132</v>
      </c>
      <c r="H1449">
        <v>2750881</v>
      </c>
      <c r="I1449" t="s">
        <v>7391</v>
      </c>
      <c r="J1449" t="s">
        <v>7392</v>
      </c>
      <c r="K1449" t="s">
        <v>57</v>
      </c>
    </row>
    <row r="1450" spans="1:11">
      <c r="A1450">
        <v>126096</v>
      </c>
      <c r="B1450" t="s">
        <v>7393</v>
      </c>
      <c r="C1450" t="s">
        <v>37</v>
      </c>
      <c r="E1450" t="s">
        <v>7394</v>
      </c>
      <c r="F1450" t="s">
        <v>7395</v>
      </c>
      <c r="G1450" s="1">
        <v>43185</v>
      </c>
      <c r="H1450">
        <v>2763393</v>
      </c>
      <c r="I1450" t="s">
        <v>7396</v>
      </c>
      <c r="J1450" t="s">
        <v>7397</v>
      </c>
      <c r="K1450" t="s">
        <v>57</v>
      </c>
    </row>
    <row r="1451" spans="1:11">
      <c r="A1451">
        <v>126098</v>
      </c>
      <c r="B1451" t="s">
        <v>7398</v>
      </c>
      <c r="C1451" t="s">
        <v>37</v>
      </c>
      <c r="E1451" t="s">
        <v>7399</v>
      </c>
      <c r="F1451" t="s">
        <v>7400</v>
      </c>
      <c r="G1451" s="1">
        <v>43213</v>
      </c>
      <c r="H1451">
        <v>2769091</v>
      </c>
      <c r="I1451" t="s">
        <v>7401</v>
      </c>
      <c r="J1451" t="s">
        <v>7402</v>
      </c>
      <c r="K1451" t="s">
        <v>57</v>
      </c>
    </row>
    <row r="1452" spans="1:11">
      <c r="A1452">
        <v>130840</v>
      </c>
      <c r="B1452" t="s">
        <v>7403</v>
      </c>
      <c r="C1452" t="s">
        <v>45</v>
      </c>
      <c r="D1452" t="s">
        <v>50</v>
      </c>
      <c r="E1452" t="s">
        <v>7404</v>
      </c>
      <c r="F1452" t="s">
        <v>7405</v>
      </c>
      <c r="G1452" s="1">
        <v>43110</v>
      </c>
      <c r="H1452">
        <v>2747511</v>
      </c>
      <c r="I1452" t="s">
        <v>7406</v>
      </c>
      <c r="J1452" t="s">
        <v>7407</v>
      </c>
      <c r="K1452" t="s">
        <v>57</v>
      </c>
    </row>
    <row r="1453" spans="1:11">
      <c r="A1453">
        <v>130855</v>
      </c>
      <c r="B1453" t="s">
        <v>7408</v>
      </c>
      <c r="C1453" t="s">
        <v>41</v>
      </c>
      <c r="E1453" t="s">
        <v>7409</v>
      </c>
      <c r="F1453" t="s">
        <v>7410</v>
      </c>
      <c r="G1453" s="1">
        <v>43090</v>
      </c>
      <c r="H1453">
        <v>2744659</v>
      </c>
      <c r="I1453" t="s">
        <v>7411</v>
      </c>
      <c r="J1453" t="s">
        <v>7412</v>
      </c>
      <c r="K1453" t="s">
        <v>59</v>
      </c>
    </row>
    <row r="1454" spans="1:11">
      <c r="A1454">
        <v>126139</v>
      </c>
      <c r="B1454" t="s">
        <v>595</v>
      </c>
      <c r="C1454" t="s">
        <v>41</v>
      </c>
      <c r="E1454" t="s">
        <v>7413</v>
      </c>
      <c r="F1454" t="s">
        <v>7414</v>
      </c>
      <c r="G1454" s="1">
        <v>43234</v>
      </c>
      <c r="H1454">
        <v>2773293</v>
      </c>
      <c r="I1454" t="s">
        <v>7415</v>
      </c>
      <c r="J1454" t="s">
        <v>7416</v>
      </c>
      <c r="K1454" t="s">
        <v>59</v>
      </c>
    </row>
    <row r="1455" spans="1:11">
      <c r="A1455">
        <v>126141</v>
      </c>
      <c r="B1455" t="s">
        <v>1177</v>
      </c>
      <c r="C1455" t="s">
        <v>41</v>
      </c>
      <c r="D1455" t="s">
        <v>48</v>
      </c>
      <c r="E1455" t="s">
        <v>7417</v>
      </c>
      <c r="F1455" t="s">
        <v>7418</v>
      </c>
      <c r="G1455" s="1">
        <v>43025</v>
      </c>
      <c r="H1455">
        <v>2731001</v>
      </c>
      <c r="I1455" t="s">
        <v>7419</v>
      </c>
      <c r="J1455" t="s">
        <v>7420</v>
      </c>
      <c r="K1455" t="s">
        <v>60</v>
      </c>
    </row>
    <row r="1456" spans="1:11">
      <c r="A1456">
        <v>126156</v>
      </c>
      <c r="B1456" t="s">
        <v>7421</v>
      </c>
      <c r="C1456" t="s">
        <v>39</v>
      </c>
      <c r="E1456" t="s">
        <v>7422</v>
      </c>
      <c r="F1456" t="s">
        <v>7423</v>
      </c>
      <c r="G1456" s="1">
        <v>43104</v>
      </c>
      <c r="H1456">
        <v>2746775</v>
      </c>
      <c r="I1456" t="s">
        <v>7424</v>
      </c>
      <c r="J1456" t="s">
        <v>7425</v>
      </c>
      <c r="K1456" t="s">
        <v>55</v>
      </c>
    </row>
    <row r="1457" spans="1:11">
      <c r="A1457">
        <v>126160</v>
      </c>
      <c r="B1457" t="s">
        <v>7426</v>
      </c>
      <c r="C1457" t="s">
        <v>39</v>
      </c>
      <c r="D1457" t="s">
        <v>51</v>
      </c>
      <c r="E1457" t="s">
        <v>7427</v>
      </c>
      <c r="F1457" t="s">
        <v>7428</v>
      </c>
      <c r="G1457" s="1">
        <v>43056</v>
      </c>
      <c r="H1457">
        <v>2737511</v>
      </c>
      <c r="I1457" t="s">
        <v>7429</v>
      </c>
      <c r="J1457" t="s">
        <v>7430</v>
      </c>
      <c r="K1457" t="s">
        <v>55</v>
      </c>
    </row>
    <row r="1458" spans="1:11">
      <c r="A1458">
        <v>126163</v>
      </c>
      <c r="B1458" t="s">
        <v>7431</v>
      </c>
      <c r="C1458" t="s">
        <v>39</v>
      </c>
      <c r="E1458" t="s">
        <v>7432</v>
      </c>
      <c r="F1458" t="s">
        <v>7433</v>
      </c>
      <c r="G1458" s="1">
        <v>43133</v>
      </c>
      <c r="H1458">
        <v>2751217</v>
      </c>
      <c r="I1458" t="s">
        <v>7434</v>
      </c>
      <c r="J1458" t="s">
        <v>7435</v>
      </c>
      <c r="K1458" t="s">
        <v>57</v>
      </c>
    </row>
    <row r="1459" spans="1:11">
      <c r="A1459">
        <v>124890</v>
      </c>
      <c r="B1459" t="s">
        <v>7436</v>
      </c>
      <c r="C1459" t="s">
        <v>41</v>
      </c>
      <c r="D1459" t="s">
        <v>50</v>
      </c>
      <c r="E1459" t="s">
        <v>7437</v>
      </c>
      <c r="F1459" t="s">
        <v>7438</v>
      </c>
      <c r="G1459" s="1">
        <v>43164</v>
      </c>
      <c r="H1459">
        <v>2758517</v>
      </c>
      <c r="I1459" t="s">
        <v>7439</v>
      </c>
      <c r="J1459" t="s">
        <v>7440</v>
      </c>
      <c r="K1459" t="s">
        <v>60</v>
      </c>
    </row>
    <row r="1460" spans="1:11">
      <c r="A1460">
        <v>124899</v>
      </c>
      <c r="B1460" t="s">
        <v>851</v>
      </c>
      <c r="C1460" t="s">
        <v>41</v>
      </c>
      <c r="D1460" t="s">
        <v>48</v>
      </c>
      <c r="E1460" t="s">
        <v>7441</v>
      </c>
      <c r="F1460" t="s">
        <v>7442</v>
      </c>
      <c r="G1460" s="1">
        <v>43052</v>
      </c>
      <c r="H1460">
        <v>2736587</v>
      </c>
      <c r="I1460" t="s">
        <v>7443</v>
      </c>
      <c r="J1460" t="s">
        <v>7444</v>
      </c>
      <c r="K1460" t="s">
        <v>60</v>
      </c>
    </row>
    <row r="1461" spans="1:11">
      <c r="A1461">
        <v>130909</v>
      </c>
      <c r="B1461" t="s">
        <v>7445</v>
      </c>
      <c r="C1461" t="s">
        <v>37</v>
      </c>
      <c r="E1461" t="s">
        <v>7446</v>
      </c>
      <c r="F1461" t="s">
        <v>7447</v>
      </c>
      <c r="G1461" s="1">
        <v>43165</v>
      </c>
      <c r="H1461">
        <v>2758777</v>
      </c>
      <c r="I1461" t="s">
        <v>7448</v>
      </c>
      <c r="J1461" t="s">
        <v>7449</v>
      </c>
      <c r="K1461" t="s">
        <v>57</v>
      </c>
    </row>
    <row r="1462" spans="1:11">
      <c r="A1462">
        <v>124903</v>
      </c>
      <c r="B1462" t="s">
        <v>7450</v>
      </c>
      <c r="C1462" t="s">
        <v>39</v>
      </c>
      <c r="E1462" t="s">
        <v>7451</v>
      </c>
      <c r="F1462" t="s">
        <v>7452</v>
      </c>
      <c r="G1462" s="1">
        <v>43206</v>
      </c>
      <c r="H1462">
        <v>2767133</v>
      </c>
      <c r="I1462" t="s">
        <v>7453</v>
      </c>
      <c r="J1462" t="s">
        <v>7454</v>
      </c>
      <c r="K1462" t="s">
        <v>57</v>
      </c>
    </row>
    <row r="1463" spans="1:11">
      <c r="A1463">
        <v>124905</v>
      </c>
      <c r="B1463" t="s">
        <v>7455</v>
      </c>
      <c r="C1463" t="s">
        <v>39</v>
      </c>
      <c r="D1463" t="s">
        <v>52</v>
      </c>
      <c r="E1463" t="s">
        <v>7456</v>
      </c>
      <c r="F1463" t="s">
        <v>7457</v>
      </c>
      <c r="G1463" s="1">
        <v>43153</v>
      </c>
      <c r="H1463">
        <v>2755669</v>
      </c>
      <c r="I1463" t="s">
        <v>7458</v>
      </c>
      <c r="J1463" t="s">
        <v>7459</v>
      </c>
      <c r="K1463" t="s">
        <v>55</v>
      </c>
    </row>
    <row r="1464" spans="1:11">
      <c r="A1464">
        <v>130942</v>
      </c>
      <c r="B1464" t="s">
        <v>7460</v>
      </c>
      <c r="C1464" t="s">
        <v>39</v>
      </c>
      <c r="E1464" t="s">
        <v>7461</v>
      </c>
      <c r="F1464" t="s">
        <v>7462</v>
      </c>
      <c r="G1464" s="1">
        <v>43284</v>
      </c>
      <c r="H1464">
        <v>2783163</v>
      </c>
      <c r="I1464" t="s">
        <v>7463</v>
      </c>
      <c r="J1464" t="s">
        <v>7464</v>
      </c>
      <c r="K1464" t="s">
        <v>57</v>
      </c>
    </row>
    <row r="1465" spans="1:11">
      <c r="A1465">
        <v>123869</v>
      </c>
      <c r="B1465" t="s">
        <v>7465</v>
      </c>
      <c r="C1465" t="s">
        <v>37</v>
      </c>
      <c r="D1465" t="s">
        <v>52</v>
      </c>
      <c r="E1465" t="s">
        <v>7466</v>
      </c>
      <c r="F1465" t="s">
        <v>7467</v>
      </c>
      <c r="G1465" s="1">
        <v>43126</v>
      </c>
      <c r="H1465">
        <v>2749763</v>
      </c>
      <c r="I1465" t="s">
        <v>7468</v>
      </c>
      <c r="J1465" t="s">
        <v>7469</v>
      </c>
      <c r="K1465" t="s">
        <v>55</v>
      </c>
    </row>
    <row r="1466" spans="1:11">
      <c r="A1466">
        <v>123875</v>
      </c>
      <c r="B1466" t="s">
        <v>7470</v>
      </c>
      <c r="C1466" t="s">
        <v>37</v>
      </c>
      <c r="D1466" t="s">
        <v>50</v>
      </c>
      <c r="E1466" t="s">
        <v>7471</v>
      </c>
      <c r="F1466" t="s">
        <v>7472</v>
      </c>
      <c r="G1466" s="1">
        <v>43206</v>
      </c>
      <c r="H1466">
        <v>2767235</v>
      </c>
      <c r="I1466" t="s">
        <v>7473</v>
      </c>
      <c r="J1466" t="s">
        <v>7474</v>
      </c>
      <c r="K1466" t="s">
        <v>55</v>
      </c>
    </row>
    <row r="1467" spans="1:11">
      <c r="A1467">
        <v>131004</v>
      </c>
      <c r="B1467" t="s">
        <v>7475</v>
      </c>
      <c r="C1467" t="s">
        <v>41</v>
      </c>
      <c r="E1467" t="s">
        <v>7476</v>
      </c>
      <c r="F1467" t="s">
        <v>7477</v>
      </c>
      <c r="G1467" s="1">
        <v>43118</v>
      </c>
      <c r="H1467">
        <v>2748867</v>
      </c>
      <c r="I1467" t="s">
        <v>7478</v>
      </c>
      <c r="J1467" t="s">
        <v>7479</v>
      </c>
      <c r="K1467" t="s">
        <v>59</v>
      </c>
    </row>
    <row r="1468" spans="1:11">
      <c r="A1468">
        <v>131015</v>
      </c>
      <c r="B1468" t="s">
        <v>7480</v>
      </c>
      <c r="C1468" t="s">
        <v>41</v>
      </c>
      <c r="E1468" t="s">
        <v>7481</v>
      </c>
      <c r="F1468" t="s">
        <v>7482</v>
      </c>
      <c r="G1468" s="1">
        <v>43147</v>
      </c>
      <c r="H1468">
        <v>2754543</v>
      </c>
      <c r="I1468" t="s">
        <v>7483</v>
      </c>
      <c r="J1468" t="s">
        <v>7484</v>
      </c>
      <c r="K1468" t="s">
        <v>59</v>
      </c>
    </row>
    <row r="1469" spans="1:11">
      <c r="A1469">
        <v>144711</v>
      </c>
      <c r="B1469" t="s">
        <v>7485</v>
      </c>
      <c r="C1469" t="s">
        <v>37</v>
      </c>
      <c r="E1469" t="s">
        <v>7486</v>
      </c>
      <c r="F1469" t="s">
        <v>7487</v>
      </c>
      <c r="G1469" s="1">
        <v>43104</v>
      </c>
      <c r="H1469">
        <v>2746997</v>
      </c>
      <c r="I1469" t="s">
        <v>7488</v>
      </c>
      <c r="J1469" t="s">
        <v>7489</v>
      </c>
      <c r="K1469" t="s">
        <v>62</v>
      </c>
    </row>
    <row r="1470" spans="1:11">
      <c r="A1470">
        <v>145244</v>
      </c>
      <c r="B1470" t="s">
        <v>7490</v>
      </c>
      <c r="C1470" t="s">
        <v>37</v>
      </c>
      <c r="E1470" t="s">
        <v>7491</v>
      </c>
      <c r="F1470" t="s">
        <v>7492</v>
      </c>
      <c r="G1470" s="1">
        <v>43104</v>
      </c>
      <c r="H1470">
        <v>2746967</v>
      </c>
      <c r="I1470" t="s">
        <v>7493</v>
      </c>
      <c r="J1470" t="s">
        <v>7494</v>
      </c>
      <c r="K1470" t="s">
        <v>62</v>
      </c>
    </row>
    <row r="1471" spans="1:11">
      <c r="A1471">
        <v>123893</v>
      </c>
      <c r="B1471" t="s">
        <v>7495</v>
      </c>
      <c r="C1471" t="s">
        <v>37</v>
      </c>
      <c r="E1471" t="s">
        <v>7496</v>
      </c>
      <c r="F1471" t="s">
        <v>7497</v>
      </c>
      <c r="G1471" s="1">
        <v>43262</v>
      </c>
      <c r="H1471">
        <v>2778753</v>
      </c>
      <c r="I1471" t="s">
        <v>7498</v>
      </c>
      <c r="J1471" t="s">
        <v>7499</v>
      </c>
      <c r="K1471" t="s">
        <v>57</v>
      </c>
    </row>
    <row r="1472" spans="1:11">
      <c r="A1472">
        <v>145322</v>
      </c>
      <c r="B1472" t="s">
        <v>7500</v>
      </c>
      <c r="C1472" t="s">
        <v>37</v>
      </c>
      <c r="E1472" t="s">
        <v>7501</v>
      </c>
      <c r="F1472" t="s">
        <v>7502</v>
      </c>
      <c r="G1472" s="1">
        <v>43137</v>
      </c>
      <c r="H1472">
        <v>2752085</v>
      </c>
      <c r="I1472" t="s">
        <v>7503</v>
      </c>
      <c r="J1472" t="s">
        <v>7504</v>
      </c>
      <c r="K1472" t="s">
        <v>62</v>
      </c>
    </row>
    <row r="1473" spans="1:11">
      <c r="A1473">
        <v>145327</v>
      </c>
      <c r="B1473" t="s">
        <v>7505</v>
      </c>
      <c r="C1473" t="s">
        <v>37</v>
      </c>
      <c r="E1473" t="s">
        <v>7506</v>
      </c>
      <c r="F1473" t="s">
        <v>7507</v>
      </c>
      <c r="G1473" s="1">
        <v>43137</v>
      </c>
      <c r="H1473">
        <v>2751911</v>
      </c>
      <c r="I1473" t="s">
        <v>7508</v>
      </c>
      <c r="J1473" t="s">
        <v>7509</v>
      </c>
      <c r="K1473" t="s">
        <v>62</v>
      </c>
    </row>
    <row r="1474" spans="1:11">
      <c r="A1474">
        <v>145336</v>
      </c>
      <c r="B1474" t="s">
        <v>7510</v>
      </c>
      <c r="C1474" t="s">
        <v>37</v>
      </c>
      <c r="E1474" t="s">
        <v>7511</v>
      </c>
      <c r="F1474" t="s">
        <v>7512</v>
      </c>
      <c r="G1474" s="1">
        <v>43137</v>
      </c>
      <c r="H1474">
        <v>2751955</v>
      </c>
      <c r="I1474" t="s">
        <v>7513</v>
      </c>
      <c r="J1474" t="s">
        <v>7514</v>
      </c>
      <c r="K1474" t="s">
        <v>62</v>
      </c>
    </row>
    <row r="1475" spans="1:11">
      <c r="A1475">
        <v>145337</v>
      </c>
      <c r="B1475" t="s">
        <v>7515</v>
      </c>
      <c r="C1475" t="s">
        <v>37</v>
      </c>
      <c r="E1475" t="s">
        <v>7516</v>
      </c>
      <c r="F1475" t="s">
        <v>7517</v>
      </c>
      <c r="G1475" s="1">
        <v>43137</v>
      </c>
      <c r="H1475">
        <v>2751957</v>
      </c>
      <c r="I1475" t="s">
        <v>7518</v>
      </c>
      <c r="J1475" t="s">
        <v>7519</v>
      </c>
      <c r="K1475" t="s">
        <v>62</v>
      </c>
    </row>
    <row r="1476" spans="1:11">
      <c r="A1476">
        <v>145343</v>
      </c>
      <c r="B1476" t="s">
        <v>7520</v>
      </c>
      <c r="C1476" t="s">
        <v>37</v>
      </c>
      <c r="E1476" t="s">
        <v>7521</v>
      </c>
      <c r="F1476" t="s">
        <v>7522</v>
      </c>
      <c r="G1476" s="1">
        <v>43137</v>
      </c>
      <c r="H1476">
        <v>2751969</v>
      </c>
      <c r="I1476" t="s">
        <v>7523</v>
      </c>
      <c r="J1476" t="s">
        <v>7524</v>
      </c>
      <c r="K1476" t="s">
        <v>62</v>
      </c>
    </row>
    <row r="1477" spans="1:11">
      <c r="A1477">
        <v>145348</v>
      </c>
      <c r="B1477" t="s">
        <v>7525</v>
      </c>
      <c r="C1477" t="s">
        <v>37</v>
      </c>
      <c r="E1477" t="s">
        <v>7526</v>
      </c>
      <c r="F1477" t="s">
        <v>7527</v>
      </c>
      <c r="G1477" s="1">
        <v>43137</v>
      </c>
      <c r="H1477">
        <v>2751975</v>
      </c>
      <c r="I1477" t="s">
        <v>7528</v>
      </c>
      <c r="J1477" t="s">
        <v>7529</v>
      </c>
      <c r="K1477" t="s">
        <v>62</v>
      </c>
    </row>
    <row r="1478" spans="1:11">
      <c r="A1478">
        <v>145376</v>
      </c>
      <c r="B1478" t="s">
        <v>7530</v>
      </c>
      <c r="C1478" t="s">
        <v>37</v>
      </c>
      <c r="E1478" t="s">
        <v>7531</v>
      </c>
      <c r="F1478" t="s">
        <v>7532</v>
      </c>
      <c r="G1478" s="1">
        <v>43137</v>
      </c>
      <c r="H1478">
        <v>2752007</v>
      </c>
      <c r="I1478" t="s">
        <v>7533</v>
      </c>
      <c r="J1478" t="s">
        <v>7534</v>
      </c>
      <c r="K1478" t="s">
        <v>62</v>
      </c>
    </row>
    <row r="1479" spans="1:11">
      <c r="A1479">
        <v>145383</v>
      </c>
      <c r="B1479" t="s">
        <v>529</v>
      </c>
      <c r="C1479" t="s">
        <v>39</v>
      </c>
      <c r="E1479" t="s">
        <v>7535</v>
      </c>
      <c r="F1479" t="s">
        <v>7536</v>
      </c>
      <c r="G1479" s="1">
        <v>43137</v>
      </c>
      <c r="H1479">
        <v>2752011</v>
      </c>
      <c r="I1479" t="s">
        <v>7537</v>
      </c>
      <c r="J1479" t="s">
        <v>7538</v>
      </c>
      <c r="K1479" t="s">
        <v>62</v>
      </c>
    </row>
    <row r="1480" spans="1:11">
      <c r="A1480">
        <v>145384</v>
      </c>
      <c r="B1480" t="s">
        <v>589</v>
      </c>
      <c r="C1480" t="s">
        <v>39</v>
      </c>
      <c r="E1480" t="s">
        <v>7539</v>
      </c>
      <c r="F1480" t="s">
        <v>7540</v>
      </c>
      <c r="G1480" s="1">
        <v>43137</v>
      </c>
      <c r="H1480">
        <v>2752013</v>
      </c>
      <c r="I1480" t="s">
        <v>7541</v>
      </c>
      <c r="J1480" t="s">
        <v>7542</v>
      </c>
      <c r="K1480" t="s">
        <v>62</v>
      </c>
    </row>
    <row r="1481" spans="1:11">
      <c r="A1481">
        <v>145394</v>
      </c>
      <c r="B1481" t="s">
        <v>779</v>
      </c>
      <c r="C1481" t="s">
        <v>39</v>
      </c>
      <c r="E1481" t="s">
        <v>7543</v>
      </c>
      <c r="F1481" t="s">
        <v>7544</v>
      </c>
      <c r="G1481" s="1">
        <v>43137</v>
      </c>
      <c r="H1481">
        <v>2752039</v>
      </c>
      <c r="I1481" t="s">
        <v>7545</v>
      </c>
      <c r="J1481" t="s">
        <v>7546</v>
      </c>
      <c r="K1481" t="s">
        <v>62</v>
      </c>
    </row>
    <row r="1482" spans="1:11">
      <c r="A1482">
        <v>131025</v>
      </c>
      <c r="B1482" t="s">
        <v>7547</v>
      </c>
      <c r="C1482" t="s">
        <v>41</v>
      </c>
      <c r="D1482" t="s">
        <v>50</v>
      </c>
      <c r="E1482" t="s">
        <v>7548</v>
      </c>
      <c r="F1482" t="s">
        <v>7549</v>
      </c>
      <c r="G1482" s="1">
        <v>43158</v>
      </c>
      <c r="H1482">
        <v>2757119</v>
      </c>
      <c r="I1482" t="s">
        <v>7550</v>
      </c>
      <c r="J1482" t="s">
        <v>7551</v>
      </c>
      <c r="K1482" t="s">
        <v>60</v>
      </c>
    </row>
    <row r="1483" spans="1:11">
      <c r="A1483">
        <v>131031</v>
      </c>
      <c r="B1483" t="s">
        <v>7552</v>
      </c>
      <c r="C1483" t="s">
        <v>41</v>
      </c>
      <c r="D1483" t="s">
        <v>52</v>
      </c>
      <c r="E1483" t="s">
        <v>7553</v>
      </c>
      <c r="F1483" t="s">
        <v>7554</v>
      </c>
      <c r="G1483" s="1">
        <v>43178</v>
      </c>
      <c r="H1483">
        <v>2762033</v>
      </c>
      <c r="I1483" t="s">
        <v>7555</v>
      </c>
      <c r="J1483" t="s">
        <v>7556</v>
      </c>
      <c r="K1483" t="s">
        <v>60</v>
      </c>
    </row>
    <row r="1484" spans="1:11">
      <c r="A1484">
        <v>115436</v>
      </c>
      <c r="B1484" t="s">
        <v>7557</v>
      </c>
      <c r="C1484" t="s">
        <v>41</v>
      </c>
      <c r="D1484" t="s">
        <v>48</v>
      </c>
      <c r="E1484" t="s">
        <v>7558</v>
      </c>
      <c r="F1484" t="s">
        <v>7559</v>
      </c>
      <c r="G1484" s="1">
        <v>43124</v>
      </c>
      <c r="H1484">
        <v>2749417</v>
      </c>
      <c r="I1484" t="s">
        <v>7560</v>
      </c>
      <c r="J1484" t="s">
        <v>7561</v>
      </c>
      <c r="K1484" t="s">
        <v>60</v>
      </c>
    </row>
    <row r="1485" spans="1:11">
      <c r="A1485">
        <v>131033</v>
      </c>
      <c r="B1485" t="s">
        <v>7562</v>
      </c>
      <c r="C1485" t="s">
        <v>41</v>
      </c>
      <c r="D1485" t="s">
        <v>48</v>
      </c>
      <c r="E1485" t="s">
        <v>7563</v>
      </c>
      <c r="F1485" t="s">
        <v>4219</v>
      </c>
      <c r="G1485" s="1">
        <v>43276</v>
      </c>
      <c r="H1485">
        <v>50006302</v>
      </c>
      <c r="I1485" t="s">
        <v>7564</v>
      </c>
      <c r="J1485" t="s">
        <v>7565</v>
      </c>
      <c r="K1485" t="s">
        <v>60</v>
      </c>
    </row>
    <row r="1486" spans="1:11">
      <c r="A1486">
        <v>145482</v>
      </c>
      <c r="B1486" t="s">
        <v>7566</v>
      </c>
      <c r="C1486" t="s">
        <v>37</v>
      </c>
      <c r="E1486" t="s">
        <v>7567</v>
      </c>
      <c r="F1486" t="s">
        <v>7568</v>
      </c>
      <c r="G1486" s="1">
        <v>43137</v>
      </c>
      <c r="H1486">
        <v>2752023</v>
      </c>
      <c r="I1486" t="s">
        <v>7569</v>
      </c>
      <c r="J1486" t="s">
        <v>7570</v>
      </c>
      <c r="K1486" t="s">
        <v>62</v>
      </c>
    </row>
    <row r="1487" spans="1:11">
      <c r="A1487">
        <v>143630</v>
      </c>
      <c r="B1487" t="s">
        <v>7571</v>
      </c>
      <c r="C1487" t="s">
        <v>39</v>
      </c>
      <c r="E1487" t="s">
        <v>7572</v>
      </c>
      <c r="F1487" t="s">
        <v>7573</v>
      </c>
      <c r="G1487" s="1">
        <v>43137</v>
      </c>
      <c r="H1487">
        <v>2752073</v>
      </c>
      <c r="I1487" t="s">
        <v>7574</v>
      </c>
      <c r="J1487" t="s">
        <v>7575</v>
      </c>
      <c r="K1487" t="s">
        <v>62</v>
      </c>
    </row>
    <row r="1488" spans="1:11">
      <c r="A1488">
        <v>145286</v>
      </c>
      <c r="B1488" t="s">
        <v>7576</v>
      </c>
      <c r="C1488" t="s">
        <v>37</v>
      </c>
      <c r="E1488" t="s">
        <v>7577</v>
      </c>
      <c r="F1488" t="s">
        <v>7578</v>
      </c>
      <c r="G1488" s="1">
        <v>43137</v>
      </c>
      <c r="H1488">
        <v>2752059</v>
      </c>
      <c r="I1488" t="s">
        <v>7579</v>
      </c>
      <c r="J1488" t="s">
        <v>7580</v>
      </c>
      <c r="K1488" t="s">
        <v>62</v>
      </c>
    </row>
    <row r="1489" spans="1:11">
      <c r="A1489">
        <v>131059</v>
      </c>
      <c r="B1489" t="s">
        <v>7581</v>
      </c>
      <c r="C1489" t="s">
        <v>41</v>
      </c>
      <c r="D1489" t="s">
        <v>51</v>
      </c>
      <c r="E1489" t="s">
        <v>7582</v>
      </c>
      <c r="F1489" t="s">
        <v>7583</v>
      </c>
      <c r="G1489" s="1">
        <v>43213</v>
      </c>
      <c r="H1489">
        <v>2768953</v>
      </c>
      <c r="I1489" t="s">
        <v>7584</v>
      </c>
      <c r="J1489" t="s">
        <v>7585</v>
      </c>
      <c r="K1489" t="s">
        <v>60</v>
      </c>
    </row>
    <row r="1490" spans="1:11">
      <c r="A1490">
        <v>131062</v>
      </c>
      <c r="B1490" t="s">
        <v>7586</v>
      </c>
      <c r="C1490" t="s">
        <v>37</v>
      </c>
      <c r="E1490" t="s">
        <v>7587</v>
      </c>
      <c r="F1490" t="s">
        <v>7588</v>
      </c>
      <c r="G1490" s="1">
        <v>43283</v>
      </c>
      <c r="H1490">
        <v>2782983</v>
      </c>
      <c r="I1490" t="s">
        <v>7589</v>
      </c>
      <c r="J1490" t="s">
        <v>7590</v>
      </c>
      <c r="K1490" t="s">
        <v>57</v>
      </c>
    </row>
    <row r="1491" spans="1:11">
      <c r="A1491">
        <v>123940</v>
      </c>
      <c r="B1491" t="s">
        <v>7591</v>
      </c>
      <c r="C1491" t="s">
        <v>39</v>
      </c>
      <c r="E1491" t="s">
        <v>7592</v>
      </c>
      <c r="F1491" t="s">
        <v>7593</v>
      </c>
      <c r="G1491" s="1">
        <v>43182</v>
      </c>
      <c r="H1491">
        <v>2762941</v>
      </c>
      <c r="I1491" t="s">
        <v>7594</v>
      </c>
      <c r="J1491" t="s">
        <v>7595</v>
      </c>
      <c r="K1491" t="s">
        <v>57</v>
      </c>
    </row>
    <row r="1492" spans="1:11">
      <c r="A1492">
        <v>123943</v>
      </c>
      <c r="B1492" t="s">
        <v>7596</v>
      </c>
      <c r="C1492" t="s">
        <v>39</v>
      </c>
      <c r="D1492" t="s">
        <v>50</v>
      </c>
      <c r="E1492" t="s">
        <v>7597</v>
      </c>
      <c r="F1492" t="s">
        <v>7598</v>
      </c>
      <c r="G1492" s="1">
        <v>43074</v>
      </c>
      <c r="H1492">
        <v>2741057</v>
      </c>
      <c r="I1492" t="s">
        <v>7599</v>
      </c>
      <c r="J1492" t="s">
        <v>7600</v>
      </c>
      <c r="K1492" t="s">
        <v>57</v>
      </c>
    </row>
    <row r="1493" spans="1:11">
      <c r="A1493">
        <v>131068</v>
      </c>
      <c r="B1493" t="s">
        <v>7601</v>
      </c>
      <c r="C1493" t="s">
        <v>39</v>
      </c>
      <c r="D1493" t="s">
        <v>50</v>
      </c>
      <c r="E1493" t="s">
        <v>7602</v>
      </c>
      <c r="F1493" t="s">
        <v>7603</v>
      </c>
      <c r="G1493" s="1">
        <v>43269</v>
      </c>
      <c r="H1493">
        <v>2780413</v>
      </c>
      <c r="I1493" t="s">
        <v>7604</v>
      </c>
      <c r="J1493" t="s">
        <v>7605</v>
      </c>
      <c r="K1493" t="s">
        <v>57</v>
      </c>
    </row>
    <row r="1494" spans="1:11">
      <c r="A1494">
        <v>123944</v>
      </c>
      <c r="B1494" t="s">
        <v>7606</v>
      </c>
      <c r="C1494" t="s">
        <v>39</v>
      </c>
      <c r="E1494" t="s">
        <v>7607</v>
      </c>
      <c r="F1494" t="s">
        <v>7608</v>
      </c>
      <c r="G1494" s="1">
        <v>43109</v>
      </c>
      <c r="H1494">
        <v>2747453</v>
      </c>
      <c r="I1494" t="s">
        <v>7609</v>
      </c>
      <c r="J1494" t="s">
        <v>7610</v>
      </c>
      <c r="K1494" t="s">
        <v>57</v>
      </c>
    </row>
    <row r="1495" spans="1:11">
      <c r="A1495">
        <v>123945</v>
      </c>
      <c r="B1495" t="s">
        <v>7611</v>
      </c>
      <c r="C1495" t="s">
        <v>39</v>
      </c>
      <c r="D1495" t="s">
        <v>50</v>
      </c>
      <c r="E1495" t="s">
        <v>7612</v>
      </c>
      <c r="F1495" t="s">
        <v>7613</v>
      </c>
      <c r="G1495" s="1">
        <v>43129</v>
      </c>
      <c r="H1495">
        <v>2750153</v>
      </c>
      <c r="I1495" t="s">
        <v>7614</v>
      </c>
      <c r="J1495" t="s">
        <v>7615</v>
      </c>
      <c r="K1495" t="s">
        <v>57</v>
      </c>
    </row>
    <row r="1496" spans="1:11">
      <c r="A1496">
        <v>144700</v>
      </c>
      <c r="B1496" t="s">
        <v>7616</v>
      </c>
      <c r="C1496" t="s">
        <v>37</v>
      </c>
      <c r="E1496" t="s">
        <v>7617</v>
      </c>
      <c r="F1496" t="s">
        <v>7618</v>
      </c>
      <c r="G1496" s="1">
        <v>43162</v>
      </c>
      <c r="H1496">
        <v>2758477</v>
      </c>
      <c r="I1496" t="s">
        <v>7619</v>
      </c>
      <c r="J1496" t="s">
        <v>7620</v>
      </c>
      <c r="K1496" t="s">
        <v>62</v>
      </c>
    </row>
    <row r="1497" spans="1:11">
      <c r="A1497">
        <v>145372</v>
      </c>
      <c r="B1497" t="s">
        <v>7621</v>
      </c>
      <c r="C1497" t="s">
        <v>37</v>
      </c>
      <c r="E1497" t="s">
        <v>7622</v>
      </c>
      <c r="F1497" t="s">
        <v>7623</v>
      </c>
      <c r="G1497" s="1">
        <v>43162</v>
      </c>
      <c r="H1497">
        <v>2758459</v>
      </c>
      <c r="I1497" t="s">
        <v>7624</v>
      </c>
      <c r="J1497" t="s">
        <v>7625</v>
      </c>
      <c r="K1497" t="s">
        <v>62</v>
      </c>
    </row>
    <row r="1498" spans="1:11">
      <c r="A1498">
        <v>145455</v>
      </c>
      <c r="B1498" t="s">
        <v>7626</v>
      </c>
      <c r="C1498" t="s">
        <v>37</v>
      </c>
      <c r="E1498" t="s">
        <v>7627</v>
      </c>
      <c r="F1498" t="s">
        <v>7628</v>
      </c>
      <c r="G1498" s="1">
        <v>43162</v>
      </c>
      <c r="H1498">
        <v>2758399</v>
      </c>
      <c r="I1498" t="s">
        <v>7629</v>
      </c>
      <c r="J1498" t="s">
        <v>7630</v>
      </c>
      <c r="K1498" t="s">
        <v>62</v>
      </c>
    </row>
    <row r="1499" spans="1:11">
      <c r="A1499">
        <v>144853</v>
      </c>
      <c r="B1499" t="s">
        <v>7631</v>
      </c>
      <c r="C1499" t="s">
        <v>37</v>
      </c>
      <c r="E1499" t="s">
        <v>7632</v>
      </c>
      <c r="F1499" t="s">
        <v>7633</v>
      </c>
      <c r="G1499" s="1">
        <v>43162</v>
      </c>
      <c r="H1499">
        <v>2758465</v>
      </c>
      <c r="I1499" t="s">
        <v>7634</v>
      </c>
      <c r="J1499" t="s">
        <v>7635</v>
      </c>
      <c r="K1499" t="s">
        <v>62</v>
      </c>
    </row>
    <row r="1500" spans="1:11">
      <c r="A1500">
        <v>145034</v>
      </c>
      <c r="B1500" t="s">
        <v>7636</v>
      </c>
      <c r="C1500" t="s">
        <v>37</v>
      </c>
      <c r="E1500" t="s">
        <v>7637</v>
      </c>
      <c r="F1500" t="s">
        <v>7638</v>
      </c>
      <c r="G1500" s="1">
        <v>43162</v>
      </c>
      <c r="H1500">
        <v>2758487</v>
      </c>
      <c r="I1500" t="s">
        <v>7639</v>
      </c>
      <c r="J1500" t="s">
        <v>7640</v>
      </c>
      <c r="K1500" t="s">
        <v>62</v>
      </c>
    </row>
    <row r="1501" spans="1:11">
      <c r="A1501">
        <v>145528</v>
      </c>
      <c r="B1501" t="s">
        <v>7641</v>
      </c>
      <c r="C1501" t="s">
        <v>37</v>
      </c>
      <c r="E1501" t="s">
        <v>7642</v>
      </c>
      <c r="F1501" t="s">
        <v>7643</v>
      </c>
      <c r="G1501" s="1">
        <v>43162</v>
      </c>
      <c r="H1501">
        <v>2758409</v>
      </c>
      <c r="I1501" t="s">
        <v>7644</v>
      </c>
      <c r="J1501" t="s">
        <v>7645</v>
      </c>
      <c r="K1501" t="s">
        <v>62</v>
      </c>
    </row>
    <row r="1502" spans="1:11">
      <c r="A1502">
        <v>145579</v>
      </c>
      <c r="B1502" t="s">
        <v>7646</v>
      </c>
      <c r="C1502" t="s">
        <v>37</v>
      </c>
      <c r="E1502" t="s">
        <v>7647</v>
      </c>
      <c r="F1502" t="s">
        <v>7648</v>
      </c>
      <c r="G1502" s="1">
        <v>43164</v>
      </c>
      <c r="H1502">
        <v>2758691</v>
      </c>
      <c r="I1502" t="s">
        <v>7649</v>
      </c>
      <c r="J1502" t="s">
        <v>7650</v>
      </c>
      <c r="K1502" t="s">
        <v>62</v>
      </c>
    </row>
    <row r="1503" spans="1:11">
      <c r="A1503">
        <v>144196</v>
      </c>
      <c r="B1503" t="s">
        <v>7651</v>
      </c>
      <c r="C1503" t="s">
        <v>39</v>
      </c>
      <c r="E1503" t="s">
        <v>7652</v>
      </c>
      <c r="F1503" t="s">
        <v>7653</v>
      </c>
      <c r="G1503" s="1">
        <v>43162</v>
      </c>
      <c r="H1503">
        <v>2758467</v>
      </c>
      <c r="I1503" t="s">
        <v>7654</v>
      </c>
      <c r="J1503" t="s">
        <v>7655</v>
      </c>
      <c r="K1503" t="s">
        <v>62</v>
      </c>
    </row>
    <row r="1504" spans="1:11">
      <c r="A1504">
        <v>131102</v>
      </c>
      <c r="B1504" t="s">
        <v>7656</v>
      </c>
      <c r="C1504" t="s">
        <v>39</v>
      </c>
      <c r="E1504" t="s">
        <v>7657</v>
      </c>
      <c r="F1504" t="s">
        <v>7658</v>
      </c>
      <c r="G1504" s="1">
        <v>43279</v>
      </c>
      <c r="H1504">
        <v>2782405</v>
      </c>
      <c r="I1504" t="s">
        <v>7659</v>
      </c>
      <c r="J1504" t="s">
        <v>7660</v>
      </c>
      <c r="K1504" t="s">
        <v>57</v>
      </c>
    </row>
    <row r="1505" spans="1:11">
      <c r="A1505">
        <v>131119</v>
      </c>
      <c r="B1505" t="s">
        <v>7661</v>
      </c>
      <c r="C1505" t="s">
        <v>41</v>
      </c>
      <c r="D1505" t="s">
        <v>50</v>
      </c>
      <c r="E1505" t="s">
        <v>7662</v>
      </c>
      <c r="F1505" t="s">
        <v>7663</v>
      </c>
      <c r="G1505" s="1">
        <v>43019</v>
      </c>
      <c r="H1505">
        <v>2729875</v>
      </c>
      <c r="I1505" t="s">
        <v>7664</v>
      </c>
      <c r="J1505" t="s">
        <v>7665</v>
      </c>
      <c r="K1505" t="s">
        <v>60</v>
      </c>
    </row>
    <row r="1506" spans="1:11">
      <c r="A1506">
        <v>131121</v>
      </c>
      <c r="B1506" t="s">
        <v>7666</v>
      </c>
      <c r="C1506" t="s">
        <v>41</v>
      </c>
      <c r="D1506" t="s">
        <v>52</v>
      </c>
      <c r="E1506" t="s">
        <v>7667</v>
      </c>
      <c r="F1506" t="s">
        <v>7668</v>
      </c>
      <c r="G1506" s="1">
        <v>43109</v>
      </c>
      <c r="H1506">
        <v>2747441</v>
      </c>
      <c r="I1506" t="s">
        <v>7669</v>
      </c>
      <c r="J1506" t="s">
        <v>7670</v>
      </c>
      <c r="K1506" t="s">
        <v>60</v>
      </c>
    </row>
    <row r="1507" spans="1:11">
      <c r="A1507">
        <v>131127</v>
      </c>
      <c r="B1507" t="s">
        <v>7671</v>
      </c>
      <c r="C1507" t="s">
        <v>41</v>
      </c>
      <c r="D1507" t="s">
        <v>48</v>
      </c>
      <c r="E1507" t="s">
        <v>7672</v>
      </c>
      <c r="F1507" t="s">
        <v>7673</v>
      </c>
      <c r="G1507" s="1">
        <v>42990</v>
      </c>
      <c r="H1507">
        <v>2724877</v>
      </c>
      <c r="I1507" t="s">
        <v>7674</v>
      </c>
      <c r="J1507" t="s">
        <v>7675</v>
      </c>
      <c r="K1507" t="s">
        <v>60</v>
      </c>
    </row>
    <row r="1508" spans="1:11">
      <c r="A1508">
        <v>145314</v>
      </c>
      <c r="B1508" t="s">
        <v>7676</v>
      </c>
      <c r="C1508" t="s">
        <v>40</v>
      </c>
      <c r="E1508" t="s">
        <v>7677</v>
      </c>
      <c r="F1508" t="s">
        <v>7678</v>
      </c>
      <c r="G1508" s="1">
        <v>43224</v>
      </c>
      <c r="H1508">
        <v>2771751</v>
      </c>
      <c r="I1508" t="s">
        <v>7679</v>
      </c>
      <c r="J1508" t="s">
        <v>7680</v>
      </c>
      <c r="K1508" t="s">
        <v>62</v>
      </c>
    </row>
    <row r="1509" spans="1:11">
      <c r="A1509">
        <v>145375</v>
      </c>
      <c r="B1509" t="s">
        <v>7681</v>
      </c>
      <c r="C1509" t="s">
        <v>37</v>
      </c>
      <c r="E1509" t="s">
        <v>7682</v>
      </c>
      <c r="F1509" t="s">
        <v>7683</v>
      </c>
      <c r="G1509" s="1">
        <v>43195</v>
      </c>
      <c r="H1509">
        <v>2765233</v>
      </c>
      <c r="I1509" t="s">
        <v>7684</v>
      </c>
      <c r="J1509" t="s">
        <v>7685</v>
      </c>
      <c r="K1509" t="s">
        <v>62</v>
      </c>
    </row>
    <row r="1510" spans="1:11">
      <c r="A1510">
        <v>145381</v>
      </c>
      <c r="B1510" t="s">
        <v>7686</v>
      </c>
      <c r="C1510" t="s">
        <v>37</v>
      </c>
      <c r="E1510" t="s">
        <v>7687</v>
      </c>
      <c r="F1510" t="s">
        <v>7688</v>
      </c>
      <c r="G1510" s="1">
        <v>43195</v>
      </c>
      <c r="H1510">
        <v>2765243</v>
      </c>
      <c r="I1510" t="s">
        <v>7689</v>
      </c>
      <c r="J1510" t="s">
        <v>7690</v>
      </c>
      <c r="K1510" t="s">
        <v>62</v>
      </c>
    </row>
    <row r="1511" spans="1:11">
      <c r="A1511">
        <v>145521</v>
      </c>
      <c r="B1511" t="s">
        <v>7691</v>
      </c>
      <c r="C1511" t="s">
        <v>37</v>
      </c>
      <c r="E1511" t="s">
        <v>7692</v>
      </c>
      <c r="F1511" t="s">
        <v>7693</v>
      </c>
      <c r="G1511" s="1">
        <v>43195</v>
      </c>
      <c r="H1511">
        <v>2765209</v>
      </c>
      <c r="I1511" t="s">
        <v>7694</v>
      </c>
      <c r="J1511" t="s">
        <v>7695</v>
      </c>
      <c r="K1511" t="s">
        <v>62</v>
      </c>
    </row>
    <row r="1512" spans="1:11">
      <c r="A1512">
        <v>145609</v>
      </c>
      <c r="B1512" t="s">
        <v>7696</v>
      </c>
      <c r="C1512" t="s">
        <v>37</v>
      </c>
      <c r="E1512" t="s">
        <v>7697</v>
      </c>
      <c r="F1512" t="s">
        <v>7698</v>
      </c>
      <c r="G1512" s="1">
        <v>43195</v>
      </c>
      <c r="H1512">
        <v>2765261</v>
      </c>
      <c r="I1512" t="s">
        <v>7699</v>
      </c>
      <c r="J1512" t="s">
        <v>7700</v>
      </c>
      <c r="K1512" t="s">
        <v>62</v>
      </c>
    </row>
    <row r="1513" spans="1:11">
      <c r="A1513">
        <v>145639</v>
      </c>
      <c r="B1513" t="s">
        <v>7701</v>
      </c>
      <c r="C1513" t="s">
        <v>37</v>
      </c>
      <c r="E1513" t="s">
        <v>7702</v>
      </c>
      <c r="F1513" t="s">
        <v>7703</v>
      </c>
      <c r="G1513" s="1">
        <v>43195</v>
      </c>
      <c r="H1513">
        <v>2765295</v>
      </c>
      <c r="I1513" t="s">
        <v>7704</v>
      </c>
      <c r="J1513" t="s">
        <v>7705</v>
      </c>
      <c r="K1513" t="s">
        <v>62</v>
      </c>
    </row>
    <row r="1514" spans="1:11">
      <c r="A1514">
        <v>144199</v>
      </c>
      <c r="B1514" t="s">
        <v>7706</v>
      </c>
      <c r="C1514" t="s">
        <v>37</v>
      </c>
      <c r="E1514" t="s">
        <v>7707</v>
      </c>
      <c r="F1514" t="s">
        <v>7708</v>
      </c>
      <c r="G1514" s="1">
        <v>43195</v>
      </c>
      <c r="H1514">
        <v>2765255</v>
      </c>
      <c r="I1514" t="s">
        <v>7709</v>
      </c>
      <c r="J1514" t="s">
        <v>7710</v>
      </c>
      <c r="K1514" t="s">
        <v>62</v>
      </c>
    </row>
    <row r="1515" spans="1:11">
      <c r="A1515">
        <v>144206</v>
      </c>
      <c r="B1515" t="s">
        <v>7711</v>
      </c>
      <c r="C1515" t="s">
        <v>37</v>
      </c>
      <c r="E1515" t="s">
        <v>7712</v>
      </c>
      <c r="F1515" t="s">
        <v>7713</v>
      </c>
      <c r="G1515" s="1">
        <v>43195</v>
      </c>
      <c r="H1515">
        <v>2765199</v>
      </c>
      <c r="I1515" t="s">
        <v>7714</v>
      </c>
      <c r="J1515" t="s">
        <v>7715</v>
      </c>
      <c r="K1515" t="s">
        <v>62</v>
      </c>
    </row>
    <row r="1516" spans="1:11">
      <c r="A1516">
        <v>145929</v>
      </c>
      <c r="B1516" t="s">
        <v>7716</v>
      </c>
      <c r="C1516" t="s">
        <v>37</v>
      </c>
      <c r="E1516" t="s">
        <v>7717</v>
      </c>
      <c r="F1516" t="s">
        <v>7718</v>
      </c>
      <c r="G1516" s="1">
        <v>43195</v>
      </c>
      <c r="H1516">
        <v>2765373</v>
      </c>
      <c r="I1516" t="s">
        <v>7719</v>
      </c>
      <c r="J1516" t="s">
        <v>7720</v>
      </c>
      <c r="K1516" t="s">
        <v>62</v>
      </c>
    </row>
    <row r="1517" spans="1:11">
      <c r="A1517">
        <v>145271</v>
      </c>
      <c r="B1517" t="s">
        <v>7721</v>
      </c>
      <c r="C1517" t="s">
        <v>37</v>
      </c>
      <c r="E1517" t="s">
        <v>7722</v>
      </c>
      <c r="F1517" t="s">
        <v>7723</v>
      </c>
      <c r="G1517" s="1">
        <v>43195</v>
      </c>
      <c r="H1517">
        <v>2765385</v>
      </c>
      <c r="I1517" t="s">
        <v>7724</v>
      </c>
      <c r="J1517" t="s">
        <v>7725</v>
      </c>
      <c r="K1517" t="s">
        <v>62</v>
      </c>
    </row>
    <row r="1518" spans="1:11">
      <c r="A1518">
        <v>126473</v>
      </c>
      <c r="B1518" t="s">
        <v>7726</v>
      </c>
      <c r="C1518" t="s">
        <v>37</v>
      </c>
      <c r="D1518" t="s">
        <v>50</v>
      </c>
      <c r="E1518" t="s">
        <v>7727</v>
      </c>
      <c r="F1518" t="s">
        <v>7728</v>
      </c>
      <c r="G1518" s="1">
        <v>43154</v>
      </c>
      <c r="H1518">
        <v>2755921</v>
      </c>
      <c r="I1518" t="s">
        <v>7729</v>
      </c>
      <c r="J1518" t="s">
        <v>7730</v>
      </c>
      <c r="K1518" t="s">
        <v>55</v>
      </c>
    </row>
    <row r="1519" spans="1:11">
      <c r="A1519">
        <v>131163</v>
      </c>
      <c r="B1519" t="s">
        <v>7731</v>
      </c>
      <c r="C1519" t="s">
        <v>41</v>
      </c>
      <c r="D1519" t="s">
        <v>51</v>
      </c>
      <c r="E1519" t="s">
        <v>7732</v>
      </c>
      <c r="F1519" t="s">
        <v>7733</v>
      </c>
      <c r="G1519" s="1">
        <v>43223</v>
      </c>
      <c r="H1519">
        <v>2771307</v>
      </c>
      <c r="I1519" t="s">
        <v>7734</v>
      </c>
      <c r="J1519" t="s">
        <v>7735</v>
      </c>
      <c r="K1519" t="s">
        <v>60</v>
      </c>
    </row>
    <row r="1520" spans="1:11">
      <c r="A1520">
        <v>131164</v>
      </c>
      <c r="B1520" t="s">
        <v>7736</v>
      </c>
      <c r="C1520" t="s">
        <v>41</v>
      </c>
      <c r="D1520" t="s">
        <v>48</v>
      </c>
      <c r="E1520" t="s">
        <v>7737</v>
      </c>
      <c r="F1520" t="s">
        <v>7738</v>
      </c>
      <c r="G1520" s="1">
        <v>43167</v>
      </c>
      <c r="H1520">
        <v>2759509</v>
      </c>
      <c r="I1520" t="s">
        <v>7739</v>
      </c>
      <c r="J1520" t="s">
        <v>7740</v>
      </c>
      <c r="K1520" t="s">
        <v>60</v>
      </c>
    </row>
    <row r="1521" spans="1:11">
      <c r="A1521">
        <v>131165</v>
      </c>
      <c r="B1521" t="s">
        <v>7741</v>
      </c>
      <c r="C1521" t="s">
        <v>41</v>
      </c>
      <c r="E1521" t="s">
        <v>7742</v>
      </c>
      <c r="F1521" t="s">
        <v>7743</v>
      </c>
      <c r="G1521" s="1">
        <v>43257</v>
      </c>
      <c r="H1521">
        <v>2777521</v>
      </c>
      <c r="I1521" t="s">
        <v>7744</v>
      </c>
      <c r="J1521" t="s">
        <v>7745</v>
      </c>
      <c r="K1521" t="s">
        <v>59</v>
      </c>
    </row>
    <row r="1522" spans="1:11">
      <c r="A1522">
        <v>145486</v>
      </c>
      <c r="B1522" t="s">
        <v>7746</v>
      </c>
      <c r="C1522" t="s">
        <v>39</v>
      </c>
      <c r="E1522" t="s">
        <v>7747</v>
      </c>
      <c r="F1522" t="s">
        <v>7748</v>
      </c>
      <c r="G1522" s="1">
        <v>43224</v>
      </c>
      <c r="H1522">
        <v>2771761</v>
      </c>
      <c r="I1522" t="s">
        <v>7749</v>
      </c>
      <c r="J1522" t="s">
        <v>7750</v>
      </c>
      <c r="K1522" t="s">
        <v>62</v>
      </c>
    </row>
    <row r="1523" spans="1:11">
      <c r="A1523">
        <v>144084</v>
      </c>
      <c r="B1523" t="s">
        <v>7751</v>
      </c>
      <c r="C1523" t="s">
        <v>37</v>
      </c>
      <c r="E1523" t="s">
        <v>7752</v>
      </c>
      <c r="F1523" t="s">
        <v>7753</v>
      </c>
      <c r="G1523" s="1">
        <v>43224</v>
      </c>
      <c r="H1523">
        <v>2771755</v>
      </c>
      <c r="I1523" t="s">
        <v>7754</v>
      </c>
      <c r="J1523" t="s">
        <v>7755</v>
      </c>
      <c r="K1523" t="s">
        <v>62</v>
      </c>
    </row>
    <row r="1524" spans="1:11">
      <c r="A1524">
        <v>145776</v>
      </c>
      <c r="B1524" t="s">
        <v>7756</v>
      </c>
      <c r="C1524" t="s">
        <v>37</v>
      </c>
      <c r="E1524" t="s">
        <v>7757</v>
      </c>
      <c r="F1524" t="s">
        <v>7758</v>
      </c>
      <c r="G1524" s="1">
        <v>43224</v>
      </c>
      <c r="H1524">
        <v>2771801</v>
      </c>
      <c r="I1524" t="s">
        <v>7759</v>
      </c>
      <c r="J1524" t="s">
        <v>7760</v>
      </c>
      <c r="K1524" t="s">
        <v>62</v>
      </c>
    </row>
    <row r="1525" spans="1:11">
      <c r="A1525">
        <v>145777</v>
      </c>
      <c r="B1525" t="s">
        <v>7761</v>
      </c>
      <c r="C1525" t="s">
        <v>37</v>
      </c>
      <c r="E1525" t="s">
        <v>7762</v>
      </c>
      <c r="F1525" t="s">
        <v>7763</v>
      </c>
      <c r="G1525" s="1">
        <v>43224</v>
      </c>
      <c r="H1525">
        <v>2771803</v>
      </c>
      <c r="I1525" t="s">
        <v>7764</v>
      </c>
      <c r="J1525" t="s">
        <v>7765</v>
      </c>
      <c r="K1525" t="s">
        <v>62</v>
      </c>
    </row>
    <row r="1526" spans="1:11">
      <c r="A1526">
        <v>145937</v>
      </c>
      <c r="B1526" t="s">
        <v>7766</v>
      </c>
      <c r="C1526" t="s">
        <v>37</v>
      </c>
      <c r="E1526" t="s">
        <v>7767</v>
      </c>
      <c r="F1526" t="s">
        <v>7768</v>
      </c>
      <c r="G1526" s="1">
        <v>43224</v>
      </c>
      <c r="H1526">
        <v>2771779</v>
      </c>
      <c r="I1526" t="s">
        <v>7769</v>
      </c>
      <c r="J1526" t="s">
        <v>7770</v>
      </c>
      <c r="K1526" t="s">
        <v>62</v>
      </c>
    </row>
    <row r="1527" spans="1:11">
      <c r="A1527">
        <v>145253</v>
      </c>
      <c r="B1527" t="s">
        <v>7771</v>
      </c>
      <c r="C1527" t="s">
        <v>37</v>
      </c>
      <c r="E1527" t="s">
        <v>7772</v>
      </c>
      <c r="F1527" t="s">
        <v>7773</v>
      </c>
      <c r="G1527" s="1">
        <v>43224</v>
      </c>
      <c r="H1527">
        <v>2771775</v>
      </c>
      <c r="I1527" t="s">
        <v>7774</v>
      </c>
      <c r="J1527" t="s">
        <v>7775</v>
      </c>
      <c r="K1527" t="s">
        <v>62</v>
      </c>
    </row>
    <row r="1528" spans="1:11">
      <c r="A1528">
        <v>122854</v>
      </c>
      <c r="B1528" t="s">
        <v>7776</v>
      </c>
      <c r="C1528" t="s">
        <v>37</v>
      </c>
      <c r="E1528" t="s">
        <v>7777</v>
      </c>
      <c r="F1528" t="s">
        <v>7778</v>
      </c>
      <c r="G1528" s="1">
        <v>43257</v>
      </c>
      <c r="H1528">
        <v>2777551</v>
      </c>
      <c r="I1528" t="s">
        <v>7779</v>
      </c>
      <c r="J1528" t="s">
        <v>7780</v>
      </c>
      <c r="K1528" t="s">
        <v>57</v>
      </c>
    </row>
    <row r="1529" spans="1:11">
      <c r="A1529">
        <v>145296</v>
      </c>
      <c r="B1529" t="s">
        <v>7781</v>
      </c>
      <c r="C1529" t="s">
        <v>41</v>
      </c>
      <c r="E1529" t="s">
        <v>7782</v>
      </c>
      <c r="F1529" t="s">
        <v>7783</v>
      </c>
      <c r="G1529" s="1">
        <v>43244</v>
      </c>
      <c r="H1529">
        <v>50004451</v>
      </c>
      <c r="I1529" t="s">
        <v>7784</v>
      </c>
      <c r="J1529" t="s">
        <v>7785</v>
      </c>
      <c r="K1529" t="s">
        <v>63</v>
      </c>
    </row>
    <row r="1530" spans="1:11">
      <c r="A1530">
        <v>145966</v>
      </c>
      <c r="B1530" t="s">
        <v>7786</v>
      </c>
      <c r="C1530" t="s">
        <v>37</v>
      </c>
      <c r="E1530" t="s">
        <v>7787</v>
      </c>
      <c r="F1530" t="s">
        <v>7788</v>
      </c>
      <c r="G1530" s="1">
        <v>43258</v>
      </c>
      <c r="H1530">
        <v>2778069</v>
      </c>
      <c r="I1530" t="s">
        <v>7789</v>
      </c>
      <c r="J1530" t="s">
        <v>7790</v>
      </c>
      <c r="K1530" t="s">
        <v>62</v>
      </c>
    </row>
    <row r="1531" spans="1:11">
      <c r="A1531">
        <v>145597</v>
      </c>
      <c r="B1531" t="s">
        <v>7791</v>
      </c>
      <c r="C1531" t="s">
        <v>37</v>
      </c>
      <c r="E1531" t="s">
        <v>7792</v>
      </c>
      <c r="F1531" t="s">
        <v>7793</v>
      </c>
      <c r="G1531" s="1">
        <v>43258</v>
      </c>
      <c r="H1531">
        <v>2778049</v>
      </c>
      <c r="I1531" t="s">
        <v>7794</v>
      </c>
      <c r="J1531" t="s">
        <v>7795</v>
      </c>
      <c r="K1531" t="s">
        <v>62</v>
      </c>
    </row>
    <row r="1532" spans="1:11">
      <c r="A1532">
        <v>145082</v>
      </c>
      <c r="B1532" t="s">
        <v>7796</v>
      </c>
      <c r="C1532" t="s">
        <v>37</v>
      </c>
      <c r="E1532" t="s">
        <v>7797</v>
      </c>
      <c r="F1532" t="s">
        <v>7798</v>
      </c>
      <c r="G1532" s="1">
        <v>43258</v>
      </c>
      <c r="H1532">
        <v>2778061</v>
      </c>
      <c r="I1532" t="s">
        <v>7799</v>
      </c>
      <c r="J1532" t="s">
        <v>7800</v>
      </c>
      <c r="K1532" t="s">
        <v>62</v>
      </c>
    </row>
    <row r="1533" spans="1:11">
      <c r="A1533">
        <v>103591</v>
      </c>
      <c r="B1533" t="s">
        <v>7801</v>
      </c>
      <c r="C1533" t="s">
        <v>41</v>
      </c>
      <c r="D1533" t="s">
        <v>48</v>
      </c>
      <c r="E1533" t="s">
        <v>7802</v>
      </c>
      <c r="F1533" t="s">
        <v>7803</v>
      </c>
      <c r="G1533" s="1">
        <v>43255</v>
      </c>
      <c r="H1533">
        <v>2777151</v>
      </c>
      <c r="I1533" t="s">
        <v>7804</v>
      </c>
      <c r="J1533" t="s">
        <v>7805</v>
      </c>
      <c r="K1533" t="s">
        <v>60</v>
      </c>
    </row>
    <row r="1534" spans="1:11">
      <c r="A1534">
        <v>126536</v>
      </c>
      <c r="B1534" t="s">
        <v>7806</v>
      </c>
      <c r="C1534" t="s">
        <v>41</v>
      </c>
      <c r="E1534" t="s">
        <v>7807</v>
      </c>
      <c r="F1534" t="s">
        <v>7808</v>
      </c>
      <c r="G1534" s="1">
        <v>43179</v>
      </c>
      <c r="H1534">
        <v>2762153</v>
      </c>
      <c r="I1534" t="s">
        <v>7809</v>
      </c>
      <c r="J1534" t="s">
        <v>7810</v>
      </c>
      <c r="K1534" t="s">
        <v>59</v>
      </c>
    </row>
    <row r="1535" spans="1:11">
      <c r="A1535">
        <v>126552</v>
      </c>
      <c r="B1535" t="s">
        <v>6411</v>
      </c>
      <c r="C1535" t="s">
        <v>39</v>
      </c>
      <c r="D1535" t="s">
        <v>48</v>
      </c>
      <c r="E1535" t="s">
        <v>7811</v>
      </c>
      <c r="F1535" t="s">
        <v>7812</v>
      </c>
      <c r="G1535" s="1">
        <v>43111</v>
      </c>
      <c r="H1535">
        <v>2747877</v>
      </c>
      <c r="I1535" t="s">
        <v>7813</v>
      </c>
      <c r="J1535" t="s">
        <v>7814</v>
      </c>
      <c r="K1535" t="s">
        <v>55</v>
      </c>
    </row>
    <row r="1536" spans="1:11">
      <c r="A1536">
        <v>131237</v>
      </c>
      <c r="B1536" t="s">
        <v>7815</v>
      </c>
      <c r="C1536" t="s">
        <v>41</v>
      </c>
      <c r="D1536" t="s">
        <v>51</v>
      </c>
      <c r="E1536" t="s">
        <v>7816</v>
      </c>
      <c r="F1536" t="s">
        <v>7817</v>
      </c>
      <c r="G1536" s="1">
        <v>43262</v>
      </c>
      <c r="H1536">
        <v>2778659</v>
      </c>
      <c r="I1536" t="s">
        <v>7818</v>
      </c>
      <c r="J1536" t="s">
        <v>7819</v>
      </c>
      <c r="K1536" t="s">
        <v>60</v>
      </c>
    </row>
    <row r="1537" spans="1:11">
      <c r="A1537">
        <v>127715</v>
      </c>
      <c r="B1537" t="s">
        <v>7820</v>
      </c>
      <c r="C1537" t="s">
        <v>39</v>
      </c>
      <c r="E1537" t="s">
        <v>7821</v>
      </c>
      <c r="F1537" t="s">
        <v>7822</v>
      </c>
      <c r="G1537" s="1">
        <v>43213</v>
      </c>
      <c r="H1537">
        <v>2768935</v>
      </c>
      <c r="I1537" t="s">
        <v>7823</v>
      </c>
      <c r="J1537" t="s">
        <v>7824</v>
      </c>
      <c r="K1537" t="s">
        <v>57</v>
      </c>
    </row>
    <row r="1538" spans="1:11">
      <c r="A1538">
        <v>131260</v>
      </c>
      <c r="B1538" t="s">
        <v>7825</v>
      </c>
      <c r="C1538" t="s">
        <v>41</v>
      </c>
      <c r="D1538" t="s">
        <v>48</v>
      </c>
      <c r="E1538" t="s">
        <v>7826</v>
      </c>
      <c r="F1538" t="s">
        <v>7827</v>
      </c>
      <c r="G1538" s="1">
        <v>43207</v>
      </c>
      <c r="H1538">
        <v>2767321</v>
      </c>
      <c r="I1538" t="s">
        <v>7828</v>
      </c>
      <c r="J1538" t="s">
        <v>7829</v>
      </c>
      <c r="K1538" t="s">
        <v>60</v>
      </c>
    </row>
    <row r="1539" spans="1:11">
      <c r="A1539">
        <v>122933</v>
      </c>
      <c r="B1539" t="s">
        <v>7830</v>
      </c>
      <c r="C1539" t="s">
        <v>41</v>
      </c>
      <c r="D1539" t="s">
        <v>50</v>
      </c>
      <c r="E1539" t="s">
        <v>7831</v>
      </c>
      <c r="F1539" t="s">
        <v>7832</v>
      </c>
      <c r="G1539" s="1">
        <v>43080</v>
      </c>
      <c r="H1539">
        <v>2742345</v>
      </c>
      <c r="I1539" t="s">
        <v>7833</v>
      </c>
      <c r="J1539" t="s">
        <v>7834</v>
      </c>
      <c r="K1539" t="s">
        <v>60</v>
      </c>
    </row>
    <row r="1540" spans="1:11">
      <c r="A1540">
        <v>125259</v>
      </c>
      <c r="B1540" t="s">
        <v>7835</v>
      </c>
      <c r="C1540" t="s">
        <v>37</v>
      </c>
      <c r="E1540" t="s">
        <v>7836</v>
      </c>
      <c r="F1540" t="s">
        <v>7837</v>
      </c>
      <c r="G1540" s="1">
        <v>43104</v>
      </c>
      <c r="H1540">
        <v>2746751</v>
      </c>
      <c r="I1540" t="s">
        <v>7838</v>
      </c>
      <c r="J1540" t="s">
        <v>7839</v>
      </c>
      <c r="K1540" t="s">
        <v>57</v>
      </c>
    </row>
    <row r="1541" spans="1:11">
      <c r="A1541">
        <v>122953</v>
      </c>
      <c r="B1541" t="s">
        <v>7840</v>
      </c>
      <c r="C1541" t="s">
        <v>39</v>
      </c>
      <c r="E1541" t="s">
        <v>7841</v>
      </c>
      <c r="F1541" t="s">
        <v>7842</v>
      </c>
      <c r="G1541" s="1">
        <v>43223</v>
      </c>
      <c r="H1541">
        <v>2771299</v>
      </c>
      <c r="I1541" t="s">
        <v>7843</v>
      </c>
      <c r="J1541" t="s">
        <v>7844</v>
      </c>
      <c r="K1541" t="s">
        <v>57</v>
      </c>
    </row>
    <row r="1542" spans="1:11">
      <c r="A1542">
        <v>125273</v>
      </c>
      <c r="B1542" t="s">
        <v>7562</v>
      </c>
      <c r="C1542" t="s">
        <v>37</v>
      </c>
      <c r="E1542" t="s">
        <v>7845</v>
      </c>
      <c r="F1542" t="s">
        <v>7846</v>
      </c>
      <c r="G1542" s="1">
        <v>43271</v>
      </c>
      <c r="H1542">
        <v>2780701</v>
      </c>
      <c r="I1542" t="s">
        <v>7847</v>
      </c>
      <c r="J1542" t="s">
        <v>7848</v>
      </c>
      <c r="K1542" t="s">
        <v>57</v>
      </c>
    </row>
    <row r="1543" spans="1:11">
      <c r="A1543">
        <v>122956</v>
      </c>
      <c r="B1543" t="s">
        <v>7849</v>
      </c>
      <c r="C1543" t="s">
        <v>39</v>
      </c>
      <c r="D1543" t="s">
        <v>51</v>
      </c>
      <c r="E1543" t="s">
        <v>7850</v>
      </c>
      <c r="F1543" t="s">
        <v>7851</v>
      </c>
      <c r="G1543" s="1">
        <v>43171</v>
      </c>
      <c r="H1543">
        <v>2760267</v>
      </c>
      <c r="I1543" t="s">
        <v>7852</v>
      </c>
      <c r="J1543" t="s">
        <v>7853</v>
      </c>
      <c r="K1543" t="s">
        <v>57</v>
      </c>
    </row>
    <row r="1544" spans="1:11">
      <c r="A1544">
        <v>122957</v>
      </c>
      <c r="B1544" t="s">
        <v>7854</v>
      </c>
      <c r="C1544" t="s">
        <v>39</v>
      </c>
      <c r="E1544" t="s">
        <v>7855</v>
      </c>
      <c r="F1544" t="s">
        <v>7856</v>
      </c>
      <c r="G1544" s="1">
        <v>43263</v>
      </c>
      <c r="H1544">
        <v>2778957</v>
      </c>
      <c r="I1544" t="s">
        <v>7857</v>
      </c>
      <c r="J1544" t="s">
        <v>7858</v>
      </c>
      <c r="K1544" t="s">
        <v>57</v>
      </c>
    </row>
    <row r="1545" spans="1:11">
      <c r="A1545">
        <v>131288</v>
      </c>
      <c r="B1545" t="s">
        <v>7859</v>
      </c>
      <c r="C1545" t="s">
        <v>41</v>
      </c>
      <c r="D1545" t="s">
        <v>48</v>
      </c>
      <c r="E1545" t="s">
        <v>7860</v>
      </c>
      <c r="F1545" t="s">
        <v>7861</v>
      </c>
      <c r="G1545" s="1">
        <v>43224</v>
      </c>
      <c r="H1545">
        <v>50004691</v>
      </c>
      <c r="I1545" t="s">
        <v>7862</v>
      </c>
      <c r="J1545" t="s">
        <v>7863</v>
      </c>
      <c r="K1545" t="s">
        <v>60</v>
      </c>
    </row>
    <row r="1546" spans="1:11">
      <c r="A1546">
        <v>122964</v>
      </c>
      <c r="B1546" t="s">
        <v>7864</v>
      </c>
      <c r="C1546" t="s">
        <v>39</v>
      </c>
      <c r="E1546" t="s">
        <v>7865</v>
      </c>
      <c r="F1546" t="s">
        <v>7866</v>
      </c>
      <c r="G1546" s="1">
        <v>43080</v>
      </c>
      <c r="H1546">
        <v>2742341</v>
      </c>
      <c r="I1546" t="s">
        <v>7867</v>
      </c>
      <c r="J1546" t="s">
        <v>7868</v>
      </c>
      <c r="K1546" t="s">
        <v>57</v>
      </c>
    </row>
    <row r="1547" spans="1:11">
      <c r="A1547">
        <v>125281</v>
      </c>
      <c r="B1547" t="s">
        <v>7869</v>
      </c>
      <c r="C1547" t="s">
        <v>37</v>
      </c>
      <c r="E1547" t="s">
        <v>7870</v>
      </c>
      <c r="F1547" t="s">
        <v>7871</v>
      </c>
      <c r="G1547" s="1">
        <v>43188</v>
      </c>
      <c r="H1547">
        <v>2764131</v>
      </c>
      <c r="I1547" t="s">
        <v>7872</v>
      </c>
      <c r="J1547" t="s">
        <v>7873</v>
      </c>
      <c r="K1547" t="s">
        <v>57</v>
      </c>
    </row>
    <row r="1548" spans="1:11">
      <c r="A1548">
        <v>129645</v>
      </c>
      <c r="B1548" t="s">
        <v>7874</v>
      </c>
      <c r="C1548" t="s">
        <v>37</v>
      </c>
      <c r="E1548" t="s">
        <v>7875</v>
      </c>
      <c r="F1548" t="s">
        <v>7876</v>
      </c>
      <c r="G1548" s="1">
        <v>43024</v>
      </c>
      <c r="H1548">
        <v>2730671</v>
      </c>
      <c r="I1548" t="s">
        <v>7877</v>
      </c>
      <c r="J1548" t="s">
        <v>7878</v>
      </c>
      <c r="K1548" t="s">
        <v>57</v>
      </c>
    </row>
    <row r="1549" spans="1:11">
      <c r="A1549">
        <v>131310</v>
      </c>
      <c r="B1549" t="s">
        <v>7879</v>
      </c>
      <c r="C1549" t="s">
        <v>37</v>
      </c>
      <c r="E1549" t="s">
        <v>7880</v>
      </c>
      <c r="F1549" t="s">
        <v>7881</v>
      </c>
      <c r="G1549" s="1">
        <v>43224</v>
      </c>
      <c r="H1549">
        <v>2771521</v>
      </c>
      <c r="I1549" t="s">
        <v>7882</v>
      </c>
      <c r="J1549" t="s">
        <v>7883</v>
      </c>
      <c r="K1549" t="s">
        <v>57</v>
      </c>
    </row>
    <row r="1550" spans="1:11">
      <c r="A1550">
        <v>130245</v>
      </c>
      <c r="B1550" t="s">
        <v>7884</v>
      </c>
      <c r="C1550" t="s">
        <v>41</v>
      </c>
      <c r="D1550" t="s">
        <v>52</v>
      </c>
      <c r="E1550" t="s">
        <v>7885</v>
      </c>
      <c r="F1550" t="s">
        <v>7886</v>
      </c>
      <c r="G1550" s="1">
        <v>43039</v>
      </c>
      <c r="H1550">
        <v>2733827</v>
      </c>
      <c r="I1550" t="s">
        <v>7887</v>
      </c>
      <c r="J1550" t="s">
        <v>7888</v>
      </c>
      <c r="K1550" t="s">
        <v>60</v>
      </c>
    </row>
    <row r="1551" spans="1:11">
      <c r="A1551">
        <v>130247</v>
      </c>
      <c r="B1551" t="s">
        <v>7889</v>
      </c>
      <c r="C1551" t="s">
        <v>37</v>
      </c>
      <c r="D1551" t="s">
        <v>48</v>
      </c>
      <c r="E1551" t="s">
        <v>7890</v>
      </c>
      <c r="F1551" t="s">
        <v>7891</v>
      </c>
      <c r="G1551" s="1">
        <v>43021</v>
      </c>
      <c r="H1551">
        <v>2730423</v>
      </c>
      <c r="I1551" t="s">
        <v>7892</v>
      </c>
      <c r="J1551" t="s">
        <v>7893</v>
      </c>
      <c r="K1551" t="s">
        <v>55</v>
      </c>
    </row>
    <row r="1552" spans="1:11">
      <c r="A1552">
        <v>125311</v>
      </c>
      <c r="B1552" t="s">
        <v>7894</v>
      </c>
      <c r="C1552" t="s">
        <v>37</v>
      </c>
      <c r="D1552" t="s">
        <v>51</v>
      </c>
      <c r="E1552" t="s">
        <v>7895</v>
      </c>
      <c r="F1552" t="s">
        <v>7896</v>
      </c>
      <c r="G1552" s="1">
        <v>43075</v>
      </c>
      <c r="H1552">
        <v>2741395</v>
      </c>
      <c r="I1552" t="s">
        <v>7897</v>
      </c>
      <c r="J1552" t="s">
        <v>7898</v>
      </c>
      <c r="K1552" t="s">
        <v>55</v>
      </c>
    </row>
    <row r="1553" spans="1:11">
      <c r="A1553">
        <v>125314</v>
      </c>
      <c r="B1553" t="s">
        <v>7899</v>
      </c>
      <c r="C1553" t="s">
        <v>37</v>
      </c>
      <c r="E1553" t="s">
        <v>7900</v>
      </c>
      <c r="F1553" t="s">
        <v>7901</v>
      </c>
      <c r="G1553" s="1">
        <v>43235</v>
      </c>
      <c r="H1553">
        <v>2773341</v>
      </c>
      <c r="I1553" t="s">
        <v>7902</v>
      </c>
      <c r="J1553" t="s">
        <v>7903</v>
      </c>
      <c r="K1553" t="s">
        <v>57</v>
      </c>
    </row>
    <row r="1554" spans="1:11">
      <c r="A1554">
        <v>130274</v>
      </c>
      <c r="B1554" t="s">
        <v>7904</v>
      </c>
      <c r="C1554" t="s">
        <v>41</v>
      </c>
      <c r="E1554" t="s">
        <v>7905</v>
      </c>
      <c r="F1554" t="s">
        <v>7906</v>
      </c>
      <c r="G1554" s="1">
        <v>43300</v>
      </c>
      <c r="H1554">
        <v>50004500</v>
      </c>
      <c r="I1554" t="s">
        <v>7907</v>
      </c>
      <c r="J1554" t="s">
        <v>7908</v>
      </c>
      <c r="K1554" t="s">
        <v>59</v>
      </c>
    </row>
    <row r="1555" spans="1:11">
      <c r="A1555">
        <v>145563</v>
      </c>
      <c r="B1555" t="s">
        <v>7909</v>
      </c>
      <c r="C1555" t="s">
        <v>41</v>
      </c>
      <c r="E1555" t="s">
        <v>7910</v>
      </c>
      <c r="F1555" t="s">
        <v>7911</v>
      </c>
      <c r="G1555" s="1">
        <v>43263</v>
      </c>
      <c r="H1555">
        <v>50004466</v>
      </c>
      <c r="I1555" t="s">
        <v>7912</v>
      </c>
      <c r="J1555" t="s">
        <v>7913</v>
      </c>
      <c r="K1555" t="s">
        <v>63</v>
      </c>
    </row>
    <row r="1556" spans="1:11">
      <c r="A1556">
        <v>145416</v>
      </c>
      <c r="B1556" t="s">
        <v>7914</v>
      </c>
      <c r="C1556" t="s">
        <v>41</v>
      </c>
      <c r="E1556" t="s">
        <v>7915</v>
      </c>
      <c r="F1556" t="s">
        <v>7916</v>
      </c>
      <c r="G1556" s="1">
        <v>43269</v>
      </c>
      <c r="H1556">
        <v>50004473</v>
      </c>
      <c r="I1556" t="s">
        <v>7917</v>
      </c>
      <c r="J1556" t="s">
        <v>7918</v>
      </c>
      <c r="K1556" t="s">
        <v>63</v>
      </c>
    </row>
    <row r="1557" spans="1:11">
      <c r="A1557">
        <v>110147</v>
      </c>
      <c r="B1557" t="s">
        <v>7919</v>
      </c>
      <c r="C1557" t="s">
        <v>41</v>
      </c>
      <c r="E1557" t="s">
        <v>7920</v>
      </c>
      <c r="F1557" t="s">
        <v>7921</v>
      </c>
      <c r="G1557" s="1">
        <v>43272</v>
      </c>
      <c r="H1557">
        <v>2780951</v>
      </c>
      <c r="I1557" t="s">
        <v>7922</v>
      </c>
      <c r="J1557" t="s">
        <v>7923</v>
      </c>
      <c r="K1557" t="s">
        <v>59</v>
      </c>
    </row>
    <row r="1558" spans="1:11">
      <c r="A1558">
        <v>131356</v>
      </c>
      <c r="B1558" t="s">
        <v>7924</v>
      </c>
      <c r="C1558" t="s">
        <v>41</v>
      </c>
      <c r="D1558" t="s">
        <v>50</v>
      </c>
      <c r="E1558" t="s">
        <v>7925</v>
      </c>
      <c r="F1558" t="s">
        <v>7926</v>
      </c>
      <c r="G1558" s="1">
        <v>43116</v>
      </c>
      <c r="H1558">
        <v>2748547</v>
      </c>
      <c r="I1558" t="s">
        <v>7927</v>
      </c>
      <c r="J1558" t="s">
        <v>7928</v>
      </c>
      <c r="K1558" t="s">
        <v>60</v>
      </c>
    </row>
    <row r="1559" spans="1:11">
      <c r="A1559">
        <v>130323</v>
      </c>
      <c r="B1559" t="s">
        <v>7929</v>
      </c>
      <c r="C1559" t="s">
        <v>41</v>
      </c>
      <c r="D1559" t="s">
        <v>48</v>
      </c>
      <c r="E1559" t="s">
        <v>7930</v>
      </c>
      <c r="F1559" t="s">
        <v>7931</v>
      </c>
      <c r="G1559" s="1">
        <v>43266</v>
      </c>
      <c r="H1559">
        <v>2779965</v>
      </c>
      <c r="I1559" t="s">
        <v>7932</v>
      </c>
      <c r="J1559" t="s">
        <v>7933</v>
      </c>
      <c r="K1559" t="s">
        <v>60</v>
      </c>
    </row>
    <row r="1560" spans="1:11">
      <c r="A1560">
        <v>130331</v>
      </c>
      <c r="B1560" t="s">
        <v>7934</v>
      </c>
      <c r="C1560" t="s">
        <v>41</v>
      </c>
      <c r="D1560" t="s">
        <v>52</v>
      </c>
      <c r="E1560" t="s">
        <v>7935</v>
      </c>
      <c r="F1560" t="s">
        <v>7936</v>
      </c>
      <c r="G1560" s="1">
        <v>43171</v>
      </c>
      <c r="H1560">
        <v>2760241</v>
      </c>
      <c r="I1560" t="s">
        <v>7937</v>
      </c>
      <c r="J1560" t="s">
        <v>7938</v>
      </c>
      <c r="K1560" t="s">
        <v>60</v>
      </c>
    </row>
    <row r="1561" spans="1:11">
      <c r="A1561">
        <v>131388</v>
      </c>
      <c r="B1561" t="s">
        <v>7939</v>
      </c>
      <c r="C1561" t="s">
        <v>41</v>
      </c>
      <c r="D1561" t="s">
        <v>50</v>
      </c>
      <c r="E1561" t="s">
        <v>7940</v>
      </c>
      <c r="F1561" t="s">
        <v>7941</v>
      </c>
      <c r="G1561" s="1">
        <v>43157</v>
      </c>
      <c r="H1561">
        <v>2772131</v>
      </c>
      <c r="I1561" t="s">
        <v>7942</v>
      </c>
      <c r="J1561" t="s">
        <v>7943</v>
      </c>
      <c r="K1561" t="s">
        <v>60</v>
      </c>
    </row>
    <row r="1562" spans="1:11">
      <c r="A1562">
        <v>131395</v>
      </c>
      <c r="B1562" t="s">
        <v>7944</v>
      </c>
      <c r="C1562" t="s">
        <v>41</v>
      </c>
      <c r="D1562" t="s">
        <v>52</v>
      </c>
      <c r="E1562" t="s">
        <v>7945</v>
      </c>
      <c r="F1562" t="s">
        <v>7946</v>
      </c>
      <c r="G1562" s="1">
        <v>43168</v>
      </c>
      <c r="H1562">
        <v>2759761</v>
      </c>
      <c r="I1562" t="s">
        <v>7947</v>
      </c>
      <c r="J1562" t="s">
        <v>7948</v>
      </c>
      <c r="K1562" t="s">
        <v>59</v>
      </c>
    </row>
    <row r="1563" spans="1:11">
      <c r="A1563">
        <v>131425</v>
      </c>
      <c r="B1563" t="s">
        <v>7949</v>
      </c>
      <c r="C1563" t="s">
        <v>39</v>
      </c>
      <c r="E1563" t="s">
        <v>7950</v>
      </c>
      <c r="F1563" t="s">
        <v>7951</v>
      </c>
      <c r="G1563" s="1">
        <v>43244</v>
      </c>
      <c r="H1563">
        <v>2775601</v>
      </c>
      <c r="I1563" t="s">
        <v>7952</v>
      </c>
      <c r="J1563" t="s">
        <v>7953</v>
      </c>
      <c r="K1563" t="s">
        <v>57</v>
      </c>
    </row>
    <row r="1564" spans="1:11">
      <c r="A1564">
        <v>130391</v>
      </c>
      <c r="B1564" t="s">
        <v>7954</v>
      </c>
      <c r="C1564" t="s">
        <v>41</v>
      </c>
      <c r="D1564" t="s">
        <v>52</v>
      </c>
      <c r="E1564" t="s">
        <v>7955</v>
      </c>
      <c r="F1564" t="s">
        <v>7956</v>
      </c>
      <c r="G1564" s="1">
        <v>43045</v>
      </c>
      <c r="H1564">
        <v>2735243</v>
      </c>
      <c r="I1564" t="s">
        <v>7957</v>
      </c>
      <c r="J1564" t="s">
        <v>7958</v>
      </c>
      <c r="K1564" t="s">
        <v>60</v>
      </c>
    </row>
    <row r="1565" spans="1:11">
      <c r="A1565">
        <v>130398</v>
      </c>
      <c r="B1565" t="s">
        <v>7959</v>
      </c>
      <c r="C1565" t="s">
        <v>41</v>
      </c>
      <c r="D1565" t="s">
        <v>51</v>
      </c>
      <c r="E1565" t="s">
        <v>7960</v>
      </c>
      <c r="F1565" t="s">
        <v>7961</v>
      </c>
      <c r="G1565" s="1">
        <v>43158</v>
      </c>
      <c r="H1565">
        <v>2756705</v>
      </c>
      <c r="I1565" t="s">
        <v>7962</v>
      </c>
      <c r="J1565" t="s">
        <v>7963</v>
      </c>
      <c r="K1565" t="s">
        <v>60</v>
      </c>
    </row>
    <row r="1566" spans="1:11">
      <c r="A1566">
        <v>130411</v>
      </c>
      <c r="B1566" t="s">
        <v>7964</v>
      </c>
      <c r="C1566" t="s">
        <v>45</v>
      </c>
      <c r="D1566" t="s">
        <v>48</v>
      </c>
      <c r="E1566" t="s">
        <v>7965</v>
      </c>
      <c r="F1566" t="s">
        <v>7966</v>
      </c>
      <c r="G1566" s="1">
        <v>43118</v>
      </c>
      <c r="H1566">
        <v>2748811</v>
      </c>
      <c r="I1566" t="s">
        <v>7967</v>
      </c>
      <c r="J1566" t="s">
        <v>7968</v>
      </c>
      <c r="K1566" t="s">
        <v>55</v>
      </c>
    </row>
    <row r="1567" spans="1:11">
      <c r="A1567">
        <v>131455</v>
      </c>
      <c r="B1567" t="s">
        <v>7969</v>
      </c>
      <c r="C1567" t="s">
        <v>41</v>
      </c>
      <c r="D1567" t="s">
        <v>50</v>
      </c>
      <c r="E1567" t="s">
        <v>7970</v>
      </c>
      <c r="F1567" t="s">
        <v>7971</v>
      </c>
      <c r="G1567" s="1">
        <v>43209</v>
      </c>
      <c r="H1567">
        <v>2768017</v>
      </c>
      <c r="I1567" t="s">
        <v>7972</v>
      </c>
      <c r="J1567" t="s">
        <v>7973</v>
      </c>
      <c r="K1567" t="s">
        <v>60</v>
      </c>
    </row>
    <row r="1568" spans="1:11">
      <c r="A1568">
        <v>125436</v>
      </c>
      <c r="B1568" t="s">
        <v>7974</v>
      </c>
      <c r="C1568" t="s">
        <v>41</v>
      </c>
      <c r="D1568" t="s">
        <v>50</v>
      </c>
      <c r="E1568" t="s">
        <v>7975</v>
      </c>
      <c r="F1568" t="s">
        <v>7976</v>
      </c>
      <c r="G1568" s="1">
        <v>43070</v>
      </c>
      <c r="H1568">
        <v>2740439</v>
      </c>
      <c r="I1568" t="s">
        <v>7977</v>
      </c>
      <c r="J1568" t="s">
        <v>7978</v>
      </c>
      <c r="K1568" t="s">
        <v>60</v>
      </c>
    </row>
    <row r="1569" spans="1:11">
      <c r="A1569">
        <v>130422</v>
      </c>
      <c r="B1569" t="s">
        <v>7979</v>
      </c>
      <c r="C1569" t="s">
        <v>45</v>
      </c>
      <c r="D1569" t="s">
        <v>50</v>
      </c>
      <c r="E1569" t="s">
        <v>7980</v>
      </c>
      <c r="F1569" t="s">
        <v>7981</v>
      </c>
      <c r="G1569" s="1">
        <v>43165</v>
      </c>
      <c r="H1569">
        <v>2758723</v>
      </c>
      <c r="I1569" t="s">
        <v>7982</v>
      </c>
      <c r="J1569" t="s">
        <v>7983</v>
      </c>
      <c r="K1569" t="s">
        <v>55</v>
      </c>
    </row>
    <row r="1570" spans="1:11">
      <c r="A1570">
        <v>125453</v>
      </c>
      <c r="B1570" t="s">
        <v>7984</v>
      </c>
      <c r="C1570" t="s">
        <v>39</v>
      </c>
      <c r="E1570" t="s">
        <v>7985</v>
      </c>
      <c r="F1570" t="s">
        <v>7986</v>
      </c>
      <c r="G1570" s="1">
        <v>43087</v>
      </c>
      <c r="H1570">
        <v>2743843</v>
      </c>
      <c r="I1570" t="s">
        <v>7987</v>
      </c>
      <c r="J1570" t="s">
        <v>7988</v>
      </c>
      <c r="K1570" t="s">
        <v>57</v>
      </c>
    </row>
    <row r="1571" spans="1:11">
      <c r="A1571">
        <v>125454</v>
      </c>
      <c r="B1571" t="s">
        <v>541</v>
      </c>
      <c r="C1571" t="s">
        <v>39</v>
      </c>
      <c r="E1571" t="s">
        <v>7989</v>
      </c>
      <c r="F1571" t="s">
        <v>7990</v>
      </c>
      <c r="G1571" s="1">
        <v>43038</v>
      </c>
      <c r="H1571">
        <v>2733533</v>
      </c>
      <c r="I1571" t="s">
        <v>7991</v>
      </c>
      <c r="J1571" t="s">
        <v>7992</v>
      </c>
      <c r="K1571" t="s">
        <v>57</v>
      </c>
    </row>
    <row r="1572" spans="1:11">
      <c r="A1572">
        <v>130433</v>
      </c>
      <c r="B1572" t="s">
        <v>7993</v>
      </c>
      <c r="C1572" t="s">
        <v>45</v>
      </c>
      <c r="D1572" t="s">
        <v>50</v>
      </c>
      <c r="E1572" t="s">
        <v>7994</v>
      </c>
      <c r="F1572" t="s">
        <v>7995</v>
      </c>
      <c r="G1572" s="1">
        <v>43217</v>
      </c>
      <c r="H1572">
        <v>2770205</v>
      </c>
      <c r="I1572" t="s">
        <v>7996</v>
      </c>
      <c r="J1572" t="s">
        <v>7997</v>
      </c>
      <c r="K1572" t="s">
        <v>57</v>
      </c>
    </row>
    <row r="1573" spans="1:11">
      <c r="A1573">
        <v>131479</v>
      </c>
      <c r="B1573" t="s">
        <v>7998</v>
      </c>
      <c r="C1573" t="s">
        <v>39</v>
      </c>
      <c r="D1573" t="s">
        <v>50</v>
      </c>
      <c r="E1573" t="s">
        <v>7999</v>
      </c>
      <c r="F1573" t="s">
        <v>8000</v>
      </c>
      <c r="G1573" s="1">
        <v>43173</v>
      </c>
      <c r="H1573">
        <v>2760893</v>
      </c>
      <c r="I1573" t="s">
        <v>8001</v>
      </c>
      <c r="J1573" t="s">
        <v>8002</v>
      </c>
      <c r="K1573" t="s">
        <v>55</v>
      </c>
    </row>
    <row r="1574" spans="1:11">
      <c r="A1574">
        <v>130434</v>
      </c>
      <c r="B1574" t="s">
        <v>8003</v>
      </c>
      <c r="C1574" t="s">
        <v>45</v>
      </c>
      <c r="D1574" t="s">
        <v>48</v>
      </c>
      <c r="E1574" t="s">
        <v>8004</v>
      </c>
      <c r="F1574" t="s">
        <v>8005</v>
      </c>
      <c r="G1574" s="1">
        <v>43047</v>
      </c>
      <c r="H1574">
        <v>2735743</v>
      </c>
      <c r="I1574" t="s">
        <v>8006</v>
      </c>
      <c r="J1574" t="s">
        <v>8007</v>
      </c>
      <c r="K1574" t="s">
        <v>55</v>
      </c>
    </row>
    <row r="1575" spans="1:11">
      <c r="A1575">
        <v>125456</v>
      </c>
      <c r="B1575" t="s">
        <v>8008</v>
      </c>
      <c r="C1575" t="s">
        <v>39</v>
      </c>
      <c r="E1575" t="s">
        <v>8009</v>
      </c>
      <c r="F1575" t="s">
        <v>8010</v>
      </c>
      <c r="G1575" s="1">
        <v>43073</v>
      </c>
      <c r="H1575">
        <v>2740931</v>
      </c>
      <c r="I1575" t="s">
        <v>8011</v>
      </c>
      <c r="J1575" t="s">
        <v>8012</v>
      </c>
      <c r="K1575" t="s">
        <v>57</v>
      </c>
    </row>
    <row r="1576" spans="1:11">
      <c r="A1576">
        <v>125457</v>
      </c>
      <c r="B1576" t="s">
        <v>8013</v>
      </c>
      <c r="C1576" t="s">
        <v>39</v>
      </c>
      <c r="D1576" t="s">
        <v>52</v>
      </c>
      <c r="E1576" t="s">
        <v>8014</v>
      </c>
      <c r="F1576" t="s">
        <v>8015</v>
      </c>
      <c r="G1576" s="1">
        <v>43234</v>
      </c>
      <c r="H1576">
        <v>2773285</v>
      </c>
      <c r="I1576" t="s">
        <v>8016</v>
      </c>
      <c r="J1576" t="s">
        <v>8017</v>
      </c>
      <c r="K1576" t="s">
        <v>55</v>
      </c>
    </row>
    <row r="1577" spans="1:11">
      <c r="A1577">
        <v>125469</v>
      </c>
      <c r="B1577" t="s">
        <v>4188</v>
      </c>
      <c r="C1577" t="s">
        <v>39</v>
      </c>
      <c r="E1577" t="s">
        <v>8018</v>
      </c>
      <c r="F1577" t="s">
        <v>8019</v>
      </c>
      <c r="G1577" s="1">
        <v>43213</v>
      </c>
      <c r="H1577">
        <v>2768879</v>
      </c>
      <c r="I1577" t="s">
        <v>8020</v>
      </c>
      <c r="J1577" t="s">
        <v>8021</v>
      </c>
      <c r="K1577" t="s">
        <v>57</v>
      </c>
    </row>
    <row r="1578" spans="1:11">
      <c r="A1578">
        <v>131504</v>
      </c>
      <c r="B1578" t="s">
        <v>8022</v>
      </c>
      <c r="C1578" t="s">
        <v>41</v>
      </c>
      <c r="D1578" t="s">
        <v>50</v>
      </c>
      <c r="E1578" t="s">
        <v>8023</v>
      </c>
      <c r="F1578" t="s">
        <v>8024</v>
      </c>
      <c r="G1578" s="1">
        <v>43250</v>
      </c>
      <c r="H1578">
        <v>2776299</v>
      </c>
      <c r="I1578" t="s">
        <v>8025</v>
      </c>
      <c r="J1578" t="s">
        <v>8026</v>
      </c>
      <c r="K1578" t="s">
        <v>60</v>
      </c>
    </row>
    <row r="1579" spans="1:11">
      <c r="A1579">
        <v>125474</v>
      </c>
      <c r="B1579" t="s">
        <v>8027</v>
      </c>
      <c r="C1579" t="s">
        <v>39</v>
      </c>
      <c r="E1579" t="s">
        <v>8028</v>
      </c>
      <c r="F1579" t="s">
        <v>8029</v>
      </c>
      <c r="G1579" s="1">
        <v>43077</v>
      </c>
      <c r="H1579">
        <v>2741915</v>
      </c>
      <c r="I1579" t="s">
        <v>8030</v>
      </c>
      <c r="J1579" t="s">
        <v>8031</v>
      </c>
      <c r="K1579" t="s">
        <v>57</v>
      </c>
    </row>
    <row r="1580" spans="1:11">
      <c r="A1580">
        <v>130458</v>
      </c>
      <c r="B1580" t="s">
        <v>8032</v>
      </c>
      <c r="C1580" t="s">
        <v>45</v>
      </c>
      <c r="D1580" t="s">
        <v>48</v>
      </c>
      <c r="E1580" t="s">
        <v>8033</v>
      </c>
      <c r="F1580" t="s">
        <v>8034</v>
      </c>
      <c r="G1580" s="1">
        <v>43144</v>
      </c>
      <c r="H1580">
        <v>2753721</v>
      </c>
      <c r="I1580" t="s">
        <v>8035</v>
      </c>
      <c r="J1580" t="s">
        <v>8036</v>
      </c>
      <c r="K1580" t="s">
        <v>55</v>
      </c>
    </row>
    <row r="1581" spans="1:11">
      <c r="A1581">
        <v>131512</v>
      </c>
      <c r="B1581" t="s">
        <v>8037</v>
      </c>
      <c r="C1581" t="s">
        <v>37</v>
      </c>
      <c r="E1581" t="s">
        <v>8038</v>
      </c>
      <c r="F1581" t="s">
        <v>8039</v>
      </c>
      <c r="G1581" s="1">
        <v>43060</v>
      </c>
      <c r="H1581">
        <v>2738045</v>
      </c>
      <c r="I1581" t="s">
        <v>8040</v>
      </c>
      <c r="J1581" t="s">
        <v>8041</v>
      </c>
      <c r="K1581" t="s">
        <v>57</v>
      </c>
    </row>
    <row r="1582" spans="1:11">
      <c r="A1582">
        <v>125480</v>
      </c>
      <c r="B1582" t="s">
        <v>8042</v>
      </c>
      <c r="C1582" t="s">
        <v>39</v>
      </c>
      <c r="E1582" t="s">
        <v>8043</v>
      </c>
      <c r="F1582" t="s">
        <v>8044</v>
      </c>
      <c r="G1582" s="1">
        <v>43294</v>
      </c>
      <c r="H1582">
        <v>2785559</v>
      </c>
      <c r="I1582" t="s">
        <v>8045</v>
      </c>
      <c r="J1582" t="s">
        <v>8046</v>
      </c>
      <c r="K1582" t="s">
        <v>57</v>
      </c>
    </row>
    <row r="1583" spans="1:11">
      <c r="A1583">
        <v>130468</v>
      </c>
      <c r="B1583" t="s">
        <v>8047</v>
      </c>
      <c r="C1583" t="s">
        <v>45</v>
      </c>
      <c r="D1583" t="s">
        <v>51</v>
      </c>
      <c r="E1583" t="s">
        <v>8048</v>
      </c>
      <c r="F1583" t="s">
        <v>8049</v>
      </c>
      <c r="G1583" s="1">
        <v>43090</v>
      </c>
      <c r="H1583">
        <v>2744889</v>
      </c>
      <c r="I1583" t="s">
        <v>8050</v>
      </c>
      <c r="J1583" t="s">
        <v>8051</v>
      </c>
      <c r="K1583" t="s">
        <v>55</v>
      </c>
    </row>
    <row r="1584" spans="1:11">
      <c r="A1584">
        <v>130469</v>
      </c>
      <c r="B1584" t="s">
        <v>8052</v>
      </c>
      <c r="C1584" t="s">
        <v>45</v>
      </c>
      <c r="D1584" t="s">
        <v>48</v>
      </c>
      <c r="E1584" t="s">
        <v>8053</v>
      </c>
      <c r="F1584" t="s">
        <v>8054</v>
      </c>
      <c r="G1584" s="1">
        <v>43206</v>
      </c>
      <c r="H1584">
        <v>2767155</v>
      </c>
      <c r="I1584" t="s">
        <v>8055</v>
      </c>
      <c r="J1584" t="s">
        <v>8056</v>
      </c>
      <c r="K1584" t="s">
        <v>55</v>
      </c>
    </row>
    <row r="1585" spans="1:11">
      <c r="A1585">
        <v>145987</v>
      </c>
      <c r="B1585" t="s">
        <v>8057</v>
      </c>
      <c r="C1585" t="s">
        <v>39</v>
      </c>
      <c r="E1585" t="s">
        <v>8058</v>
      </c>
      <c r="F1585" t="s">
        <v>8059</v>
      </c>
      <c r="G1585" s="1">
        <v>43285</v>
      </c>
      <c r="H1585">
        <v>2783755</v>
      </c>
      <c r="I1585" t="s">
        <v>8060</v>
      </c>
      <c r="J1585" t="s">
        <v>8061</v>
      </c>
      <c r="K1585" t="s">
        <v>62</v>
      </c>
    </row>
    <row r="1586" spans="1:11">
      <c r="A1586">
        <v>146013</v>
      </c>
      <c r="B1586" t="s">
        <v>192</v>
      </c>
      <c r="C1586" t="s">
        <v>39</v>
      </c>
      <c r="E1586" t="s">
        <v>8062</v>
      </c>
      <c r="F1586" t="s">
        <v>194</v>
      </c>
      <c r="G1586" s="1">
        <v>43285</v>
      </c>
      <c r="H1586">
        <v>2783799</v>
      </c>
      <c r="I1586" t="s">
        <v>8063</v>
      </c>
      <c r="J1586" t="s">
        <v>8064</v>
      </c>
      <c r="K1586" t="s">
        <v>62</v>
      </c>
    </row>
    <row r="1587" spans="1:11">
      <c r="A1587">
        <v>146014</v>
      </c>
      <c r="B1587" t="s">
        <v>8065</v>
      </c>
      <c r="C1587" t="s">
        <v>39</v>
      </c>
      <c r="E1587" t="s">
        <v>8066</v>
      </c>
      <c r="F1587" t="s">
        <v>8067</v>
      </c>
      <c r="G1587" s="1">
        <v>43285</v>
      </c>
      <c r="H1587">
        <v>2783801</v>
      </c>
      <c r="I1587" t="s">
        <v>8068</v>
      </c>
      <c r="J1587" t="s">
        <v>8069</v>
      </c>
      <c r="K1587" t="s">
        <v>62</v>
      </c>
    </row>
    <row r="1588" spans="1:11">
      <c r="A1588">
        <v>142644</v>
      </c>
      <c r="B1588" t="s">
        <v>8070</v>
      </c>
      <c r="C1588" t="s">
        <v>37</v>
      </c>
      <c r="E1588" t="s">
        <v>8071</v>
      </c>
      <c r="F1588" t="s">
        <v>8072</v>
      </c>
      <c r="G1588" s="1">
        <v>43285</v>
      </c>
      <c r="H1588">
        <v>2783719</v>
      </c>
      <c r="I1588" t="s">
        <v>8073</v>
      </c>
      <c r="J1588" t="s">
        <v>8074</v>
      </c>
      <c r="K1588" t="s">
        <v>62</v>
      </c>
    </row>
    <row r="1589" spans="1:11">
      <c r="A1589">
        <v>145707</v>
      </c>
      <c r="B1589" t="s">
        <v>8075</v>
      </c>
      <c r="C1589" t="s">
        <v>37</v>
      </c>
      <c r="E1589" t="s">
        <v>8076</v>
      </c>
      <c r="F1589" t="s">
        <v>8077</v>
      </c>
      <c r="G1589" s="1">
        <v>43285</v>
      </c>
      <c r="H1589">
        <v>2783735</v>
      </c>
      <c r="I1589" t="s">
        <v>8078</v>
      </c>
      <c r="J1589" t="s">
        <v>8079</v>
      </c>
      <c r="K1589" t="s">
        <v>62</v>
      </c>
    </row>
    <row r="1590" spans="1:11">
      <c r="A1590">
        <v>145774</v>
      </c>
      <c r="B1590" t="s">
        <v>8080</v>
      </c>
      <c r="C1590" t="s">
        <v>37</v>
      </c>
      <c r="E1590" t="s">
        <v>8081</v>
      </c>
      <c r="F1590" t="s">
        <v>8082</v>
      </c>
      <c r="G1590" s="1">
        <v>43285</v>
      </c>
      <c r="H1590">
        <v>2783767</v>
      </c>
      <c r="I1590" t="s">
        <v>8083</v>
      </c>
      <c r="J1590" t="s">
        <v>8084</v>
      </c>
      <c r="K1590" t="s">
        <v>62</v>
      </c>
    </row>
    <row r="1591" spans="1:11">
      <c r="A1591">
        <v>145811</v>
      </c>
      <c r="B1591" t="s">
        <v>8085</v>
      </c>
      <c r="C1591" t="s">
        <v>37</v>
      </c>
      <c r="E1591" t="s">
        <v>8086</v>
      </c>
      <c r="F1591" t="s">
        <v>8087</v>
      </c>
      <c r="G1591" s="1">
        <v>43285</v>
      </c>
      <c r="H1591">
        <v>2783689</v>
      </c>
      <c r="I1591" t="s">
        <v>8088</v>
      </c>
      <c r="J1591" t="s">
        <v>8089</v>
      </c>
      <c r="K1591" t="s">
        <v>62</v>
      </c>
    </row>
    <row r="1592" spans="1:11">
      <c r="A1592">
        <v>130478</v>
      </c>
      <c r="B1592" t="s">
        <v>8090</v>
      </c>
      <c r="C1592" t="s">
        <v>45</v>
      </c>
      <c r="D1592" t="s">
        <v>50</v>
      </c>
      <c r="E1592" t="s">
        <v>8091</v>
      </c>
      <c r="F1592" t="s">
        <v>8092</v>
      </c>
      <c r="G1592" s="1">
        <v>43046</v>
      </c>
      <c r="H1592">
        <v>2735451</v>
      </c>
      <c r="I1592" t="s">
        <v>8093</v>
      </c>
      <c r="J1592" t="s">
        <v>8094</v>
      </c>
      <c r="K1592" t="s">
        <v>55</v>
      </c>
    </row>
    <row r="1593" spans="1:11">
      <c r="A1593">
        <v>131531</v>
      </c>
      <c r="B1593" t="s">
        <v>8095</v>
      </c>
      <c r="C1593" t="s">
        <v>41</v>
      </c>
      <c r="D1593" t="s">
        <v>50</v>
      </c>
      <c r="E1593" t="s">
        <v>8096</v>
      </c>
      <c r="F1593" t="s">
        <v>8097</v>
      </c>
      <c r="G1593" s="1">
        <v>43075</v>
      </c>
      <c r="H1593">
        <v>2741369</v>
      </c>
      <c r="I1593" t="s">
        <v>8098</v>
      </c>
      <c r="J1593" t="s">
        <v>8099</v>
      </c>
      <c r="K1593" t="s">
        <v>60</v>
      </c>
    </row>
    <row r="1594" spans="1:11">
      <c r="A1594">
        <v>145962</v>
      </c>
      <c r="B1594" t="s">
        <v>8100</v>
      </c>
      <c r="C1594" t="s">
        <v>41</v>
      </c>
      <c r="E1594" t="s">
        <v>8101</v>
      </c>
      <c r="F1594" t="s">
        <v>8102</v>
      </c>
      <c r="G1594" s="1">
        <v>43300</v>
      </c>
      <c r="H1594">
        <v>50004824</v>
      </c>
      <c r="I1594" t="s">
        <v>8103</v>
      </c>
      <c r="J1594" t="s">
        <v>8104</v>
      </c>
      <c r="K1594" t="s">
        <v>63</v>
      </c>
    </row>
    <row r="1595" spans="1:11">
      <c r="A1595">
        <v>1241781</v>
      </c>
      <c r="B1595" t="s">
        <v>6995</v>
      </c>
      <c r="C1595" t="s">
        <v>43</v>
      </c>
      <c r="D1595" t="s">
        <v>50</v>
      </c>
      <c r="E1595" t="s">
        <v>8105</v>
      </c>
      <c r="F1595" t="s">
        <v>6997</v>
      </c>
      <c r="G1595" s="1">
        <v>43224</v>
      </c>
      <c r="H1595">
        <v>50006422</v>
      </c>
      <c r="I1595" t="s">
        <v>8106</v>
      </c>
      <c r="J1595" t="s">
        <v>8107</v>
      </c>
      <c r="K1595" t="s">
        <v>55</v>
      </c>
    </row>
    <row r="1596" spans="1:11">
      <c r="A1596">
        <v>131544</v>
      </c>
      <c r="B1596" t="s">
        <v>8108</v>
      </c>
      <c r="C1596" t="s">
        <v>39</v>
      </c>
      <c r="D1596" t="s">
        <v>50</v>
      </c>
      <c r="E1596" t="s">
        <v>8109</v>
      </c>
      <c r="F1596" t="s">
        <v>8110</v>
      </c>
      <c r="G1596" s="1">
        <v>43130</v>
      </c>
      <c r="H1596">
        <v>2750237</v>
      </c>
      <c r="I1596" t="s">
        <v>8111</v>
      </c>
      <c r="J1596" t="s">
        <v>8112</v>
      </c>
      <c r="K1596" t="s">
        <v>55</v>
      </c>
    </row>
    <row r="1597" spans="1:11">
      <c r="A1597">
        <v>124390</v>
      </c>
      <c r="B1597" t="s">
        <v>8113</v>
      </c>
      <c r="C1597" t="s">
        <v>37</v>
      </c>
      <c r="D1597" t="s">
        <v>48</v>
      </c>
      <c r="E1597" t="s">
        <v>8114</v>
      </c>
      <c r="F1597" t="s">
        <v>8115</v>
      </c>
      <c r="G1597" s="1">
        <v>43300</v>
      </c>
      <c r="H1597">
        <v>50004587</v>
      </c>
      <c r="I1597" t="s">
        <v>8116</v>
      </c>
      <c r="J1597" t="s">
        <v>8117</v>
      </c>
      <c r="K1597" t="s">
        <v>55</v>
      </c>
    </row>
    <row r="1598" spans="1:11">
      <c r="A1598">
        <v>131563</v>
      </c>
      <c r="B1598" t="s">
        <v>8118</v>
      </c>
      <c r="C1598" t="s">
        <v>41</v>
      </c>
      <c r="D1598" t="s">
        <v>50</v>
      </c>
      <c r="E1598" t="s">
        <v>8119</v>
      </c>
      <c r="F1598" t="s">
        <v>8120</v>
      </c>
      <c r="G1598" s="1">
        <v>43048</v>
      </c>
      <c r="H1598">
        <v>2735853</v>
      </c>
      <c r="I1598" t="s">
        <v>8121</v>
      </c>
      <c r="J1598" t="s">
        <v>8122</v>
      </c>
      <c r="K1598" t="s">
        <v>60</v>
      </c>
    </row>
    <row r="1599" spans="1:11">
      <c r="A1599">
        <v>124400</v>
      </c>
      <c r="B1599" t="s">
        <v>8123</v>
      </c>
      <c r="C1599" t="s">
        <v>37</v>
      </c>
      <c r="E1599" t="s">
        <v>8124</v>
      </c>
      <c r="F1599" t="s">
        <v>8125</v>
      </c>
      <c r="G1599" s="1">
        <v>43182</v>
      </c>
      <c r="H1599">
        <v>2762967</v>
      </c>
      <c r="I1599" t="s">
        <v>8126</v>
      </c>
      <c r="J1599" t="s">
        <v>8127</v>
      </c>
      <c r="K1599" t="s">
        <v>57</v>
      </c>
    </row>
    <row r="1600" spans="1:11">
      <c r="A1600">
        <v>124408</v>
      </c>
      <c r="B1600" t="s">
        <v>8128</v>
      </c>
      <c r="C1600" t="s">
        <v>37</v>
      </c>
      <c r="E1600" t="s">
        <v>8129</v>
      </c>
      <c r="F1600" t="s">
        <v>8130</v>
      </c>
      <c r="G1600" s="1">
        <v>43047</v>
      </c>
      <c r="H1600">
        <v>2735747</v>
      </c>
      <c r="I1600" t="s">
        <v>8131</v>
      </c>
      <c r="J1600" t="s">
        <v>8132</v>
      </c>
      <c r="K1600" t="s">
        <v>57</v>
      </c>
    </row>
    <row r="1601" spans="1:11">
      <c r="A1601">
        <v>124422</v>
      </c>
      <c r="B1601" t="s">
        <v>8133</v>
      </c>
      <c r="C1601" t="s">
        <v>37</v>
      </c>
      <c r="E1601" t="s">
        <v>8134</v>
      </c>
      <c r="F1601" t="s">
        <v>8135</v>
      </c>
      <c r="G1601" s="1">
        <v>43080</v>
      </c>
      <c r="H1601">
        <v>2742361</v>
      </c>
      <c r="I1601" t="s">
        <v>8136</v>
      </c>
      <c r="J1601" t="s">
        <v>8137</v>
      </c>
      <c r="K1601" t="s">
        <v>57</v>
      </c>
    </row>
    <row r="1602" spans="1:11">
      <c r="A1602">
        <v>124426</v>
      </c>
      <c r="B1602" t="s">
        <v>8138</v>
      </c>
      <c r="C1602" t="s">
        <v>37</v>
      </c>
      <c r="D1602" t="s">
        <v>48</v>
      </c>
      <c r="E1602" t="s">
        <v>8139</v>
      </c>
      <c r="F1602" t="s">
        <v>8140</v>
      </c>
      <c r="G1602" s="1">
        <v>43042</v>
      </c>
      <c r="H1602">
        <v>2734661</v>
      </c>
      <c r="I1602" t="s">
        <v>8141</v>
      </c>
      <c r="J1602" t="s">
        <v>8142</v>
      </c>
      <c r="K1602" t="s">
        <v>55</v>
      </c>
    </row>
    <row r="1603" spans="1:11">
      <c r="A1603">
        <v>124428</v>
      </c>
      <c r="B1603" t="s">
        <v>8143</v>
      </c>
      <c r="C1603" t="s">
        <v>37</v>
      </c>
      <c r="E1603" t="s">
        <v>8144</v>
      </c>
      <c r="F1603" t="s">
        <v>8145</v>
      </c>
      <c r="G1603" s="1">
        <v>43270</v>
      </c>
      <c r="H1603">
        <v>2780553</v>
      </c>
      <c r="I1603" t="s">
        <v>8146</v>
      </c>
      <c r="J1603" t="s">
        <v>8147</v>
      </c>
      <c r="K1603" t="s">
        <v>57</v>
      </c>
    </row>
    <row r="1604" spans="1:11">
      <c r="A1604">
        <v>123236</v>
      </c>
      <c r="B1604" t="s">
        <v>8148</v>
      </c>
      <c r="C1604" t="s">
        <v>37</v>
      </c>
      <c r="D1604" t="s">
        <v>48</v>
      </c>
      <c r="E1604" t="s">
        <v>8149</v>
      </c>
      <c r="F1604" t="s">
        <v>8150</v>
      </c>
      <c r="G1604" s="1">
        <v>43262</v>
      </c>
      <c r="H1604">
        <v>2778613</v>
      </c>
      <c r="I1604" t="s">
        <v>8151</v>
      </c>
      <c r="J1604" t="s">
        <v>8152</v>
      </c>
      <c r="K1604" t="s">
        <v>55</v>
      </c>
    </row>
    <row r="1605" spans="1:11">
      <c r="A1605">
        <v>131601</v>
      </c>
      <c r="B1605" t="s">
        <v>8153</v>
      </c>
      <c r="C1605" t="s">
        <v>37</v>
      </c>
      <c r="E1605" t="s">
        <v>8154</v>
      </c>
      <c r="F1605" t="s">
        <v>8155</v>
      </c>
      <c r="G1605" s="1">
        <v>43217</v>
      </c>
      <c r="H1605">
        <v>2770223</v>
      </c>
      <c r="I1605" t="s">
        <v>8156</v>
      </c>
      <c r="J1605" t="s">
        <v>8157</v>
      </c>
      <c r="K1605" t="s">
        <v>58</v>
      </c>
    </row>
    <row r="1606" spans="1:11">
      <c r="A1606">
        <v>124437</v>
      </c>
      <c r="B1606" t="s">
        <v>8158</v>
      </c>
      <c r="C1606" t="s">
        <v>37</v>
      </c>
      <c r="D1606" t="s">
        <v>50</v>
      </c>
      <c r="E1606" t="s">
        <v>8159</v>
      </c>
      <c r="F1606" t="s">
        <v>8160</v>
      </c>
      <c r="G1606" s="1">
        <v>42990</v>
      </c>
      <c r="H1606">
        <v>2724865</v>
      </c>
      <c r="I1606" t="s">
        <v>8161</v>
      </c>
      <c r="J1606" t="s">
        <v>8162</v>
      </c>
      <c r="K1606" t="s">
        <v>55</v>
      </c>
    </row>
    <row r="1607" spans="1:11">
      <c r="A1607">
        <v>131609</v>
      </c>
      <c r="B1607" t="s">
        <v>8163</v>
      </c>
      <c r="C1607" t="s">
        <v>37</v>
      </c>
      <c r="E1607" t="s">
        <v>8164</v>
      </c>
      <c r="F1607" t="s">
        <v>8165</v>
      </c>
      <c r="G1607" s="1">
        <v>43143</v>
      </c>
      <c r="H1607">
        <v>2753597</v>
      </c>
      <c r="I1607" t="s">
        <v>8166</v>
      </c>
      <c r="J1607" t="s">
        <v>8167</v>
      </c>
      <c r="K1607" t="s">
        <v>57</v>
      </c>
    </row>
    <row r="1608" spans="1:11">
      <c r="A1608">
        <v>130580</v>
      </c>
      <c r="B1608" t="s">
        <v>8168</v>
      </c>
      <c r="C1608" t="s">
        <v>45</v>
      </c>
      <c r="D1608" t="s">
        <v>50</v>
      </c>
      <c r="E1608" t="s">
        <v>8169</v>
      </c>
      <c r="F1608" t="s">
        <v>8170</v>
      </c>
      <c r="G1608" s="1">
        <v>43171</v>
      </c>
      <c r="H1608">
        <v>2760199</v>
      </c>
      <c r="I1608" t="s">
        <v>8171</v>
      </c>
      <c r="J1608" t="s">
        <v>8172</v>
      </c>
      <c r="K1608" t="s">
        <v>57</v>
      </c>
    </row>
    <row r="1609" spans="1:11">
      <c r="A1609">
        <v>130581</v>
      </c>
      <c r="B1609" t="s">
        <v>8173</v>
      </c>
      <c r="C1609" t="s">
        <v>45</v>
      </c>
      <c r="D1609" t="s">
        <v>50</v>
      </c>
      <c r="E1609" t="s">
        <v>8174</v>
      </c>
      <c r="F1609" t="s">
        <v>8175</v>
      </c>
      <c r="G1609" s="1">
        <v>43087</v>
      </c>
      <c r="H1609">
        <v>2744883</v>
      </c>
      <c r="I1609" t="s">
        <v>8176</v>
      </c>
      <c r="J1609" t="s">
        <v>8177</v>
      </c>
      <c r="K1609" t="s">
        <v>57</v>
      </c>
    </row>
    <row r="1610" spans="1:11">
      <c r="A1610">
        <v>130588</v>
      </c>
      <c r="B1610" t="s">
        <v>8178</v>
      </c>
      <c r="C1610" t="s">
        <v>45</v>
      </c>
      <c r="D1610" t="s">
        <v>50</v>
      </c>
      <c r="E1610" t="s">
        <v>8179</v>
      </c>
      <c r="F1610" t="s">
        <v>8180</v>
      </c>
      <c r="G1610" s="1">
        <v>43265</v>
      </c>
      <c r="H1610">
        <v>2779651</v>
      </c>
      <c r="I1610" t="s">
        <v>8181</v>
      </c>
      <c r="J1610" t="s">
        <v>8182</v>
      </c>
      <c r="K1610" t="s">
        <v>57</v>
      </c>
    </row>
    <row r="1611" spans="1:11">
      <c r="A1611">
        <v>124453</v>
      </c>
      <c r="B1611" t="s">
        <v>8183</v>
      </c>
      <c r="C1611" t="s">
        <v>37</v>
      </c>
      <c r="D1611" t="s">
        <v>50</v>
      </c>
      <c r="E1611" t="s">
        <v>8184</v>
      </c>
      <c r="F1611" t="s">
        <v>8185</v>
      </c>
      <c r="G1611" s="1">
        <v>43266</v>
      </c>
      <c r="H1611">
        <v>2780917</v>
      </c>
      <c r="I1611" t="s">
        <v>8186</v>
      </c>
      <c r="J1611" t="s">
        <v>8187</v>
      </c>
      <c r="K1611" t="s">
        <v>55</v>
      </c>
    </row>
    <row r="1612" spans="1:11">
      <c r="A1612">
        <v>130600</v>
      </c>
      <c r="B1612" t="s">
        <v>8188</v>
      </c>
      <c r="C1612" t="s">
        <v>45</v>
      </c>
      <c r="D1612" t="s">
        <v>50</v>
      </c>
      <c r="E1612" t="s">
        <v>8189</v>
      </c>
      <c r="F1612" t="s">
        <v>8190</v>
      </c>
      <c r="G1612" s="1">
        <v>43123</v>
      </c>
      <c r="H1612">
        <v>2749257</v>
      </c>
      <c r="I1612" t="s">
        <v>8191</v>
      </c>
      <c r="J1612" t="s">
        <v>8192</v>
      </c>
      <c r="K1612" t="s">
        <v>55</v>
      </c>
    </row>
    <row r="1613" spans="1:11">
      <c r="A1613">
        <v>124467</v>
      </c>
      <c r="B1613" t="s">
        <v>8193</v>
      </c>
      <c r="C1613" t="s">
        <v>37</v>
      </c>
      <c r="D1613" t="s">
        <v>50</v>
      </c>
      <c r="E1613" t="s">
        <v>8194</v>
      </c>
      <c r="F1613" t="s">
        <v>8195</v>
      </c>
      <c r="G1613" s="1">
        <v>43157</v>
      </c>
      <c r="H1613">
        <v>2756673</v>
      </c>
      <c r="I1613" t="s">
        <v>8196</v>
      </c>
      <c r="J1613" t="s">
        <v>8197</v>
      </c>
      <c r="K1613" t="s">
        <v>55</v>
      </c>
    </row>
    <row r="1614" spans="1:11">
      <c r="A1614">
        <v>124468</v>
      </c>
      <c r="B1614" t="s">
        <v>8198</v>
      </c>
      <c r="C1614" t="s">
        <v>37</v>
      </c>
      <c r="D1614" t="s">
        <v>50</v>
      </c>
      <c r="E1614" t="s">
        <v>8199</v>
      </c>
      <c r="F1614" t="s">
        <v>8200</v>
      </c>
      <c r="G1614" s="1">
        <v>43174</v>
      </c>
      <c r="H1614">
        <v>2761231</v>
      </c>
      <c r="I1614" t="s">
        <v>8201</v>
      </c>
      <c r="J1614" t="s">
        <v>8202</v>
      </c>
      <c r="K1614" t="s">
        <v>55</v>
      </c>
    </row>
    <row r="1615" spans="1:11">
      <c r="A1615">
        <v>131666</v>
      </c>
      <c r="B1615" t="s">
        <v>8203</v>
      </c>
      <c r="C1615" t="s">
        <v>41</v>
      </c>
      <c r="D1615" t="s">
        <v>51</v>
      </c>
      <c r="E1615" t="s">
        <v>8204</v>
      </c>
      <c r="F1615" t="s">
        <v>8205</v>
      </c>
      <c r="G1615" s="1">
        <v>43213</v>
      </c>
      <c r="H1615">
        <v>2769147</v>
      </c>
      <c r="I1615" t="s">
        <v>8206</v>
      </c>
      <c r="J1615" t="s">
        <v>8207</v>
      </c>
      <c r="K1615" t="s">
        <v>60</v>
      </c>
    </row>
    <row r="1616" spans="1:11">
      <c r="A1616">
        <v>131669</v>
      </c>
      <c r="B1616" t="s">
        <v>8208</v>
      </c>
      <c r="C1616" t="s">
        <v>37</v>
      </c>
      <c r="E1616" t="s">
        <v>8209</v>
      </c>
      <c r="F1616" t="s">
        <v>8210</v>
      </c>
      <c r="G1616" s="1">
        <v>43104</v>
      </c>
      <c r="H1616">
        <v>2746761</v>
      </c>
      <c r="I1616" t="s">
        <v>8211</v>
      </c>
      <c r="J1616" t="s">
        <v>8212</v>
      </c>
      <c r="K1616" t="s">
        <v>58</v>
      </c>
    </row>
    <row r="1617" spans="1:11">
      <c r="A1617">
        <v>124488</v>
      </c>
      <c r="B1617" t="s">
        <v>8213</v>
      </c>
      <c r="C1617" t="s">
        <v>41</v>
      </c>
      <c r="D1617" t="s">
        <v>51</v>
      </c>
      <c r="E1617" t="s">
        <v>8214</v>
      </c>
      <c r="F1617" t="s">
        <v>8215</v>
      </c>
      <c r="G1617" s="1">
        <v>43063</v>
      </c>
      <c r="H1617">
        <v>2738939</v>
      </c>
      <c r="I1617" t="s">
        <v>8216</v>
      </c>
      <c r="J1617" t="s">
        <v>8217</v>
      </c>
      <c r="K1617" t="s">
        <v>60</v>
      </c>
    </row>
    <row r="1618" spans="1:11">
      <c r="A1618">
        <v>124498</v>
      </c>
      <c r="B1618" t="s">
        <v>8218</v>
      </c>
      <c r="C1618" t="s">
        <v>39</v>
      </c>
      <c r="E1618" t="s">
        <v>8219</v>
      </c>
      <c r="F1618" t="s">
        <v>8220</v>
      </c>
      <c r="G1618" s="1">
        <v>43137</v>
      </c>
      <c r="H1618">
        <v>2751845</v>
      </c>
      <c r="I1618" t="s">
        <v>8221</v>
      </c>
      <c r="J1618" t="s">
        <v>8222</v>
      </c>
      <c r="K1618" t="s">
        <v>57</v>
      </c>
    </row>
    <row r="1619" spans="1:11">
      <c r="A1619">
        <v>124500</v>
      </c>
      <c r="B1619" t="s">
        <v>8223</v>
      </c>
      <c r="C1619" t="s">
        <v>39</v>
      </c>
      <c r="E1619" t="s">
        <v>8224</v>
      </c>
      <c r="F1619" t="s">
        <v>8225</v>
      </c>
      <c r="G1619" s="1">
        <v>43273</v>
      </c>
      <c r="H1619">
        <v>2781235</v>
      </c>
      <c r="I1619" t="s">
        <v>8226</v>
      </c>
      <c r="J1619" t="s">
        <v>8227</v>
      </c>
      <c r="K1619" t="s">
        <v>57</v>
      </c>
    </row>
    <row r="1620" spans="1:11">
      <c r="A1620">
        <v>124501</v>
      </c>
      <c r="B1620" t="s">
        <v>8228</v>
      </c>
      <c r="C1620" t="s">
        <v>39</v>
      </c>
      <c r="E1620" t="s">
        <v>8229</v>
      </c>
      <c r="F1620" t="s">
        <v>8230</v>
      </c>
      <c r="G1620" s="1">
        <v>43028</v>
      </c>
      <c r="H1620">
        <v>2731911</v>
      </c>
      <c r="I1620" t="s">
        <v>8231</v>
      </c>
      <c r="J1620" t="s">
        <v>8232</v>
      </c>
      <c r="K1620" t="s">
        <v>57</v>
      </c>
    </row>
    <row r="1621" spans="1:11">
      <c r="A1621">
        <v>124503</v>
      </c>
      <c r="B1621" t="s">
        <v>8233</v>
      </c>
      <c r="C1621" t="s">
        <v>39</v>
      </c>
      <c r="E1621" t="s">
        <v>8234</v>
      </c>
      <c r="F1621" t="s">
        <v>8235</v>
      </c>
      <c r="G1621" s="1">
        <v>43049</v>
      </c>
      <c r="H1621">
        <v>2736163</v>
      </c>
      <c r="I1621" t="s">
        <v>8236</v>
      </c>
      <c r="J1621" t="s">
        <v>8237</v>
      </c>
      <c r="K1621" t="s">
        <v>57</v>
      </c>
    </row>
    <row r="1622" spans="1:11">
      <c r="A1622">
        <v>131690</v>
      </c>
      <c r="B1622" t="s">
        <v>8238</v>
      </c>
      <c r="C1622" t="s">
        <v>37</v>
      </c>
      <c r="D1622" t="s">
        <v>50</v>
      </c>
      <c r="E1622" t="s">
        <v>8239</v>
      </c>
      <c r="F1622" t="s">
        <v>8240</v>
      </c>
      <c r="G1622" s="1">
        <v>43076</v>
      </c>
      <c r="H1622">
        <v>2741761</v>
      </c>
      <c r="I1622" t="s">
        <v>8241</v>
      </c>
      <c r="J1622" t="s">
        <v>8242</v>
      </c>
      <c r="K1622" t="s">
        <v>55</v>
      </c>
    </row>
    <row r="1623" spans="1:11">
      <c r="A1623">
        <v>123322</v>
      </c>
      <c r="B1623" t="s">
        <v>8243</v>
      </c>
      <c r="C1623" t="s">
        <v>41</v>
      </c>
      <c r="D1623" t="s">
        <v>50</v>
      </c>
      <c r="E1623" t="s">
        <v>8244</v>
      </c>
      <c r="F1623" t="s">
        <v>8245</v>
      </c>
      <c r="G1623" s="1">
        <v>42990</v>
      </c>
      <c r="H1623">
        <v>2724913</v>
      </c>
      <c r="I1623" t="s">
        <v>8246</v>
      </c>
      <c r="J1623" t="s">
        <v>8247</v>
      </c>
      <c r="K1623" t="s">
        <v>60</v>
      </c>
    </row>
    <row r="1624" spans="1:11">
      <c r="A1624">
        <v>123326</v>
      </c>
      <c r="B1624" t="s">
        <v>8248</v>
      </c>
      <c r="C1624" t="s">
        <v>41</v>
      </c>
      <c r="D1624" t="s">
        <v>51</v>
      </c>
      <c r="E1624" t="s">
        <v>8249</v>
      </c>
      <c r="F1624" t="s">
        <v>8250</v>
      </c>
      <c r="G1624" s="1">
        <v>43206</v>
      </c>
      <c r="H1624">
        <v>2767227</v>
      </c>
      <c r="I1624" t="s">
        <v>8251</v>
      </c>
      <c r="J1624" t="s">
        <v>8252</v>
      </c>
      <c r="K1624" t="s">
        <v>60</v>
      </c>
    </row>
    <row r="1625" spans="1:11">
      <c r="A1625">
        <v>123329</v>
      </c>
      <c r="B1625" t="s">
        <v>471</v>
      </c>
      <c r="C1625" t="s">
        <v>39</v>
      </c>
      <c r="E1625" t="s">
        <v>8253</v>
      </c>
      <c r="F1625" t="s">
        <v>8254</v>
      </c>
      <c r="G1625" s="1">
        <v>43262</v>
      </c>
      <c r="H1625">
        <v>2778743</v>
      </c>
      <c r="I1625" t="s">
        <v>8255</v>
      </c>
      <c r="J1625" t="s">
        <v>8256</v>
      </c>
      <c r="K1625" t="s">
        <v>57</v>
      </c>
    </row>
    <row r="1626" spans="1:11">
      <c r="A1626">
        <v>123330</v>
      </c>
      <c r="B1626" t="s">
        <v>8257</v>
      </c>
      <c r="C1626" t="s">
        <v>39</v>
      </c>
      <c r="E1626" t="s">
        <v>8258</v>
      </c>
      <c r="F1626" t="s">
        <v>8259</v>
      </c>
      <c r="G1626" s="1">
        <v>43140</v>
      </c>
      <c r="H1626">
        <v>2753135</v>
      </c>
      <c r="I1626" t="s">
        <v>8260</v>
      </c>
      <c r="J1626" t="s">
        <v>8261</v>
      </c>
      <c r="K1626" t="s">
        <v>57</v>
      </c>
    </row>
    <row r="1627" spans="1:11">
      <c r="A1627">
        <v>123337</v>
      </c>
      <c r="B1627" t="s">
        <v>8262</v>
      </c>
      <c r="C1627" t="s">
        <v>39</v>
      </c>
      <c r="D1627" t="s">
        <v>51</v>
      </c>
      <c r="E1627" t="s">
        <v>8263</v>
      </c>
      <c r="F1627" t="s">
        <v>8264</v>
      </c>
      <c r="G1627" s="1">
        <v>42993</v>
      </c>
      <c r="H1627">
        <v>2725547</v>
      </c>
      <c r="I1627" t="s">
        <v>8265</v>
      </c>
      <c r="J1627" t="s">
        <v>8266</v>
      </c>
      <c r="K1627" t="s">
        <v>55</v>
      </c>
    </row>
    <row r="1628" spans="1:11">
      <c r="A1628">
        <v>123339</v>
      </c>
      <c r="B1628" t="s">
        <v>8267</v>
      </c>
      <c r="C1628" t="s">
        <v>39</v>
      </c>
      <c r="E1628" t="s">
        <v>8268</v>
      </c>
      <c r="F1628" t="s">
        <v>8269</v>
      </c>
      <c r="G1628" s="1">
        <v>43214</v>
      </c>
      <c r="H1628">
        <v>2769221</v>
      </c>
      <c r="I1628" t="s">
        <v>8270</v>
      </c>
      <c r="J1628" t="s">
        <v>8271</v>
      </c>
      <c r="K1628" t="s">
        <v>57</v>
      </c>
    </row>
    <row r="1629" spans="1:11">
      <c r="A1629">
        <v>124521</v>
      </c>
      <c r="B1629" t="s">
        <v>8272</v>
      </c>
      <c r="C1629" t="s">
        <v>39</v>
      </c>
      <c r="D1629" t="s">
        <v>50</v>
      </c>
      <c r="E1629" t="s">
        <v>8273</v>
      </c>
      <c r="F1629" t="s">
        <v>8274</v>
      </c>
      <c r="G1629" s="1">
        <v>43255</v>
      </c>
      <c r="H1629">
        <v>2777177</v>
      </c>
      <c r="I1629" t="s">
        <v>8275</v>
      </c>
      <c r="J1629" t="s">
        <v>8276</v>
      </c>
      <c r="K1629" t="s">
        <v>55</v>
      </c>
    </row>
    <row r="1630" spans="1:11">
      <c r="A1630">
        <v>123345</v>
      </c>
      <c r="B1630" t="s">
        <v>8277</v>
      </c>
      <c r="C1630" t="s">
        <v>39</v>
      </c>
      <c r="E1630" t="s">
        <v>8278</v>
      </c>
      <c r="F1630" t="s">
        <v>8279</v>
      </c>
      <c r="G1630" s="1">
        <v>43108</v>
      </c>
      <c r="H1630">
        <v>2747293</v>
      </c>
      <c r="I1630" t="s">
        <v>8280</v>
      </c>
      <c r="J1630" t="s">
        <v>8281</v>
      </c>
      <c r="K1630" t="s">
        <v>57</v>
      </c>
    </row>
    <row r="1631" spans="1:11">
      <c r="A1631">
        <v>130680</v>
      </c>
      <c r="B1631" t="s">
        <v>8282</v>
      </c>
      <c r="C1631" t="s">
        <v>45</v>
      </c>
      <c r="D1631" t="s">
        <v>50</v>
      </c>
      <c r="E1631" t="s">
        <v>8283</v>
      </c>
      <c r="F1631" t="s">
        <v>8284</v>
      </c>
      <c r="G1631" s="1">
        <v>43125</v>
      </c>
      <c r="H1631">
        <v>2749573</v>
      </c>
      <c r="I1631" t="s">
        <v>8285</v>
      </c>
      <c r="J1631" t="s">
        <v>8286</v>
      </c>
      <c r="K1631" t="s">
        <v>57</v>
      </c>
    </row>
    <row r="1632" spans="1:11">
      <c r="A1632">
        <v>131745</v>
      </c>
      <c r="B1632" t="s">
        <v>8287</v>
      </c>
      <c r="C1632" t="s">
        <v>41</v>
      </c>
      <c r="D1632" t="s">
        <v>52</v>
      </c>
      <c r="E1632" t="s">
        <v>8288</v>
      </c>
      <c r="F1632" t="s">
        <v>8289</v>
      </c>
      <c r="G1632" s="1">
        <v>43179</v>
      </c>
      <c r="H1632">
        <v>2762097</v>
      </c>
      <c r="I1632" t="s">
        <v>8290</v>
      </c>
      <c r="J1632" t="s">
        <v>8291</v>
      </c>
      <c r="K1632" t="s">
        <v>60</v>
      </c>
    </row>
    <row r="1633" spans="1:11">
      <c r="A1633">
        <v>131748</v>
      </c>
      <c r="B1633" t="s">
        <v>8292</v>
      </c>
      <c r="C1633" t="s">
        <v>39</v>
      </c>
      <c r="E1633" t="s">
        <v>8293</v>
      </c>
      <c r="F1633" t="s">
        <v>8294</v>
      </c>
      <c r="G1633" s="1">
        <v>43010</v>
      </c>
      <c r="H1633">
        <v>2727793</v>
      </c>
      <c r="I1633" t="s">
        <v>8295</v>
      </c>
      <c r="J1633" t="s">
        <v>8296</v>
      </c>
      <c r="K1633" t="s">
        <v>57</v>
      </c>
    </row>
    <row r="1634" spans="1:11">
      <c r="A1634">
        <v>125764</v>
      </c>
      <c r="B1634" t="s">
        <v>8297</v>
      </c>
      <c r="C1634" t="s">
        <v>37</v>
      </c>
      <c r="E1634" t="s">
        <v>8298</v>
      </c>
      <c r="F1634" t="s">
        <v>8299</v>
      </c>
      <c r="G1634" s="1">
        <v>42979</v>
      </c>
      <c r="H1634">
        <v>2722941</v>
      </c>
      <c r="I1634" t="s">
        <v>8300</v>
      </c>
      <c r="J1634" t="s">
        <v>8301</v>
      </c>
      <c r="K1634" t="s">
        <v>57</v>
      </c>
    </row>
    <row r="1635" spans="1:11">
      <c r="A1635">
        <v>131756</v>
      </c>
      <c r="B1635" t="s">
        <v>8302</v>
      </c>
      <c r="C1635" t="s">
        <v>37</v>
      </c>
      <c r="E1635" t="s">
        <v>8303</v>
      </c>
      <c r="F1635" t="s">
        <v>8304</v>
      </c>
      <c r="G1635" s="1">
        <v>43265</v>
      </c>
      <c r="H1635">
        <v>2779619</v>
      </c>
      <c r="I1635" t="s">
        <v>8305</v>
      </c>
      <c r="J1635" t="s">
        <v>8306</v>
      </c>
      <c r="K1635" t="s">
        <v>58</v>
      </c>
    </row>
    <row r="1636" spans="1:11">
      <c r="A1636">
        <v>131757</v>
      </c>
      <c r="B1636" t="s">
        <v>8307</v>
      </c>
      <c r="C1636" t="s">
        <v>37</v>
      </c>
      <c r="E1636" t="s">
        <v>8308</v>
      </c>
      <c r="F1636" t="s">
        <v>8309</v>
      </c>
      <c r="G1636" s="1">
        <v>43054</v>
      </c>
      <c r="H1636">
        <v>2736953</v>
      </c>
      <c r="I1636" t="s">
        <v>8310</v>
      </c>
      <c r="J1636" t="s">
        <v>8311</v>
      </c>
      <c r="K1636" t="s">
        <v>57</v>
      </c>
    </row>
    <row r="1637" spans="1:11">
      <c r="A1637">
        <v>131778</v>
      </c>
      <c r="B1637" t="s">
        <v>8312</v>
      </c>
      <c r="C1637" t="s">
        <v>41</v>
      </c>
      <c r="D1637" t="s">
        <v>48</v>
      </c>
      <c r="E1637" t="s">
        <v>8313</v>
      </c>
      <c r="F1637" t="s">
        <v>8314</v>
      </c>
      <c r="G1637" s="1">
        <v>43067</v>
      </c>
      <c r="H1637">
        <v>2739501</v>
      </c>
      <c r="I1637" t="s">
        <v>8315</v>
      </c>
      <c r="J1637" t="s">
        <v>8316</v>
      </c>
      <c r="K1637" t="s">
        <v>60</v>
      </c>
    </row>
    <row r="1638" spans="1:11">
      <c r="A1638">
        <v>125789</v>
      </c>
      <c r="B1638" t="s">
        <v>8317</v>
      </c>
      <c r="C1638" t="s">
        <v>41</v>
      </c>
      <c r="E1638" t="s">
        <v>8318</v>
      </c>
      <c r="F1638" t="s">
        <v>8319</v>
      </c>
      <c r="G1638" s="1">
        <v>42996</v>
      </c>
      <c r="H1638">
        <v>2725741</v>
      </c>
      <c r="I1638" t="s">
        <v>8320</v>
      </c>
      <c r="J1638" t="s">
        <v>8321</v>
      </c>
      <c r="K1638" t="s">
        <v>60</v>
      </c>
    </row>
    <row r="1639" spans="1:11">
      <c r="A1639">
        <v>125790</v>
      </c>
      <c r="B1639" t="s">
        <v>8322</v>
      </c>
      <c r="C1639" t="s">
        <v>41</v>
      </c>
      <c r="D1639" t="s">
        <v>50</v>
      </c>
      <c r="E1639" t="s">
        <v>8323</v>
      </c>
      <c r="F1639" t="s">
        <v>8324</v>
      </c>
      <c r="G1639" s="1">
        <v>43269</v>
      </c>
      <c r="H1639">
        <v>2780399</v>
      </c>
      <c r="I1639" t="s">
        <v>8325</v>
      </c>
      <c r="J1639" t="s">
        <v>8326</v>
      </c>
      <c r="K1639" t="s">
        <v>60</v>
      </c>
    </row>
    <row r="1640" spans="1:11">
      <c r="A1640">
        <v>130755</v>
      </c>
      <c r="B1640" t="s">
        <v>8327</v>
      </c>
      <c r="C1640" t="s">
        <v>45</v>
      </c>
      <c r="D1640" t="s">
        <v>48</v>
      </c>
      <c r="E1640" t="s">
        <v>8328</v>
      </c>
      <c r="F1640" t="s">
        <v>8329</v>
      </c>
      <c r="G1640" s="1">
        <v>43152</v>
      </c>
      <c r="H1640">
        <v>2755493</v>
      </c>
      <c r="I1640" t="s">
        <v>8330</v>
      </c>
      <c r="J1640" t="s">
        <v>8331</v>
      </c>
      <c r="K1640" t="s">
        <v>55</v>
      </c>
    </row>
    <row r="1641" spans="1:11">
      <c r="A1641">
        <v>131791</v>
      </c>
      <c r="B1641" t="s">
        <v>8332</v>
      </c>
      <c r="C1641" t="s">
        <v>41</v>
      </c>
      <c r="E1641" t="s">
        <v>8333</v>
      </c>
      <c r="F1641" t="s">
        <v>8334</v>
      </c>
      <c r="G1641" s="1">
        <v>43178</v>
      </c>
      <c r="H1641">
        <v>2761983</v>
      </c>
      <c r="I1641" t="s">
        <v>8335</v>
      </c>
      <c r="J1641" t="s">
        <v>8336</v>
      </c>
      <c r="K1641" t="s">
        <v>59</v>
      </c>
    </row>
    <row r="1642" spans="1:11">
      <c r="A1642">
        <v>131802</v>
      </c>
      <c r="B1642" t="s">
        <v>8337</v>
      </c>
      <c r="C1642" t="s">
        <v>41</v>
      </c>
      <c r="E1642" t="s">
        <v>8338</v>
      </c>
      <c r="F1642" t="s">
        <v>8339</v>
      </c>
      <c r="G1642" s="1">
        <v>43045</v>
      </c>
      <c r="H1642">
        <v>2735117</v>
      </c>
      <c r="I1642" t="s">
        <v>8340</v>
      </c>
      <c r="J1642" t="s">
        <v>8341</v>
      </c>
      <c r="K1642" t="s">
        <v>59</v>
      </c>
    </row>
    <row r="1643" spans="1:11">
      <c r="A1643">
        <v>131810</v>
      </c>
      <c r="B1643" t="s">
        <v>8342</v>
      </c>
      <c r="C1643" t="s">
        <v>41</v>
      </c>
      <c r="E1643" t="s">
        <v>8343</v>
      </c>
      <c r="F1643" t="s">
        <v>8344</v>
      </c>
      <c r="G1643" s="1">
        <v>43053</v>
      </c>
      <c r="H1643">
        <v>2736689</v>
      </c>
      <c r="I1643" t="s">
        <v>8345</v>
      </c>
      <c r="J1643" t="s">
        <v>8346</v>
      </c>
      <c r="K1643" t="s">
        <v>59</v>
      </c>
    </row>
    <row r="1644" spans="1:11">
      <c r="A1644">
        <v>131895</v>
      </c>
      <c r="B1644" t="s">
        <v>8347</v>
      </c>
      <c r="C1644" t="s">
        <v>37</v>
      </c>
      <c r="E1644" t="s">
        <v>8348</v>
      </c>
      <c r="F1644" t="s">
        <v>8349</v>
      </c>
      <c r="G1644" s="1">
        <v>43055</v>
      </c>
      <c r="H1644">
        <v>2737209</v>
      </c>
      <c r="I1644" t="s">
        <v>8350</v>
      </c>
      <c r="J1644" t="s">
        <v>8351</v>
      </c>
      <c r="K1644" t="s">
        <v>57</v>
      </c>
    </row>
    <row r="1645" spans="1:11">
      <c r="A1645">
        <v>131940</v>
      </c>
      <c r="B1645" t="s">
        <v>8352</v>
      </c>
      <c r="C1645" t="s">
        <v>41</v>
      </c>
      <c r="D1645" t="s">
        <v>50</v>
      </c>
      <c r="E1645" t="s">
        <v>8353</v>
      </c>
      <c r="F1645" t="s">
        <v>8354</v>
      </c>
      <c r="G1645" s="1">
        <v>43217</v>
      </c>
      <c r="H1645">
        <v>2770197</v>
      </c>
      <c r="I1645" t="s">
        <v>8355</v>
      </c>
      <c r="J1645" t="s">
        <v>8356</v>
      </c>
      <c r="K1645" t="s">
        <v>60</v>
      </c>
    </row>
    <row r="1646" spans="1:11">
      <c r="A1646">
        <v>131945</v>
      </c>
      <c r="B1646" t="s">
        <v>8357</v>
      </c>
      <c r="C1646" t="s">
        <v>37</v>
      </c>
      <c r="D1646" t="s">
        <v>50</v>
      </c>
      <c r="E1646" t="s">
        <v>8358</v>
      </c>
      <c r="F1646" t="s">
        <v>8359</v>
      </c>
      <c r="G1646" s="1">
        <v>43083</v>
      </c>
      <c r="H1646">
        <v>2743085</v>
      </c>
      <c r="I1646" t="s">
        <v>8360</v>
      </c>
      <c r="J1646" t="s">
        <v>8361</v>
      </c>
      <c r="K1646" t="s">
        <v>55</v>
      </c>
    </row>
    <row r="1647" spans="1:11">
      <c r="A1647">
        <v>131978</v>
      </c>
      <c r="B1647" t="s">
        <v>8362</v>
      </c>
      <c r="C1647" t="s">
        <v>41</v>
      </c>
      <c r="D1647" t="s">
        <v>50</v>
      </c>
      <c r="E1647" t="s">
        <v>8363</v>
      </c>
      <c r="F1647" t="s">
        <v>8364</v>
      </c>
      <c r="G1647" s="1">
        <v>43122</v>
      </c>
      <c r="H1647">
        <v>2749187</v>
      </c>
      <c r="I1647" t="s">
        <v>8365</v>
      </c>
      <c r="J1647" t="s">
        <v>8366</v>
      </c>
      <c r="K1647" t="s">
        <v>60</v>
      </c>
    </row>
    <row r="1648" spans="1:11">
      <c r="A1648">
        <v>132003</v>
      </c>
      <c r="B1648" t="s">
        <v>8367</v>
      </c>
      <c r="C1648" t="s">
        <v>41</v>
      </c>
      <c r="D1648" t="s">
        <v>51</v>
      </c>
      <c r="E1648" t="s">
        <v>8368</v>
      </c>
      <c r="F1648" t="s">
        <v>8369</v>
      </c>
      <c r="G1648" s="1">
        <v>43117</v>
      </c>
      <c r="H1648">
        <v>2748675</v>
      </c>
      <c r="I1648" t="s">
        <v>8370</v>
      </c>
      <c r="J1648" t="s">
        <v>8371</v>
      </c>
      <c r="K1648" t="s">
        <v>60</v>
      </c>
    </row>
    <row r="1649" spans="1:11">
      <c r="A1649">
        <v>132069</v>
      </c>
      <c r="B1649" t="s">
        <v>8372</v>
      </c>
      <c r="C1649" t="s">
        <v>41</v>
      </c>
      <c r="D1649" t="s">
        <v>51</v>
      </c>
      <c r="E1649" t="s">
        <v>8373</v>
      </c>
      <c r="F1649" t="s">
        <v>8374</v>
      </c>
      <c r="G1649" s="1">
        <v>43126</v>
      </c>
      <c r="H1649">
        <v>2749765</v>
      </c>
      <c r="I1649" t="s">
        <v>8375</v>
      </c>
      <c r="J1649" t="s">
        <v>8376</v>
      </c>
      <c r="K1649" t="s">
        <v>60</v>
      </c>
    </row>
    <row r="1650" spans="1:11">
      <c r="A1650">
        <v>132120</v>
      </c>
      <c r="B1650" t="s">
        <v>8377</v>
      </c>
      <c r="C1650" t="s">
        <v>41</v>
      </c>
      <c r="D1650" t="s">
        <v>50</v>
      </c>
      <c r="E1650" t="s">
        <v>8378</v>
      </c>
      <c r="F1650" t="s">
        <v>8379</v>
      </c>
      <c r="G1650" s="1">
        <v>43298</v>
      </c>
      <c r="H1650">
        <v>2786217</v>
      </c>
      <c r="I1650" t="s">
        <v>8380</v>
      </c>
      <c r="J1650" t="s">
        <v>8381</v>
      </c>
      <c r="K1650" t="s">
        <v>60</v>
      </c>
    </row>
    <row r="1651" spans="1:11">
      <c r="A1651">
        <v>135479</v>
      </c>
      <c r="B1651" t="s">
        <v>8382</v>
      </c>
      <c r="C1651" t="s">
        <v>37</v>
      </c>
      <c r="D1651" t="s">
        <v>48</v>
      </c>
      <c r="E1651" t="s">
        <v>8383</v>
      </c>
      <c r="F1651" t="s">
        <v>8384</v>
      </c>
      <c r="G1651" s="1">
        <v>43231</v>
      </c>
      <c r="H1651">
        <v>2772805</v>
      </c>
      <c r="I1651" t="s">
        <v>8385</v>
      </c>
      <c r="J1651" t="s">
        <v>8386</v>
      </c>
      <c r="K1651" t="s">
        <v>55</v>
      </c>
    </row>
    <row r="1652" spans="1:11">
      <c r="A1652">
        <v>135481</v>
      </c>
      <c r="B1652" t="s">
        <v>8387</v>
      </c>
      <c r="C1652" t="s">
        <v>37</v>
      </c>
      <c r="E1652" t="s">
        <v>8388</v>
      </c>
      <c r="F1652" t="s">
        <v>8389</v>
      </c>
      <c r="G1652" s="1">
        <v>43287</v>
      </c>
      <c r="H1652">
        <v>2784163</v>
      </c>
      <c r="I1652" t="s">
        <v>8390</v>
      </c>
      <c r="J1652" t="s">
        <v>8391</v>
      </c>
      <c r="K1652" t="s">
        <v>58</v>
      </c>
    </row>
    <row r="1653" spans="1:11">
      <c r="A1653">
        <v>135483</v>
      </c>
      <c r="B1653" t="s">
        <v>8392</v>
      </c>
      <c r="C1653" t="s">
        <v>41</v>
      </c>
      <c r="D1653" t="s">
        <v>50</v>
      </c>
      <c r="E1653" t="s">
        <v>8393</v>
      </c>
      <c r="F1653" t="s">
        <v>8394</v>
      </c>
      <c r="G1653" s="1">
        <v>43262</v>
      </c>
      <c r="H1653">
        <v>2778721</v>
      </c>
      <c r="I1653" t="s">
        <v>8395</v>
      </c>
      <c r="J1653" t="s">
        <v>8396</v>
      </c>
      <c r="K1653" t="s">
        <v>60</v>
      </c>
    </row>
    <row r="1654" spans="1:11">
      <c r="A1654">
        <v>134137</v>
      </c>
      <c r="B1654" t="s">
        <v>8397</v>
      </c>
      <c r="C1654" t="s">
        <v>41</v>
      </c>
      <c r="D1654" t="s">
        <v>50</v>
      </c>
      <c r="E1654" t="s">
        <v>8398</v>
      </c>
      <c r="F1654" t="s">
        <v>8399</v>
      </c>
      <c r="G1654" s="1">
        <v>43110</v>
      </c>
      <c r="H1654">
        <v>2747613</v>
      </c>
      <c r="I1654" t="s">
        <v>8400</v>
      </c>
      <c r="J1654" t="s">
        <v>8401</v>
      </c>
      <c r="K1654" t="s">
        <v>60</v>
      </c>
    </row>
    <row r="1655" spans="1:11">
      <c r="A1655">
        <v>134140</v>
      </c>
      <c r="B1655" t="s">
        <v>8402</v>
      </c>
      <c r="C1655" t="s">
        <v>41</v>
      </c>
      <c r="D1655" t="s">
        <v>50</v>
      </c>
      <c r="E1655" t="s">
        <v>8403</v>
      </c>
      <c r="F1655" t="s">
        <v>8404</v>
      </c>
      <c r="G1655" s="1">
        <v>43089</v>
      </c>
      <c r="H1655">
        <v>2744363</v>
      </c>
      <c r="I1655" t="s">
        <v>8405</v>
      </c>
      <c r="J1655" t="s">
        <v>8406</v>
      </c>
      <c r="K1655" t="s">
        <v>60</v>
      </c>
    </row>
    <row r="1656" spans="1:11">
      <c r="A1656">
        <v>134148</v>
      </c>
      <c r="B1656" t="s">
        <v>8407</v>
      </c>
      <c r="C1656" t="s">
        <v>41</v>
      </c>
      <c r="D1656" t="s">
        <v>50</v>
      </c>
      <c r="E1656" t="s">
        <v>8408</v>
      </c>
      <c r="F1656" t="s">
        <v>8409</v>
      </c>
      <c r="G1656" s="1">
        <v>42992</v>
      </c>
      <c r="H1656">
        <v>2725367</v>
      </c>
      <c r="I1656" t="s">
        <v>8410</v>
      </c>
      <c r="J1656" t="s">
        <v>8411</v>
      </c>
      <c r="K1656" t="s">
        <v>60</v>
      </c>
    </row>
    <row r="1657" spans="1:11">
      <c r="A1657">
        <v>135526</v>
      </c>
      <c r="B1657" t="s">
        <v>8412</v>
      </c>
      <c r="C1657" t="s">
        <v>41</v>
      </c>
      <c r="D1657" t="s">
        <v>48</v>
      </c>
      <c r="E1657" t="s">
        <v>8413</v>
      </c>
      <c r="F1657" t="s">
        <v>8414</v>
      </c>
      <c r="G1657" s="1">
        <v>43066</v>
      </c>
      <c r="H1657">
        <v>2739437</v>
      </c>
      <c r="I1657" t="s">
        <v>8415</v>
      </c>
      <c r="J1657" t="s">
        <v>8416</v>
      </c>
      <c r="K1657" t="s">
        <v>60</v>
      </c>
    </row>
    <row r="1658" spans="1:11">
      <c r="A1658">
        <v>134186</v>
      </c>
      <c r="B1658" t="s">
        <v>8417</v>
      </c>
      <c r="C1658" t="s">
        <v>41</v>
      </c>
      <c r="D1658" t="s">
        <v>51</v>
      </c>
      <c r="E1658" t="s">
        <v>8418</v>
      </c>
      <c r="F1658" t="s">
        <v>8419</v>
      </c>
      <c r="G1658" s="1">
        <v>43061</v>
      </c>
      <c r="H1658">
        <v>2738385</v>
      </c>
      <c r="I1658" t="s">
        <v>8420</v>
      </c>
      <c r="J1658" t="s">
        <v>8421</v>
      </c>
      <c r="K1658" t="s">
        <v>60</v>
      </c>
    </row>
    <row r="1659" spans="1:11">
      <c r="A1659">
        <v>134190</v>
      </c>
      <c r="B1659" t="s">
        <v>8422</v>
      </c>
      <c r="C1659" t="s">
        <v>39</v>
      </c>
      <c r="E1659" t="s">
        <v>8423</v>
      </c>
      <c r="F1659" t="s">
        <v>8424</v>
      </c>
      <c r="G1659" s="1">
        <v>43157</v>
      </c>
      <c r="H1659">
        <v>2756467</v>
      </c>
      <c r="I1659" t="s">
        <v>8425</v>
      </c>
      <c r="J1659" t="s">
        <v>8426</v>
      </c>
      <c r="K1659" t="s">
        <v>57</v>
      </c>
    </row>
    <row r="1660" spans="1:11">
      <c r="A1660">
        <v>134193</v>
      </c>
      <c r="B1660" t="s">
        <v>8427</v>
      </c>
      <c r="C1660" t="s">
        <v>39</v>
      </c>
      <c r="E1660" t="s">
        <v>8428</v>
      </c>
      <c r="F1660" t="s">
        <v>8429</v>
      </c>
      <c r="G1660" s="1">
        <v>42983</v>
      </c>
      <c r="H1660">
        <v>2723323</v>
      </c>
      <c r="I1660" t="s">
        <v>8430</v>
      </c>
      <c r="J1660" t="s">
        <v>8431</v>
      </c>
      <c r="K1660" t="s">
        <v>58</v>
      </c>
    </row>
    <row r="1661" spans="1:11">
      <c r="A1661">
        <v>135534</v>
      </c>
      <c r="B1661" t="s">
        <v>8432</v>
      </c>
      <c r="C1661" t="s">
        <v>39</v>
      </c>
      <c r="E1661" t="s">
        <v>8433</v>
      </c>
      <c r="F1661" t="s">
        <v>8434</v>
      </c>
      <c r="G1661" s="1">
        <v>43090</v>
      </c>
      <c r="H1661">
        <v>2744665</v>
      </c>
      <c r="I1661" t="s">
        <v>8435</v>
      </c>
      <c r="J1661" t="s">
        <v>8436</v>
      </c>
      <c r="K1661" t="s">
        <v>57</v>
      </c>
    </row>
    <row r="1662" spans="1:11">
      <c r="A1662">
        <v>135546</v>
      </c>
      <c r="B1662" t="s">
        <v>8437</v>
      </c>
      <c r="C1662" t="s">
        <v>39</v>
      </c>
      <c r="E1662" t="s">
        <v>8438</v>
      </c>
      <c r="F1662" t="s">
        <v>8439</v>
      </c>
      <c r="G1662" s="1">
        <v>42989</v>
      </c>
      <c r="H1662">
        <v>2724571</v>
      </c>
      <c r="I1662" t="s">
        <v>8440</v>
      </c>
      <c r="J1662" t="s">
        <v>8441</v>
      </c>
      <c r="K1662" t="s">
        <v>57</v>
      </c>
    </row>
    <row r="1663" spans="1:11">
      <c r="A1663">
        <v>132231</v>
      </c>
      <c r="B1663" t="s">
        <v>8442</v>
      </c>
      <c r="C1663" t="s">
        <v>39</v>
      </c>
      <c r="E1663" t="s">
        <v>8443</v>
      </c>
      <c r="F1663" t="s">
        <v>8444</v>
      </c>
      <c r="G1663" s="1">
        <v>43014</v>
      </c>
      <c r="H1663">
        <v>2728813</v>
      </c>
      <c r="I1663" t="s">
        <v>8445</v>
      </c>
      <c r="J1663" t="s">
        <v>8446</v>
      </c>
      <c r="K1663" t="s">
        <v>57</v>
      </c>
    </row>
    <row r="1664" spans="1:11">
      <c r="A1664">
        <v>132233</v>
      </c>
      <c r="B1664" t="s">
        <v>8447</v>
      </c>
      <c r="C1664" t="s">
        <v>39</v>
      </c>
      <c r="D1664" t="s">
        <v>51</v>
      </c>
      <c r="E1664" t="s">
        <v>8448</v>
      </c>
      <c r="F1664" t="s">
        <v>264</v>
      </c>
      <c r="G1664" s="1">
        <v>43104</v>
      </c>
      <c r="H1664">
        <v>2746753</v>
      </c>
      <c r="I1664" t="s">
        <v>8449</v>
      </c>
      <c r="J1664" t="s">
        <v>8450</v>
      </c>
      <c r="K1664" t="s">
        <v>55</v>
      </c>
    </row>
    <row r="1665" spans="1:11">
      <c r="A1665">
        <v>134224</v>
      </c>
      <c r="B1665" t="s">
        <v>8451</v>
      </c>
      <c r="C1665" t="s">
        <v>37</v>
      </c>
      <c r="E1665" t="s">
        <v>8452</v>
      </c>
      <c r="F1665" t="s">
        <v>8453</v>
      </c>
      <c r="G1665" s="1">
        <v>43073</v>
      </c>
      <c r="H1665">
        <v>2740869</v>
      </c>
      <c r="I1665" t="s">
        <v>8454</v>
      </c>
      <c r="J1665" t="s">
        <v>8455</v>
      </c>
      <c r="K1665" t="s">
        <v>58</v>
      </c>
    </row>
    <row r="1666" spans="1:11">
      <c r="A1666">
        <v>135555</v>
      </c>
      <c r="B1666" t="s">
        <v>8456</v>
      </c>
      <c r="C1666" t="s">
        <v>41</v>
      </c>
      <c r="E1666" t="s">
        <v>8457</v>
      </c>
      <c r="F1666" t="s">
        <v>8458</v>
      </c>
      <c r="G1666" s="1">
        <v>43119</v>
      </c>
      <c r="H1666">
        <v>2748973</v>
      </c>
      <c r="I1666" t="s">
        <v>8459</v>
      </c>
      <c r="J1666" t="s">
        <v>8460</v>
      </c>
      <c r="K1666" t="s">
        <v>59</v>
      </c>
    </row>
    <row r="1667" spans="1:11">
      <c r="A1667">
        <v>135557</v>
      </c>
      <c r="B1667" t="s">
        <v>8461</v>
      </c>
      <c r="C1667" t="s">
        <v>41</v>
      </c>
      <c r="E1667" t="s">
        <v>8462</v>
      </c>
      <c r="F1667" t="s">
        <v>8463</v>
      </c>
      <c r="G1667" s="1">
        <v>43047</v>
      </c>
      <c r="H1667">
        <v>2735723</v>
      </c>
      <c r="I1667" t="s">
        <v>8464</v>
      </c>
      <c r="J1667" t="s">
        <v>8465</v>
      </c>
      <c r="K1667" t="s">
        <v>59</v>
      </c>
    </row>
    <row r="1668" spans="1:11">
      <c r="A1668">
        <v>135561</v>
      </c>
      <c r="B1668" t="s">
        <v>8466</v>
      </c>
      <c r="C1668" t="s">
        <v>41</v>
      </c>
      <c r="D1668" t="s">
        <v>50</v>
      </c>
      <c r="E1668" t="s">
        <v>8467</v>
      </c>
      <c r="F1668" t="s">
        <v>8468</v>
      </c>
      <c r="G1668" s="1">
        <v>43125</v>
      </c>
      <c r="H1668">
        <v>2749571</v>
      </c>
      <c r="I1668" t="s">
        <v>8469</v>
      </c>
      <c r="J1668" t="s">
        <v>8470</v>
      </c>
      <c r="K1668" t="s">
        <v>60</v>
      </c>
    </row>
    <row r="1669" spans="1:11">
      <c r="A1669">
        <v>135573</v>
      </c>
      <c r="B1669" t="s">
        <v>8471</v>
      </c>
      <c r="C1669" t="s">
        <v>39</v>
      </c>
      <c r="E1669" t="s">
        <v>8472</v>
      </c>
      <c r="F1669" t="s">
        <v>8473</v>
      </c>
      <c r="G1669" s="1">
        <v>43213</v>
      </c>
      <c r="H1669">
        <v>2769101</v>
      </c>
      <c r="I1669" t="s">
        <v>8474</v>
      </c>
      <c r="J1669" t="s">
        <v>8475</v>
      </c>
      <c r="K1669" t="s">
        <v>57</v>
      </c>
    </row>
    <row r="1670" spans="1:11">
      <c r="A1670">
        <v>134253</v>
      </c>
      <c r="B1670" t="s">
        <v>8476</v>
      </c>
      <c r="C1670" t="s">
        <v>37</v>
      </c>
      <c r="D1670" t="s">
        <v>50</v>
      </c>
      <c r="E1670" t="s">
        <v>8477</v>
      </c>
      <c r="F1670" t="s">
        <v>8478</v>
      </c>
      <c r="G1670" s="1">
        <v>43242</v>
      </c>
      <c r="H1670">
        <v>2774875</v>
      </c>
      <c r="I1670" t="s">
        <v>8479</v>
      </c>
      <c r="J1670" t="s">
        <v>8480</v>
      </c>
      <c r="K1670" t="s">
        <v>55</v>
      </c>
    </row>
    <row r="1671" spans="1:11">
      <c r="A1671">
        <v>135583</v>
      </c>
      <c r="B1671" t="s">
        <v>8481</v>
      </c>
      <c r="C1671" t="s">
        <v>37</v>
      </c>
      <c r="E1671" t="s">
        <v>8482</v>
      </c>
      <c r="F1671" t="s">
        <v>8483</v>
      </c>
      <c r="G1671" s="1">
        <v>43262</v>
      </c>
      <c r="H1671">
        <v>2778655</v>
      </c>
      <c r="I1671" t="s">
        <v>8484</v>
      </c>
      <c r="J1671" t="s">
        <v>8485</v>
      </c>
      <c r="K1671" t="s">
        <v>57</v>
      </c>
    </row>
    <row r="1672" spans="1:11">
      <c r="A1672">
        <v>135587</v>
      </c>
      <c r="B1672" t="s">
        <v>8486</v>
      </c>
      <c r="C1672" t="s">
        <v>37</v>
      </c>
      <c r="E1672" t="s">
        <v>8487</v>
      </c>
      <c r="F1672" t="s">
        <v>8488</v>
      </c>
      <c r="G1672" s="1">
        <v>43271</v>
      </c>
      <c r="H1672">
        <v>2780641</v>
      </c>
      <c r="I1672" t="s">
        <v>8489</v>
      </c>
      <c r="J1672" t="s">
        <v>8490</v>
      </c>
      <c r="K1672" t="s">
        <v>57</v>
      </c>
    </row>
    <row r="1673" spans="1:11">
      <c r="A1673">
        <v>135597</v>
      </c>
      <c r="B1673" t="s">
        <v>8491</v>
      </c>
      <c r="C1673" t="s">
        <v>40</v>
      </c>
      <c r="E1673" t="s">
        <v>8492</v>
      </c>
      <c r="F1673" t="s">
        <v>8493</v>
      </c>
      <c r="G1673" s="1">
        <v>43222</v>
      </c>
      <c r="H1673">
        <v>2771091</v>
      </c>
      <c r="I1673" t="s">
        <v>8494</v>
      </c>
      <c r="J1673" t="s">
        <v>8495</v>
      </c>
      <c r="K1673" t="s">
        <v>58</v>
      </c>
    </row>
    <row r="1674" spans="1:11">
      <c r="A1674">
        <v>135598</v>
      </c>
      <c r="B1674" t="s">
        <v>8496</v>
      </c>
      <c r="C1674" t="s">
        <v>37</v>
      </c>
      <c r="D1674" t="s">
        <v>48</v>
      </c>
      <c r="E1674" t="s">
        <v>8497</v>
      </c>
      <c r="F1674" t="s">
        <v>8498</v>
      </c>
      <c r="G1674" s="1">
        <v>43180</v>
      </c>
      <c r="H1674">
        <v>2762459</v>
      </c>
      <c r="I1674" t="s">
        <v>8499</v>
      </c>
      <c r="J1674" t="s">
        <v>8500</v>
      </c>
      <c r="K1674" t="s">
        <v>55</v>
      </c>
    </row>
    <row r="1675" spans="1:11">
      <c r="A1675">
        <v>134283</v>
      </c>
      <c r="B1675" t="s">
        <v>8501</v>
      </c>
      <c r="C1675" t="s">
        <v>37</v>
      </c>
      <c r="E1675" t="s">
        <v>8502</v>
      </c>
      <c r="F1675" t="s">
        <v>8503</v>
      </c>
      <c r="G1675" s="1">
        <v>43070</v>
      </c>
      <c r="H1675">
        <v>2740449</v>
      </c>
      <c r="I1675" t="s">
        <v>8504</v>
      </c>
      <c r="J1675" t="s">
        <v>8505</v>
      </c>
      <c r="K1675" t="s">
        <v>57</v>
      </c>
    </row>
    <row r="1676" spans="1:11">
      <c r="A1676">
        <v>134294</v>
      </c>
      <c r="B1676" t="s">
        <v>8506</v>
      </c>
      <c r="C1676" t="s">
        <v>41</v>
      </c>
      <c r="D1676" t="s">
        <v>48</v>
      </c>
      <c r="E1676" t="s">
        <v>8507</v>
      </c>
      <c r="F1676" t="s">
        <v>8508</v>
      </c>
      <c r="G1676" s="1">
        <v>43052</v>
      </c>
      <c r="H1676">
        <v>2736577</v>
      </c>
      <c r="I1676" t="s">
        <v>8509</v>
      </c>
      <c r="J1676" t="s">
        <v>8510</v>
      </c>
      <c r="K1676" t="s">
        <v>60</v>
      </c>
    </row>
    <row r="1677" spans="1:11">
      <c r="A1677">
        <v>135608</v>
      </c>
      <c r="B1677" t="s">
        <v>8511</v>
      </c>
      <c r="C1677" t="s">
        <v>41</v>
      </c>
      <c r="D1677" t="s">
        <v>50</v>
      </c>
      <c r="E1677" t="s">
        <v>8512</v>
      </c>
      <c r="F1677" t="s">
        <v>8513</v>
      </c>
      <c r="G1677" s="1">
        <v>43045</v>
      </c>
      <c r="H1677">
        <v>2735203</v>
      </c>
      <c r="I1677" t="s">
        <v>8514</v>
      </c>
      <c r="J1677" t="s">
        <v>8515</v>
      </c>
      <c r="K1677" t="s">
        <v>60</v>
      </c>
    </row>
    <row r="1678" spans="1:11">
      <c r="A1678">
        <v>132727</v>
      </c>
      <c r="B1678" t="s">
        <v>8516</v>
      </c>
      <c r="C1678" t="s">
        <v>37</v>
      </c>
      <c r="E1678" t="s">
        <v>8517</v>
      </c>
      <c r="F1678" t="s">
        <v>8518</v>
      </c>
      <c r="G1678" s="1">
        <v>43031</v>
      </c>
      <c r="H1678">
        <v>2732215</v>
      </c>
      <c r="I1678" t="s">
        <v>8519</v>
      </c>
      <c r="J1678" t="s">
        <v>8520</v>
      </c>
      <c r="K1678" t="s">
        <v>57</v>
      </c>
    </row>
    <row r="1679" spans="1:11">
      <c r="A1679">
        <v>135620</v>
      </c>
      <c r="B1679" t="s">
        <v>8521</v>
      </c>
      <c r="C1679" t="s">
        <v>37</v>
      </c>
      <c r="D1679" t="s">
        <v>50</v>
      </c>
      <c r="E1679" t="s">
        <v>8522</v>
      </c>
      <c r="F1679" t="s">
        <v>8523</v>
      </c>
      <c r="G1679" s="1">
        <v>43041</v>
      </c>
      <c r="H1679">
        <v>2734373</v>
      </c>
      <c r="I1679" t="s">
        <v>8524</v>
      </c>
      <c r="J1679" t="s">
        <v>8525</v>
      </c>
      <c r="K1679" t="s">
        <v>55</v>
      </c>
    </row>
    <row r="1680" spans="1:11">
      <c r="A1680">
        <v>134311</v>
      </c>
      <c r="B1680" t="s">
        <v>8526</v>
      </c>
      <c r="C1680" t="s">
        <v>37</v>
      </c>
      <c r="E1680" t="s">
        <v>8527</v>
      </c>
      <c r="F1680" t="s">
        <v>8528</v>
      </c>
      <c r="G1680" s="1">
        <v>43284</v>
      </c>
      <c r="H1680">
        <v>2783151</v>
      </c>
      <c r="I1680" t="s">
        <v>8529</v>
      </c>
      <c r="J1680" t="s">
        <v>8530</v>
      </c>
      <c r="K1680" t="s">
        <v>57</v>
      </c>
    </row>
    <row r="1681" spans="1:11">
      <c r="A1681">
        <v>132731</v>
      </c>
      <c r="B1681" t="s">
        <v>8531</v>
      </c>
      <c r="C1681" t="s">
        <v>39</v>
      </c>
      <c r="E1681" t="s">
        <v>8532</v>
      </c>
      <c r="F1681" t="s">
        <v>8533</v>
      </c>
      <c r="G1681" s="1">
        <v>43180</v>
      </c>
      <c r="H1681">
        <v>2762471</v>
      </c>
      <c r="I1681" t="s">
        <v>8534</v>
      </c>
      <c r="J1681" t="s">
        <v>8535</v>
      </c>
      <c r="K1681" t="s">
        <v>57</v>
      </c>
    </row>
    <row r="1682" spans="1:11">
      <c r="A1682">
        <v>132732</v>
      </c>
      <c r="B1682" t="s">
        <v>8536</v>
      </c>
      <c r="C1682" t="s">
        <v>41</v>
      </c>
      <c r="E1682" t="s">
        <v>8537</v>
      </c>
      <c r="F1682" t="s">
        <v>8538</v>
      </c>
      <c r="G1682" s="1">
        <v>43311</v>
      </c>
      <c r="H1682">
        <v>50008577</v>
      </c>
      <c r="I1682" t="s">
        <v>8539</v>
      </c>
      <c r="J1682" t="s">
        <v>8540</v>
      </c>
      <c r="K1682" t="s">
        <v>59</v>
      </c>
    </row>
    <row r="1683" spans="1:11">
      <c r="A1683">
        <v>132735</v>
      </c>
      <c r="B1683" t="s">
        <v>8541</v>
      </c>
      <c r="C1683" t="s">
        <v>41</v>
      </c>
      <c r="D1683" t="s">
        <v>48</v>
      </c>
      <c r="E1683" t="s">
        <v>8542</v>
      </c>
      <c r="F1683" t="s">
        <v>8543</v>
      </c>
      <c r="G1683" s="1">
        <v>43048</v>
      </c>
      <c r="H1683">
        <v>2735803</v>
      </c>
      <c r="I1683" t="s">
        <v>8544</v>
      </c>
      <c r="J1683" t="s">
        <v>8545</v>
      </c>
      <c r="K1683" t="s">
        <v>60</v>
      </c>
    </row>
    <row r="1684" spans="1:11">
      <c r="A1684">
        <v>135631</v>
      </c>
      <c r="B1684" t="s">
        <v>8546</v>
      </c>
      <c r="C1684" t="s">
        <v>37</v>
      </c>
      <c r="E1684" t="s">
        <v>8547</v>
      </c>
      <c r="F1684" t="s">
        <v>8548</v>
      </c>
      <c r="G1684" s="1">
        <v>43089</v>
      </c>
      <c r="H1684">
        <v>2744337</v>
      </c>
      <c r="I1684" t="s">
        <v>8549</v>
      </c>
      <c r="J1684" t="s">
        <v>8550</v>
      </c>
      <c r="K1684" t="s">
        <v>57</v>
      </c>
    </row>
    <row r="1685" spans="1:11">
      <c r="A1685">
        <v>132750</v>
      </c>
      <c r="B1685" t="s">
        <v>8551</v>
      </c>
      <c r="C1685" t="s">
        <v>41</v>
      </c>
      <c r="D1685" t="s">
        <v>50</v>
      </c>
      <c r="E1685" t="s">
        <v>8552</v>
      </c>
      <c r="F1685" t="s">
        <v>8553</v>
      </c>
      <c r="G1685" s="1">
        <v>43139</v>
      </c>
      <c r="H1685">
        <v>2752769</v>
      </c>
      <c r="I1685" t="s">
        <v>8554</v>
      </c>
      <c r="J1685" t="s">
        <v>8555</v>
      </c>
      <c r="K1685" t="s">
        <v>60</v>
      </c>
    </row>
    <row r="1686" spans="1:11">
      <c r="A1686">
        <v>134369</v>
      </c>
      <c r="B1686" t="s">
        <v>8556</v>
      </c>
      <c r="C1686" t="s">
        <v>40</v>
      </c>
      <c r="E1686" t="s">
        <v>8557</v>
      </c>
      <c r="F1686" t="s">
        <v>8558</v>
      </c>
      <c r="G1686" s="1">
        <v>43294</v>
      </c>
      <c r="H1686">
        <v>2785579</v>
      </c>
      <c r="I1686" t="s">
        <v>8559</v>
      </c>
      <c r="J1686" t="s">
        <v>8560</v>
      </c>
      <c r="K1686" t="s">
        <v>57</v>
      </c>
    </row>
    <row r="1687" spans="1:11">
      <c r="A1687">
        <v>135651</v>
      </c>
      <c r="B1687" t="s">
        <v>8561</v>
      </c>
      <c r="C1687" t="s">
        <v>37</v>
      </c>
      <c r="D1687" t="s">
        <v>50</v>
      </c>
      <c r="E1687" t="s">
        <v>8562</v>
      </c>
      <c r="F1687" t="s">
        <v>8563</v>
      </c>
      <c r="G1687" s="1">
        <v>43271</v>
      </c>
      <c r="H1687">
        <v>2780645</v>
      </c>
      <c r="I1687" t="s">
        <v>8564</v>
      </c>
      <c r="J1687" t="s">
        <v>8565</v>
      </c>
      <c r="K1687" t="s">
        <v>55</v>
      </c>
    </row>
    <row r="1688" spans="1:11">
      <c r="A1688">
        <v>135652</v>
      </c>
      <c r="B1688" t="s">
        <v>8566</v>
      </c>
      <c r="C1688" t="s">
        <v>37</v>
      </c>
      <c r="E1688" t="s">
        <v>8567</v>
      </c>
      <c r="F1688" t="s">
        <v>8568</v>
      </c>
      <c r="G1688" s="1">
        <v>43179</v>
      </c>
      <c r="H1688">
        <v>2762119</v>
      </c>
      <c r="I1688" t="s">
        <v>8569</v>
      </c>
      <c r="J1688" t="s">
        <v>8570</v>
      </c>
      <c r="K1688" t="s">
        <v>57</v>
      </c>
    </row>
    <row r="1689" spans="1:11">
      <c r="A1689">
        <v>135653</v>
      </c>
      <c r="B1689" t="s">
        <v>8571</v>
      </c>
      <c r="C1689" t="s">
        <v>37</v>
      </c>
      <c r="E1689" t="s">
        <v>8572</v>
      </c>
      <c r="F1689" t="s">
        <v>8573</v>
      </c>
      <c r="G1689" s="1">
        <v>43131</v>
      </c>
      <c r="H1689">
        <v>2750661</v>
      </c>
      <c r="I1689" t="s">
        <v>8574</v>
      </c>
      <c r="J1689" t="s">
        <v>8575</v>
      </c>
      <c r="K1689" t="s">
        <v>58</v>
      </c>
    </row>
    <row r="1690" spans="1:11">
      <c r="A1690">
        <v>134388</v>
      </c>
      <c r="B1690" t="s">
        <v>8576</v>
      </c>
      <c r="C1690" t="s">
        <v>41</v>
      </c>
      <c r="D1690" t="s">
        <v>48</v>
      </c>
      <c r="E1690" t="s">
        <v>8577</v>
      </c>
      <c r="F1690" t="s">
        <v>8578</v>
      </c>
      <c r="G1690" s="1">
        <v>43097</v>
      </c>
      <c r="H1690">
        <v>2745665</v>
      </c>
      <c r="I1690" t="s">
        <v>8579</v>
      </c>
      <c r="J1690" t="s">
        <v>8580</v>
      </c>
      <c r="K1690" t="s">
        <v>60</v>
      </c>
    </row>
    <row r="1691" spans="1:11">
      <c r="A1691">
        <v>135662</v>
      </c>
      <c r="B1691" t="s">
        <v>8581</v>
      </c>
      <c r="C1691" t="s">
        <v>37</v>
      </c>
      <c r="E1691" t="s">
        <v>8582</v>
      </c>
      <c r="F1691" t="s">
        <v>8583</v>
      </c>
      <c r="G1691" s="1">
        <v>43158</v>
      </c>
      <c r="H1691">
        <v>2756697</v>
      </c>
      <c r="I1691" t="s">
        <v>8584</v>
      </c>
      <c r="J1691" t="s">
        <v>8585</v>
      </c>
      <c r="K1691" t="s">
        <v>58</v>
      </c>
    </row>
    <row r="1692" spans="1:11">
      <c r="A1692">
        <v>135663</v>
      </c>
      <c r="B1692" t="s">
        <v>8586</v>
      </c>
      <c r="C1692" t="s">
        <v>37</v>
      </c>
      <c r="E1692" t="s">
        <v>8587</v>
      </c>
      <c r="F1692" t="s">
        <v>8588</v>
      </c>
      <c r="G1692" s="1">
        <v>43012</v>
      </c>
      <c r="H1692">
        <v>2728347</v>
      </c>
      <c r="I1692" t="s">
        <v>8589</v>
      </c>
      <c r="J1692" t="s">
        <v>8590</v>
      </c>
      <c r="K1692" t="s">
        <v>57</v>
      </c>
    </row>
    <row r="1693" spans="1:11">
      <c r="A1693">
        <v>135665</v>
      </c>
      <c r="B1693" t="s">
        <v>8591</v>
      </c>
      <c r="C1693" t="s">
        <v>37</v>
      </c>
      <c r="E1693" t="s">
        <v>8592</v>
      </c>
      <c r="F1693" t="s">
        <v>8593</v>
      </c>
      <c r="G1693" s="1">
        <v>43049</v>
      </c>
      <c r="H1693">
        <v>2736125</v>
      </c>
      <c r="I1693" t="s">
        <v>8594</v>
      </c>
      <c r="J1693" t="s">
        <v>8595</v>
      </c>
      <c r="K1693" t="s">
        <v>57</v>
      </c>
    </row>
    <row r="1694" spans="1:11">
      <c r="A1694">
        <v>132774</v>
      </c>
      <c r="B1694" t="s">
        <v>8596</v>
      </c>
      <c r="C1694" t="s">
        <v>41</v>
      </c>
      <c r="D1694" t="s">
        <v>48</v>
      </c>
      <c r="E1694" t="s">
        <v>8597</v>
      </c>
      <c r="F1694" t="s">
        <v>8598</v>
      </c>
      <c r="G1694" s="1">
        <v>43171</v>
      </c>
      <c r="H1694">
        <v>2760197</v>
      </c>
      <c r="I1694" t="s">
        <v>8599</v>
      </c>
      <c r="J1694" t="s">
        <v>8600</v>
      </c>
      <c r="K1694" t="s">
        <v>59</v>
      </c>
    </row>
    <row r="1695" spans="1:11">
      <c r="A1695">
        <v>134402</v>
      </c>
      <c r="B1695" t="s">
        <v>8601</v>
      </c>
      <c r="C1695" t="s">
        <v>41</v>
      </c>
      <c r="D1695" t="s">
        <v>50</v>
      </c>
      <c r="E1695" t="s">
        <v>8602</v>
      </c>
      <c r="F1695" t="s">
        <v>8603</v>
      </c>
      <c r="G1695" s="1">
        <v>43285</v>
      </c>
      <c r="H1695">
        <v>2783505</v>
      </c>
      <c r="I1695" t="s">
        <v>8604</v>
      </c>
      <c r="J1695" t="s">
        <v>8605</v>
      </c>
      <c r="K1695" t="s">
        <v>60</v>
      </c>
    </row>
    <row r="1696" spans="1:11">
      <c r="A1696">
        <v>132776</v>
      </c>
      <c r="B1696" t="s">
        <v>8606</v>
      </c>
      <c r="C1696" t="s">
        <v>41</v>
      </c>
      <c r="E1696" t="s">
        <v>8607</v>
      </c>
      <c r="F1696" t="s">
        <v>8608</v>
      </c>
      <c r="G1696" s="1">
        <v>43250</v>
      </c>
      <c r="H1696">
        <v>2776305</v>
      </c>
      <c r="I1696" t="s">
        <v>8609</v>
      </c>
      <c r="J1696" t="s">
        <v>8610</v>
      </c>
      <c r="K1696" t="s">
        <v>59</v>
      </c>
    </row>
    <row r="1697" spans="1:11">
      <c r="A1697">
        <v>135670</v>
      </c>
      <c r="B1697" t="s">
        <v>8611</v>
      </c>
      <c r="C1697" t="s">
        <v>41</v>
      </c>
      <c r="D1697" t="s">
        <v>50</v>
      </c>
      <c r="E1697" t="s">
        <v>8612</v>
      </c>
      <c r="F1697" t="s">
        <v>8613</v>
      </c>
      <c r="G1697" s="1">
        <v>43126</v>
      </c>
      <c r="H1697">
        <v>2749771</v>
      </c>
      <c r="I1697" t="s">
        <v>8614</v>
      </c>
      <c r="J1697" t="s">
        <v>8615</v>
      </c>
      <c r="K1697" t="s">
        <v>60</v>
      </c>
    </row>
    <row r="1698" spans="1:11">
      <c r="A1698">
        <v>135672</v>
      </c>
      <c r="B1698" t="s">
        <v>8616</v>
      </c>
      <c r="C1698" t="s">
        <v>40</v>
      </c>
      <c r="E1698" t="s">
        <v>8617</v>
      </c>
      <c r="F1698" t="s">
        <v>8618</v>
      </c>
      <c r="G1698" s="1">
        <v>43210</v>
      </c>
      <c r="H1698">
        <v>2768621</v>
      </c>
      <c r="I1698" t="s">
        <v>8619</v>
      </c>
      <c r="J1698" t="s">
        <v>8620</v>
      </c>
      <c r="K1698" t="s">
        <v>57</v>
      </c>
    </row>
    <row r="1699" spans="1:11">
      <c r="A1699">
        <v>135673</v>
      </c>
      <c r="B1699" t="s">
        <v>8621</v>
      </c>
      <c r="C1699" t="s">
        <v>41</v>
      </c>
      <c r="E1699" t="s">
        <v>8622</v>
      </c>
      <c r="F1699" t="s">
        <v>8623</v>
      </c>
      <c r="G1699" s="1">
        <v>43061</v>
      </c>
      <c r="H1699">
        <v>2738341</v>
      </c>
      <c r="I1699" t="s">
        <v>8624</v>
      </c>
      <c r="J1699" t="s">
        <v>8625</v>
      </c>
      <c r="K1699" t="s">
        <v>59</v>
      </c>
    </row>
    <row r="1700" spans="1:11">
      <c r="A1700">
        <v>134417</v>
      </c>
      <c r="B1700" t="s">
        <v>8626</v>
      </c>
      <c r="C1700" t="s">
        <v>41</v>
      </c>
      <c r="D1700" t="s">
        <v>50</v>
      </c>
      <c r="E1700" t="s">
        <v>8627</v>
      </c>
      <c r="F1700" t="s">
        <v>8628</v>
      </c>
      <c r="G1700" s="1">
        <v>43220</v>
      </c>
      <c r="H1700">
        <v>2770547</v>
      </c>
      <c r="I1700" t="s">
        <v>8629</v>
      </c>
      <c r="J1700" t="s">
        <v>8630</v>
      </c>
      <c r="K1700" t="s">
        <v>60</v>
      </c>
    </row>
    <row r="1701" spans="1:11">
      <c r="A1701">
        <v>132788</v>
      </c>
      <c r="B1701" t="s">
        <v>8631</v>
      </c>
      <c r="C1701" t="s">
        <v>41</v>
      </c>
      <c r="D1701" t="s">
        <v>50</v>
      </c>
      <c r="E1701" t="s">
        <v>8632</v>
      </c>
      <c r="F1701" t="s">
        <v>8633</v>
      </c>
      <c r="G1701" s="1">
        <v>43067</v>
      </c>
      <c r="H1701">
        <v>2739539</v>
      </c>
      <c r="I1701" t="s">
        <v>8634</v>
      </c>
      <c r="J1701" t="s">
        <v>8635</v>
      </c>
      <c r="K1701" t="s">
        <v>60</v>
      </c>
    </row>
    <row r="1702" spans="1:11">
      <c r="A1702">
        <v>134424</v>
      </c>
      <c r="B1702" t="s">
        <v>8636</v>
      </c>
      <c r="C1702" t="s">
        <v>41</v>
      </c>
      <c r="D1702" t="s">
        <v>48</v>
      </c>
      <c r="E1702" t="s">
        <v>8637</v>
      </c>
      <c r="F1702" t="s">
        <v>8638</v>
      </c>
      <c r="G1702" s="1">
        <v>43053</v>
      </c>
      <c r="H1702">
        <v>2736675</v>
      </c>
      <c r="I1702" t="s">
        <v>8639</v>
      </c>
      <c r="J1702" t="s">
        <v>8640</v>
      </c>
      <c r="K1702" t="s">
        <v>60</v>
      </c>
    </row>
    <row r="1703" spans="1:11">
      <c r="A1703">
        <v>134438</v>
      </c>
      <c r="B1703" t="s">
        <v>8641</v>
      </c>
      <c r="C1703" t="s">
        <v>41</v>
      </c>
      <c r="E1703" t="s">
        <v>8642</v>
      </c>
      <c r="F1703" t="s">
        <v>8643</v>
      </c>
      <c r="G1703" s="1">
        <v>43300</v>
      </c>
      <c r="H1703">
        <v>50004511</v>
      </c>
      <c r="I1703" t="s">
        <v>8644</v>
      </c>
      <c r="J1703" t="s">
        <v>8645</v>
      </c>
      <c r="K1703" t="s">
        <v>59</v>
      </c>
    </row>
    <row r="1704" spans="1:11">
      <c r="A1704">
        <v>132797</v>
      </c>
      <c r="B1704" t="s">
        <v>8646</v>
      </c>
      <c r="C1704" t="s">
        <v>41</v>
      </c>
      <c r="D1704" t="s">
        <v>50</v>
      </c>
      <c r="E1704" t="s">
        <v>8647</v>
      </c>
      <c r="F1704" t="s">
        <v>8648</v>
      </c>
      <c r="G1704" s="1">
        <v>43224</v>
      </c>
      <c r="H1704">
        <v>2771551</v>
      </c>
      <c r="I1704" t="s">
        <v>8649</v>
      </c>
      <c r="J1704" t="s">
        <v>8650</v>
      </c>
      <c r="K1704" t="s">
        <v>60</v>
      </c>
    </row>
    <row r="1705" spans="1:11">
      <c r="A1705">
        <v>134440</v>
      </c>
      <c r="B1705" t="s">
        <v>8651</v>
      </c>
      <c r="C1705" t="s">
        <v>41</v>
      </c>
      <c r="E1705" t="s">
        <v>8652</v>
      </c>
      <c r="F1705" t="s">
        <v>8653</v>
      </c>
      <c r="G1705" s="1">
        <v>43269</v>
      </c>
      <c r="H1705">
        <v>2780411</v>
      </c>
      <c r="I1705" t="s">
        <v>8654</v>
      </c>
      <c r="J1705" t="s">
        <v>8655</v>
      </c>
      <c r="K1705" t="s">
        <v>59</v>
      </c>
    </row>
    <row r="1706" spans="1:11">
      <c r="A1706">
        <v>134441</v>
      </c>
      <c r="B1706" t="s">
        <v>8656</v>
      </c>
      <c r="C1706" t="s">
        <v>41</v>
      </c>
      <c r="E1706" t="s">
        <v>8657</v>
      </c>
      <c r="F1706" t="s">
        <v>8658</v>
      </c>
      <c r="G1706" s="1">
        <v>43287</v>
      </c>
      <c r="H1706">
        <v>2784193</v>
      </c>
      <c r="I1706" t="s">
        <v>8659</v>
      </c>
      <c r="J1706" t="s">
        <v>8660</v>
      </c>
      <c r="K1706" t="s">
        <v>59</v>
      </c>
    </row>
    <row r="1707" spans="1:11">
      <c r="A1707">
        <v>135699</v>
      </c>
      <c r="B1707" t="s">
        <v>8661</v>
      </c>
      <c r="C1707" t="s">
        <v>41</v>
      </c>
      <c r="E1707" t="s">
        <v>8662</v>
      </c>
      <c r="F1707" t="s">
        <v>8663</v>
      </c>
      <c r="G1707" s="1">
        <v>43244</v>
      </c>
      <c r="H1707">
        <v>2775599</v>
      </c>
      <c r="I1707" t="s">
        <v>8664</v>
      </c>
      <c r="J1707" t="s">
        <v>8665</v>
      </c>
      <c r="K1707" t="s">
        <v>59</v>
      </c>
    </row>
    <row r="1708" spans="1:11">
      <c r="A1708">
        <v>132848</v>
      </c>
      <c r="B1708" t="s">
        <v>8666</v>
      </c>
      <c r="C1708" t="s">
        <v>41</v>
      </c>
      <c r="D1708" t="s">
        <v>48</v>
      </c>
      <c r="E1708" t="s">
        <v>8667</v>
      </c>
      <c r="F1708" t="s">
        <v>8668</v>
      </c>
      <c r="G1708" s="1">
        <v>43129</v>
      </c>
      <c r="H1708">
        <v>2750159</v>
      </c>
      <c r="I1708" t="s">
        <v>8669</v>
      </c>
      <c r="J1708" t="s">
        <v>8670</v>
      </c>
      <c r="K1708" t="s">
        <v>60</v>
      </c>
    </row>
    <row r="1709" spans="1:11">
      <c r="A1709">
        <v>135735</v>
      </c>
      <c r="B1709" t="s">
        <v>8671</v>
      </c>
      <c r="C1709" t="s">
        <v>41</v>
      </c>
      <c r="D1709" t="s">
        <v>48</v>
      </c>
      <c r="E1709" t="s">
        <v>8672</v>
      </c>
      <c r="F1709" t="s">
        <v>8673</v>
      </c>
      <c r="G1709" s="1">
        <v>43277</v>
      </c>
      <c r="H1709">
        <v>2781675</v>
      </c>
      <c r="I1709" t="s">
        <v>8674</v>
      </c>
      <c r="J1709" t="s">
        <v>8675</v>
      </c>
      <c r="K1709" t="s">
        <v>60</v>
      </c>
    </row>
    <row r="1710" spans="1:11">
      <c r="A1710">
        <v>134533</v>
      </c>
      <c r="B1710" t="s">
        <v>8676</v>
      </c>
      <c r="C1710" t="s">
        <v>39</v>
      </c>
      <c r="E1710" t="s">
        <v>8677</v>
      </c>
      <c r="F1710" t="s">
        <v>8678</v>
      </c>
      <c r="G1710" s="1">
        <v>43115</v>
      </c>
      <c r="H1710">
        <v>2748369</v>
      </c>
      <c r="I1710" t="s">
        <v>8679</v>
      </c>
      <c r="J1710" t="s">
        <v>8680</v>
      </c>
      <c r="K1710" t="s">
        <v>57</v>
      </c>
    </row>
    <row r="1711" spans="1:11">
      <c r="A1711">
        <v>135744</v>
      </c>
      <c r="B1711" t="s">
        <v>8681</v>
      </c>
      <c r="C1711" t="s">
        <v>37</v>
      </c>
      <c r="D1711" t="s">
        <v>48</v>
      </c>
      <c r="E1711" t="s">
        <v>8682</v>
      </c>
      <c r="F1711" t="s">
        <v>8683</v>
      </c>
      <c r="G1711" s="1">
        <v>43157</v>
      </c>
      <c r="H1711">
        <v>2756579</v>
      </c>
      <c r="I1711" t="s">
        <v>8684</v>
      </c>
      <c r="J1711" t="s">
        <v>8685</v>
      </c>
      <c r="K1711" t="s">
        <v>55</v>
      </c>
    </row>
    <row r="1712" spans="1:11">
      <c r="A1712">
        <v>135745</v>
      </c>
      <c r="B1712" t="s">
        <v>8686</v>
      </c>
      <c r="C1712" t="s">
        <v>37</v>
      </c>
      <c r="D1712" t="s">
        <v>48</v>
      </c>
      <c r="E1712" t="s">
        <v>8687</v>
      </c>
      <c r="F1712" t="s">
        <v>8688</v>
      </c>
      <c r="G1712" s="1">
        <v>43068</v>
      </c>
      <c r="H1712">
        <v>2739831</v>
      </c>
      <c r="I1712" t="s">
        <v>8689</v>
      </c>
      <c r="J1712" t="s">
        <v>8690</v>
      </c>
      <c r="K1712" t="s">
        <v>58</v>
      </c>
    </row>
    <row r="1713" spans="1:11">
      <c r="A1713">
        <v>134571</v>
      </c>
      <c r="B1713" t="s">
        <v>8691</v>
      </c>
      <c r="C1713" t="s">
        <v>41</v>
      </c>
      <c r="D1713" t="s">
        <v>48</v>
      </c>
      <c r="E1713" t="s">
        <v>8692</v>
      </c>
      <c r="F1713" t="s">
        <v>8693</v>
      </c>
      <c r="G1713" s="1">
        <v>42999</v>
      </c>
      <c r="H1713">
        <v>2726473</v>
      </c>
      <c r="I1713" t="s">
        <v>8694</v>
      </c>
      <c r="J1713" t="s">
        <v>8695</v>
      </c>
      <c r="K1713" t="s">
        <v>60</v>
      </c>
    </row>
    <row r="1714" spans="1:11">
      <c r="A1714">
        <v>134574</v>
      </c>
      <c r="B1714" t="s">
        <v>8696</v>
      </c>
      <c r="C1714" t="s">
        <v>41</v>
      </c>
      <c r="D1714" t="s">
        <v>50</v>
      </c>
      <c r="E1714" t="s">
        <v>8697</v>
      </c>
      <c r="F1714" t="s">
        <v>8698</v>
      </c>
      <c r="G1714" s="1">
        <v>43129</v>
      </c>
      <c r="H1714">
        <v>2750183</v>
      </c>
      <c r="I1714" t="s">
        <v>8699</v>
      </c>
      <c r="J1714" t="s">
        <v>8700</v>
      </c>
      <c r="K1714" t="s">
        <v>60</v>
      </c>
    </row>
    <row r="1715" spans="1:11">
      <c r="A1715">
        <v>135761</v>
      </c>
      <c r="B1715" t="s">
        <v>8701</v>
      </c>
      <c r="C1715" t="s">
        <v>37</v>
      </c>
      <c r="D1715" t="s">
        <v>50</v>
      </c>
      <c r="E1715" t="s">
        <v>8702</v>
      </c>
      <c r="F1715" t="s">
        <v>8703</v>
      </c>
      <c r="G1715" s="1">
        <v>43025</v>
      </c>
      <c r="H1715">
        <v>2731011</v>
      </c>
      <c r="I1715" t="s">
        <v>8704</v>
      </c>
      <c r="J1715" t="s">
        <v>8705</v>
      </c>
      <c r="K1715" t="s">
        <v>55</v>
      </c>
    </row>
    <row r="1716" spans="1:11">
      <c r="A1716">
        <v>134580</v>
      </c>
      <c r="B1716" t="s">
        <v>8621</v>
      </c>
      <c r="C1716" t="s">
        <v>41</v>
      </c>
      <c r="D1716" t="s">
        <v>48</v>
      </c>
      <c r="E1716" t="s">
        <v>8706</v>
      </c>
      <c r="F1716" t="s">
        <v>8707</v>
      </c>
      <c r="G1716" s="1">
        <v>43126</v>
      </c>
      <c r="H1716">
        <v>2749793</v>
      </c>
      <c r="I1716" t="s">
        <v>8708</v>
      </c>
      <c r="J1716" t="s">
        <v>8709</v>
      </c>
      <c r="K1716" t="s">
        <v>60</v>
      </c>
    </row>
    <row r="1717" spans="1:11">
      <c r="A1717">
        <v>135770</v>
      </c>
      <c r="B1717" t="s">
        <v>8710</v>
      </c>
      <c r="C1717" t="s">
        <v>37</v>
      </c>
      <c r="D1717" t="s">
        <v>48</v>
      </c>
      <c r="E1717" t="s">
        <v>8711</v>
      </c>
      <c r="F1717" t="s">
        <v>8712</v>
      </c>
      <c r="G1717" s="1">
        <v>43277</v>
      </c>
      <c r="H1717">
        <v>2781661</v>
      </c>
      <c r="I1717" t="s">
        <v>8713</v>
      </c>
      <c r="J1717" t="s">
        <v>8714</v>
      </c>
      <c r="K1717" t="s">
        <v>55</v>
      </c>
    </row>
    <row r="1718" spans="1:11">
      <c r="A1718">
        <v>134587</v>
      </c>
      <c r="B1718" t="s">
        <v>8715</v>
      </c>
      <c r="C1718" t="s">
        <v>41</v>
      </c>
      <c r="E1718" t="s">
        <v>8716</v>
      </c>
      <c r="F1718" t="s">
        <v>8717</v>
      </c>
      <c r="G1718" s="1">
        <v>43208</v>
      </c>
      <c r="H1718">
        <v>2767699</v>
      </c>
      <c r="I1718" t="s">
        <v>8718</v>
      </c>
      <c r="J1718" t="s">
        <v>8719</v>
      </c>
      <c r="K1718" t="s">
        <v>59</v>
      </c>
    </row>
    <row r="1719" spans="1:11">
      <c r="A1719">
        <v>134594</v>
      </c>
      <c r="B1719" t="s">
        <v>8720</v>
      </c>
      <c r="C1719" t="s">
        <v>41</v>
      </c>
      <c r="D1719" t="s">
        <v>50</v>
      </c>
      <c r="E1719" t="s">
        <v>8721</v>
      </c>
      <c r="F1719" t="s">
        <v>8722</v>
      </c>
      <c r="G1719" s="1">
        <v>43089</v>
      </c>
      <c r="H1719">
        <v>2744277</v>
      </c>
      <c r="I1719" t="s">
        <v>8723</v>
      </c>
      <c r="J1719" t="s">
        <v>8724</v>
      </c>
      <c r="K1719" t="s">
        <v>60</v>
      </c>
    </row>
    <row r="1720" spans="1:11">
      <c r="A1720">
        <v>134595</v>
      </c>
      <c r="B1720" t="s">
        <v>8725</v>
      </c>
      <c r="C1720" t="s">
        <v>41</v>
      </c>
      <c r="D1720" t="s">
        <v>50</v>
      </c>
      <c r="E1720" t="s">
        <v>8726</v>
      </c>
      <c r="F1720" t="s">
        <v>8727</v>
      </c>
      <c r="G1720" s="1">
        <v>43262</v>
      </c>
      <c r="H1720">
        <v>2778739</v>
      </c>
      <c r="I1720" t="s">
        <v>8728</v>
      </c>
      <c r="J1720" t="s">
        <v>8729</v>
      </c>
      <c r="K1720" t="s">
        <v>59</v>
      </c>
    </row>
    <row r="1721" spans="1:11">
      <c r="A1721">
        <v>134605</v>
      </c>
      <c r="B1721" t="s">
        <v>8730</v>
      </c>
      <c r="C1721" t="s">
        <v>41</v>
      </c>
      <c r="D1721" t="s">
        <v>51</v>
      </c>
      <c r="E1721" t="s">
        <v>8731</v>
      </c>
      <c r="F1721" t="s">
        <v>8732</v>
      </c>
      <c r="G1721" s="1">
        <v>43228</v>
      </c>
      <c r="H1721">
        <v>2772079</v>
      </c>
      <c r="I1721" t="s">
        <v>8733</v>
      </c>
      <c r="J1721" t="s">
        <v>8734</v>
      </c>
      <c r="K1721" t="s">
        <v>60</v>
      </c>
    </row>
    <row r="1722" spans="1:11">
      <c r="A1722">
        <v>135792</v>
      </c>
      <c r="B1722" t="s">
        <v>8735</v>
      </c>
      <c r="C1722" t="s">
        <v>41</v>
      </c>
      <c r="D1722" t="s">
        <v>50</v>
      </c>
      <c r="E1722" t="s">
        <v>8736</v>
      </c>
      <c r="F1722" t="s">
        <v>8737</v>
      </c>
      <c r="G1722" s="1">
        <v>43056</v>
      </c>
      <c r="H1722">
        <v>2737533</v>
      </c>
      <c r="I1722" t="s">
        <v>8738</v>
      </c>
      <c r="J1722" t="s">
        <v>8739</v>
      </c>
      <c r="K1722" t="s">
        <v>60</v>
      </c>
    </row>
    <row r="1723" spans="1:11">
      <c r="A1723">
        <v>135795</v>
      </c>
      <c r="B1723" t="s">
        <v>8740</v>
      </c>
      <c r="C1723" t="s">
        <v>37</v>
      </c>
      <c r="E1723" t="s">
        <v>8741</v>
      </c>
      <c r="F1723" t="s">
        <v>8742</v>
      </c>
      <c r="G1723" s="1">
        <v>42986</v>
      </c>
      <c r="H1723">
        <v>2724285</v>
      </c>
      <c r="I1723" t="s">
        <v>8743</v>
      </c>
      <c r="J1723" t="s">
        <v>8744</v>
      </c>
      <c r="K1723" t="s">
        <v>57</v>
      </c>
    </row>
    <row r="1724" spans="1:11">
      <c r="A1724">
        <v>134627</v>
      </c>
      <c r="B1724" t="s">
        <v>8745</v>
      </c>
      <c r="C1724" t="s">
        <v>41</v>
      </c>
      <c r="D1724" t="s">
        <v>50</v>
      </c>
      <c r="E1724" t="s">
        <v>8746</v>
      </c>
      <c r="F1724" t="s">
        <v>8747</v>
      </c>
      <c r="G1724" s="1">
        <v>43238</v>
      </c>
      <c r="H1724">
        <v>2774295</v>
      </c>
      <c r="I1724" t="s">
        <v>8748</v>
      </c>
      <c r="J1724" t="s">
        <v>8749</v>
      </c>
      <c r="K1724" t="s">
        <v>60</v>
      </c>
    </row>
    <row r="1725" spans="1:11">
      <c r="A1725">
        <v>135805</v>
      </c>
      <c r="B1725" t="s">
        <v>8750</v>
      </c>
      <c r="C1725" t="s">
        <v>41</v>
      </c>
      <c r="D1725" t="s">
        <v>50</v>
      </c>
      <c r="E1725" t="s">
        <v>8751</v>
      </c>
      <c r="F1725" t="s">
        <v>8752</v>
      </c>
      <c r="G1725" s="1">
        <v>43160</v>
      </c>
      <c r="H1725">
        <v>2757551</v>
      </c>
      <c r="I1725" t="s">
        <v>8753</v>
      </c>
      <c r="J1725" t="s">
        <v>8754</v>
      </c>
      <c r="K1725" t="s">
        <v>60</v>
      </c>
    </row>
    <row r="1726" spans="1:11">
      <c r="A1726">
        <v>134634</v>
      </c>
      <c r="B1726" t="s">
        <v>8755</v>
      </c>
      <c r="C1726" t="s">
        <v>41</v>
      </c>
      <c r="D1726" t="s">
        <v>50</v>
      </c>
      <c r="E1726" t="s">
        <v>8756</v>
      </c>
      <c r="F1726" t="s">
        <v>8757</v>
      </c>
      <c r="G1726" s="1">
        <v>43299</v>
      </c>
      <c r="H1726">
        <v>2786589</v>
      </c>
      <c r="I1726" t="s">
        <v>8758</v>
      </c>
      <c r="J1726" t="s">
        <v>8759</v>
      </c>
      <c r="K1726" t="s">
        <v>60</v>
      </c>
    </row>
    <row r="1727" spans="1:11">
      <c r="A1727">
        <v>135814</v>
      </c>
      <c r="B1727" t="s">
        <v>8760</v>
      </c>
      <c r="C1727" t="s">
        <v>39</v>
      </c>
      <c r="E1727" t="s">
        <v>8761</v>
      </c>
      <c r="F1727" t="s">
        <v>8762</v>
      </c>
      <c r="G1727" s="1">
        <v>43042</v>
      </c>
      <c r="H1727">
        <v>2734633</v>
      </c>
      <c r="I1727" t="s">
        <v>8763</v>
      </c>
      <c r="J1727" t="s">
        <v>8764</v>
      </c>
      <c r="K1727" t="s">
        <v>57</v>
      </c>
    </row>
    <row r="1728" spans="1:11">
      <c r="A1728">
        <v>135819</v>
      </c>
      <c r="B1728" t="s">
        <v>8765</v>
      </c>
      <c r="C1728" t="s">
        <v>41</v>
      </c>
      <c r="D1728" t="s">
        <v>52</v>
      </c>
      <c r="E1728" t="s">
        <v>8766</v>
      </c>
      <c r="F1728" t="s">
        <v>8767</v>
      </c>
      <c r="G1728" s="1">
        <v>43292</v>
      </c>
      <c r="H1728">
        <v>2785043</v>
      </c>
      <c r="I1728" t="s">
        <v>8768</v>
      </c>
      <c r="J1728" t="s">
        <v>8769</v>
      </c>
      <c r="K1728" t="s">
        <v>60</v>
      </c>
    </row>
    <row r="1729" spans="1:11">
      <c r="A1729">
        <v>134660</v>
      </c>
      <c r="B1729" t="s">
        <v>8770</v>
      </c>
      <c r="C1729" t="s">
        <v>41</v>
      </c>
      <c r="D1729" t="s">
        <v>50</v>
      </c>
      <c r="E1729" t="s">
        <v>8771</v>
      </c>
      <c r="F1729" t="s">
        <v>8772</v>
      </c>
      <c r="G1729" s="1">
        <v>43252</v>
      </c>
      <c r="H1729">
        <v>2776807</v>
      </c>
      <c r="I1729" t="s">
        <v>8773</v>
      </c>
      <c r="J1729" t="s">
        <v>8774</v>
      </c>
      <c r="K1729" t="s">
        <v>60</v>
      </c>
    </row>
    <row r="1730" spans="1:11">
      <c r="A1730">
        <v>134662</v>
      </c>
      <c r="B1730" t="s">
        <v>8775</v>
      </c>
      <c r="C1730" t="s">
        <v>39</v>
      </c>
      <c r="E1730" t="s">
        <v>8776</v>
      </c>
      <c r="F1730" t="s">
        <v>8777</v>
      </c>
      <c r="G1730" s="1">
        <v>43187</v>
      </c>
      <c r="H1730">
        <v>2763827</v>
      </c>
      <c r="I1730" t="s">
        <v>8778</v>
      </c>
      <c r="J1730" t="s">
        <v>8779</v>
      </c>
      <c r="K1730" t="s">
        <v>57</v>
      </c>
    </row>
    <row r="1731" spans="1:11">
      <c r="A1731">
        <v>135839</v>
      </c>
      <c r="B1731" t="s">
        <v>8780</v>
      </c>
      <c r="C1731" t="s">
        <v>41</v>
      </c>
      <c r="D1731" t="s">
        <v>51</v>
      </c>
      <c r="E1731" t="s">
        <v>8781</v>
      </c>
      <c r="F1731" t="s">
        <v>8782</v>
      </c>
      <c r="G1731" s="1">
        <v>43066</v>
      </c>
      <c r="H1731">
        <v>2739465</v>
      </c>
      <c r="I1731" t="s">
        <v>8783</v>
      </c>
      <c r="J1731" t="s">
        <v>8784</v>
      </c>
      <c r="K1731" t="s">
        <v>60</v>
      </c>
    </row>
    <row r="1732" spans="1:11">
      <c r="A1732">
        <v>135864</v>
      </c>
      <c r="B1732" t="s">
        <v>8785</v>
      </c>
      <c r="C1732" t="s">
        <v>37</v>
      </c>
      <c r="D1732" t="s">
        <v>50</v>
      </c>
      <c r="E1732" t="s">
        <v>8786</v>
      </c>
      <c r="F1732" t="s">
        <v>8787</v>
      </c>
      <c r="G1732" s="1">
        <v>43020</v>
      </c>
      <c r="H1732">
        <v>2730187</v>
      </c>
      <c r="I1732" t="s">
        <v>8788</v>
      </c>
      <c r="J1732" t="s">
        <v>8789</v>
      </c>
      <c r="K1732" t="s">
        <v>55</v>
      </c>
    </row>
    <row r="1733" spans="1:11">
      <c r="A1733">
        <v>135866</v>
      </c>
      <c r="B1733" t="s">
        <v>8790</v>
      </c>
      <c r="C1733" t="s">
        <v>40</v>
      </c>
      <c r="E1733" t="s">
        <v>8791</v>
      </c>
      <c r="F1733" t="s">
        <v>8792</v>
      </c>
      <c r="G1733" s="1">
        <v>43083</v>
      </c>
      <c r="H1733">
        <v>2743089</v>
      </c>
      <c r="I1733" t="s">
        <v>8793</v>
      </c>
      <c r="J1733" t="s">
        <v>8794</v>
      </c>
      <c r="K1733" t="s">
        <v>58</v>
      </c>
    </row>
    <row r="1734" spans="1:11">
      <c r="A1734">
        <v>135879</v>
      </c>
      <c r="B1734" t="s">
        <v>8795</v>
      </c>
      <c r="C1734" t="s">
        <v>40</v>
      </c>
      <c r="E1734" t="s">
        <v>8796</v>
      </c>
      <c r="F1734" t="s">
        <v>8797</v>
      </c>
      <c r="G1734" s="1">
        <v>43293</v>
      </c>
      <c r="H1734">
        <v>2785353</v>
      </c>
      <c r="I1734" t="s">
        <v>8798</v>
      </c>
      <c r="J1734" t="s">
        <v>8799</v>
      </c>
      <c r="K1734" t="s">
        <v>58</v>
      </c>
    </row>
    <row r="1735" spans="1:11">
      <c r="A1735">
        <v>135882</v>
      </c>
      <c r="B1735" t="s">
        <v>8800</v>
      </c>
      <c r="C1735" t="s">
        <v>41</v>
      </c>
      <c r="D1735" t="s">
        <v>50</v>
      </c>
      <c r="E1735" t="s">
        <v>8801</v>
      </c>
      <c r="F1735" t="s">
        <v>8802</v>
      </c>
      <c r="G1735" s="1">
        <v>43272</v>
      </c>
      <c r="H1735">
        <v>2780961</v>
      </c>
      <c r="I1735" t="s">
        <v>8803</v>
      </c>
      <c r="J1735" t="s">
        <v>8804</v>
      </c>
      <c r="K1735" t="s">
        <v>60</v>
      </c>
    </row>
    <row r="1736" spans="1:11">
      <c r="A1736">
        <v>135886</v>
      </c>
      <c r="B1736" t="s">
        <v>8805</v>
      </c>
      <c r="C1736" t="s">
        <v>37</v>
      </c>
      <c r="D1736" t="s">
        <v>48</v>
      </c>
      <c r="E1736" t="s">
        <v>8806</v>
      </c>
      <c r="F1736" t="s">
        <v>8807</v>
      </c>
      <c r="G1736" s="1">
        <v>43090</v>
      </c>
      <c r="H1736">
        <v>2744639</v>
      </c>
      <c r="I1736" t="s">
        <v>8808</v>
      </c>
      <c r="J1736" t="s">
        <v>8809</v>
      </c>
      <c r="K1736" t="s">
        <v>55</v>
      </c>
    </row>
    <row r="1737" spans="1:11">
      <c r="A1737">
        <v>133289</v>
      </c>
      <c r="B1737" t="s">
        <v>8810</v>
      </c>
      <c r="C1737" t="s">
        <v>37</v>
      </c>
      <c r="D1737" t="s">
        <v>50</v>
      </c>
      <c r="E1737" t="s">
        <v>8811</v>
      </c>
      <c r="F1737" t="s">
        <v>8812</v>
      </c>
      <c r="G1737" s="1">
        <v>43136</v>
      </c>
      <c r="H1737">
        <v>2751739</v>
      </c>
      <c r="I1737" t="s">
        <v>8813</v>
      </c>
      <c r="J1737" t="s">
        <v>8814</v>
      </c>
      <c r="K1737" t="s">
        <v>55</v>
      </c>
    </row>
    <row r="1738" spans="1:11">
      <c r="A1738">
        <v>135913</v>
      </c>
      <c r="B1738" t="s">
        <v>8815</v>
      </c>
      <c r="C1738" t="s">
        <v>37</v>
      </c>
      <c r="E1738" t="s">
        <v>8816</v>
      </c>
      <c r="F1738" t="s">
        <v>8817</v>
      </c>
      <c r="G1738" s="1">
        <v>43256</v>
      </c>
      <c r="H1738">
        <v>2777231</v>
      </c>
      <c r="I1738" t="s">
        <v>8818</v>
      </c>
      <c r="J1738" t="s">
        <v>8819</v>
      </c>
      <c r="K1738" t="s">
        <v>57</v>
      </c>
    </row>
    <row r="1739" spans="1:11">
      <c r="A1739">
        <v>133307</v>
      </c>
      <c r="B1739" t="s">
        <v>8820</v>
      </c>
      <c r="C1739" t="s">
        <v>41</v>
      </c>
      <c r="E1739" t="s">
        <v>8821</v>
      </c>
      <c r="F1739" t="s">
        <v>8822</v>
      </c>
      <c r="G1739" s="1">
        <v>43241</v>
      </c>
      <c r="H1739">
        <v>2774733</v>
      </c>
      <c r="I1739" t="s">
        <v>8823</v>
      </c>
      <c r="J1739" t="s">
        <v>8824</v>
      </c>
      <c r="K1739" t="s">
        <v>59</v>
      </c>
    </row>
    <row r="1740" spans="1:11">
      <c r="A1740">
        <v>133309</v>
      </c>
      <c r="B1740" t="s">
        <v>8825</v>
      </c>
      <c r="C1740" t="s">
        <v>41</v>
      </c>
      <c r="D1740" t="s">
        <v>51</v>
      </c>
      <c r="E1740" t="s">
        <v>8826</v>
      </c>
      <c r="F1740" t="s">
        <v>8827</v>
      </c>
      <c r="G1740" s="1">
        <v>43258</v>
      </c>
      <c r="H1740">
        <v>2777831</v>
      </c>
      <c r="I1740" t="s">
        <v>8828</v>
      </c>
      <c r="J1740" t="s">
        <v>8829</v>
      </c>
      <c r="K1740" t="s">
        <v>60</v>
      </c>
    </row>
    <row r="1741" spans="1:11">
      <c r="A1741">
        <v>134764</v>
      </c>
      <c r="B1741" t="s">
        <v>8830</v>
      </c>
      <c r="C1741" t="s">
        <v>41</v>
      </c>
      <c r="D1741" t="s">
        <v>51</v>
      </c>
      <c r="E1741" t="s">
        <v>8831</v>
      </c>
      <c r="F1741" t="s">
        <v>8832</v>
      </c>
      <c r="G1741" s="1">
        <v>43244</v>
      </c>
      <c r="H1741">
        <v>2775585</v>
      </c>
      <c r="I1741" t="s">
        <v>8833</v>
      </c>
      <c r="J1741" t="s">
        <v>8834</v>
      </c>
      <c r="K1741" t="s">
        <v>60</v>
      </c>
    </row>
    <row r="1742" spans="1:11">
      <c r="A1742">
        <v>135934</v>
      </c>
      <c r="B1742" t="s">
        <v>8835</v>
      </c>
      <c r="C1742" t="s">
        <v>37</v>
      </c>
      <c r="E1742" t="s">
        <v>8836</v>
      </c>
      <c r="F1742" t="s">
        <v>8837</v>
      </c>
      <c r="G1742" s="1">
        <v>43164</v>
      </c>
      <c r="H1742">
        <v>2758573</v>
      </c>
      <c r="I1742" t="s">
        <v>8838</v>
      </c>
      <c r="J1742" t="s">
        <v>8839</v>
      </c>
      <c r="K1742" t="s">
        <v>57</v>
      </c>
    </row>
    <row r="1743" spans="1:11">
      <c r="A1743">
        <v>134781</v>
      </c>
      <c r="B1743" t="s">
        <v>8840</v>
      </c>
      <c r="C1743" t="s">
        <v>41</v>
      </c>
      <c r="D1743" t="s">
        <v>51</v>
      </c>
      <c r="E1743" t="s">
        <v>8841</v>
      </c>
      <c r="F1743" t="s">
        <v>8842</v>
      </c>
      <c r="G1743" s="1">
        <v>43292</v>
      </c>
      <c r="H1743">
        <v>2785105</v>
      </c>
      <c r="I1743" t="s">
        <v>8843</v>
      </c>
      <c r="J1743" t="s">
        <v>8844</v>
      </c>
      <c r="K1743" t="s">
        <v>60</v>
      </c>
    </row>
    <row r="1744" spans="1:11">
      <c r="A1744">
        <v>135936</v>
      </c>
      <c r="B1744" t="s">
        <v>8845</v>
      </c>
      <c r="C1744" t="s">
        <v>37</v>
      </c>
      <c r="E1744" t="s">
        <v>8846</v>
      </c>
      <c r="F1744" t="s">
        <v>8847</v>
      </c>
      <c r="G1744" s="1">
        <v>43215</v>
      </c>
      <c r="H1744">
        <v>2769597</v>
      </c>
      <c r="I1744" t="s">
        <v>8848</v>
      </c>
      <c r="J1744" t="s">
        <v>8849</v>
      </c>
      <c r="K1744" t="s">
        <v>58</v>
      </c>
    </row>
    <row r="1745" spans="1:11">
      <c r="A1745">
        <v>135938</v>
      </c>
      <c r="B1745" t="s">
        <v>8850</v>
      </c>
      <c r="C1745" t="s">
        <v>37</v>
      </c>
      <c r="D1745" t="s">
        <v>52</v>
      </c>
      <c r="E1745" t="s">
        <v>8851</v>
      </c>
      <c r="F1745" t="s">
        <v>8852</v>
      </c>
      <c r="G1745" s="1">
        <v>43299</v>
      </c>
      <c r="H1745">
        <v>2786533</v>
      </c>
      <c r="I1745" t="s">
        <v>8853</v>
      </c>
      <c r="J1745" t="s">
        <v>8854</v>
      </c>
      <c r="K1745" t="s">
        <v>55</v>
      </c>
    </row>
    <row r="1746" spans="1:11">
      <c r="A1746">
        <v>135940</v>
      </c>
      <c r="B1746" t="s">
        <v>8855</v>
      </c>
      <c r="C1746" t="s">
        <v>37</v>
      </c>
      <c r="D1746" t="s">
        <v>50</v>
      </c>
      <c r="E1746" t="s">
        <v>8856</v>
      </c>
      <c r="F1746" t="s">
        <v>8857</v>
      </c>
      <c r="G1746" s="1">
        <v>43028</v>
      </c>
      <c r="H1746">
        <v>2731949</v>
      </c>
      <c r="I1746" t="s">
        <v>8858</v>
      </c>
      <c r="J1746" t="s">
        <v>8859</v>
      </c>
      <c r="K1746" t="s">
        <v>55</v>
      </c>
    </row>
    <row r="1747" spans="1:11">
      <c r="A1747">
        <v>135941</v>
      </c>
      <c r="B1747" t="s">
        <v>8860</v>
      </c>
      <c r="C1747" t="s">
        <v>37</v>
      </c>
      <c r="E1747" t="s">
        <v>8861</v>
      </c>
      <c r="F1747" t="s">
        <v>8862</v>
      </c>
      <c r="G1747" s="1">
        <v>43221</v>
      </c>
      <c r="H1747">
        <v>2770795</v>
      </c>
      <c r="I1747" t="s">
        <v>8863</v>
      </c>
      <c r="J1747" t="s">
        <v>8864</v>
      </c>
      <c r="K1747" t="s">
        <v>58</v>
      </c>
    </row>
    <row r="1748" spans="1:11">
      <c r="A1748">
        <v>135942</v>
      </c>
      <c r="B1748" t="s">
        <v>8865</v>
      </c>
      <c r="C1748" t="s">
        <v>37</v>
      </c>
      <c r="D1748" t="s">
        <v>48</v>
      </c>
      <c r="E1748" t="s">
        <v>8866</v>
      </c>
      <c r="F1748" t="s">
        <v>8867</v>
      </c>
      <c r="G1748" s="1">
        <v>43263</v>
      </c>
      <c r="H1748">
        <v>2778937</v>
      </c>
      <c r="I1748" t="s">
        <v>8868</v>
      </c>
      <c r="J1748" t="s">
        <v>8869</v>
      </c>
      <c r="K1748" t="s">
        <v>55</v>
      </c>
    </row>
    <row r="1749" spans="1:11">
      <c r="A1749">
        <v>134798</v>
      </c>
      <c r="B1749" t="s">
        <v>8870</v>
      </c>
      <c r="C1749" t="s">
        <v>40</v>
      </c>
      <c r="D1749" t="s">
        <v>50</v>
      </c>
      <c r="E1749" t="s">
        <v>8871</v>
      </c>
      <c r="F1749" t="s">
        <v>8872</v>
      </c>
      <c r="G1749" s="1">
        <v>43257</v>
      </c>
      <c r="H1749">
        <v>2777583</v>
      </c>
      <c r="I1749" t="s">
        <v>8873</v>
      </c>
      <c r="J1749" t="s">
        <v>8874</v>
      </c>
      <c r="K1749" t="s">
        <v>55</v>
      </c>
    </row>
    <row r="1750" spans="1:11">
      <c r="A1750">
        <v>135951</v>
      </c>
      <c r="B1750" t="s">
        <v>8875</v>
      </c>
      <c r="C1750" t="s">
        <v>40</v>
      </c>
      <c r="E1750" t="s">
        <v>8876</v>
      </c>
      <c r="F1750" t="s">
        <v>8877</v>
      </c>
      <c r="G1750" s="1">
        <v>43277</v>
      </c>
      <c r="H1750">
        <v>2781697</v>
      </c>
      <c r="I1750" t="s">
        <v>8878</v>
      </c>
      <c r="J1750" t="s">
        <v>8879</v>
      </c>
      <c r="K1750" t="s">
        <v>57</v>
      </c>
    </row>
    <row r="1751" spans="1:11">
      <c r="A1751">
        <v>134805</v>
      </c>
      <c r="B1751" t="s">
        <v>8880</v>
      </c>
      <c r="C1751" t="s">
        <v>41</v>
      </c>
      <c r="D1751" t="s">
        <v>50</v>
      </c>
      <c r="E1751" t="s">
        <v>8881</v>
      </c>
      <c r="F1751" t="s">
        <v>8882</v>
      </c>
      <c r="G1751" s="1">
        <v>43055</v>
      </c>
      <c r="H1751">
        <v>2737255</v>
      </c>
      <c r="I1751" t="s">
        <v>8883</v>
      </c>
      <c r="J1751" t="s">
        <v>8884</v>
      </c>
      <c r="K1751" t="s">
        <v>60</v>
      </c>
    </row>
    <row r="1752" spans="1:11">
      <c r="A1752">
        <v>134809</v>
      </c>
      <c r="B1752" t="s">
        <v>8885</v>
      </c>
      <c r="C1752" t="s">
        <v>41</v>
      </c>
      <c r="D1752" t="s">
        <v>50</v>
      </c>
      <c r="E1752" t="s">
        <v>8886</v>
      </c>
      <c r="F1752" t="s">
        <v>8887</v>
      </c>
      <c r="G1752" s="1">
        <v>43110</v>
      </c>
      <c r="H1752">
        <v>2747595</v>
      </c>
      <c r="I1752" t="s">
        <v>8888</v>
      </c>
      <c r="J1752" t="s">
        <v>8889</v>
      </c>
      <c r="K1752" t="s">
        <v>60</v>
      </c>
    </row>
    <row r="1753" spans="1:11">
      <c r="A1753">
        <v>135955</v>
      </c>
      <c r="B1753" t="s">
        <v>8890</v>
      </c>
      <c r="C1753" t="s">
        <v>37</v>
      </c>
      <c r="E1753" t="s">
        <v>8891</v>
      </c>
      <c r="F1753" t="s">
        <v>8892</v>
      </c>
      <c r="G1753" s="1">
        <v>43034</v>
      </c>
      <c r="H1753">
        <v>2732793</v>
      </c>
      <c r="I1753" t="s">
        <v>8893</v>
      </c>
      <c r="J1753" t="s">
        <v>8894</v>
      </c>
      <c r="K1753" t="s">
        <v>58</v>
      </c>
    </row>
    <row r="1754" spans="1:11">
      <c r="A1754">
        <v>133349</v>
      </c>
      <c r="B1754" t="s">
        <v>8895</v>
      </c>
      <c r="C1754" t="s">
        <v>41</v>
      </c>
      <c r="D1754" t="s">
        <v>50</v>
      </c>
      <c r="E1754" t="s">
        <v>8896</v>
      </c>
      <c r="F1754" t="s">
        <v>8897</v>
      </c>
      <c r="G1754" s="1">
        <v>43052</v>
      </c>
      <c r="H1754">
        <v>2736515</v>
      </c>
      <c r="I1754" t="s">
        <v>8898</v>
      </c>
      <c r="J1754" t="s">
        <v>8899</v>
      </c>
      <c r="K1754" t="s">
        <v>60</v>
      </c>
    </row>
    <row r="1755" spans="1:11">
      <c r="A1755">
        <v>134810</v>
      </c>
      <c r="B1755" t="s">
        <v>8900</v>
      </c>
      <c r="C1755" t="s">
        <v>41</v>
      </c>
      <c r="D1755" t="s">
        <v>50</v>
      </c>
      <c r="E1755" t="s">
        <v>8901</v>
      </c>
      <c r="F1755" t="s">
        <v>8902</v>
      </c>
      <c r="G1755" s="1">
        <v>42992</v>
      </c>
      <c r="H1755">
        <v>2725349</v>
      </c>
      <c r="I1755" t="s">
        <v>8903</v>
      </c>
      <c r="J1755" t="s">
        <v>8904</v>
      </c>
      <c r="K1755" t="s">
        <v>60</v>
      </c>
    </row>
    <row r="1756" spans="1:11">
      <c r="A1756">
        <v>135957</v>
      </c>
      <c r="B1756" t="s">
        <v>8905</v>
      </c>
      <c r="C1756" t="s">
        <v>37</v>
      </c>
      <c r="D1756" t="s">
        <v>48</v>
      </c>
      <c r="E1756" t="s">
        <v>8906</v>
      </c>
      <c r="F1756" t="s">
        <v>8907</v>
      </c>
      <c r="G1756" s="1">
        <v>43229</v>
      </c>
      <c r="H1756">
        <v>2772165</v>
      </c>
      <c r="I1756" t="s">
        <v>8908</v>
      </c>
      <c r="J1756" t="s">
        <v>8909</v>
      </c>
      <c r="K1756" t="s">
        <v>55</v>
      </c>
    </row>
    <row r="1757" spans="1:11">
      <c r="A1757">
        <v>134813</v>
      </c>
      <c r="B1757" t="s">
        <v>8307</v>
      </c>
      <c r="C1757" t="s">
        <v>39</v>
      </c>
      <c r="E1757" t="s">
        <v>8910</v>
      </c>
      <c r="F1757" t="s">
        <v>8911</v>
      </c>
      <c r="G1757" s="1">
        <v>43053</v>
      </c>
      <c r="H1757">
        <v>2736715</v>
      </c>
      <c r="I1757" t="s">
        <v>8912</v>
      </c>
      <c r="J1757" t="s">
        <v>8913</v>
      </c>
      <c r="K1757" t="s">
        <v>57</v>
      </c>
    </row>
    <row r="1758" spans="1:11">
      <c r="A1758">
        <v>134815</v>
      </c>
      <c r="B1758" t="s">
        <v>8914</v>
      </c>
      <c r="C1758" t="s">
        <v>37</v>
      </c>
      <c r="D1758" t="s">
        <v>48</v>
      </c>
      <c r="E1758" t="s">
        <v>8915</v>
      </c>
      <c r="F1758" t="s">
        <v>8916</v>
      </c>
      <c r="G1758" s="1">
        <v>43068</v>
      </c>
      <c r="H1758">
        <v>2739849</v>
      </c>
      <c r="I1758" t="s">
        <v>8917</v>
      </c>
      <c r="J1758" t="s">
        <v>8918</v>
      </c>
      <c r="K1758" t="s">
        <v>55</v>
      </c>
    </row>
    <row r="1759" spans="1:11">
      <c r="A1759">
        <v>135966</v>
      </c>
      <c r="B1759" t="s">
        <v>8919</v>
      </c>
      <c r="C1759" t="s">
        <v>40</v>
      </c>
      <c r="D1759" t="s">
        <v>48</v>
      </c>
      <c r="E1759" t="s">
        <v>8920</v>
      </c>
      <c r="F1759" t="s">
        <v>8921</v>
      </c>
      <c r="G1759" s="1">
        <v>43138</v>
      </c>
      <c r="H1759">
        <v>2752169</v>
      </c>
      <c r="I1759" t="s">
        <v>8922</v>
      </c>
      <c r="J1759" t="s">
        <v>8923</v>
      </c>
      <c r="K1759" t="s">
        <v>55</v>
      </c>
    </row>
    <row r="1760" spans="1:11">
      <c r="A1760">
        <v>135971</v>
      </c>
      <c r="B1760" t="s">
        <v>8924</v>
      </c>
      <c r="C1760" t="s">
        <v>37</v>
      </c>
      <c r="D1760" t="s">
        <v>50</v>
      </c>
      <c r="E1760" t="s">
        <v>8925</v>
      </c>
      <c r="F1760" t="s">
        <v>8926</v>
      </c>
      <c r="G1760" s="1">
        <v>43075</v>
      </c>
      <c r="H1760">
        <v>2741363</v>
      </c>
      <c r="I1760" t="s">
        <v>8927</v>
      </c>
      <c r="J1760" t="s">
        <v>8928</v>
      </c>
      <c r="K1760" t="s">
        <v>55</v>
      </c>
    </row>
    <row r="1761" spans="1:11">
      <c r="A1761">
        <v>135973</v>
      </c>
      <c r="B1761" t="s">
        <v>8929</v>
      </c>
      <c r="C1761" t="s">
        <v>37</v>
      </c>
      <c r="E1761" t="s">
        <v>8930</v>
      </c>
      <c r="F1761" t="s">
        <v>8931</v>
      </c>
      <c r="G1761" s="1">
        <v>43305</v>
      </c>
      <c r="H1761">
        <v>50006990</v>
      </c>
      <c r="I1761" t="s">
        <v>8932</v>
      </c>
      <c r="J1761" t="s">
        <v>8933</v>
      </c>
      <c r="K1761" t="s">
        <v>58</v>
      </c>
    </row>
    <row r="1762" spans="1:11">
      <c r="A1762">
        <v>133385</v>
      </c>
      <c r="B1762" t="s">
        <v>8934</v>
      </c>
      <c r="C1762" t="s">
        <v>41</v>
      </c>
      <c r="E1762" t="s">
        <v>8935</v>
      </c>
      <c r="F1762" t="s">
        <v>8936</v>
      </c>
      <c r="G1762" s="1">
        <v>43171</v>
      </c>
      <c r="H1762">
        <v>2760213</v>
      </c>
      <c r="I1762" t="s">
        <v>8937</v>
      </c>
      <c r="J1762" t="s">
        <v>8938</v>
      </c>
      <c r="K1762" t="s">
        <v>59</v>
      </c>
    </row>
    <row r="1763" spans="1:11">
      <c r="A1763">
        <v>135979</v>
      </c>
      <c r="B1763" t="s">
        <v>8939</v>
      </c>
      <c r="C1763" t="s">
        <v>37</v>
      </c>
      <c r="E1763" t="s">
        <v>8940</v>
      </c>
      <c r="F1763" t="s">
        <v>8941</v>
      </c>
      <c r="G1763" s="1">
        <v>43269</v>
      </c>
      <c r="H1763">
        <v>2780319</v>
      </c>
      <c r="I1763" t="s">
        <v>8942</v>
      </c>
      <c r="J1763" t="s">
        <v>8943</v>
      </c>
      <c r="K1763" t="s">
        <v>57</v>
      </c>
    </row>
    <row r="1764" spans="1:11">
      <c r="A1764">
        <v>135990</v>
      </c>
      <c r="B1764" t="s">
        <v>8944</v>
      </c>
      <c r="C1764" t="s">
        <v>41</v>
      </c>
      <c r="D1764" t="s">
        <v>48</v>
      </c>
      <c r="E1764" t="s">
        <v>8945</v>
      </c>
      <c r="F1764" t="s">
        <v>8946</v>
      </c>
      <c r="G1764" s="1">
        <v>43305</v>
      </c>
      <c r="H1764">
        <v>50006779</v>
      </c>
      <c r="I1764" t="s">
        <v>8947</v>
      </c>
      <c r="J1764" t="s">
        <v>8948</v>
      </c>
      <c r="K1764" t="s">
        <v>60</v>
      </c>
    </row>
    <row r="1765" spans="1:11">
      <c r="A1765">
        <v>135995</v>
      </c>
      <c r="B1765" t="s">
        <v>8949</v>
      </c>
      <c r="C1765" t="s">
        <v>41</v>
      </c>
      <c r="D1765" t="s">
        <v>50</v>
      </c>
      <c r="E1765" t="s">
        <v>8950</v>
      </c>
      <c r="F1765" t="s">
        <v>8951</v>
      </c>
      <c r="G1765" s="1">
        <v>43164</v>
      </c>
      <c r="H1765">
        <v>2758575</v>
      </c>
      <c r="I1765" t="s">
        <v>8952</v>
      </c>
      <c r="J1765" t="s">
        <v>8953</v>
      </c>
      <c r="K1765" t="s">
        <v>60</v>
      </c>
    </row>
    <row r="1766" spans="1:11">
      <c r="A1766">
        <v>136003</v>
      </c>
      <c r="B1766" t="s">
        <v>8954</v>
      </c>
      <c r="C1766" t="s">
        <v>41</v>
      </c>
      <c r="D1766" t="s">
        <v>51</v>
      </c>
      <c r="E1766" t="s">
        <v>8955</v>
      </c>
      <c r="F1766" t="s">
        <v>8956</v>
      </c>
      <c r="G1766" s="1">
        <v>43027</v>
      </c>
      <c r="H1766">
        <v>2731639</v>
      </c>
      <c r="I1766" t="s">
        <v>8957</v>
      </c>
      <c r="J1766" t="s">
        <v>8958</v>
      </c>
      <c r="K1766" t="s">
        <v>60</v>
      </c>
    </row>
    <row r="1767" spans="1:11">
      <c r="A1767">
        <v>136013</v>
      </c>
      <c r="B1767" t="s">
        <v>8959</v>
      </c>
      <c r="C1767" t="s">
        <v>40</v>
      </c>
      <c r="E1767" t="s">
        <v>8960</v>
      </c>
      <c r="F1767" t="s">
        <v>8961</v>
      </c>
      <c r="G1767" s="1">
        <v>43182</v>
      </c>
      <c r="H1767">
        <v>2762987</v>
      </c>
      <c r="I1767" t="s">
        <v>8962</v>
      </c>
      <c r="J1767" t="s">
        <v>8963</v>
      </c>
      <c r="K1767" t="s">
        <v>57</v>
      </c>
    </row>
    <row r="1768" spans="1:11">
      <c r="A1768">
        <v>136015</v>
      </c>
      <c r="B1768" t="s">
        <v>8964</v>
      </c>
      <c r="C1768" t="s">
        <v>41</v>
      </c>
      <c r="D1768" t="s">
        <v>52</v>
      </c>
      <c r="E1768" t="s">
        <v>8965</v>
      </c>
      <c r="F1768" t="s">
        <v>8966</v>
      </c>
      <c r="G1768" s="1">
        <v>43153</v>
      </c>
      <c r="H1768">
        <v>2782829</v>
      </c>
      <c r="I1768" t="s">
        <v>8967</v>
      </c>
      <c r="J1768" t="s">
        <v>8968</v>
      </c>
      <c r="K1768" t="s">
        <v>60</v>
      </c>
    </row>
    <row r="1769" spans="1:11">
      <c r="A1769">
        <v>133429</v>
      </c>
      <c r="B1769" t="s">
        <v>8969</v>
      </c>
      <c r="C1769" t="s">
        <v>41</v>
      </c>
      <c r="D1769" t="s">
        <v>50</v>
      </c>
      <c r="E1769" t="s">
        <v>8970</v>
      </c>
      <c r="F1769" t="s">
        <v>8971</v>
      </c>
      <c r="G1769" s="1">
        <v>43270</v>
      </c>
      <c r="H1769">
        <v>2780547</v>
      </c>
      <c r="I1769" t="s">
        <v>8972</v>
      </c>
      <c r="J1769" t="s">
        <v>8973</v>
      </c>
      <c r="K1769" t="s">
        <v>60</v>
      </c>
    </row>
    <row r="1770" spans="1:11">
      <c r="A1770">
        <v>133432</v>
      </c>
      <c r="B1770" t="s">
        <v>8974</v>
      </c>
      <c r="C1770" t="s">
        <v>39</v>
      </c>
      <c r="D1770" t="s">
        <v>50</v>
      </c>
      <c r="E1770" t="s">
        <v>8975</v>
      </c>
      <c r="F1770" t="s">
        <v>8976</v>
      </c>
      <c r="G1770" s="1">
        <v>43073</v>
      </c>
      <c r="H1770">
        <v>2740877</v>
      </c>
      <c r="I1770" t="s">
        <v>8977</v>
      </c>
      <c r="J1770" t="s">
        <v>8978</v>
      </c>
      <c r="K1770" t="s">
        <v>55</v>
      </c>
    </row>
    <row r="1771" spans="1:11">
      <c r="A1771">
        <v>136023</v>
      </c>
      <c r="B1771" t="s">
        <v>8979</v>
      </c>
      <c r="C1771" t="s">
        <v>41</v>
      </c>
      <c r="D1771" t="s">
        <v>50</v>
      </c>
      <c r="E1771" t="s">
        <v>8980</v>
      </c>
      <c r="F1771" t="s">
        <v>8981</v>
      </c>
      <c r="G1771" s="1">
        <v>42986</v>
      </c>
      <c r="H1771">
        <v>2724299</v>
      </c>
      <c r="I1771" t="s">
        <v>8982</v>
      </c>
      <c r="J1771" t="s">
        <v>8983</v>
      </c>
      <c r="K1771" t="s">
        <v>60</v>
      </c>
    </row>
    <row r="1772" spans="1:11">
      <c r="A1772">
        <v>134889</v>
      </c>
      <c r="B1772" t="s">
        <v>8984</v>
      </c>
      <c r="C1772" t="s">
        <v>39</v>
      </c>
      <c r="D1772" t="s">
        <v>50</v>
      </c>
      <c r="E1772" t="s">
        <v>8985</v>
      </c>
      <c r="F1772" t="s">
        <v>8986</v>
      </c>
      <c r="G1772" s="1">
        <v>43061</v>
      </c>
      <c r="H1772">
        <v>2738381</v>
      </c>
      <c r="I1772" t="s">
        <v>8987</v>
      </c>
      <c r="J1772" t="s">
        <v>8988</v>
      </c>
      <c r="K1772" t="s">
        <v>55</v>
      </c>
    </row>
    <row r="1773" spans="1:11">
      <c r="A1773">
        <v>136025</v>
      </c>
      <c r="B1773" t="s">
        <v>8989</v>
      </c>
      <c r="C1773" t="s">
        <v>41</v>
      </c>
      <c r="D1773" t="s">
        <v>50</v>
      </c>
      <c r="E1773" t="s">
        <v>8990</v>
      </c>
      <c r="F1773" t="s">
        <v>8991</v>
      </c>
      <c r="G1773" s="1">
        <v>43283</v>
      </c>
      <c r="H1773">
        <v>2782965</v>
      </c>
      <c r="I1773" t="s">
        <v>8992</v>
      </c>
      <c r="J1773" t="s">
        <v>8993</v>
      </c>
      <c r="K1773" t="s">
        <v>60</v>
      </c>
    </row>
    <row r="1774" spans="1:11">
      <c r="A1774">
        <v>133438</v>
      </c>
      <c r="B1774" t="s">
        <v>8994</v>
      </c>
      <c r="C1774" t="s">
        <v>41</v>
      </c>
      <c r="D1774" t="s">
        <v>50</v>
      </c>
      <c r="E1774" t="s">
        <v>8995</v>
      </c>
      <c r="F1774" t="s">
        <v>8996</v>
      </c>
      <c r="G1774" s="1">
        <v>43213</v>
      </c>
      <c r="H1774">
        <v>2768933</v>
      </c>
      <c r="I1774" t="s">
        <v>8997</v>
      </c>
      <c r="J1774" t="s">
        <v>8998</v>
      </c>
      <c r="K1774" t="s">
        <v>60</v>
      </c>
    </row>
    <row r="1775" spans="1:11">
      <c r="A1775">
        <v>133439</v>
      </c>
      <c r="B1775" t="s">
        <v>8999</v>
      </c>
      <c r="C1775" t="s">
        <v>41</v>
      </c>
      <c r="D1775" t="s">
        <v>50</v>
      </c>
      <c r="E1775" t="s">
        <v>9000</v>
      </c>
      <c r="F1775" t="s">
        <v>9001</v>
      </c>
      <c r="G1775" s="1">
        <v>43185</v>
      </c>
      <c r="H1775">
        <v>2763385</v>
      </c>
      <c r="I1775" t="s">
        <v>9002</v>
      </c>
      <c r="J1775" t="s">
        <v>9003</v>
      </c>
      <c r="K1775" t="s">
        <v>60</v>
      </c>
    </row>
    <row r="1776" spans="1:11">
      <c r="A1776">
        <v>133442</v>
      </c>
      <c r="B1776" t="s">
        <v>9004</v>
      </c>
      <c r="C1776" t="s">
        <v>39</v>
      </c>
      <c r="E1776" t="s">
        <v>9005</v>
      </c>
      <c r="F1776" t="s">
        <v>9006</v>
      </c>
      <c r="G1776" s="1">
        <v>43080</v>
      </c>
      <c r="H1776">
        <v>2743543</v>
      </c>
      <c r="I1776" t="s">
        <v>9007</v>
      </c>
      <c r="J1776" t="s">
        <v>9008</v>
      </c>
      <c r="K1776" t="s">
        <v>57</v>
      </c>
    </row>
    <row r="1777" spans="1:11">
      <c r="A1777">
        <v>133443</v>
      </c>
      <c r="B1777" t="s">
        <v>9009</v>
      </c>
      <c r="C1777" t="s">
        <v>41</v>
      </c>
      <c r="D1777" t="s">
        <v>50</v>
      </c>
      <c r="E1777" t="s">
        <v>9010</v>
      </c>
      <c r="F1777" t="s">
        <v>9011</v>
      </c>
      <c r="G1777" s="1">
        <v>43277</v>
      </c>
      <c r="H1777">
        <v>2781733</v>
      </c>
      <c r="I1777" t="s">
        <v>9012</v>
      </c>
      <c r="J1777" t="s">
        <v>9013</v>
      </c>
      <c r="K1777" t="s">
        <v>60</v>
      </c>
    </row>
    <row r="1778" spans="1:11">
      <c r="A1778">
        <v>136032</v>
      </c>
      <c r="B1778" t="s">
        <v>9014</v>
      </c>
      <c r="C1778" t="s">
        <v>37</v>
      </c>
      <c r="D1778" t="s">
        <v>50</v>
      </c>
      <c r="E1778" t="s">
        <v>9015</v>
      </c>
      <c r="F1778" t="s">
        <v>9016</v>
      </c>
      <c r="G1778" s="1">
        <v>43213</v>
      </c>
      <c r="H1778">
        <v>2769041</v>
      </c>
      <c r="I1778" t="s">
        <v>9017</v>
      </c>
      <c r="J1778" t="s">
        <v>9018</v>
      </c>
      <c r="K1778" t="s">
        <v>55</v>
      </c>
    </row>
    <row r="1779" spans="1:11">
      <c r="A1779">
        <v>136037</v>
      </c>
      <c r="B1779" t="s">
        <v>9019</v>
      </c>
      <c r="C1779" t="s">
        <v>41</v>
      </c>
      <c r="D1779" t="s">
        <v>50</v>
      </c>
      <c r="E1779" t="s">
        <v>9020</v>
      </c>
      <c r="F1779" t="s">
        <v>9021</v>
      </c>
      <c r="G1779" s="1">
        <v>42986</v>
      </c>
      <c r="H1779">
        <v>2724327</v>
      </c>
      <c r="I1779" t="s">
        <v>9022</v>
      </c>
      <c r="J1779" t="s">
        <v>9023</v>
      </c>
      <c r="K1779" t="s">
        <v>60</v>
      </c>
    </row>
    <row r="1780" spans="1:11">
      <c r="A1780">
        <v>134905</v>
      </c>
      <c r="B1780" t="s">
        <v>9024</v>
      </c>
      <c r="C1780" t="s">
        <v>41</v>
      </c>
      <c r="E1780" t="s">
        <v>9025</v>
      </c>
      <c r="F1780" t="s">
        <v>9026</v>
      </c>
      <c r="G1780" s="1">
        <v>43279</v>
      </c>
      <c r="H1780">
        <v>2783863</v>
      </c>
      <c r="I1780" t="s">
        <v>9027</v>
      </c>
      <c r="J1780" t="s">
        <v>9028</v>
      </c>
      <c r="K1780" t="s">
        <v>59</v>
      </c>
    </row>
    <row r="1781" spans="1:11">
      <c r="A1781">
        <v>136046</v>
      </c>
      <c r="B1781" t="s">
        <v>9029</v>
      </c>
      <c r="C1781" t="s">
        <v>41</v>
      </c>
      <c r="E1781" t="s">
        <v>9030</v>
      </c>
      <c r="F1781" t="s">
        <v>9031</v>
      </c>
      <c r="G1781" s="1">
        <v>43307</v>
      </c>
      <c r="H1781">
        <v>50008055</v>
      </c>
      <c r="I1781" t="s">
        <v>9032</v>
      </c>
      <c r="J1781" t="s">
        <v>9033</v>
      </c>
      <c r="K1781" t="s">
        <v>59</v>
      </c>
    </row>
    <row r="1782" spans="1:11">
      <c r="A1782">
        <v>133477</v>
      </c>
      <c r="B1782" t="s">
        <v>9034</v>
      </c>
      <c r="C1782" t="s">
        <v>41</v>
      </c>
      <c r="D1782" t="s">
        <v>50</v>
      </c>
      <c r="E1782" t="s">
        <v>9035</v>
      </c>
      <c r="F1782" t="s">
        <v>9036</v>
      </c>
      <c r="G1782" s="1">
        <v>43185</v>
      </c>
      <c r="H1782">
        <v>2763405</v>
      </c>
      <c r="I1782" t="s">
        <v>9037</v>
      </c>
      <c r="J1782" t="s">
        <v>9038</v>
      </c>
      <c r="K1782" t="s">
        <v>60</v>
      </c>
    </row>
    <row r="1783" spans="1:11">
      <c r="A1783">
        <v>133478</v>
      </c>
      <c r="B1783" t="s">
        <v>9039</v>
      </c>
      <c r="C1783" t="s">
        <v>41</v>
      </c>
      <c r="D1783" t="s">
        <v>50</v>
      </c>
      <c r="E1783" t="s">
        <v>9040</v>
      </c>
      <c r="F1783" t="s">
        <v>9041</v>
      </c>
      <c r="G1783" s="1">
        <v>43038</v>
      </c>
      <c r="H1783">
        <v>2774271</v>
      </c>
      <c r="I1783" t="s">
        <v>9042</v>
      </c>
      <c r="J1783" t="s">
        <v>9043</v>
      </c>
      <c r="K1783" t="s">
        <v>59</v>
      </c>
    </row>
    <row r="1784" spans="1:11">
      <c r="A1784">
        <v>136050</v>
      </c>
      <c r="B1784" t="s">
        <v>9044</v>
      </c>
      <c r="C1784" t="s">
        <v>41</v>
      </c>
      <c r="D1784" t="s">
        <v>50</v>
      </c>
      <c r="E1784" t="s">
        <v>9045</v>
      </c>
      <c r="F1784" t="s">
        <v>9046</v>
      </c>
      <c r="G1784" s="1">
        <v>43031</v>
      </c>
      <c r="H1784">
        <v>2732221</v>
      </c>
      <c r="I1784" t="s">
        <v>9047</v>
      </c>
      <c r="J1784" t="s">
        <v>9048</v>
      </c>
      <c r="K1784" t="s">
        <v>60</v>
      </c>
    </row>
    <row r="1785" spans="1:11">
      <c r="A1785">
        <v>133485</v>
      </c>
      <c r="B1785" t="s">
        <v>9049</v>
      </c>
      <c r="C1785" t="s">
        <v>41</v>
      </c>
      <c r="D1785" t="s">
        <v>50</v>
      </c>
      <c r="E1785" t="s">
        <v>9050</v>
      </c>
      <c r="F1785" t="s">
        <v>9051</v>
      </c>
      <c r="G1785" s="1">
        <v>43213</v>
      </c>
      <c r="H1785">
        <v>2769003</v>
      </c>
      <c r="I1785" t="s">
        <v>9052</v>
      </c>
      <c r="J1785" t="s">
        <v>9053</v>
      </c>
      <c r="K1785" t="s">
        <v>60</v>
      </c>
    </row>
    <row r="1786" spans="1:11">
      <c r="A1786">
        <v>136057</v>
      </c>
      <c r="B1786" t="s">
        <v>9054</v>
      </c>
      <c r="C1786" t="s">
        <v>41</v>
      </c>
      <c r="E1786" t="s">
        <v>9055</v>
      </c>
      <c r="F1786" t="s">
        <v>9056</v>
      </c>
      <c r="G1786" s="1">
        <v>43266</v>
      </c>
      <c r="H1786">
        <v>2779909</v>
      </c>
      <c r="I1786" t="s">
        <v>9057</v>
      </c>
      <c r="J1786" t="s">
        <v>9058</v>
      </c>
      <c r="K1786" t="s">
        <v>59</v>
      </c>
    </row>
    <row r="1787" spans="1:11">
      <c r="A1787">
        <v>134933</v>
      </c>
      <c r="B1787" t="s">
        <v>9059</v>
      </c>
      <c r="C1787" t="s">
        <v>41</v>
      </c>
      <c r="D1787" t="s">
        <v>50</v>
      </c>
      <c r="E1787" t="s">
        <v>9060</v>
      </c>
      <c r="F1787" t="s">
        <v>9061</v>
      </c>
      <c r="G1787" s="1">
        <v>43109</v>
      </c>
      <c r="H1787">
        <v>2747729</v>
      </c>
      <c r="I1787" t="s">
        <v>9062</v>
      </c>
      <c r="J1787" t="s">
        <v>9063</v>
      </c>
      <c r="K1787" t="s">
        <v>60</v>
      </c>
    </row>
    <row r="1788" spans="1:11">
      <c r="A1788">
        <v>133527</v>
      </c>
      <c r="B1788" t="s">
        <v>9064</v>
      </c>
      <c r="C1788" t="s">
        <v>41</v>
      </c>
      <c r="D1788" t="s">
        <v>50</v>
      </c>
      <c r="E1788" t="s">
        <v>9065</v>
      </c>
      <c r="F1788" t="s">
        <v>9066</v>
      </c>
      <c r="G1788" s="1">
        <v>43019</v>
      </c>
      <c r="H1788">
        <v>2729887</v>
      </c>
      <c r="I1788" t="s">
        <v>9067</v>
      </c>
      <c r="J1788" t="s">
        <v>9068</v>
      </c>
      <c r="K1788" t="s">
        <v>60</v>
      </c>
    </row>
    <row r="1789" spans="1:11">
      <c r="A1789">
        <v>136088</v>
      </c>
      <c r="B1789" t="s">
        <v>9069</v>
      </c>
      <c r="C1789" t="s">
        <v>41</v>
      </c>
      <c r="D1789" t="s">
        <v>50</v>
      </c>
      <c r="E1789" t="s">
        <v>9070</v>
      </c>
      <c r="F1789" t="s">
        <v>9071</v>
      </c>
      <c r="G1789" s="1">
        <v>42998</v>
      </c>
      <c r="H1789">
        <v>2726205</v>
      </c>
      <c r="I1789" t="s">
        <v>9072</v>
      </c>
      <c r="J1789" t="s">
        <v>9073</v>
      </c>
      <c r="K1789" t="s">
        <v>60</v>
      </c>
    </row>
    <row r="1790" spans="1:11">
      <c r="A1790">
        <v>136090</v>
      </c>
      <c r="B1790" t="s">
        <v>9074</v>
      </c>
      <c r="C1790" t="s">
        <v>37</v>
      </c>
      <c r="D1790" t="s">
        <v>48</v>
      </c>
      <c r="E1790" t="s">
        <v>9075</v>
      </c>
      <c r="F1790" t="s">
        <v>9076</v>
      </c>
      <c r="G1790" s="1">
        <v>43076</v>
      </c>
      <c r="H1790">
        <v>2741683</v>
      </c>
      <c r="I1790" t="s">
        <v>9077</v>
      </c>
      <c r="J1790" t="s">
        <v>9078</v>
      </c>
      <c r="K1790" t="s">
        <v>55</v>
      </c>
    </row>
    <row r="1791" spans="1:11">
      <c r="A1791">
        <v>136091</v>
      </c>
      <c r="B1791" t="s">
        <v>9079</v>
      </c>
      <c r="C1791" t="s">
        <v>37</v>
      </c>
      <c r="E1791" t="s">
        <v>9080</v>
      </c>
      <c r="F1791" t="s">
        <v>9081</v>
      </c>
      <c r="G1791" s="1">
        <v>43216</v>
      </c>
      <c r="H1791">
        <v>2769873</v>
      </c>
      <c r="I1791" t="s">
        <v>9082</v>
      </c>
      <c r="J1791" t="s">
        <v>9083</v>
      </c>
      <c r="K1791" t="s">
        <v>57</v>
      </c>
    </row>
    <row r="1792" spans="1:11">
      <c r="A1792">
        <v>136092</v>
      </c>
      <c r="B1792" t="s">
        <v>9084</v>
      </c>
      <c r="C1792" t="s">
        <v>41</v>
      </c>
      <c r="D1792" t="s">
        <v>50</v>
      </c>
      <c r="E1792" t="s">
        <v>9085</v>
      </c>
      <c r="F1792" t="s">
        <v>9086</v>
      </c>
      <c r="G1792" s="1">
        <v>43063</v>
      </c>
      <c r="H1792">
        <v>2738945</v>
      </c>
      <c r="I1792" t="s">
        <v>9087</v>
      </c>
      <c r="J1792" t="s">
        <v>9088</v>
      </c>
      <c r="K1792" t="s">
        <v>60</v>
      </c>
    </row>
    <row r="1793" spans="1:11">
      <c r="A1793">
        <v>133539</v>
      </c>
      <c r="B1793" t="s">
        <v>9089</v>
      </c>
      <c r="C1793" t="s">
        <v>41</v>
      </c>
      <c r="D1793" t="s">
        <v>50</v>
      </c>
      <c r="E1793" t="s">
        <v>9090</v>
      </c>
      <c r="F1793" t="s">
        <v>9091</v>
      </c>
      <c r="G1793" s="1">
        <v>43164</v>
      </c>
      <c r="H1793">
        <v>2758545</v>
      </c>
      <c r="I1793" t="s">
        <v>9092</v>
      </c>
      <c r="J1793" t="s">
        <v>9093</v>
      </c>
      <c r="K1793" t="s">
        <v>60</v>
      </c>
    </row>
    <row r="1794" spans="1:11">
      <c r="A1794">
        <v>136102</v>
      </c>
      <c r="B1794" t="s">
        <v>9094</v>
      </c>
      <c r="C1794" t="s">
        <v>37</v>
      </c>
      <c r="E1794" t="s">
        <v>9095</v>
      </c>
      <c r="F1794" t="s">
        <v>9096</v>
      </c>
      <c r="G1794" s="1">
        <v>43066</v>
      </c>
      <c r="H1794">
        <v>2739427</v>
      </c>
      <c r="I1794" t="s">
        <v>9097</v>
      </c>
      <c r="J1794" t="s">
        <v>9098</v>
      </c>
      <c r="K1794" t="s">
        <v>57</v>
      </c>
    </row>
    <row r="1795" spans="1:11">
      <c r="A1795">
        <v>134971</v>
      </c>
      <c r="B1795" t="s">
        <v>9099</v>
      </c>
      <c r="C1795" t="s">
        <v>39</v>
      </c>
      <c r="E1795" t="s">
        <v>9100</v>
      </c>
      <c r="F1795" t="s">
        <v>9101</v>
      </c>
      <c r="G1795" s="1">
        <v>42986</v>
      </c>
      <c r="H1795">
        <v>2724379</v>
      </c>
      <c r="I1795" t="s">
        <v>9102</v>
      </c>
      <c r="J1795" t="s">
        <v>9103</v>
      </c>
      <c r="K1795" t="s">
        <v>57</v>
      </c>
    </row>
    <row r="1796" spans="1:11">
      <c r="A1796">
        <v>136108</v>
      </c>
      <c r="B1796" t="s">
        <v>9104</v>
      </c>
      <c r="C1796" t="s">
        <v>37</v>
      </c>
      <c r="D1796" t="s">
        <v>50</v>
      </c>
      <c r="E1796" t="s">
        <v>9105</v>
      </c>
      <c r="F1796" t="s">
        <v>9106</v>
      </c>
      <c r="G1796" s="1">
        <v>43028</v>
      </c>
      <c r="H1796">
        <v>2731869</v>
      </c>
      <c r="I1796" t="s">
        <v>9107</v>
      </c>
      <c r="J1796" t="s">
        <v>9108</v>
      </c>
      <c r="K1796" t="s">
        <v>55</v>
      </c>
    </row>
    <row r="1797" spans="1:11">
      <c r="A1797">
        <v>136112</v>
      </c>
      <c r="B1797" t="s">
        <v>9109</v>
      </c>
      <c r="C1797" t="s">
        <v>41</v>
      </c>
      <c r="D1797" t="s">
        <v>50</v>
      </c>
      <c r="E1797" t="s">
        <v>9110</v>
      </c>
      <c r="F1797" t="s">
        <v>9111</v>
      </c>
      <c r="G1797" s="1">
        <v>43299</v>
      </c>
      <c r="H1797">
        <v>2786555</v>
      </c>
      <c r="I1797" t="s">
        <v>9112</v>
      </c>
      <c r="J1797" t="s">
        <v>9113</v>
      </c>
      <c r="K1797" t="s">
        <v>60</v>
      </c>
    </row>
    <row r="1798" spans="1:11">
      <c r="A1798">
        <v>133561</v>
      </c>
      <c r="B1798" t="s">
        <v>9114</v>
      </c>
      <c r="C1798" t="s">
        <v>37</v>
      </c>
      <c r="E1798" t="s">
        <v>9115</v>
      </c>
      <c r="F1798" t="s">
        <v>9116</v>
      </c>
      <c r="G1798" s="1">
        <v>43087</v>
      </c>
      <c r="H1798">
        <v>2743829</v>
      </c>
      <c r="I1798" t="s">
        <v>9117</v>
      </c>
      <c r="J1798" t="s">
        <v>9118</v>
      </c>
      <c r="K1798" t="s">
        <v>57</v>
      </c>
    </row>
    <row r="1799" spans="1:11">
      <c r="A1799">
        <v>136117</v>
      </c>
      <c r="B1799" t="s">
        <v>9119</v>
      </c>
      <c r="C1799" t="s">
        <v>41</v>
      </c>
      <c r="D1799" t="s">
        <v>50</v>
      </c>
      <c r="E1799" t="s">
        <v>9120</v>
      </c>
      <c r="F1799" t="s">
        <v>9121</v>
      </c>
      <c r="G1799" s="1">
        <v>43090</v>
      </c>
      <c r="H1799">
        <v>2744611</v>
      </c>
      <c r="I1799" t="s">
        <v>9122</v>
      </c>
      <c r="J1799" t="s">
        <v>9123</v>
      </c>
      <c r="K1799" t="s">
        <v>60</v>
      </c>
    </row>
    <row r="1800" spans="1:11">
      <c r="A1800">
        <v>136122</v>
      </c>
      <c r="B1800" t="s">
        <v>9124</v>
      </c>
      <c r="C1800" t="s">
        <v>41</v>
      </c>
      <c r="D1800" t="s">
        <v>48</v>
      </c>
      <c r="E1800" t="s">
        <v>9125</v>
      </c>
      <c r="F1800" t="s">
        <v>9126</v>
      </c>
      <c r="G1800" s="1">
        <v>43046</v>
      </c>
      <c r="H1800">
        <v>2735485</v>
      </c>
      <c r="I1800" t="s">
        <v>9127</v>
      </c>
      <c r="J1800" t="s">
        <v>9128</v>
      </c>
      <c r="K1800" t="s">
        <v>60</v>
      </c>
    </row>
    <row r="1801" spans="1:11">
      <c r="A1801">
        <v>136123</v>
      </c>
      <c r="B1801" t="s">
        <v>9129</v>
      </c>
      <c r="C1801" t="s">
        <v>41</v>
      </c>
      <c r="D1801" t="s">
        <v>48</v>
      </c>
      <c r="E1801" t="s">
        <v>9130</v>
      </c>
      <c r="F1801" t="s">
        <v>9131</v>
      </c>
      <c r="G1801" s="1">
        <v>43067</v>
      </c>
      <c r="H1801">
        <v>2739537</v>
      </c>
      <c r="I1801" t="s">
        <v>9132</v>
      </c>
      <c r="J1801" t="s">
        <v>9133</v>
      </c>
      <c r="K1801" t="s">
        <v>60</v>
      </c>
    </row>
    <row r="1802" spans="1:11">
      <c r="A1802">
        <v>133570</v>
      </c>
      <c r="B1802" t="s">
        <v>9134</v>
      </c>
      <c r="C1802" t="s">
        <v>41</v>
      </c>
      <c r="E1802" t="s">
        <v>9135</v>
      </c>
      <c r="F1802" t="s">
        <v>9136</v>
      </c>
      <c r="G1802" s="1">
        <v>43216</v>
      </c>
      <c r="H1802">
        <v>2769863</v>
      </c>
      <c r="I1802" t="s">
        <v>9137</v>
      </c>
      <c r="J1802" t="s">
        <v>9138</v>
      </c>
      <c r="K1802" t="s">
        <v>59</v>
      </c>
    </row>
    <row r="1803" spans="1:11">
      <c r="A1803">
        <v>134994</v>
      </c>
      <c r="B1803" t="s">
        <v>9139</v>
      </c>
      <c r="C1803" t="s">
        <v>37</v>
      </c>
      <c r="D1803" t="s">
        <v>48</v>
      </c>
      <c r="E1803" t="s">
        <v>9140</v>
      </c>
      <c r="F1803" t="s">
        <v>9141</v>
      </c>
      <c r="G1803" s="1">
        <v>43297</v>
      </c>
      <c r="H1803">
        <v>2786055</v>
      </c>
      <c r="I1803" t="s">
        <v>9142</v>
      </c>
      <c r="J1803" t="s">
        <v>9143</v>
      </c>
      <c r="K1803" t="s">
        <v>55</v>
      </c>
    </row>
    <row r="1804" spans="1:11">
      <c r="A1804">
        <v>136125</v>
      </c>
      <c r="B1804" t="s">
        <v>9144</v>
      </c>
      <c r="C1804" t="s">
        <v>37</v>
      </c>
      <c r="E1804" t="s">
        <v>9145</v>
      </c>
      <c r="F1804" t="s">
        <v>9146</v>
      </c>
      <c r="G1804" s="1">
        <v>43175</v>
      </c>
      <c r="H1804">
        <v>2761497</v>
      </c>
      <c r="I1804" t="s">
        <v>9147</v>
      </c>
      <c r="J1804" t="s">
        <v>9148</v>
      </c>
      <c r="K1804" t="s">
        <v>57</v>
      </c>
    </row>
    <row r="1805" spans="1:11">
      <c r="A1805">
        <v>134995</v>
      </c>
      <c r="B1805" t="s">
        <v>9149</v>
      </c>
      <c r="C1805" t="s">
        <v>37</v>
      </c>
      <c r="D1805" t="s">
        <v>52</v>
      </c>
      <c r="E1805" t="s">
        <v>9150</v>
      </c>
      <c r="F1805" t="s">
        <v>9151</v>
      </c>
      <c r="G1805" s="1">
        <v>43076</v>
      </c>
      <c r="H1805">
        <v>2741901</v>
      </c>
      <c r="I1805" t="s">
        <v>9152</v>
      </c>
      <c r="J1805" t="s">
        <v>9153</v>
      </c>
      <c r="K1805" t="s">
        <v>55</v>
      </c>
    </row>
    <row r="1806" spans="1:11">
      <c r="A1806">
        <v>134997</v>
      </c>
      <c r="B1806" t="s">
        <v>9154</v>
      </c>
      <c r="C1806" t="s">
        <v>37</v>
      </c>
      <c r="D1806" t="s">
        <v>48</v>
      </c>
      <c r="E1806" t="s">
        <v>9155</v>
      </c>
      <c r="F1806" t="s">
        <v>9156</v>
      </c>
      <c r="G1806" s="1">
        <v>43298</v>
      </c>
      <c r="H1806">
        <v>2786183</v>
      </c>
      <c r="I1806" t="s">
        <v>9157</v>
      </c>
      <c r="J1806" t="s">
        <v>9158</v>
      </c>
      <c r="K1806" t="s">
        <v>55</v>
      </c>
    </row>
    <row r="1807" spans="1:11">
      <c r="A1807">
        <v>136128</v>
      </c>
      <c r="B1807" t="s">
        <v>9159</v>
      </c>
      <c r="C1807" t="s">
        <v>37</v>
      </c>
      <c r="D1807" t="s">
        <v>50</v>
      </c>
      <c r="E1807" t="s">
        <v>9160</v>
      </c>
      <c r="F1807" t="s">
        <v>9161</v>
      </c>
      <c r="G1807" s="1">
        <v>43039</v>
      </c>
      <c r="H1807">
        <v>2733835</v>
      </c>
      <c r="I1807" t="s">
        <v>9162</v>
      </c>
      <c r="J1807" t="s">
        <v>9163</v>
      </c>
      <c r="K1807" t="s">
        <v>55</v>
      </c>
    </row>
    <row r="1808" spans="1:11">
      <c r="A1808">
        <v>133581</v>
      </c>
      <c r="B1808" t="s">
        <v>9164</v>
      </c>
      <c r="C1808" t="s">
        <v>39</v>
      </c>
      <c r="D1808" t="s">
        <v>50</v>
      </c>
      <c r="E1808" t="s">
        <v>9165</v>
      </c>
      <c r="F1808" t="s">
        <v>9166</v>
      </c>
      <c r="G1808" s="1">
        <v>43073</v>
      </c>
      <c r="H1808">
        <v>2740919</v>
      </c>
      <c r="I1808" t="s">
        <v>9167</v>
      </c>
      <c r="J1808" t="s">
        <v>9168</v>
      </c>
      <c r="K1808" t="s">
        <v>57</v>
      </c>
    </row>
    <row r="1809" spans="1:11">
      <c r="A1809">
        <v>135003</v>
      </c>
      <c r="B1809" t="s">
        <v>1319</v>
      </c>
      <c r="C1809" t="s">
        <v>37</v>
      </c>
      <c r="E1809" t="s">
        <v>9169</v>
      </c>
      <c r="F1809" t="s">
        <v>9170</v>
      </c>
      <c r="G1809" s="1">
        <v>43171</v>
      </c>
      <c r="H1809">
        <v>2760311</v>
      </c>
      <c r="I1809" t="s">
        <v>9171</v>
      </c>
      <c r="J1809" t="s">
        <v>9172</v>
      </c>
      <c r="K1809" t="s">
        <v>57</v>
      </c>
    </row>
    <row r="1810" spans="1:11">
      <c r="A1810">
        <v>135013</v>
      </c>
      <c r="B1810" t="s">
        <v>9173</v>
      </c>
      <c r="C1810" t="s">
        <v>39</v>
      </c>
      <c r="E1810" t="s">
        <v>9174</v>
      </c>
      <c r="F1810" t="s">
        <v>9175</v>
      </c>
      <c r="G1810" s="1">
        <v>43087</v>
      </c>
      <c r="H1810">
        <v>2743851</v>
      </c>
      <c r="I1810" t="s">
        <v>9176</v>
      </c>
      <c r="J1810" t="s">
        <v>9177</v>
      </c>
      <c r="K1810" t="s">
        <v>57</v>
      </c>
    </row>
    <row r="1811" spans="1:11">
      <c r="A1811">
        <v>136141</v>
      </c>
      <c r="B1811" t="s">
        <v>9178</v>
      </c>
      <c r="C1811" t="s">
        <v>37</v>
      </c>
      <c r="E1811" t="s">
        <v>9179</v>
      </c>
      <c r="F1811" t="s">
        <v>9180</v>
      </c>
      <c r="G1811" s="1">
        <v>43262</v>
      </c>
      <c r="H1811">
        <v>2778757</v>
      </c>
      <c r="I1811" t="s">
        <v>9181</v>
      </c>
      <c r="J1811" t="s">
        <v>9182</v>
      </c>
      <c r="K1811" t="s">
        <v>58</v>
      </c>
    </row>
    <row r="1812" spans="1:11">
      <c r="A1812">
        <v>135015</v>
      </c>
      <c r="B1812" t="s">
        <v>9183</v>
      </c>
      <c r="C1812" t="s">
        <v>39</v>
      </c>
      <c r="D1812" t="s">
        <v>51</v>
      </c>
      <c r="E1812" t="s">
        <v>9184</v>
      </c>
      <c r="F1812" t="s">
        <v>9185</v>
      </c>
      <c r="G1812" s="1">
        <v>43068</v>
      </c>
      <c r="H1812">
        <v>2739839</v>
      </c>
      <c r="I1812" t="s">
        <v>9186</v>
      </c>
      <c r="J1812" t="s">
        <v>9187</v>
      </c>
      <c r="K1812" t="s">
        <v>55</v>
      </c>
    </row>
    <row r="1813" spans="1:11">
      <c r="A1813">
        <v>136142</v>
      </c>
      <c r="B1813" t="s">
        <v>9188</v>
      </c>
      <c r="C1813" t="s">
        <v>37</v>
      </c>
      <c r="E1813" t="s">
        <v>9189</v>
      </c>
      <c r="F1813" t="s">
        <v>9190</v>
      </c>
      <c r="G1813" s="1">
        <v>43292</v>
      </c>
      <c r="H1813">
        <v>2785099</v>
      </c>
      <c r="I1813" t="s">
        <v>9191</v>
      </c>
      <c r="J1813" t="s">
        <v>9192</v>
      </c>
      <c r="K1813" t="s">
        <v>58</v>
      </c>
    </row>
    <row r="1814" spans="1:11">
      <c r="A1814">
        <v>136143</v>
      </c>
      <c r="B1814" t="s">
        <v>9193</v>
      </c>
      <c r="C1814" t="s">
        <v>41</v>
      </c>
      <c r="E1814" t="s">
        <v>9194</v>
      </c>
      <c r="F1814" t="s">
        <v>9195</v>
      </c>
      <c r="G1814" s="1">
        <v>43300</v>
      </c>
      <c r="H1814">
        <v>50004778</v>
      </c>
      <c r="I1814" t="s">
        <v>9196</v>
      </c>
      <c r="J1814" t="s">
        <v>9197</v>
      </c>
      <c r="K1814" t="s">
        <v>59</v>
      </c>
    </row>
    <row r="1815" spans="1:11">
      <c r="A1815">
        <v>135018</v>
      </c>
      <c r="B1815" t="s">
        <v>9198</v>
      </c>
      <c r="C1815" t="s">
        <v>41</v>
      </c>
      <c r="D1815" t="s">
        <v>50</v>
      </c>
      <c r="E1815" t="s">
        <v>9199</v>
      </c>
      <c r="F1815" t="s">
        <v>9200</v>
      </c>
      <c r="G1815" s="1">
        <v>43073</v>
      </c>
      <c r="H1815">
        <v>2740891</v>
      </c>
      <c r="I1815" t="s">
        <v>9201</v>
      </c>
      <c r="J1815" t="s">
        <v>9202</v>
      </c>
      <c r="K1815" t="s">
        <v>60</v>
      </c>
    </row>
    <row r="1816" spans="1:11">
      <c r="A1816">
        <v>133599</v>
      </c>
      <c r="B1816" t="s">
        <v>9203</v>
      </c>
      <c r="C1816" t="s">
        <v>37</v>
      </c>
      <c r="D1816" t="s">
        <v>52</v>
      </c>
      <c r="E1816" t="s">
        <v>9204</v>
      </c>
      <c r="F1816" t="s">
        <v>9205</v>
      </c>
      <c r="G1816" s="1">
        <v>43277</v>
      </c>
      <c r="H1816">
        <v>2781699</v>
      </c>
      <c r="I1816" t="s">
        <v>9206</v>
      </c>
      <c r="J1816" t="s">
        <v>9207</v>
      </c>
      <c r="K1816" t="s">
        <v>55</v>
      </c>
    </row>
    <row r="1817" spans="1:11">
      <c r="A1817">
        <v>136145</v>
      </c>
      <c r="B1817" t="s">
        <v>9208</v>
      </c>
      <c r="C1817" t="s">
        <v>37</v>
      </c>
      <c r="D1817" t="s">
        <v>50</v>
      </c>
      <c r="E1817" t="s">
        <v>9209</v>
      </c>
      <c r="F1817" t="s">
        <v>8235</v>
      </c>
      <c r="G1817" s="1">
        <v>43049</v>
      </c>
      <c r="H1817">
        <v>2736107</v>
      </c>
      <c r="I1817" t="s">
        <v>9210</v>
      </c>
      <c r="J1817" t="s">
        <v>9211</v>
      </c>
      <c r="K1817" t="s">
        <v>55</v>
      </c>
    </row>
    <row r="1818" spans="1:11">
      <c r="A1818">
        <v>135027</v>
      </c>
      <c r="B1818" t="s">
        <v>9212</v>
      </c>
      <c r="C1818" t="s">
        <v>41</v>
      </c>
      <c r="E1818" t="s">
        <v>9213</v>
      </c>
      <c r="F1818" t="s">
        <v>9214</v>
      </c>
      <c r="G1818" s="1">
        <v>43266</v>
      </c>
      <c r="H1818">
        <v>2779911</v>
      </c>
      <c r="I1818" t="s">
        <v>9215</v>
      </c>
      <c r="J1818" t="s">
        <v>9216</v>
      </c>
      <c r="K1818" t="s">
        <v>59</v>
      </c>
    </row>
    <row r="1819" spans="1:11">
      <c r="A1819">
        <v>133608</v>
      </c>
      <c r="B1819" t="s">
        <v>9217</v>
      </c>
      <c r="C1819" t="s">
        <v>45</v>
      </c>
      <c r="D1819" t="s">
        <v>48</v>
      </c>
      <c r="E1819" t="s">
        <v>9218</v>
      </c>
      <c r="F1819" t="s">
        <v>9219</v>
      </c>
      <c r="G1819" s="1">
        <v>43214</v>
      </c>
      <c r="H1819">
        <v>2770383</v>
      </c>
      <c r="I1819" t="s">
        <v>9220</v>
      </c>
      <c r="J1819" t="s">
        <v>9221</v>
      </c>
      <c r="K1819" t="s">
        <v>55</v>
      </c>
    </row>
    <row r="1820" spans="1:11">
      <c r="A1820">
        <v>136158</v>
      </c>
      <c r="B1820" t="s">
        <v>9222</v>
      </c>
      <c r="C1820" t="s">
        <v>37</v>
      </c>
      <c r="D1820" t="s">
        <v>48</v>
      </c>
      <c r="E1820" t="s">
        <v>9223</v>
      </c>
      <c r="F1820" t="s">
        <v>9224</v>
      </c>
      <c r="G1820" s="1">
        <v>43018</v>
      </c>
      <c r="H1820">
        <v>2729527</v>
      </c>
      <c r="I1820" t="s">
        <v>9225</v>
      </c>
      <c r="J1820" t="s">
        <v>9226</v>
      </c>
      <c r="K1820" t="s">
        <v>55</v>
      </c>
    </row>
    <row r="1821" spans="1:11">
      <c r="A1821">
        <v>136166</v>
      </c>
      <c r="B1821" t="s">
        <v>9227</v>
      </c>
      <c r="C1821" t="s">
        <v>37</v>
      </c>
      <c r="D1821" t="s">
        <v>52</v>
      </c>
      <c r="E1821" t="s">
        <v>9228</v>
      </c>
      <c r="F1821" t="s">
        <v>9229</v>
      </c>
      <c r="G1821" s="1">
        <v>43124</v>
      </c>
      <c r="H1821">
        <v>2749411</v>
      </c>
      <c r="I1821" t="s">
        <v>9230</v>
      </c>
      <c r="J1821" t="s">
        <v>9231</v>
      </c>
      <c r="K1821" t="s">
        <v>55</v>
      </c>
    </row>
    <row r="1822" spans="1:11">
      <c r="A1822">
        <v>136174</v>
      </c>
      <c r="B1822" t="s">
        <v>9232</v>
      </c>
      <c r="C1822" t="s">
        <v>37</v>
      </c>
      <c r="E1822" t="s">
        <v>9233</v>
      </c>
      <c r="F1822" t="s">
        <v>9234</v>
      </c>
      <c r="G1822" s="1">
        <v>43179</v>
      </c>
      <c r="H1822">
        <v>2762077</v>
      </c>
      <c r="I1822" t="s">
        <v>9235</v>
      </c>
      <c r="J1822" t="s">
        <v>9236</v>
      </c>
      <c r="K1822" t="s">
        <v>57</v>
      </c>
    </row>
    <row r="1823" spans="1:11">
      <c r="A1823">
        <v>136175</v>
      </c>
      <c r="B1823" t="s">
        <v>9237</v>
      </c>
      <c r="C1823" t="s">
        <v>37</v>
      </c>
      <c r="E1823" t="s">
        <v>9238</v>
      </c>
      <c r="F1823" t="s">
        <v>9239</v>
      </c>
      <c r="G1823" s="1">
        <v>43221</v>
      </c>
      <c r="H1823">
        <v>2770761</v>
      </c>
      <c r="I1823" t="s">
        <v>9240</v>
      </c>
      <c r="J1823" t="s">
        <v>9241</v>
      </c>
      <c r="K1823" t="s">
        <v>58</v>
      </c>
    </row>
    <row r="1824" spans="1:11">
      <c r="A1824">
        <v>136177</v>
      </c>
      <c r="B1824" t="s">
        <v>9242</v>
      </c>
      <c r="C1824" t="s">
        <v>37</v>
      </c>
      <c r="E1824" t="s">
        <v>9243</v>
      </c>
      <c r="F1824" t="s">
        <v>9244</v>
      </c>
      <c r="G1824" s="1">
        <v>43257</v>
      </c>
      <c r="H1824">
        <v>2777585</v>
      </c>
      <c r="I1824" t="s">
        <v>9245</v>
      </c>
      <c r="J1824" t="s">
        <v>9246</v>
      </c>
      <c r="K1824" t="s">
        <v>57</v>
      </c>
    </row>
    <row r="1825" spans="1:11">
      <c r="A1825">
        <v>136183</v>
      </c>
      <c r="B1825" t="s">
        <v>9247</v>
      </c>
      <c r="C1825" t="s">
        <v>37</v>
      </c>
      <c r="D1825" t="s">
        <v>50</v>
      </c>
      <c r="E1825" t="s">
        <v>9248</v>
      </c>
      <c r="F1825" t="s">
        <v>9249</v>
      </c>
      <c r="G1825" s="1">
        <v>43048</v>
      </c>
      <c r="H1825">
        <v>2735825</v>
      </c>
      <c r="I1825" t="s">
        <v>9250</v>
      </c>
      <c r="J1825" t="s">
        <v>9251</v>
      </c>
      <c r="K1825" t="s">
        <v>55</v>
      </c>
    </row>
    <row r="1826" spans="1:11">
      <c r="A1826">
        <v>136185</v>
      </c>
      <c r="B1826" t="s">
        <v>9252</v>
      </c>
      <c r="C1826" t="s">
        <v>37</v>
      </c>
      <c r="D1826" t="s">
        <v>48</v>
      </c>
      <c r="E1826" t="s">
        <v>9253</v>
      </c>
      <c r="F1826" t="s">
        <v>9254</v>
      </c>
      <c r="G1826" s="1">
        <v>43063</v>
      </c>
      <c r="H1826">
        <v>2738919</v>
      </c>
      <c r="I1826" t="s">
        <v>9255</v>
      </c>
      <c r="J1826" t="s">
        <v>9256</v>
      </c>
      <c r="K1826" t="s">
        <v>55</v>
      </c>
    </row>
    <row r="1827" spans="1:11">
      <c r="A1827">
        <v>133651</v>
      </c>
      <c r="B1827" t="s">
        <v>9257</v>
      </c>
      <c r="C1827" t="s">
        <v>41</v>
      </c>
      <c r="D1827" t="s">
        <v>50</v>
      </c>
      <c r="E1827" t="s">
        <v>9258</v>
      </c>
      <c r="F1827" t="s">
        <v>9259</v>
      </c>
      <c r="G1827" s="1">
        <v>43027</v>
      </c>
      <c r="H1827">
        <v>2731665</v>
      </c>
      <c r="I1827" t="s">
        <v>9260</v>
      </c>
      <c r="J1827" t="s">
        <v>9261</v>
      </c>
      <c r="K1827" t="s">
        <v>60</v>
      </c>
    </row>
    <row r="1828" spans="1:11">
      <c r="A1828">
        <v>133653</v>
      </c>
      <c r="B1828" t="s">
        <v>9262</v>
      </c>
      <c r="C1828" t="s">
        <v>39</v>
      </c>
      <c r="D1828" t="s">
        <v>50</v>
      </c>
      <c r="E1828" t="s">
        <v>9263</v>
      </c>
      <c r="F1828" t="s">
        <v>9264</v>
      </c>
      <c r="G1828" s="1">
        <v>43137</v>
      </c>
      <c r="H1828">
        <v>2751851</v>
      </c>
      <c r="I1828" t="s">
        <v>9265</v>
      </c>
      <c r="J1828" t="s">
        <v>9266</v>
      </c>
      <c r="K1828" t="s">
        <v>55</v>
      </c>
    </row>
    <row r="1829" spans="1:11">
      <c r="A1829">
        <v>135065</v>
      </c>
      <c r="B1829" t="s">
        <v>9267</v>
      </c>
      <c r="C1829" t="s">
        <v>41</v>
      </c>
      <c r="D1829" t="s">
        <v>50</v>
      </c>
      <c r="E1829" t="s">
        <v>9268</v>
      </c>
      <c r="F1829" t="s">
        <v>9269</v>
      </c>
      <c r="G1829" s="1">
        <v>43270</v>
      </c>
      <c r="H1829">
        <v>2780473</v>
      </c>
      <c r="I1829" t="s">
        <v>9270</v>
      </c>
      <c r="J1829" t="s">
        <v>9271</v>
      </c>
      <c r="K1829" t="s">
        <v>60</v>
      </c>
    </row>
    <row r="1830" spans="1:11">
      <c r="A1830">
        <v>135066</v>
      </c>
      <c r="B1830" t="s">
        <v>9272</v>
      </c>
      <c r="C1830" t="s">
        <v>41</v>
      </c>
      <c r="D1830" t="s">
        <v>50</v>
      </c>
      <c r="E1830" t="s">
        <v>9273</v>
      </c>
      <c r="F1830" t="s">
        <v>9274</v>
      </c>
      <c r="G1830" s="1">
        <v>43266</v>
      </c>
      <c r="H1830">
        <v>2779905</v>
      </c>
      <c r="I1830" t="s">
        <v>9275</v>
      </c>
      <c r="J1830" t="s">
        <v>9276</v>
      </c>
      <c r="K1830" t="s">
        <v>60</v>
      </c>
    </row>
    <row r="1831" spans="1:11">
      <c r="A1831">
        <v>136194</v>
      </c>
      <c r="B1831" t="s">
        <v>9277</v>
      </c>
      <c r="C1831" t="s">
        <v>37</v>
      </c>
      <c r="D1831" t="s">
        <v>51</v>
      </c>
      <c r="E1831" t="s">
        <v>9278</v>
      </c>
      <c r="F1831" t="s">
        <v>9279</v>
      </c>
      <c r="G1831" s="1">
        <v>43083</v>
      </c>
      <c r="H1831">
        <v>2743091</v>
      </c>
      <c r="I1831" t="s">
        <v>9280</v>
      </c>
      <c r="J1831" t="s">
        <v>9281</v>
      </c>
      <c r="K1831" t="s">
        <v>55</v>
      </c>
    </row>
    <row r="1832" spans="1:11">
      <c r="A1832">
        <v>135072</v>
      </c>
      <c r="B1832" t="s">
        <v>9282</v>
      </c>
      <c r="C1832" t="s">
        <v>41</v>
      </c>
      <c r="D1832" t="s">
        <v>51</v>
      </c>
      <c r="E1832" t="s">
        <v>9283</v>
      </c>
      <c r="F1832" t="s">
        <v>9284</v>
      </c>
      <c r="G1832" s="1">
        <v>43164</v>
      </c>
      <c r="H1832">
        <v>2758539</v>
      </c>
      <c r="I1832" t="s">
        <v>9285</v>
      </c>
      <c r="J1832" t="s">
        <v>9286</v>
      </c>
      <c r="K1832" t="s">
        <v>60</v>
      </c>
    </row>
    <row r="1833" spans="1:11">
      <c r="A1833">
        <v>136195</v>
      </c>
      <c r="B1833" t="s">
        <v>9287</v>
      </c>
      <c r="C1833" t="s">
        <v>37</v>
      </c>
      <c r="D1833" t="s">
        <v>50</v>
      </c>
      <c r="E1833" t="s">
        <v>9288</v>
      </c>
      <c r="F1833" t="s">
        <v>9289</v>
      </c>
      <c r="G1833" s="1">
        <v>43118</v>
      </c>
      <c r="H1833">
        <v>2748813</v>
      </c>
      <c r="I1833" t="s">
        <v>9290</v>
      </c>
      <c r="J1833" t="s">
        <v>9291</v>
      </c>
      <c r="K1833" t="s">
        <v>55</v>
      </c>
    </row>
    <row r="1834" spans="1:11">
      <c r="A1834">
        <v>135073</v>
      </c>
      <c r="B1834" t="s">
        <v>9292</v>
      </c>
      <c r="C1834" t="s">
        <v>40</v>
      </c>
      <c r="E1834" t="s">
        <v>9293</v>
      </c>
      <c r="F1834" t="s">
        <v>9294</v>
      </c>
      <c r="G1834" s="1">
        <v>43049</v>
      </c>
      <c r="H1834">
        <v>2736117</v>
      </c>
      <c r="I1834" t="s">
        <v>9295</v>
      </c>
      <c r="J1834" t="s">
        <v>9296</v>
      </c>
      <c r="K1834" t="s">
        <v>58</v>
      </c>
    </row>
    <row r="1835" spans="1:11">
      <c r="A1835">
        <v>136198</v>
      </c>
      <c r="B1835" t="s">
        <v>9297</v>
      </c>
      <c r="C1835" t="s">
        <v>37</v>
      </c>
      <c r="D1835" t="s">
        <v>48</v>
      </c>
      <c r="E1835" t="s">
        <v>9298</v>
      </c>
      <c r="F1835" t="s">
        <v>9299</v>
      </c>
      <c r="G1835" s="1">
        <v>43045</v>
      </c>
      <c r="H1835">
        <v>2735193</v>
      </c>
      <c r="I1835" t="s">
        <v>9300</v>
      </c>
      <c r="J1835" t="s">
        <v>9301</v>
      </c>
      <c r="K1835" t="s">
        <v>55</v>
      </c>
    </row>
    <row r="1836" spans="1:11">
      <c r="A1836">
        <v>136200</v>
      </c>
      <c r="B1836" t="s">
        <v>9302</v>
      </c>
      <c r="C1836" t="s">
        <v>40</v>
      </c>
      <c r="D1836" t="s">
        <v>50</v>
      </c>
      <c r="E1836" t="s">
        <v>9303</v>
      </c>
      <c r="F1836" t="s">
        <v>9304</v>
      </c>
      <c r="G1836" s="1">
        <v>43010</v>
      </c>
      <c r="H1836">
        <v>2727825</v>
      </c>
      <c r="I1836" t="s">
        <v>9305</v>
      </c>
      <c r="J1836" t="s">
        <v>9306</v>
      </c>
      <c r="K1836" t="s">
        <v>55</v>
      </c>
    </row>
    <row r="1837" spans="1:11">
      <c r="A1837">
        <v>136201</v>
      </c>
      <c r="B1837" t="s">
        <v>9307</v>
      </c>
      <c r="C1837" t="s">
        <v>37</v>
      </c>
      <c r="D1837" t="s">
        <v>50</v>
      </c>
      <c r="E1837" t="s">
        <v>9308</v>
      </c>
      <c r="F1837" t="s">
        <v>9309</v>
      </c>
      <c r="G1837" s="1">
        <v>43263</v>
      </c>
      <c r="H1837">
        <v>2778975</v>
      </c>
      <c r="I1837" t="s">
        <v>9310</v>
      </c>
      <c r="J1837" t="s">
        <v>9311</v>
      </c>
      <c r="K1837" t="s">
        <v>55</v>
      </c>
    </row>
    <row r="1838" spans="1:11">
      <c r="A1838">
        <v>136202</v>
      </c>
      <c r="B1838" t="s">
        <v>9312</v>
      </c>
      <c r="C1838" t="s">
        <v>37</v>
      </c>
      <c r="E1838" t="s">
        <v>9313</v>
      </c>
      <c r="F1838" t="s">
        <v>9314</v>
      </c>
      <c r="G1838" s="1">
        <v>43277</v>
      </c>
      <c r="H1838">
        <v>2781725</v>
      </c>
      <c r="I1838" t="s">
        <v>9315</v>
      </c>
      <c r="J1838" t="s">
        <v>9316</v>
      </c>
      <c r="K1838" t="s">
        <v>58</v>
      </c>
    </row>
    <row r="1839" spans="1:11">
      <c r="A1839">
        <v>136203</v>
      </c>
      <c r="B1839" t="s">
        <v>9317</v>
      </c>
      <c r="C1839" t="s">
        <v>37</v>
      </c>
      <c r="E1839" t="s">
        <v>9318</v>
      </c>
      <c r="F1839" t="s">
        <v>9319</v>
      </c>
      <c r="G1839" s="1">
        <v>43280</v>
      </c>
      <c r="H1839">
        <v>2782625</v>
      </c>
      <c r="I1839" t="s">
        <v>9320</v>
      </c>
      <c r="J1839" t="s">
        <v>9321</v>
      </c>
      <c r="K1839" t="s">
        <v>57</v>
      </c>
    </row>
    <row r="1840" spans="1:11">
      <c r="A1840">
        <v>136208</v>
      </c>
      <c r="B1840" t="s">
        <v>9322</v>
      </c>
      <c r="C1840" t="s">
        <v>37</v>
      </c>
      <c r="D1840" t="s">
        <v>50</v>
      </c>
      <c r="E1840" t="s">
        <v>9323</v>
      </c>
      <c r="F1840" t="s">
        <v>9324</v>
      </c>
      <c r="G1840" s="1">
        <v>43109</v>
      </c>
      <c r="H1840">
        <v>2747379</v>
      </c>
      <c r="I1840" t="s">
        <v>9325</v>
      </c>
      <c r="J1840" t="s">
        <v>9326</v>
      </c>
      <c r="K1840" t="s">
        <v>55</v>
      </c>
    </row>
    <row r="1841" spans="1:11">
      <c r="A1841">
        <v>136210</v>
      </c>
      <c r="B1841" t="s">
        <v>9327</v>
      </c>
      <c r="C1841" t="s">
        <v>41</v>
      </c>
      <c r="D1841" t="s">
        <v>48</v>
      </c>
      <c r="E1841" t="s">
        <v>9328</v>
      </c>
      <c r="F1841" t="s">
        <v>9329</v>
      </c>
      <c r="G1841" s="1">
        <v>43069</v>
      </c>
      <c r="H1841">
        <v>2740145</v>
      </c>
      <c r="I1841" t="s">
        <v>9330</v>
      </c>
      <c r="J1841" t="s">
        <v>9331</v>
      </c>
      <c r="K1841" t="s">
        <v>60</v>
      </c>
    </row>
    <row r="1842" spans="1:11">
      <c r="A1842">
        <v>136217</v>
      </c>
      <c r="B1842" t="s">
        <v>9332</v>
      </c>
      <c r="C1842" t="s">
        <v>37</v>
      </c>
      <c r="E1842" t="s">
        <v>9333</v>
      </c>
      <c r="F1842" t="s">
        <v>9334</v>
      </c>
      <c r="G1842" s="1">
        <v>43230</v>
      </c>
      <c r="H1842">
        <v>2772441</v>
      </c>
      <c r="I1842" t="s">
        <v>9335</v>
      </c>
      <c r="J1842" t="s">
        <v>9336</v>
      </c>
      <c r="K1842" t="s">
        <v>58</v>
      </c>
    </row>
    <row r="1843" spans="1:11">
      <c r="A1843">
        <v>135105</v>
      </c>
      <c r="B1843" t="s">
        <v>9337</v>
      </c>
      <c r="C1843" t="s">
        <v>41</v>
      </c>
      <c r="D1843" t="s">
        <v>51</v>
      </c>
      <c r="E1843" t="s">
        <v>9338</v>
      </c>
      <c r="F1843" t="s">
        <v>9339</v>
      </c>
      <c r="G1843" s="1">
        <v>43052</v>
      </c>
      <c r="H1843">
        <v>2736557</v>
      </c>
      <c r="I1843" t="s">
        <v>9340</v>
      </c>
      <c r="J1843" t="s">
        <v>9341</v>
      </c>
      <c r="K1843" t="s">
        <v>60</v>
      </c>
    </row>
    <row r="1844" spans="1:11">
      <c r="A1844">
        <v>136227</v>
      </c>
      <c r="B1844" t="s">
        <v>9342</v>
      </c>
      <c r="C1844" t="s">
        <v>41</v>
      </c>
      <c r="D1844" t="s">
        <v>50</v>
      </c>
      <c r="E1844" t="s">
        <v>9343</v>
      </c>
      <c r="F1844" t="s">
        <v>9344</v>
      </c>
      <c r="G1844" s="1">
        <v>43076</v>
      </c>
      <c r="H1844">
        <v>2741753</v>
      </c>
      <c r="I1844" t="s">
        <v>9345</v>
      </c>
      <c r="J1844" t="s">
        <v>9346</v>
      </c>
      <c r="K1844" t="s">
        <v>60</v>
      </c>
    </row>
    <row r="1845" spans="1:11">
      <c r="A1845">
        <v>136228</v>
      </c>
      <c r="B1845" t="s">
        <v>9347</v>
      </c>
      <c r="C1845" t="s">
        <v>41</v>
      </c>
      <c r="D1845" t="s">
        <v>50</v>
      </c>
      <c r="E1845" t="s">
        <v>9348</v>
      </c>
      <c r="F1845" t="s">
        <v>9349</v>
      </c>
      <c r="G1845" s="1">
        <v>43280</v>
      </c>
      <c r="H1845">
        <v>2782653</v>
      </c>
      <c r="I1845" t="s">
        <v>9350</v>
      </c>
      <c r="J1845" t="s">
        <v>9351</v>
      </c>
      <c r="K1845" t="s">
        <v>60</v>
      </c>
    </row>
    <row r="1846" spans="1:11">
      <c r="A1846">
        <v>136230</v>
      </c>
      <c r="B1846" t="s">
        <v>9352</v>
      </c>
      <c r="C1846" t="s">
        <v>41</v>
      </c>
      <c r="D1846" t="s">
        <v>50</v>
      </c>
      <c r="E1846" t="s">
        <v>9353</v>
      </c>
      <c r="F1846" t="s">
        <v>9354</v>
      </c>
      <c r="G1846" s="1">
        <v>43053</v>
      </c>
      <c r="H1846">
        <v>2736711</v>
      </c>
      <c r="I1846" t="s">
        <v>9355</v>
      </c>
      <c r="J1846" t="s">
        <v>9356</v>
      </c>
      <c r="K1846" t="s">
        <v>60</v>
      </c>
    </row>
    <row r="1847" spans="1:11">
      <c r="A1847">
        <v>136233</v>
      </c>
      <c r="B1847" t="s">
        <v>9357</v>
      </c>
      <c r="C1847" t="s">
        <v>41</v>
      </c>
      <c r="D1847" t="s">
        <v>48</v>
      </c>
      <c r="E1847" t="s">
        <v>9358</v>
      </c>
      <c r="F1847" t="s">
        <v>9359</v>
      </c>
      <c r="G1847" s="1">
        <v>43172</v>
      </c>
      <c r="H1847">
        <v>2760465</v>
      </c>
      <c r="I1847" t="s">
        <v>9360</v>
      </c>
      <c r="J1847" t="s">
        <v>9361</v>
      </c>
      <c r="K1847" t="s">
        <v>60</v>
      </c>
    </row>
    <row r="1848" spans="1:11">
      <c r="A1848">
        <v>135111</v>
      </c>
      <c r="B1848" t="s">
        <v>9362</v>
      </c>
      <c r="C1848" t="s">
        <v>41</v>
      </c>
      <c r="D1848" t="s">
        <v>50</v>
      </c>
      <c r="E1848" t="s">
        <v>9363</v>
      </c>
      <c r="F1848" t="s">
        <v>9364</v>
      </c>
      <c r="G1848" s="1">
        <v>43020</v>
      </c>
      <c r="H1848">
        <v>2730209</v>
      </c>
      <c r="I1848" t="s">
        <v>9365</v>
      </c>
      <c r="J1848" t="s">
        <v>9366</v>
      </c>
      <c r="K1848" t="s">
        <v>60</v>
      </c>
    </row>
    <row r="1849" spans="1:11">
      <c r="A1849">
        <v>136236</v>
      </c>
      <c r="B1849" t="s">
        <v>9367</v>
      </c>
      <c r="C1849" t="s">
        <v>41</v>
      </c>
      <c r="D1849" t="s">
        <v>48</v>
      </c>
      <c r="E1849" t="s">
        <v>9368</v>
      </c>
      <c r="F1849" t="s">
        <v>9369</v>
      </c>
      <c r="G1849" s="1">
        <v>43049</v>
      </c>
      <c r="H1849">
        <v>2736097</v>
      </c>
      <c r="I1849" t="s">
        <v>9370</v>
      </c>
      <c r="J1849" t="s">
        <v>9371</v>
      </c>
      <c r="K1849" t="s">
        <v>60</v>
      </c>
    </row>
    <row r="1850" spans="1:11">
      <c r="A1850">
        <v>133740</v>
      </c>
      <c r="B1850" t="s">
        <v>9372</v>
      </c>
      <c r="C1850" t="s">
        <v>39</v>
      </c>
      <c r="E1850" t="s">
        <v>9373</v>
      </c>
      <c r="F1850" t="s">
        <v>9374</v>
      </c>
      <c r="G1850" s="1">
        <v>43228</v>
      </c>
      <c r="H1850">
        <v>2772107</v>
      </c>
      <c r="I1850" t="s">
        <v>9375</v>
      </c>
      <c r="J1850" t="s">
        <v>9376</v>
      </c>
      <c r="K1850" t="s">
        <v>57</v>
      </c>
    </row>
    <row r="1851" spans="1:11">
      <c r="A1851">
        <v>133748</v>
      </c>
      <c r="B1851" t="s">
        <v>9377</v>
      </c>
      <c r="C1851" t="s">
        <v>39</v>
      </c>
      <c r="E1851" t="s">
        <v>9378</v>
      </c>
      <c r="F1851" t="s">
        <v>9379</v>
      </c>
      <c r="G1851" s="1">
        <v>43181</v>
      </c>
      <c r="H1851">
        <v>2762709</v>
      </c>
      <c r="I1851" t="s">
        <v>9380</v>
      </c>
      <c r="J1851" t="s">
        <v>9381</v>
      </c>
      <c r="K1851" t="s">
        <v>57</v>
      </c>
    </row>
    <row r="1852" spans="1:11">
      <c r="A1852">
        <v>135155</v>
      </c>
      <c r="B1852" t="s">
        <v>9382</v>
      </c>
      <c r="C1852" t="s">
        <v>41</v>
      </c>
      <c r="D1852" t="s">
        <v>50</v>
      </c>
      <c r="E1852" t="s">
        <v>9383</v>
      </c>
      <c r="F1852" t="s">
        <v>9384</v>
      </c>
      <c r="G1852" s="1">
        <v>43208</v>
      </c>
      <c r="H1852">
        <v>2767667</v>
      </c>
      <c r="I1852" t="s">
        <v>9385</v>
      </c>
      <c r="J1852" t="s">
        <v>9386</v>
      </c>
      <c r="K1852" t="s">
        <v>60</v>
      </c>
    </row>
    <row r="1853" spans="1:11">
      <c r="A1853">
        <v>135167</v>
      </c>
      <c r="B1853" t="s">
        <v>9387</v>
      </c>
      <c r="C1853" t="s">
        <v>41</v>
      </c>
      <c r="D1853" t="s">
        <v>50</v>
      </c>
      <c r="E1853" t="s">
        <v>9388</v>
      </c>
      <c r="F1853" t="s">
        <v>9389</v>
      </c>
      <c r="G1853" s="1">
        <v>43112</v>
      </c>
      <c r="H1853">
        <v>2748061</v>
      </c>
      <c r="I1853" t="s">
        <v>9390</v>
      </c>
      <c r="J1853" t="s">
        <v>9391</v>
      </c>
      <c r="K1853" t="s">
        <v>60</v>
      </c>
    </row>
    <row r="1854" spans="1:11">
      <c r="A1854">
        <v>135175</v>
      </c>
      <c r="B1854" t="s">
        <v>9392</v>
      </c>
      <c r="C1854" t="s">
        <v>39</v>
      </c>
      <c r="E1854" t="s">
        <v>9393</v>
      </c>
      <c r="F1854" t="s">
        <v>9394</v>
      </c>
      <c r="G1854" s="1">
        <v>43300</v>
      </c>
      <c r="H1854">
        <v>50004510</v>
      </c>
      <c r="I1854" t="s">
        <v>9395</v>
      </c>
      <c r="J1854" t="s">
        <v>9396</v>
      </c>
      <c r="K1854" t="s">
        <v>57</v>
      </c>
    </row>
    <row r="1855" spans="1:11">
      <c r="A1855">
        <v>135180</v>
      </c>
      <c r="B1855" t="s">
        <v>9397</v>
      </c>
      <c r="C1855" t="s">
        <v>41</v>
      </c>
      <c r="D1855" t="s">
        <v>48</v>
      </c>
      <c r="E1855" t="s">
        <v>9398</v>
      </c>
      <c r="F1855" t="s">
        <v>9399</v>
      </c>
      <c r="G1855" s="1">
        <v>43080</v>
      </c>
      <c r="H1855">
        <v>2742389</v>
      </c>
      <c r="I1855" t="s">
        <v>9400</v>
      </c>
      <c r="J1855" t="s">
        <v>9401</v>
      </c>
      <c r="K1855" t="s">
        <v>60</v>
      </c>
    </row>
    <row r="1856" spans="1:11">
      <c r="A1856">
        <v>135199</v>
      </c>
      <c r="B1856" t="s">
        <v>9402</v>
      </c>
      <c r="C1856" t="s">
        <v>39</v>
      </c>
      <c r="E1856" t="s">
        <v>9403</v>
      </c>
      <c r="F1856" t="s">
        <v>9404</v>
      </c>
      <c r="G1856" s="1">
        <v>43075</v>
      </c>
      <c r="H1856">
        <v>2741317</v>
      </c>
      <c r="I1856" t="s">
        <v>9405</v>
      </c>
      <c r="J1856" t="s">
        <v>9406</v>
      </c>
      <c r="K1856" t="s">
        <v>57</v>
      </c>
    </row>
    <row r="1857" spans="1:11">
      <c r="A1857">
        <v>135209</v>
      </c>
      <c r="B1857" t="s">
        <v>9407</v>
      </c>
      <c r="C1857" t="s">
        <v>37</v>
      </c>
      <c r="D1857" t="s">
        <v>50</v>
      </c>
      <c r="E1857" t="s">
        <v>9408</v>
      </c>
      <c r="F1857" t="s">
        <v>9409</v>
      </c>
      <c r="G1857" s="1">
        <v>43140</v>
      </c>
      <c r="H1857">
        <v>2753367</v>
      </c>
      <c r="I1857" t="s">
        <v>9410</v>
      </c>
      <c r="J1857" t="s">
        <v>9411</v>
      </c>
      <c r="K1857" t="s">
        <v>55</v>
      </c>
    </row>
    <row r="1858" spans="1:11">
      <c r="A1858">
        <v>135218</v>
      </c>
      <c r="B1858" t="s">
        <v>9412</v>
      </c>
      <c r="C1858" t="s">
        <v>41</v>
      </c>
      <c r="D1858" t="s">
        <v>50</v>
      </c>
      <c r="E1858" t="s">
        <v>9413</v>
      </c>
      <c r="F1858" t="s">
        <v>9414</v>
      </c>
      <c r="G1858" s="1">
        <v>42991</v>
      </c>
      <c r="H1858">
        <v>2725127</v>
      </c>
      <c r="I1858" t="s">
        <v>9415</v>
      </c>
      <c r="J1858" t="s">
        <v>9416</v>
      </c>
      <c r="K1858" t="s">
        <v>60</v>
      </c>
    </row>
    <row r="1859" spans="1:11">
      <c r="A1859">
        <v>132382</v>
      </c>
      <c r="B1859" t="s">
        <v>9417</v>
      </c>
      <c r="C1859" t="s">
        <v>46</v>
      </c>
      <c r="D1859" t="s">
        <v>50</v>
      </c>
      <c r="E1859" t="s">
        <v>9418</v>
      </c>
      <c r="F1859" t="s">
        <v>9419</v>
      </c>
      <c r="G1859" s="1">
        <v>43165</v>
      </c>
      <c r="H1859">
        <v>2758807</v>
      </c>
      <c r="I1859" t="s">
        <v>9420</v>
      </c>
      <c r="J1859" t="s">
        <v>9421</v>
      </c>
      <c r="K1859" t="s">
        <v>55</v>
      </c>
    </row>
    <row r="1860" spans="1:11">
      <c r="A1860">
        <v>132396</v>
      </c>
      <c r="B1860" t="s">
        <v>9422</v>
      </c>
      <c r="C1860" t="s">
        <v>46</v>
      </c>
      <c r="D1860" t="s">
        <v>50</v>
      </c>
      <c r="E1860" t="s">
        <v>9423</v>
      </c>
      <c r="F1860" t="s">
        <v>9424</v>
      </c>
      <c r="G1860" s="1">
        <v>43173</v>
      </c>
      <c r="H1860">
        <v>2760877</v>
      </c>
      <c r="I1860" t="s">
        <v>9425</v>
      </c>
      <c r="J1860" t="s">
        <v>9426</v>
      </c>
      <c r="K1860" t="s">
        <v>55</v>
      </c>
    </row>
    <row r="1861" spans="1:11">
      <c r="A1861">
        <v>135240</v>
      </c>
      <c r="B1861" t="s">
        <v>9427</v>
      </c>
      <c r="C1861" t="s">
        <v>41</v>
      </c>
      <c r="D1861" t="s">
        <v>51</v>
      </c>
      <c r="E1861" t="s">
        <v>9428</v>
      </c>
      <c r="F1861" t="s">
        <v>9429</v>
      </c>
      <c r="G1861" s="1">
        <v>43166</v>
      </c>
      <c r="H1861">
        <v>2759227</v>
      </c>
      <c r="I1861" t="s">
        <v>9430</v>
      </c>
      <c r="J1861" t="s">
        <v>9431</v>
      </c>
      <c r="K1861" t="s">
        <v>60</v>
      </c>
    </row>
    <row r="1862" spans="1:11">
      <c r="A1862">
        <v>135249</v>
      </c>
      <c r="B1862" t="s">
        <v>9432</v>
      </c>
      <c r="C1862" t="s">
        <v>37</v>
      </c>
      <c r="E1862" t="s">
        <v>9433</v>
      </c>
      <c r="F1862" t="s">
        <v>9434</v>
      </c>
      <c r="G1862" s="1">
        <v>43056</v>
      </c>
      <c r="H1862">
        <v>2737535</v>
      </c>
      <c r="I1862" t="s">
        <v>9435</v>
      </c>
      <c r="J1862" t="s">
        <v>9436</v>
      </c>
      <c r="K1862" t="s">
        <v>58</v>
      </c>
    </row>
    <row r="1863" spans="1:11">
      <c r="A1863">
        <v>135252</v>
      </c>
      <c r="B1863" t="s">
        <v>9437</v>
      </c>
      <c r="C1863" t="s">
        <v>41</v>
      </c>
      <c r="D1863" t="s">
        <v>50</v>
      </c>
      <c r="E1863" t="s">
        <v>9438</v>
      </c>
      <c r="F1863" t="s">
        <v>9439</v>
      </c>
      <c r="G1863" s="1">
        <v>43256</v>
      </c>
      <c r="H1863">
        <v>2777289</v>
      </c>
      <c r="I1863" t="s">
        <v>9440</v>
      </c>
      <c r="J1863" t="s">
        <v>9441</v>
      </c>
      <c r="K1863" t="s">
        <v>59</v>
      </c>
    </row>
    <row r="1864" spans="1:11">
      <c r="A1864">
        <v>135259</v>
      </c>
      <c r="B1864" t="s">
        <v>9442</v>
      </c>
      <c r="C1864" t="s">
        <v>41</v>
      </c>
      <c r="D1864" t="s">
        <v>50</v>
      </c>
      <c r="E1864" t="s">
        <v>9443</v>
      </c>
      <c r="F1864" t="s">
        <v>9444</v>
      </c>
      <c r="G1864" s="1">
        <v>43052</v>
      </c>
      <c r="H1864">
        <v>2736597</v>
      </c>
      <c r="I1864" t="s">
        <v>9445</v>
      </c>
      <c r="J1864" t="s">
        <v>9446</v>
      </c>
      <c r="K1864" t="s">
        <v>60</v>
      </c>
    </row>
    <row r="1865" spans="1:11">
      <c r="A1865">
        <v>133989</v>
      </c>
      <c r="B1865" t="s">
        <v>9447</v>
      </c>
      <c r="C1865" t="s">
        <v>41</v>
      </c>
      <c r="E1865" t="s">
        <v>9448</v>
      </c>
      <c r="F1865" t="s">
        <v>9449</v>
      </c>
      <c r="G1865" s="1">
        <v>43025</v>
      </c>
      <c r="H1865">
        <v>2730991</v>
      </c>
      <c r="I1865" t="s">
        <v>9450</v>
      </c>
      <c r="J1865" t="s">
        <v>9451</v>
      </c>
      <c r="K1865" t="s">
        <v>59</v>
      </c>
    </row>
    <row r="1866" spans="1:11">
      <c r="A1866">
        <v>134003</v>
      </c>
      <c r="B1866" t="s">
        <v>9452</v>
      </c>
      <c r="C1866" t="s">
        <v>37</v>
      </c>
      <c r="D1866" t="s">
        <v>50</v>
      </c>
      <c r="E1866" t="s">
        <v>9453</v>
      </c>
      <c r="F1866" t="s">
        <v>9454</v>
      </c>
      <c r="G1866" s="1">
        <v>43074</v>
      </c>
      <c r="H1866">
        <v>2741091</v>
      </c>
      <c r="I1866" t="s">
        <v>9455</v>
      </c>
      <c r="J1866" t="s">
        <v>9456</v>
      </c>
      <c r="K1866" t="s">
        <v>55</v>
      </c>
    </row>
    <row r="1867" spans="1:11">
      <c r="A1867">
        <v>135292</v>
      </c>
      <c r="B1867" t="s">
        <v>9457</v>
      </c>
      <c r="C1867" t="s">
        <v>41</v>
      </c>
      <c r="D1867" t="s">
        <v>50</v>
      </c>
      <c r="E1867" t="s">
        <v>9458</v>
      </c>
      <c r="F1867" t="s">
        <v>9459</v>
      </c>
      <c r="G1867" s="1">
        <v>43130</v>
      </c>
      <c r="H1867">
        <v>2750269</v>
      </c>
      <c r="I1867" t="s">
        <v>9460</v>
      </c>
      <c r="J1867" t="s">
        <v>9461</v>
      </c>
      <c r="K1867" t="s">
        <v>60</v>
      </c>
    </row>
    <row r="1868" spans="1:11">
      <c r="A1868">
        <v>135296</v>
      </c>
      <c r="B1868" t="s">
        <v>9462</v>
      </c>
      <c r="C1868" t="s">
        <v>40</v>
      </c>
      <c r="E1868" t="s">
        <v>9463</v>
      </c>
      <c r="F1868" t="s">
        <v>9464</v>
      </c>
      <c r="G1868" s="1">
        <v>43214</v>
      </c>
      <c r="H1868">
        <v>2769259</v>
      </c>
      <c r="I1868" t="s">
        <v>9465</v>
      </c>
      <c r="J1868" t="s">
        <v>9466</v>
      </c>
      <c r="K1868" t="s">
        <v>57</v>
      </c>
    </row>
    <row r="1869" spans="1:11">
      <c r="A1869">
        <v>135297</v>
      </c>
      <c r="B1869" t="s">
        <v>9467</v>
      </c>
      <c r="C1869" t="s">
        <v>37</v>
      </c>
      <c r="D1869" t="s">
        <v>50</v>
      </c>
      <c r="E1869" t="s">
        <v>9468</v>
      </c>
      <c r="F1869" t="s">
        <v>9469</v>
      </c>
      <c r="G1869" s="1">
        <v>43082</v>
      </c>
      <c r="H1869">
        <v>2742755</v>
      </c>
      <c r="I1869" t="s">
        <v>9470</v>
      </c>
      <c r="J1869" t="s">
        <v>9471</v>
      </c>
      <c r="K1869" t="s">
        <v>55</v>
      </c>
    </row>
    <row r="1870" spans="1:11">
      <c r="A1870">
        <v>135300</v>
      </c>
      <c r="B1870" t="s">
        <v>9472</v>
      </c>
      <c r="C1870" t="s">
        <v>37</v>
      </c>
      <c r="E1870" t="s">
        <v>9473</v>
      </c>
      <c r="F1870" t="s">
        <v>9474</v>
      </c>
      <c r="G1870" s="1">
        <v>43047</v>
      </c>
      <c r="H1870">
        <v>2735711</v>
      </c>
      <c r="I1870" t="s">
        <v>9475</v>
      </c>
      <c r="J1870" t="s">
        <v>9476</v>
      </c>
      <c r="K1870" t="s">
        <v>57</v>
      </c>
    </row>
    <row r="1871" spans="1:11">
      <c r="A1871">
        <v>134034</v>
      </c>
      <c r="B1871" t="s">
        <v>9477</v>
      </c>
      <c r="C1871" t="s">
        <v>41</v>
      </c>
      <c r="D1871" t="s">
        <v>51</v>
      </c>
      <c r="E1871" t="s">
        <v>9478</v>
      </c>
      <c r="F1871" t="s">
        <v>9479</v>
      </c>
      <c r="G1871" s="1">
        <v>43214</v>
      </c>
      <c r="H1871">
        <v>2769219</v>
      </c>
      <c r="I1871" t="s">
        <v>9480</v>
      </c>
      <c r="J1871" t="s">
        <v>9481</v>
      </c>
      <c r="K1871" t="s">
        <v>60</v>
      </c>
    </row>
    <row r="1872" spans="1:11">
      <c r="A1872">
        <v>135313</v>
      </c>
      <c r="B1872" t="s">
        <v>9482</v>
      </c>
      <c r="C1872" t="s">
        <v>37</v>
      </c>
      <c r="D1872" t="s">
        <v>48</v>
      </c>
      <c r="E1872" t="s">
        <v>9483</v>
      </c>
      <c r="F1872" t="s">
        <v>9484</v>
      </c>
      <c r="G1872" s="1">
        <v>43089</v>
      </c>
      <c r="H1872">
        <v>2744317</v>
      </c>
      <c r="I1872" t="s">
        <v>9485</v>
      </c>
      <c r="J1872" t="s">
        <v>9486</v>
      </c>
      <c r="K1872" t="s">
        <v>55</v>
      </c>
    </row>
    <row r="1873" spans="1:11">
      <c r="A1873">
        <v>135314</v>
      </c>
      <c r="B1873" t="s">
        <v>9487</v>
      </c>
      <c r="C1873" t="s">
        <v>37</v>
      </c>
      <c r="D1873" t="s">
        <v>48</v>
      </c>
      <c r="E1873" t="s">
        <v>9488</v>
      </c>
      <c r="F1873" t="s">
        <v>9489</v>
      </c>
      <c r="G1873" s="1">
        <v>43018</v>
      </c>
      <c r="H1873">
        <v>2729477</v>
      </c>
      <c r="I1873" t="s">
        <v>9490</v>
      </c>
      <c r="J1873" t="s">
        <v>9491</v>
      </c>
      <c r="K1873" t="s">
        <v>55</v>
      </c>
    </row>
    <row r="1874" spans="1:11">
      <c r="A1874">
        <v>135315</v>
      </c>
      <c r="B1874" t="s">
        <v>9492</v>
      </c>
      <c r="C1874" t="s">
        <v>37</v>
      </c>
      <c r="E1874" t="s">
        <v>9493</v>
      </c>
      <c r="F1874" t="s">
        <v>9494</v>
      </c>
      <c r="G1874" s="1">
        <v>43166</v>
      </c>
      <c r="H1874">
        <v>2759195</v>
      </c>
      <c r="I1874" t="s">
        <v>9495</v>
      </c>
      <c r="J1874" t="s">
        <v>9496</v>
      </c>
      <c r="K1874" t="s">
        <v>57</v>
      </c>
    </row>
    <row r="1875" spans="1:11">
      <c r="A1875">
        <v>135334</v>
      </c>
      <c r="B1875" t="s">
        <v>9497</v>
      </c>
      <c r="C1875" t="s">
        <v>41</v>
      </c>
      <c r="D1875" t="s">
        <v>52</v>
      </c>
      <c r="E1875" t="s">
        <v>9498</v>
      </c>
      <c r="F1875" t="s">
        <v>9499</v>
      </c>
      <c r="G1875" s="1">
        <v>43229</v>
      </c>
      <c r="H1875">
        <v>2772181</v>
      </c>
      <c r="I1875" t="s">
        <v>9500</v>
      </c>
      <c r="J1875" t="s">
        <v>9501</v>
      </c>
      <c r="K1875" t="s">
        <v>60</v>
      </c>
    </row>
    <row r="1876" spans="1:11">
      <c r="A1876">
        <v>135335</v>
      </c>
      <c r="B1876" t="s">
        <v>9502</v>
      </c>
      <c r="C1876" t="s">
        <v>37</v>
      </c>
      <c r="D1876" t="s">
        <v>52</v>
      </c>
      <c r="E1876" t="s">
        <v>9503</v>
      </c>
      <c r="F1876" t="s">
        <v>9504</v>
      </c>
      <c r="G1876" s="1">
        <v>43229</v>
      </c>
      <c r="H1876">
        <v>2772145</v>
      </c>
      <c r="I1876" t="s">
        <v>9505</v>
      </c>
      <c r="J1876" t="s">
        <v>9506</v>
      </c>
      <c r="K1876" t="s">
        <v>55</v>
      </c>
    </row>
    <row r="1877" spans="1:11">
      <c r="A1877">
        <v>135337</v>
      </c>
      <c r="B1877" t="s">
        <v>9507</v>
      </c>
      <c r="C1877" t="s">
        <v>37</v>
      </c>
      <c r="E1877" t="s">
        <v>9508</v>
      </c>
      <c r="F1877" t="s">
        <v>9509</v>
      </c>
      <c r="G1877" s="1">
        <v>43271</v>
      </c>
      <c r="H1877">
        <v>2780699</v>
      </c>
      <c r="I1877" t="s">
        <v>9510</v>
      </c>
      <c r="J1877" t="s">
        <v>9511</v>
      </c>
      <c r="K1877" t="s">
        <v>57</v>
      </c>
    </row>
    <row r="1878" spans="1:11">
      <c r="A1878">
        <v>135338</v>
      </c>
      <c r="B1878" t="s">
        <v>9512</v>
      </c>
      <c r="C1878" t="s">
        <v>37</v>
      </c>
      <c r="D1878" t="s">
        <v>48</v>
      </c>
      <c r="E1878" t="s">
        <v>9513</v>
      </c>
      <c r="F1878" t="s">
        <v>9514</v>
      </c>
      <c r="G1878" s="1">
        <v>43262</v>
      </c>
      <c r="H1878">
        <v>2778771</v>
      </c>
      <c r="I1878" t="s">
        <v>9515</v>
      </c>
      <c r="J1878" t="s">
        <v>9516</v>
      </c>
      <c r="K1878" t="s">
        <v>55</v>
      </c>
    </row>
    <row r="1879" spans="1:11">
      <c r="A1879">
        <v>135346</v>
      </c>
      <c r="B1879" t="s">
        <v>9517</v>
      </c>
      <c r="C1879" t="s">
        <v>39</v>
      </c>
      <c r="D1879" t="s">
        <v>50</v>
      </c>
      <c r="E1879" t="s">
        <v>9518</v>
      </c>
      <c r="F1879" t="s">
        <v>9519</v>
      </c>
      <c r="G1879" s="1">
        <v>43067</v>
      </c>
      <c r="H1879">
        <v>2739505</v>
      </c>
      <c r="I1879" t="s">
        <v>9520</v>
      </c>
      <c r="J1879" t="s">
        <v>9521</v>
      </c>
      <c r="K1879" t="s">
        <v>55</v>
      </c>
    </row>
    <row r="1880" spans="1:11">
      <c r="A1880">
        <v>135367</v>
      </c>
      <c r="B1880" t="s">
        <v>9522</v>
      </c>
      <c r="C1880" t="s">
        <v>40</v>
      </c>
      <c r="E1880" t="s">
        <v>9523</v>
      </c>
      <c r="F1880" t="s">
        <v>9524</v>
      </c>
      <c r="G1880" s="1">
        <v>43090</v>
      </c>
      <c r="H1880">
        <v>2744597</v>
      </c>
      <c r="I1880" t="s">
        <v>9525</v>
      </c>
      <c r="J1880" t="s">
        <v>9526</v>
      </c>
      <c r="K1880" t="s">
        <v>57</v>
      </c>
    </row>
    <row r="1881" spans="1:11" ht="15.75">
      <c r="A1881">
        <v>135371</v>
      </c>
      <c r="B1881" t="s">
        <v>9527</v>
      </c>
      <c r="C1881" t="s">
        <v>37</v>
      </c>
      <c r="D1881" t="s">
        <v>50</v>
      </c>
      <c r="E1881" t="s">
        <v>9528</v>
      </c>
      <c r="F1881" t="s">
        <v>9529</v>
      </c>
      <c r="G1881" s="1">
        <v>43112</v>
      </c>
      <c r="H1881">
        <v>2748103</v>
      </c>
      <c r="I1881" t="s">
        <v>9530</v>
      </c>
      <c r="J1881" s="20" t="s">
        <v>9531</v>
      </c>
      <c r="K1881" t="s">
        <v>55</v>
      </c>
    </row>
    <row r="1882" spans="1:11">
      <c r="A1882">
        <v>135372</v>
      </c>
      <c r="B1882" t="s">
        <v>9532</v>
      </c>
      <c r="C1882" t="s">
        <v>37</v>
      </c>
      <c r="D1882" t="s">
        <v>48</v>
      </c>
      <c r="E1882" t="s">
        <v>9533</v>
      </c>
      <c r="F1882" t="s">
        <v>9534</v>
      </c>
      <c r="G1882" s="1">
        <v>43049</v>
      </c>
      <c r="H1882">
        <v>2736167</v>
      </c>
      <c r="I1882" t="s">
        <v>9535</v>
      </c>
      <c r="J1882" t="s">
        <v>9536</v>
      </c>
      <c r="K1882" t="s">
        <v>55</v>
      </c>
    </row>
    <row r="1883" spans="1:11">
      <c r="A1883">
        <v>135373</v>
      </c>
      <c r="B1883" t="s">
        <v>9537</v>
      </c>
      <c r="C1883" t="s">
        <v>41</v>
      </c>
      <c r="D1883" t="s">
        <v>50</v>
      </c>
      <c r="E1883" t="s">
        <v>9538</v>
      </c>
      <c r="F1883" t="s">
        <v>9539</v>
      </c>
      <c r="G1883" s="1">
        <v>43166</v>
      </c>
      <c r="H1883">
        <v>2759235</v>
      </c>
      <c r="I1883" t="s">
        <v>9540</v>
      </c>
      <c r="J1883" t="s">
        <v>9541</v>
      </c>
      <c r="K1883" t="s">
        <v>60</v>
      </c>
    </row>
    <row r="1884" spans="1:11">
      <c r="A1884">
        <v>135376</v>
      </c>
      <c r="B1884" t="s">
        <v>9542</v>
      </c>
      <c r="C1884" t="s">
        <v>41</v>
      </c>
      <c r="D1884" t="s">
        <v>48</v>
      </c>
      <c r="E1884" t="s">
        <v>9543</v>
      </c>
      <c r="F1884" t="s">
        <v>9544</v>
      </c>
      <c r="G1884" s="1">
        <v>43168</v>
      </c>
      <c r="H1884">
        <v>2759753</v>
      </c>
      <c r="I1884" t="s">
        <v>9545</v>
      </c>
      <c r="J1884" t="s">
        <v>9546</v>
      </c>
      <c r="K1884" t="s">
        <v>60</v>
      </c>
    </row>
    <row r="1885" spans="1:11">
      <c r="A1885">
        <v>135380</v>
      </c>
      <c r="B1885" t="s">
        <v>9547</v>
      </c>
      <c r="C1885" t="s">
        <v>41</v>
      </c>
      <c r="D1885" t="s">
        <v>50</v>
      </c>
      <c r="E1885" t="s">
        <v>9548</v>
      </c>
      <c r="F1885" t="s">
        <v>9549</v>
      </c>
      <c r="G1885" s="1">
        <v>43270</v>
      </c>
      <c r="H1885">
        <v>2780501</v>
      </c>
      <c r="I1885" t="s">
        <v>9550</v>
      </c>
      <c r="J1885" t="s">
        <v>9551</v>
      </c>
      <c r="K1885" t="s">
        <v>60</v>
      </c>
    </row>
    <row r="1886" spans="1:11">
      <c r="A1886">
        <v>135386</v>
      </c>
      <c r="B1886" t="s">
        <v>9552</v>
      </c>
      <c r="C1886" t="s">
        <v>39</v>
      </c>
      <c r="D1886" t="s">
        <v>50</v>
      </c>
      <c r="E1886" t="s">
        <v>9553</v>
      </c>
      <c r="F1886" t="s">
        <v>9554</v>
      </c>
      <c r="G1886" s="1">
        <v>43061</v>
      </c>
      <c r="H1886">
        <v>2738377</v>
      </c>
      <c r="I1886" t="s">
        <v>9555</v>
      </c>
      <c r="J1886" t="s">
        <v>9556</v>
      </c>
      <c r="K1886" t="s">
        <v>55</v>
      </c>
    </row>
    <row r="1887" spans="1:11">
      <c r="A1887">
        <v>135405</v>
      </c>
      <c r="B1887" t="s">
        <v>9557</v>
      </c>
      <c r="C1887" t="s">
        <v>41</v>
      </c>
      <c r="D1887" t="s">
        <v>52</v>
      </c>
      <c r="E1887" t="s">
        <v>9558</v>
      </c>
      <c r="F1887" t="s">
        <v>9559</v>
      </c>
      <c r="G1887" s="1">
        <v>43221</v>
      </c>
      <c r="H1887">
        <v>2770735</v>
      </c>
      <c r="I1887" t="s">
        <v>9560</v>
      </c>
      <c r="J1887" t="s">
        <v>9561</v>
      </c>
      <c r="K1887" t="s">
        <v>60</v>
      </c>
    </row>
    <row r="1888" spans="1:11">
      <c r="A1888">
        <v>135406</v>
      </c>
      <c r="B1888" t="s">
        <v>9562</v>
      </c>
      <c r="C1888" t="s">
        <v>41</v>
      </c>
      <c r="D1888" t="s">
        <v>52</v>
      </c>
      <c r="E1888" t="s">
        <v>9563</v>
      </c>
      <c r="F1888" t="s">
        <v>9564</v>
      </c>
      <c r="G1888" s="1">
        <v>43070</v>
      </c>
      <c r="H1888">
        <v>2740459</v>
      </c>
      <c r="I1888" t="s">
        <v>9565</v>
      </c>
      <c r="J1888" t="s">
        <v>9566</v>
      </c>
      <c r="K1888" t="s">
        <v>60</v>
      </c>
    </row>
    <row r="1889" spans="1:11">
      <c r="A1889">
        <v>135410</v>
      </c>
      <c r="B1889" t="s">
        <v>9567</v>
      </c>
      <c r="C1889" t="s">
        <v>41</v>
      </c>
      <c r="D1889" t="s">
        <v>51</v>
      </c>
      <c r="E1889" t="s">
        <v>9568</v>
      </c>
      <c r="F1889" t="s">
        <v>9569</v>
      </c>
      <c r="G1889" s="1">
        <v>43129</v>
      </c>
      <c r="H1889">
        <v>2750151</v>
      </c>
      <c r="I1889" t="s">
        <v>9570</v>
      </c>
      <c r="J1889" t="s">
        <v>9571</v>
      </c>
      <c r="K1889" t="s">
        <v>60</v>
      </c>
    </row>
    <row r="1890" spans="1:11">
      <c r="A1890">
        <v>135422</v>
      </c>
      <c r="B1890" t="s">
        <v>9572</v>
      </c>
      <c r="C1890" t="s">
        <v>41</v>
      </c>
      <c r="D1890" t="s">
        <v>50</v>
      </c>
      <c r="E1890" t="s">
        <v>9573</v>
      </c>
      <c r="F1890" t="s">
        <v>9574</v>
      </c>
      <c r="G1890" s="1">
        <v>43084</v>
      </c>
      <c r="H1890">
        <v>2743249</v>
      </c>
      <c r="I1890" t="s">
        <v>9575</v>
      </c>
      <c r="J1890" t="s">
        <v>9576</v>
      </c>
      <c r="K1890" t="s">
        <v>60</v>
      </c>
    </row>
    <row r="1891" spans="1:11">
      <c r="A1891">
        <v>135423</v>
      </c>
      <c r="B1891" t="s">
        <v>9577</v>
      </c>
      <c r="C1891" t="s">
        <v>40</v>
      </c>
      <c r="D1891" t="s">
        <v>48</v>
      </c>
      <c r="E1891" t="s">
        <v>9578</v>
      </c>
      <c r="F1891" t="s">
        <v>9579</v>
      </c>
      <c r="G1891" s="1">
        <v>43096</v>
      </c>
      <c r="H1891">
        <v>2745449</v>
      </c>
      <c r="I1891" t="s">
        <v>9580</v>
      </c>
      <c r="J1891" t="s">
        <v>9581</v>
      </c>
      <c r="K1891" t="s">
        <v>55</v>
      </c>
    </row>
    <row r="1892" spans="1:11">
      <c r="A1892">
        <v>135424</v>
      </c>
      <c r="B1892" t="s">
        <v>9582</v>
      </c>
      <c r="C1892" t="s">
        <v>41</v>
      </c>
      <c r="D1892" t="s">
        <v>50</v>
      </c>
      <c r="E1892" t="s">
        <v>9583</v>
      </c>
      <c r="F1892" t="s">
        <v>9584</v>
      </c>
      <c r="G1892" s="1">
        <v>43165</v>
      </c>
      <c r="H1892">
        <v>2758841</v>
      </c>
      <c r="I1892" t="s">
        <v>9585</v>
      </c>
      <c r="J1892" t="s">
        <v>9586</v>
      </c>
      <c r="K1892" t="s">
        <v>60</v>
      </c>
    </row>
    <row r="1893" spans="1:11">
      <c r="A1893">
        <v>135445</v>
      </c>
      <c r="B1893" t="s">
        <v>9587</v>
      </c>
      <c r="C1893" t="s">
        <v>41</v>
      </c>
      <c r="D1893" t="s">
        <v>50</v>
      </c>
      <c r="E1893" t="s">
        <v>9588</v>
      </c>
      <c r="F1893" t="s">
        <v>9589</v>
      </c>
      <c r="G1893" s="1">
        <v>43298</v>
      </c>
      <c r="H1893">
        <v>2786159</v>
      </c>
      <c r="I1893" t="s">
        <v>9590</v>
      </c>
      <c r="J1893" t="s">
        <v>9591</v>
      </c>
      <c r="K1893" t="s">
        <v>60</v>
      </c>
    </row>
    <row r="1894" spans="1:11">
      <c r="A1894">
        <v>102156</v>
      </c>
      <c r="B1894" t="s">
        <v>9592</v>
      </c>
      <c r="C1894" t="s">
        <v>37</v>
      </c>
      <c r="E1894" t="s">
        <v>9593</v>
      </c>
      <c r="F1894" t="s">
        <v>9594</v>
      </c>
      <c r="G1894" s="1">
        <v>43116</v>
      </c>
      <c r="H1894">
        <v>2748481</v>
      </c>
      <c r="I1894" t="s">
        <v>9595</v>
      </c>
      <c r="J1894" t="s">
        <v>9596</v>
      </c>
      <c r="K1894" t="s">
        <v>58</v>
      </c>
    </row>
    <row r="1895" spans="1:11">
      <c r="A1895">
        <v>102175</v>
      </c>
      <c r="B1895" t="s">
        <v>9597</v>
      </c>
      <c r="C1895" t="s">
        <v>39</v>
      </c>
      <c r="E1895" t="s">
        <v>9598</v>
      </c>
      <c r="F1895" t="s">
        <v>9599</v>
      </c>
      <c r="G1895" s="1">
        <v>43105</v>
      </c>
      <c r="H1895">
        <v>2747179</v>
      </c>
      <c r="I1895" t="s">
        <v>9600</v>
      </c>
      <c r="J1895" t="s">
        <v>9601</v>
      </c>
      <c r="K1895" t="s">
        <v>57</v>
      </c>
    </row>
    <row r="1896" spans="1:11">
      <c r="A1896">
        <v>100965</v>
      </c>
      <c r="B1896" t="s">
        <v>9602</v>
      </c>
      <c r="C1896" t="s">
        <v>37</v>
      </c>
      <c r="D1896" t="s">
        <v>50</v>
      </c>
      <c r="E1896" t="s">
        <v>9603</v>
      </c>
      <c r="F1896" t="s">
        <v>9604</v>
      </c>
      <c r="G1896" s="1">
        <v>43222</v>
      </c>
      <c r="H1896">
        <v>2771081</v>
      </c>
      <c r="I1896" t="s">
        <v>9605</v>
      </c>
      <c r="J1896" t="s">
        <v>9606</v>
      </c>
      <c r="K1896" t="s">
        <v>55</v>
      </c>
    </row>
    <row r="1897" spans="1:11">
      <c r="A1897">
        <v>100979</v>
      </c>
      <c r="B1897" t="s">
        <v>9607</v>
      </c>
      <c r="C1897" t="s">
        <v>37</v>
      </c>
      <c r="E1897" t="s">
        <v>9608</v>
      </c>
      <c r="F1897" t="s">
        <v>9609</v>
      </c>
      <c r="G1897" s="1">
        <v>43066</v>
      </c>
      <c r="H1897">
        <v>2739461</v>
      </c>
      <c r="I1897" t="s">
        <v>9610</v>
      </c>
      <c r="J1897" t="s">
        <v>9611</v>
      </c>
      <c r="K1897" t="s">
        <v>55</v>
      </c>
    </row>
    <row r="1898" spans="1:11">
      <c r="A1898">
        <v>100982</v>
      </c>
      <c r="B1898" t="s">
        <v>9612</v>
      </c>
      <c r="C1898" t="s">
        <v>41</v>
      </c>
      <c r="D1898" t="s">
        <v>50</v>
      </c>
      <c r="E1898" t="s">
        <v>9613</v>
      </c>
      <c r="F1898" t="s">
        <v>9614</v>
      </c>
      <c r="G1898" s="1">
        <v>43089</v>
      </c>
      <c r="H1898">
        <v>2744283</v>
      </c>
      <c r="I1898" t="s">
        <v>9615</v>
      </c>
      <c r="J1898" t="s">
        <v>9616</v>
      </c>
      <c r="K1898" t="s">
        <v>60</v>
      </c>
    </row>
    <row r="1899" spans="1:11">
      <c r="A1899">
        <v>100986</v>
      </c>
      <c r="B1899" t="s">
        <v>911</v>
      </c>
      <c r="C1899" t="s">
        <v>39</v>
      </c>
      <c r="E1899" t="s">
        <v>9617</v>
      </c>
      <c r="F1899" t="s">
        <v>9618</v>
      </c>
      <c r="G1899" s="1">
        <v>43132</v>
      </c>
      <c r="H1899">
        <v>2750885</v>
      </c>
      <c r="I1899" t="s">
        <v>9619</v>
      </c>
      <c r="J1899" t="s">
        <v>9620</v>
      </c>
      <c r="K1899" t="s">
        <v>57</v>
      </c>
    </row>
    <row r="1900" spans="1:11">
      <c r="A1900">
        <v>101077</v>
      </c>
      <c r="B1900" t="s">
        <v>9621</v>
      </c>
      <c r="C1900" t="s">
        <v>41</v>
      </c>
      <c r="D1900" t="s">
        <v>50</v>
      </c>
      <c r="E1900" t="s">
        <v>9622</v>
      </c>
      <c r="F1900" t="s">
        <v>9623</v>
      </c>
      <c r="G1900" s="1">
        <v>43157</v>
      </c>
      <c r="H1900">
        <v>2756537</v>
      </c>
      <c r="I1900" t="s">
        <v>9624</v>
      </c>
      <c r="J1900" t="s">
        <v>9625</v>
      </c>
      <c r="K1900" t="s">
        <v>60</v>
      </c>
    </row>
    <row r="1901" spans="1:11">
      <c r="A1901">
        <v>101086</v>
      </c>
      <c r="B1901" t="s">
        <v>9626</v>
      </c>
      <c r="C1901" t="s">
        <v>41</v>
      </c>
      <c r="E1901" t="s">
        <v>9627</v>
      </c>
      <c r="F1901" t="s">
        <v>9628</v>
      </c>
      <c r="G1901" s="1">
        <v>43187</v>
      </c>
      <c r="H1901">
        <v>2763815</v>
      </c>
      <c r="I1901" t="s">
        <v>9629</v>
      </c>
      <c r="J1901" t="s">
        <v>9630</v>
      </c>
      <c r="K1901" t="s">
        <v>59</v>
      </c>
    </row>
    <row r="1902" spans="1:11">
      <c r="A1902">
        <v>101095</v>
      </c>
      <c r="B1902" t="s">
        <v>9631</v>
      </c>
      <c r="C1902" t="s">
        <v>39</v>
      </c>
      <c r="E1902" t="s">
        <v>9632</v>
      </c>
      <c r="F1902" t="s">
        <v>9633</v>
      </c>
      <c r="G1902" s="1">
        <v>43161</v>
      </c>
      <c r="H1902">
        <v>2757855</v>
      </c>
      <c r="I1902" t="s">
        <v>9634</v>
      </c>
      <c r="J1902" t="s">
        <v>9635</v>
      </c>
      <c r="K1902" t="s">
        <v>57</v>
      </c>
    </row>
    <row r="1903" spans="1:11">
      <c r="A1903">
        <v>102362</v>
      </c>
      <c r="B1903" t="s">
        <v>9636</v>
      </c>
      <c r="C1903" t="s">
        <v>39</v>
      </c>
      <c r="D1903" t="s">
        <v>50</v>
      </c>
      <c r="E1903" t="s">
        <v>9637</v>
      </c>
      <c r="F1903" t="s">
        <v>9638</v>
      </c>
      <c r="G1903" s="1">
        <v>43221</v>
      </c>
      <c r="H1903">
        <v>2770743</v>
      </c>
      <c r="I1903" t="s">
        <v>9639</v>
      </c>
      <c r="J1903" t="s">
        <v>9640</v>
      </c>
      <c r="K1903" t="s">
        <v>55</v>
      </c>
    </row>
    <row r="1904" spans="1:11">
      <c r="A1904">
        <v>100050</v>
      </c>
      <c r="B1904" t="s">
        <v>9641</v>
      </c>
      <c r="C1904" t="s">
        <v>37</v>
      </c>
      <c r="E1904" t="s">
        <v>9642</v>
      </c>
      <c r="F1904" t="s">
        <v>9643</v>
      </c>
      <c r="G1904" s="1">
        <v>43172</v>
      </c>
      <c r="H1904">
        <v>2760449</v>
      </c>
      <c r="I1904" t="s">
        <v>9644</v>
      </c>
      <c r="J1904" t="s">
        <v>9645</v>
      </c>
      <c r="K1904" t="s">
        <v>57</v>
      </c>
    </row>
    <row r="1905" spans="1:11">
      <c r="A1905">
        <v>100051</v>
      </c>
      <c r="B1905" t="s">
        <v>9646</v>
      </c>
      <c r="C1905" t="s">
        <v>37</v>
      </c>
      <c r="E1905" t="s">
        <v>9647</v>
      </c>
      <c r="F1905" t="s">
        <v>9648</v>
      </c>
      <c r="G1905" s="1">
        <v>43166</v>
      </c>
      <c r="H1905">
        <v>2759197</v>
      </c>
      <c r="I1905" t="s">
        <v>9649</v>
      </c>
      <c r="J1905" t="s">
        <v>9650</v>
      </c>
      <c r="K1905" t="s">
        <v>57</v>
      </c>
    </row>
    <row r="1906" spans="1:11">
      <c r="A1906">
        <v>101168</v>
      </c>
      <c r="B1906" t="s">
        <v>9651</v>
      </c>
      <c r="C1906" t="s">
        <v>41</v>
      </c>
      <c r="D1906" t="s">
        <v>51</v>
      </c>
      <c r="E1906" t="s">
        <v>9652</v>
      </c>
      <c r="F1906" t="s">
        <v>9653</v>
      </c>
      <c r="G1906" s="1">
        <v>43224</v>
      </c>
      <c r="H1906">
        <v>2771575</v>
      </c>
      <c r="I1906" t="s">
        <v>9654</v>
      </c>
      <c r="J1906" t="s">
        <v>9655</v>
      </c>
      <c r="K1906" t="s">
        <v>60</v>
      </c>
    </row>
    <row r="1907" spans="1:11">
      <c r="A1907">
        <v>100053</v>
      </c>
      <c r="B1907" t="s">
        <v>9656</v>
      </c>
      <c r="C1907" t="s">
        <v>37</v>
      </c>
      <c r="D1907" t="s">
        <v>50</v>
      </c>
      <c r="E1907" t="s">
        <v>9657</v>
      </c>
      <c r="F1907" t="s">
        <v>9658</v>
      </c>
      <c r="G1907" s="1">
        <v>43208</v>
      </c>
      <c r="H1907">
        <v>2767659</v>
      </c>
      <c r="I1907" t="s">
        <v>9659</v>
      </c>
      <c r="J1907" t="s">
        <v>9660</v>
      </c>
      <c r="K1907" t="s">
        <v>55</v>
      </c>
    </row>
    <row r="1908" spans="1:11">
      <c r="A1908">
        <v>101175</v>
      </c>
      <c r="B1908" t="s">
        <v>9661</v>
      </c>
      <c r="C1908" t="s">
        <v>41</v>
      </c>
      <c r="D1908" t="s">
        <v>50</v>
      </c>
      <c r="E1908" t="s">
        <v>9662</v>
      </c>
      <c r="F1908" t="s">
        <v>9663</v>
      </c>
      <c r="G1908" s="1">
        <v>43283</v>
      </c>
      <c r="H1908">
        <v>2783017</v>
      </c>
      <c r="I1908" t="s">
        <v>9664</v>
      </c>
      <c r="J1908" t="s">
        <v>9665</v>
      </c>
      <c r="K1908" t="s">
        <v>60</v>
      </c>
    </row>
    <row r="1909" spans="1:11">
      <c r="A1909">
        <v>100060</v>
      </c>
      <c r="B1909" t="s">
        <v>9666</v>
      </c>
      <c r="C1909" t="s">
        <v>39</v>
      </c>
      <c r="E1909" t="s">
        <v>9667</v>
      </c>
      <c r="F1909" t="s">
        <v>9668</v>
      </c>
      <c r="G1909" s="1">
        <v>43299</v>
      </c>
      <c r="H1909">
        <v>2786545</v>
      </c>
      <c r="I1909" t="s">
        <v>9669</v>
      </c>
      <c r="J1909" t="s">
        <v>9670</v>
      </c>
      <c r="K1909" t="s">
        <v>57</v>
      </c>
    </row>
    <row r="1910" spans="1:11">
      <c r="A1910">
        <v>100078</v>
      </c>
      <c r="B1910" t="s">
        <v>9671</v>
      </c>
      <c r="C1910" t="s">
        <v>41</v>
      </c>
      <c r="D1910" t="s">
        <v>51</v>
      </c>
      <c r="E1910" t="s">
        <v>9672</v>
      </c>
      <c r="F1910" t="s">
        <v>9673</v>
      </c>
      <c r="G1910" s="1">
        <v>43052</v>
      </c>
      <c r="H1910">
        <v>2736545</v>
      </c>
      <c r="I1910" t="s">
        <v>9674</v>
      </c>
      <c r="J1910" t="s">
        <v>9675</v>
      </c>
      <c r="K1910" t="s">
        <v>60</v>
      </c>
    </row>
    <row r="1911" spans="1:11">
      <c r="A1911">
        <v>100086</v>
      </c>
      <c r="B1911" t="s">
        <v>9676</v>
      </c>
      <c r="C1911" t="s">
        <v>41</v>
      </c>
      <c r="D1911" t="s">
        <v>50</v>
      </c>
      <c r="E1911" t="s">
        <v>9677</v>
      </c>
      <c r="F1911" t="s">
        <v>9678</v>
      </c>
      <c r="G1911" s="1">
        <v>43157</v>
      </c>
      <c r="H1911">
        <v>2756507</v>
      </c>
      <c r="I1911" t="s">
        <v>9679</v>
      </c>
      <c r="J1911" t="s">
        <v>9680</v>
      </c>
      <c r="K1911" t="s">
        <v>60</v>
      </c>
    </row>
    <row r="1912" spans="1:11">
      <c r="A1912">
        <v>102449</v>
      </c>
      <c r="B1912" t="s">
        <v>9681</v>
      </c>
      <c r="C1912" t="s">
        <v>37</v>
      </c>
      <c r="E1912" t="s">
        <v>9682</v>
      </c>
      <c r="F1912" t="s">
        <v>9683</v>
      </c>
      <c r="G1912" s="1">
        <v>42986</v>
      </c>
      <c r="H1912">
        <v>2724353</v>
      </c>
      <c r="I1912" t="s">
        <v>9684</v>
      </c>
      <c r="J1912" t="s">
        <v>9685</v>
      </c>
      <c r="K1912" t="s">
        <v>58</v>
      </c>
    </row>
    <row r="1913" spans="1:11">
      <c r="A1913">
        <v>102451</v>
      </c>
      <c r="B1913" t="s">
        <v>9686</v>
      </c>
      <c r="C1913" t="s">
        <v>37</v>
      </c>
      <c r="E1913" t="s">
        <v>9687</v>
      </c>
      <c r="F1913" t="s">
        <v>9688</v>
      </c>
      <c r="G1913" s="1">
        <v>43242</v>
      </c>
      <c r="H1913">
        <v>2774865</v>
      </c>
      <c r="I1913" t="s">
        <v>9689</v>
      </c>
      <c r="J1913" t="s">
        <v>9690</v>
      </c>
      <c r="K1913" t="s">
        <v>57</v>
      </c>
    </row>
    <row r="1914" spans="1:11">
      <c r="A1914">
        <v>102462</v>
      </c>
      <c r="B1914" t="s">
        <v>9691</v>
      </c>
      <c r="C1914" t="s">
        <v>39</v>
      </c>
      <c r="E1914" t="s">
        <v>9692</v>
      </c>
      <c r="F1914" t="s">
        <v>9693</v>
      </c>
      <c r="G1914" s="1">
        <v>43270</v>
      </c>
      <c r="H1914">
        <v>2780507</v>
      </c>
      <c r="I1914" t="s">
        <v>9694</v>
      </c>
      <c r="J1914" t="s">
        <v>9695</v>
      </c>
      <c r="K1914" t="s">
        <v>57</v>
      </c>
    </row>
    <row r="1915" spans="1:11">
      <c r="A1915">
        <v>102464</v>
      </c>
      <c r="B1915" t="s">
        <v>9696</v>
      </c>
      <c r="C1915" t="s">
        <v>39</v>
      </c>
      <c r="E1915" t="s">
        <v>9697</v>
      </c>
      <c r="F1915" t="s">
        <v>9698</v>
      </c>
      <c r="G1915" s="1">
        <v>43167</v>
      </c>
      <c r="H1915">
        <v>2759503</v>
      </c>
      <c r="I1915" t="s">
        <v>9699</v>
      </c>
      <c r="J1915" t="s">
        <v>9700</v>
      </c>
      <c r="K1915" t="s">
        <v>57</v>
      </c>
    </row>
    <row r="1916" spans="1:11">
      <c r="A1916">
        <v>101243</v>
      </c>
      <c r="B1916" t="s">
        <v>9701</v>
      </c>
      <c r="C1916" t="s">
        <v>40</v>
      </c>
      <c r="D1916" t="s">
        <v>48</v>
      </c>
      <c r="E1916" t="s">
        <v>9702</v>
      </c>
      <c r="F1916" t="s">
        <v>9703</v>
      </c>
      <c r="G1916" s="1">
        <v>43181</v>
      </c>
      <c r="H1916">
        <v>2762703</v>
      </c>
      <c r="I1916" t="s">
        <v>9704</v>
      </c>
      <c r="J1916" t="s">
        <v>9705</v>
      </c>
      <c r="K1916" t="s">
        <v>55</v>
      </c>
    </row>
    <row r="1917" spans="1:11">
      <c r="A1917">
        <v>101247</v>
      </c>
      <c r="B1917" t="s">
        <v>9706</v>
      </c>
      <c r="C1917" t="s">
        <v>37</v>
      </c>
      <c r="E1917" t="s">
        <v>9707</v>
      </c>
      <c r="F1917" t="s">
        <v>9708</v>
      </c>
      <c r="G1917" s="1">
        <v>43146</v>
      </c>
      <c r="H1917">
        <v>2754235</v>
      </c>
      <c r="I1917" t="s">
        <v>9709</v>
      </c>
      <c r="J1917" t="s">
        <v>9710</v>
      </c>
      <c r="K1917" t="s">
        <v>57</v>
      </c>
    </row>
    <row r="1918" spans="1:11">
      <c r="A1918">
        <v>100171</v>
      </c>
      <c r="B1918" t="s">
        <v>9711</v>
      </c>
      <c r="C1918" t="s">
        <v>40</v>
      </c>
      <c r="D1918" t="s">
        <v>50</v>
      </c>
      <c r="E1918" t="s">
        <v>9712</v>
      </c>
      <c r="F1918" t="s">
        <v>9713</v>
      </c>
      <c r="G1918" s="1">
        <v>43271</v>
      </c>
      <c r="H1918">
        <v>2780663</v>
      </c>
      <c r="I1918" t="s">
        <v>9714</v>
      </c>
      <c r="J1918" t="s">
        <v>9715</v>
      </c>
      <c r="K1918" t="s">
        <v>55</v>
      </c>
    </row>
    <row r="1919" spans="1:11">
      <c r="A1919">
        <v>100183</v>
      </c>
      <c r="B1919" t="s">
        <v>9716</v>
      </c>
      <c r="C1919" t="s">
        <v>37</v>
      </c>
      <c r="D1919" t="s">
        <v>50</v>
      </c>
      <c r="E1919" t="s">
        <v>9717</v>
      </c>
      <c r="F1919" t="s">
        <v>9718</v>
      </c>
      <c r="G1919" s="1">
        <v>43262</v>
      </c>
      <c r="H1919">
        <v>2778749</v>
      </c>
      <c r="I1919" t="s">
        <v>9719</v>
      </c>
      <c r="J1919" t="s">
        <v>9720</v>
      </c>
      <c r="K1919" t="s">
        <v>55</v>
      </c>
    </row>
    <row r="1920" spans="1:11">
      <c r="A1920">
        <v>100190</v>
      </c>
      <c r="B1920" t="s">
        <v>9721</v>
      </c>
      <c r="C1920" t="s">
        <v>37</v>
      </c>
      <c r="E1920" t="s">
        <v>9722</v>
      </c>
      <c r="F1920" t="s">
        <v>9723</v>
      </c>
      <c r="G1920" s="1">
        <v>43171</v>
      </c>
      <c r="H1920">
        <v>2760277</v>
      </c>
      <c r="I1920" t="s">
        <v>9724</v>
      </c>
      <c r="J1920" t="s">
        <v>9725</v>
      </c>
      <c r="K1920" t="s">
        <v>57</v>
      </c>
    </row>
    <row r="1921" spans="1:11">
      <c r="A1921">
        <v>100192</v>
      </c>
      <c r="B1921" t="s">
        <v>9726</v>
      </c>
      <c r="C1921" t="s">
        <v>37</v>
      </c>
      <c r="D1921" t="s">
        <v>52</v>
      </c>
      <c r="E1921" t="s">
        <v>9727</v>
      </c>
      <c r="F1921" t="s">
        <v>9728</v>
      </c>
      <c r="G1921" s="1">
        <v>43259</v>
      </c>
      <c r="H1921">
        <v>50010782</v>
      </c>
      <c r="I1921" t="s">
        <v>9729</v>
      </c>
      <c r="J1921" t="s">
        <v>9730</v>
      </c>
      <c r="K1921" t="s">
        <v>55</v>
      </c>
    </row>
    <row r="1922" spans="1:11">
      <c r="A1922">
        <v>100204</v>
      </c>
      <c r="B1922" t="s">
        <v>9731</v>
      </c>
      <c r="C1922" t="s">
        <v>39</v>
      </c>
      <c r="E1922" t="s">
        <v>9732</v>
      </c>
      <c r="F1922" t="s">
        <v>9733</v>
      </c>
      <c r="G1922" s="1">
        <v>43159</v>
      </c>
      <c r="H1922">
        <v>2757193</v>
      </c>
      <c r="I1922" t="s">
        <v>9734</v>
      </c>
      <c r="J1922" t="s">
        <v>9735</v>
      </c>
      <c r="K1922" t="s">
        <v>58</v>
      </c>
    </row>
    <row r="1923" spans="1:11">
      <c r="A1923">
        <v>102555</v>
      </c>
      <c r="B1923" t="s">
        <v>9736</v>
      </c>
      <c r="C1923" t="s">
        <v>39</v>
      </c>
      <c r="E1923" t="s">
        <v>9737</v>
      </c>
      <c r="F1923" t="s">
        <v>9738</v>
      </c>
      <c r="G1923" s="1">
        <v>43158</v>
      </c>
      <c r="H1923">
        <v>2756719</v>
      </c>
      <c r="I1923" t="s">
        <v>9739</v>
      </c>
      <c r="J1923" t="s">
        <v>9740</v>
      </c>
      <c r="K1923" t="s">
        <v>57</v>
      </c>
    </row>
    <row r="1924" spans="1:11">
      <c r="A1924">
        <v>101345</v>
      </c>
      <c r="B1924" t="s">
        <v>9741</v>
      </c>
      <c r="C1924" t="s">
        <v>37</v>
      </c>
      <c r="E1924" t="s">
        <v>9742</v>
      </c>
      <c r="F1924" t="s">
        <v>9743</v>
      </c>
      <c r="G1924" s="1">
        <v>43242</v>
      </c>
      <c r="H1924">
        <v>2774873</v>
      </c>
      <c r="I1924" t="s">
        <v>9744</v>
      </c>
      <c r="J1924" t="s">
        <v>9745</v>
      </c>
      <c r="K1924" t="s">
        <v>57</v>
      </c>
    </row>
    <row r="1925" spans="1:11">
      <c r="A1925">
        <v>101362</v>
      </c>
      <c r="B1925" t="s">
        <v>9746</v>
      </c>
      <c r="C1925" t="s">
        <v>37</v>
      </c>
      <c r="E1925" t="s">
        <v>9747</v>
      </c>
      <c r="F1925" t="s">
        <v>9748</v>
      </c>
      <c r="G1925" s="1">
        <v>43210</v>
      </c>
      <c r="H1925">
        <v>2768345</v>
      </c>
      <c r="I1925" t="s">
        <v>9749</v>
      </c>
      <c r="J1925" t="s">
        <v>9750</v>
      </c>
      <c r="K1925" t="s">
        <v>57</v>
      </c>
    </row>
    <row r="1926" spans="1:11" ht="15.75">
      <c r="A1926">
        <v>100277</v>
      </c>
      <c r="B1926" t="s">
        <v>9751</v>
      </c>
      <c r="C1926" t="s">
        <v>37</v>
      </c>
      <c r="D1926" t="s">
        <v>50</v>
      </c>
      <c r="E1926" t="s">
        <v>9752</v>
      </c>
      <c r="F1926" t="s">
        <v>9753</v>
      </c>
      <c r="G1926" s="1">
        <v>43045</v>
      </c>
      <c r="H1926">
        <v>2735207</v>
      </c>
      <c r="I1926" t="s">
        <v>9754</v>
      </c>
      <c r="J1926" s="20" t="s">
        <v>9755</v>
      </c>
      <c r="K1926" t="s">
        <v>55</v>
      </c>
    </row>
    <row r="1927" spans="1:11">
      <c r="A1927">
        <v>102599</v>
      </c>
      <c r="B1927" t="s">
        <v>9756</v>
      </c>
      <c r="C1927" t="s">
        <v>37</v>
      </c>
      <c r="E1927" t="s">
        <v>9757</v>
      </c>
      <c r="F1927" t="s">
        <v>9758</v>
      </c>
      <c r="G1927" s="1">
        <v>43244</v>
      </c>
      <c r="H1927">
        <v>2775567</v>
      </c>
      <c r="I1927" t="s">
        <v>9759</v>
      </c>
      <c r="J1927" t="s">
        <v>9760</v>
      </c>
      <c r="K1927" t="s">
        <v>57</v>
      </c>
    </row>
    <row r="1928" spans="1:11">
      <c r="A1928">
        <v>101385</v>
      </c>
      <c r="B1928" t="s">
        <v>9761</v>
      </c>
      <c r="C1928" t="s">
        <v>41</v>
      </c>
      <c r="D1928" t="s">
        <v>50</v>
      </c>
      <c r="E1928" t="s">
        <v>9762</v>
      </c>
      <c r="F1928" t="s">
        <v>9763</v>
      </c>
      <c r="G1928" s="1">
        <v>43166</v>
      </c>
      <c r="H1928">
        <v>2759229</v>
      </c>
      <c r="I1928" t="s">
        <v>9764</v>
      </c>
      <c r="J1928" t="s">
        <v>9765</v>
      </c>
      <c r="K1928" t="s">
        <v>60</v>
      </c>
    </row>
    <row r="1929" spans="1:11">
      <c r="A1929">
        <v>101387</v>
      </c>
      <c r="B1929" t="s">
        <v>9766</v>
      </c>
      <c r="C1929" t="s">
        <v>41</v>
      </c>
      <c r="D1929" t="s">
        <v>50</v>
      </c>
      <c r="E1929" t="s">
        <v>9767</v>
      </c>
      <c r="F1929" t="s">
        <v>9768</v>
      </c>
      <c r="G1929" s="1">
        <v>43112</v>
      </c>
      <c r="H1929">
        <v>2748057</v>
      </c>
      <c r="I1929" t="s">
        <v>9769</v>
      </c>
      <c r="J1929" t="s">
        <v>9770</v>
      </c>
      <c r="K1929" t="s">
        <v>60</v>
      </c>
    </row>
    <row r="1930" spans="1:11">
      <c r="A1930">
        <v>100289</v>
      </c>
      <c r="B1930" t="s">
        <v>9771</v>
      </c>
      <c r="C1930" t="s">
        <v>41</v>
      </c>
      <c r="D1930" t="s">
        <v>52</v>
      </c>
      <c r="E1930" t="s">
        <v>9772</v>
      </c>
      <c r="F1930" t="s">
        <v>9773</v>
      </c>
      <c r="G1930" s="1">
        <v>43062</v>
      </c>
      <c r="H1930">
        <v>2738693</v>
      </c>
      <c r="I1930" t="s">
        <v>9774</v>
      </c>
      <c r="J1930" t="s">
        <v>9775</v>
      </c>
      <c r="K1930" t="s">
        <v>60</v>
      </c>
    </row>
    <row r="1931" spans="1:11">
      <c r="A1931">
        <v>101388</v>
      </c>
      <c r="B1931" t="s">
        <v>9776</v>
      </c>
      <c r="C1931" t="s">
        <v>41</v>
      </c>
      <c r="E1931" t="s">
        <v>9777</v>
      </c>
      <c r="F1931" t="s">
        <v>9778</v>
      </c>
      <c r="G1931" s="1">
        <v>43241</v>
      </c>
      <c r="H1931">
        <v>2774741</v>
      </c>
      <c r="I1931" t="s">
        <v>9779</v>
      </c>
      <c r="J1931" t="s">
        <v>9780</v>
      </c>
      <c r="K1931" t="s">
        <v>59</v>
      </c>
    </row>
    <row r="1932" spans="1:11">
      <c r="A1932">
        <v>100294</v>
      </c>
      <c r="B1932" t="s">
        <v>9781</v>
      </c>
      <c r="C1932" t="s">
        <v>41</v>
      </c>
      <c r="D1932" t="s">
        <v>52</v>
      </c>
      <c r="E1932" t="s">
        <v>9782</v>
      </c>
      <c r="F1932" t="s">
        <v>9783</v>
      </c>
      <c r="G1932" s="1">
        <v>43213</v>
      </c>
      <c r="H1932">
        <v>2768931</v>
      </c>
      <c r="I1932" t="s">
        <v>9784</v>
      </c>
      <c r="J1932" t="s">
        <v>9785</v>
      </c>
      <c r="K1932" t="s">
        <v>60</v>
      </c>
    </row>
    <row r="1933" spans="1:11">
      <c r="A1933">
        <v>101397</v>
      </c>
      <c r="B1933" t="s">
        <v>9786</v>
      </c>
      <c r="C1933" t="s">
        <v>39</v>
      </c>
      <c r="E1933" t="s">
        <v>9787</v>
      </c>
      <c r="F1933" t="s">
        <v>1986</v>
      </c>
      <c r="G1933" s="1">
        <v>43307</v>
      </c>
      <c r="H1933">
        <v>50008004</v>
      </c>
      <c r="I1933" t="s">
        <v>9788</v>
      </c>
      <c r="J1933" t="s">
        <v>9789</v>
      </c>
      <c r="K1933" t="s">
        <v>57</v>
      </c>
    </row>
    <row r="1934" spans="1:11">
      <c r="A1934">
        <v>100296</v>
      </c>
      <c r="B1934" t="s">
        <v>9790</v>
      </c>
      <c r="C1934" t="s">
        <v>41</v>
      </c>
      <c r="D1934" t="s">
        <v>52</v>
      </c>
      <c r="E1934" t="s">
        <v>9791</v>
      </c>
      <c r="F1934" t="s">
        <v>9792</v>
      </c>
      <c r="G1934" s="1">
        <v>43173</v>
      </c>
      <c r="H1934">
        <v>2760905</v>
      </c>
      <c r="I1934" t="s">
        <v>9793</v>
      </c>
      <c r="J1934" t="s">
        <v>9794</v>
      </c>
      <c r="K1934" t="s">
        <v>60</v>
      </c>
    </row>
    <row r="1935" spans="1:11">
      <c r="A1935">
        <v>100298</v>
      </c>
      <c r="B1935" t="s">
        <v>9795</v>
      </c>
      <c r="C1935" t="s">
        <v>41</v>
      </c>
      <c r="D1935" t="s">
        <v>52</v>
      </c>
      <c r="E1935" t="s">
        <v>9796</v>
      </c>
      <c r="F1935" t="s">
        <v>9797</v>
      </c>
      <c r="G1935" s="1">
        <v>43297</v>
      </c>
      <c r="H1935">
        <v>50019557</v>
      </c>
      <c r="I1935" t="s">
        <v>9798</v>
      </c>
      <c r="J1935" t="s">
        <v>9799</v>
      </c>
      <c r="K1935" t="s">
        <v>60</v>
      </c>
    </row>
    <row r="1936" spans="1:11">
      <c r="A1936">
        <v>100299</v>
      </c>
      <c r="B1936" t="s">
        <v>9800</v>
      </c>
      <c r="C1936" t="s">
        <v>41</v>
      </c>
      <c r="D1936" t="s">
        <v>52</v>
      </c>
      <c r="E1936" t="s">
        <v>9801</v>
      </c>
      <c r="F1936" t="s">
        <v>9802</v>
      </c>
      <c r="G1936" s="1">
        <v>43031</v>
      </c>
      <c r="H1936">
        <v>2732213</v>
      </c>
      <c r="I1936" t="s">
        <v>9803</v>
      </c>
      <c r="J1936" t="s">
        <v>9804</v>
      </c>
      <c r="K1936" t="s">
        <v>60</v>
      </c>
    </row>
    <row r="1937" spans="1:11">
      <c r="A1937">
        <v>100301</v>
      </c>
      <c r="B1937" t="s">
        <v>9805</v>
      </c>
      <c r="C1937" t="s">
        <v>41</v>
      </c>
      <c r="D1937" t="s">
        <v>48</v>
      </c>
      <c r="E1937" t="s">
        <v>9806</v>
      </c>
      <c r="F1937" t="s">
        <v>9807</v>
      </c>
      <c r="G1937" s="1">
        <v>43088</v>
      </c>
      <c r="H1937">
        <v>2743947</v>
      </c>
      <c r="I1937" t="s">
        <v>9808</v>
      </c>
      <c r="J1937" t="s">
        <v>9809</v>
      </c>
      <c r="K1937" t="s">
        <v>60</v>
      </c>
    </row>
    <row r="1938" spans="1:11">
      <c r="A1938">
        <v>100303</v>
      </c>
      <c r="B1938" t="s">
        <v>9810</v>
      </c>
      <c r="C1938" t="s">
        <v>41</v>
      </c>
      <c r="D1938" t="s">
        <v>50</v>
      </c>
      <c r="E1938" t="s">
        <v>9811</v>
      </c>
      <c r="F1938" t="s">
        <v>9812</v>
      </c>
      <c r="G1938" s="1">
        <v>43271</v>
      </c>
      <c r="H1938">
        <v>2780677</v>
      </c>
      <c r="I1938" t="s">
        <v>9813</v>
      </c>
      <c r="J1938" t="s">
        <v>9814</v>
      </c>
      <c r="K1938" t="s">
        <v>60</v>
      </c>
    </row>
    <row r="1939" spans="1:11">
      <c r="A1939">
        <v>100311</v>
      </c>
      <c r="B1939" t="s">
        <v>9815</v>
      </c>
      <c r="C1939" t="s">
        <v>39</v>
      </c>
      <c r="E1939" t="s">
        <v>9816</v>
      </c>
      <c r="F1939" t="s">
        <v>9817</v>
      </c>
      <c r="G1939" s="1">
        <v>43133</v>
      </c>
      <c r="H1939">
        <v>2751177</v>
      </c>
      <c r="I1939" t="s">
        <v>9818</v>
      </c>
      <c r="J1939" t="s">
        <v>9819</v>
      </c>
      <c r="K1939" t="s">
        <v>57</v>
      </c>
    </row>
    <row r="1940" spans="1:11">
      <c r="A1940">
        <v>100312</v>
      </c>
      <c r="B1940" t="s">
        <v>9820</v>
      </c>
      <c r="C1940" t="s">
        <v>39</v>
      </c>
      <c r="E1940" t="s">
        <v>9821</v>
      </c>
      <c r="F1940" t="s">
        <v>9822</v>
      </c>
      <c r="G1940" s="1">
        <v>43187</v>
      </c>
      <c r="H1940">
        <v>2763891</v>
      </c>
      <c r="I1940" t="s">
        <v>9823</v>
      </c>
      <c r="J1940" t="s">
        <v>9824</v>
      </c>
      <c r="K1940" t="s">
        <v>57</v>
      </c>
    </row>
    <row r="1941" spans="1:11">
      <c r="A1941">
        <v>102673</v>
      </c>
      <c r="B1941" t="s">
        <v>9825</v>
      </c>
      <c r="C1941" t="s">
        <v>37</v>
      </c>
      <c r="D1941" t="s">
        <v>51</v>
      </c>
      <c r="E1941" t="s">
        <v>9826</v>
      </c>
      <c r="F1941" t="s">
        <v>9827</v>
      </c>
      <c r="G1941" s="1">
        <v>43081</v>
      </c>
      <c r="H1941">
        <v>2742465</v>
      </c>
      <c r="I1941" t="s">
        <v>9828</v>
      </c>
      <c r="J1941" t="s">
        <v>9829</v>
      </c>
      <c r="K1941" t="s">
        <v>55</v>
      </c>
    </row>
    <row r="1942" spans="1:11">
      <c r="A1942">
        <v>102681</v>
      </c>
      <c r="B1942" t="s">
        <v>9830</v>
      </c>
      <c r="C1942" t="s">
        <v>37</v>
      </c>
      <c r="D1942" t="s">
        <v>50</v>
      </c>
      <c r="E1942" t="s">
        <v>9831</v>
      </c>
      <c r="F1942" t="s">
        <v>9832</v>
      </c>
      <c r="G1942" s="1">
        <v>43122</v>
      </c>
      <c r="H1942">
        <v>2749171</v>
      </c>
      <c r="I1942" t="s">
        <v>9833</v>
      </c>
      <c r="J1942" t="s">
        <v>9834</v>
      </c>
      <c r="K1942" t="s">
        <v>57</v>
      </c>
    </row>
    <row r="1943" spans="1:11">
      <c r="A1943">
        <v>100378</v>
      </c>
      <c r="B1943" t="s">
        <v>9835</v>
      </c>
      <c r="C1943" t="s">
        <v>39</v>
      </c>
      <c r="E1943" t="s">
        <v>9836</v>
      </c>
      <c r="F1943" t="s">
        <v>9837</v>
      </c>
      <c r="G1943" s="1">
        <v>43265</v>
      </c>
      <c r="H1943">
        <v>2779613</v>
      </c>
      <c r="I1943" t="s">
        <v>9838</v>
      </c>
      <c r="J1943" t="s">
        <v>9839</v>
      </c>
      <c r="K1943" t="s">
        <v>57</v>
      </c>
    </row>
    <row r="1944" spans="1:11">
      <c r="A1944">
        <v>100379</v>
      </c>
      <c r="B1944" t="s">
        <v>9840</v>
      </c>
      <c r="C1944" t="s">
        <v>39</v>
      </c>
      <c r="E1944" t="s">
        <v>9841</v>
      </c>
      <c r="F1944" t="s">
        <v>9842</v>
      </c>
      <c r="G1944" s="1">
        <v>43262</v>
      </c>
      <c r="H1944">
        <v>2778779</v>
      </c>
      <c r="I1944" t="s">
        <v>9843</v>
      </c>
      <c r="J1944" t="s">
        <v>9844</v>
      </c>
      <c r="K1944" t="s">
        <v>57</v>
      </c>
    </row>
    <row r="1945" spans="1:11">
      <c r="A1945">
        <v>102693</v>
      </c>
      <c r="B1945" t="s">
        <v>9845</v>
      </c>
      <c r="C1945" t="s">
        <v>41</v>
      </c>
      <c r="D1945" t="s">
        <v>50</v>
      </c>
      <c r="E1945" t="s">
        <v>9846</v>
      </c>
      <c r="F1945" t="s">
        <v>9847</v>
      </c>
      <c r="G1945" s="1">
        <v>43213</v>
      </c>
      <c r="H1945">
        <v>2768927</v>
      </c>
      <c r="I1945" t="s">
        <v>9848</v>
      </c>
      <c r="J1945" t="s">
        <v>9849</v>
      </c>
      <c r="K1945" t="s">
        <v>60</v>
      </c>
    </row>
    <row r="1946" spans="1:11">
      <c r="A1946">
        <v>100381</v>
      </c>
      <c r="B1946" t="s">
        <v>9850</v>
      </c>
      <c r="C1946" t="s">
        <v>39</v>
      </c>
      <c r="E1946" t="s">
        <v>9851</v>
      </c>
      <c r="F1946" t="s">
        <v>9852</v>
      </c>
      <c r="G1946" s="1">
        <v>43280</v>
      </c>
      <c r="H1946">
        <v>2782655</v>
      </c>
      <c r="I1946" t="s">
        <v>9853</v>
      </c>
      <c r="J1946" t="s">
        <v>9854</v>
      </c>
      <c r="K1946" t="s">
        <v>57</v>
      </c>
    </row>
    <row r="1947" spans="1:11">
      <c r="A1947">
        <v>102697</v>
      </c>
      <c r="B1947" t="s">
        <v>9855</v>
      </c>
      <c r="C1947" t="s">
        <v>39</v>
      </c>
      <c r="E1947" t="s">
        <v>9856</v>
      </c>
      <c r="F1947" t="s">
        <v>9857</v>
      </c>
      <c r="G1947" s="1">
        <v>43263</v>
      </c>
      <c r="H1947">
        <v>2778959</v>
      </c>
      <c r="I1947" t="s">
        <v>9858</v>
      </c>
      <c r="J1947" t="s">
        <v>9859</v>
      </c>
      <c r="K1947" t="s">
        <v>57</v>
      </c>
    </row>
    <row r="1948" spans="1:11">
      <c r="A1948">
        <v>102699</v>
      </c>
      <c r="B1948" t="s">
        <v>9860</v>
      </c>
      <c r="C1948" t="s">
        <v>39</v>
      </c>
      <c r="E1948" t="s">
        <v>9861</v>
      </c>
      <c r="F1948" t="s">
        <v>9862</v>
      </c>
      <c r="G1948" s="1">
        <v>43080</v>
      </c>
      <c r="H1948">
        <v>2742399</v>
      </c>
      <c r="I1948" t="s">
        <v>9863</v>
      </c>
      <c r="J1948" t="s">
        <v>9864</v>
      </c>
      <c r="K1948" t="s">
        <v>57</v>
      </c>
    </row>
    <row r="1949" spans="1:11">
      <c r="A1949">
        <v>102784</v>
      </c>
      <c r="B1949" t="s">
        <v>9865</v>
      </c>
      <c r="C1949" t="s">
        <v>37</v>
      </c>
      <c r="D1949" t="s">
        <v>48</v>
      </c>
      <c r="E1949" t="s">
        <v>9866</v>
      </c>
      <c r="F1949" t="s">
        <v>9867</v>
      </c>
      <c r="G1949" s="1">
        <v>42996</v>
      </c>
      <c r="H1949">
        <v>2725705</v>
      </c>
      <c r="I1949" t="s">
        <v>9868</v>
      </c>
      <c r="J1949" t="s">
        <v>9869</v>
      </c>
      <c r="K1949" t="s">
        <v>55</v>
      </c>
    </row>
    <row r="1950" spans="1:11">
      <c r="A1950">
        <v>102785</v>
      </c>
      <c r="B1950" t="s">
        <v>8070</v>
      </c>
      <c r="C1950" t="s">
        <v>37</v>
      </c>
      <c r="D1950" t="s">
        <v>50</v>
      </c>
      <c r="E1950" t="s">
        <v>9870</v>
      </c>
      <c r="F1950" t="s">
        <v>8072</v>
      </c>
      <c r="G1950" s="1">
        <v>43165</v>
      </c>
      <c r="H1950">
        <v>2758747</v>
      </c>
      <c r="I1950" t="s">
        <v>9871</v>
      </c>
      <c r="J1950" t="s">
        <v>9872</v>
      </c>
      <c r="K1950" t="s">
        <v>57</v>
      </c>
    </row>
    <row r="1951" spans="1:11">
      <c r="A1951">
        <v>101576</v>
      </c>
      <c r="B1951" t="s">
        <v>9873</v>
      </c>
      <c r="C1951" t="s">
        <v>41</v>
      </c>
      <c r="E1951" t="s">
        <v>9874</v>
      </c>
      <c r="F1951" t="s">
        <v>9875</v>
      </c>
      <c r="G1951" s="1">
        <v>43157</v>
      </c>
      <c r="H1951">
        <v>2756433</v>
      </c>
      <c r="I1951" t="s">
        <v>9876</v>
      </c>
      <c r="J1951" t="s">
        <v>9877</v>
      </c>
      <c r="K1951" t="s">
        <v>59</v>
      </c>
    </row>
    <row r="1952" spans="1:11">
      <c r="A1952">
        <v>100516</v>
      </c>
      <c r="B1952" t="s">
        <v>9878</v>
      </c>
      <c r="C1952" t="s">
        <v>41</v>
      </c>
      <c r="D1952" t="s">
        <v>51</v>
      </c>
      <c r="E1952" t="s">
        <v>9879</v>
      </c>
      <c r="F1952" t="s">
        <v>9880</v>
      </c>
      <c r="G1952" s="1">
        <v>43220</v>
      </c>
      <c r="H1952">
        <v>2770585</v>
      </c>
      <c r="I1952" t="s">
        <v>9881</v>
      </c>
      <c r="J1952" t="s">
        <v>9882</v>
      </c>
      <c r="K1952" t="s">
        <v>60</v>
      </c>
    </row>
    <row r="1953" spans="1:11">
      <c r="A1953">
        <v>100518</v>
      </c>
      <c r="B1953" t="s">
        <v>9883</v>
      </c>
      <c r="C1953" t="s">
        <v>41</v>
      </c>
      <c r="D1953" t="s">
        <v>50</v>
      </c>
      <c r="E1953" t="s">
        <v>9884</v>
      </c>
      <c r="F1953" t="s">
        <v>9885</v>
      </c>
      <c r="G1953" s="1">
        <v>43157</v>
      </c>
      <c r="H1953">
        <v>2756497</v>
      </c>
      <c r="I1953" t="s">
        <v>9886</v>
      </c>
      <c r="J1953" t="s">
        <v>9887</v>
      </c>
      <c r="K1953" t="s">
        <v>60</v>
      </c>
    </row>
    <row r="1954" spans="1:11">
      <c r="A1954">
        <v>100530</v>
      </c>
      <c r="B1954" t="s">
        <v>9888</v>
      </c>
      <c r="C1954" t="s">
        <v>41</v>
      </c>
      <c r="D1954" t="s">
        <v>51</v>
      </c>
      <c r="E1954" t="s">
        <v>9889</v>
      </c>
      <c r="F1954" t="s">
        <v>9890</v>
      </c>
      <c r="G1954" s="1">
        <v>43179</v>
      </c>
      <c r="H1954">
        <v>2762645</v>
      </c>
      <c r="I1954" t="s">
        <v>9891</v>
      </c>
      <c r="J1954" t="s">
        <v>9892</v>
      </c>
      <c r="K1954" t="s">
        <v>60</v>
      </c>
    </row>
    <row r="1955" spans="1:11">
      <c r="A1955">
        <v>100537</v>
      </c>
      <c r="B1955" t="s">
        <v>9893</v>
      </c>
      <c r="C1955" t="s">
        <v>41</v>
      </c>
      <c r="D1955" t="s">
        <v>50</v>
      </c>
      <c r="E1955" t="s">
        <v>9894</v>
      </c>
      <c r="F1955" t="s">
        <v>9895</v>
      </c>
      <c r="G1955" s="1">
        <v>43173</v>
      </c>
      <c r="H1955">
        <v>2760823</v>
      </c>
      <c r="I1955" t="s">
        <v>9896</v>
      </c>
      <c r="J1955" t="s">
        <v>9897</v>
      </c>
      <c r="K1955" t="s">
        <v>60</v>
      </c>
    </row>
    <row r="1956" spans="1:11">
      <c r="A1956">
        <v>102858</v>
      </c>
      <c r="B1956" t="s">
        <v>9898</v>
      </c>
      <c r="C1956" t="s">
        <v>37</v>
      </c>
      <c r="E1956" t="s">
        <v>9899</v>
      </c>
      <c r="F1956" t="s">
        <v>9900</v>
      </c>
      <c r="G1956" s="1">
        <v>43220</v>
      </c>
      <c r="H1956">
        <v>2770553</v>
      </c>
      <c r="I1956" t="s">
        <v>9901</v>
      </c>
      <c r="J1956" t="s">
        <v>9902</v>
      </c>
      <c r="K1956" t="s">
        <v>57</v>
      </c>
    </row>
    <row r="1957" spans="1:11">
      <c r="A1957">
        <v>100549</v>
      </c>
      <c r="B1957" t="s">
        <v>9903</v>
      </c>
      <c r="C1957" t="s">
        <v>39</v>
      </c>
      <c r="E1957" t="s">
        <v>9904</v>
      </c>
      <c r="F1957" t="s">
        <v>9905</v>
      </c>
      <c r="G1957" s="1">
        <v>43250</v>
      </c>
      <c r="H1957">
        <v>2776311</v>
      </c>
      <c r="I1957" t="s">
        <v>9906</v>
      </c>
      <c r="J1957" t="s">
        <v>9907</v>
      </c>
      <c r="K1957" t="s">
        <v>57</v>
      </c>
    </row>
    <row r="1958" spans="1:11">
      <c r="A1958">
        <v>101695</v>
      </c>
      <c r="B1958" t="s">
        <v>9908</v>
      </c>
      <c r="C1958" t="s">
        <v>41</v>
      </c>
      <c r="E1958" t="s">
        <v>9909</v>
      </c>
      <c r="F1958" t="s">
        <v>9910</v>
      </c>
      <c r="G1958" s="1">
        <v>43179</v>
      </c>
      <c r="H1958">
        <v>50032477</v>
      </c>
      <c r="I1958" t="s">
        <v>9911</v>
      </c>
      <c r="J1958" t="s">
        <v>9912</v>
      </c>
      <c r="K1958" t="s">
        <v>59</v>
      </c>
    </row>
    <row r="1959" spans="1:11">
      <c r="A1959">
        <v>101697</v>
      </c>
      <c r="B1959" t="s">
        <v>9913</v>
      </c>
      <c r="C1959" t="s">
        <v>39</v>
      </c>
      <c r="E1959" t="s">
        <v>9914</v>
      </c>
      <c r="F1959" t="s">
        <v>9915</v>
      </c>
      <c r="G1959" s="1">
        <v>43157</v>
      </c>
      <c r="H1959">
        <v>2756395</v>
      </c>
      <c r="I1959" t="s">
        <v>9916</v>
      </c>
      <c r="J1959" t="s">
        <v>9917</v>
      </c>
      <c r="K1959" t="s">
        <v>57</v>
      </c>
    </row>
    <row r="1960" spans="1:11">
      <c r="A1960">
        <v>100624</v>
      </c>
      <c r="B1960" t="s">
        <v>9918</v>
      </c>
      <c r="C1960" t="s">
        <v>37</v>
      </c>
      <c r="E1960" t="s">
        <v>9919</v>
      </c>
      <c r="F1960" t="s">
        <v>9920</v>
      </c>
      <c r="G1960" s="1">
        <v>43118</v>
      </c>
      <c r="H1960">
        <v>2748831</v>
      </c>
      <c r="I1960" t="s">
        <v>9921</v>
      </c>
      <c r="J1960" t="s">
        <v>9922</v>
      </c>
      <c r="K1960" t="s">
        <v>57</v>
      </c>
    </row>
    <row r="1961" spans="1:11">
      <c r="A1961">
        <v>100640</v>
      </c>
      <c r="B1961" t="s">
        <v>9923</v>
      </c>
      <c r="C1961" t="s">
        <v>37</v>
      </c>
      <c r="E1961" t="s">
        <v>9924</v>
      </c>
      <c r="F1961" t="s">
        <v>9925</v>
      </c>
      <c r="G1961" s="1">
        <v>42992</v>
      </c>
      <c r="H1961">
        <v>2725335</v>
      </c>
      <c r="I1961" t="s">
        <v>9926</v>
      </c>
      <c r="J1961" t="s">
        <v>9927</v>
      </c>
      <c r="K1961" t="s">
        <v>58</v>
      </c>
    </row>
    <row r="1962" spans="1:11">
      <c r="A1962">
        <v>100643</v>
      </c>
      <c r="B1962" t="s">
        <v>9928</v>
      </c>
      <c r="C1962" t="s">
        <v>39</v>
      </c>
      <c r="D1962" t="s">
        <v>51</v>
      </c>
      <c r="E1962" t="s">
        <v>9929</v>
      </c>
      <c r="F1962" t="s">
        <v>9930</v>
      </c>
      <c r="G1962" s="1">
        <v>43279</v>
      </c>
      <c r="H1962">
        <v>2782389</v>
      </c>
      <c r="I1962" t="s">
        <v>9931</v>
      </c>
      <c r="J1962" t="s">
        <v>9932</v>
      </c>
      <c r="K1962" t="s">
        <v>55</v>
      </c>
    </row>
    <row r="1963" spans="1:11">
      <c r="A1963">
        <v>102945</v>
      </c>
      <c r="B1963" t="s">
        <v>9933</v>
      </c>
      <c r="C1963" t="s">
        <v>41</v>
      </c>
      <c r="D1963" t="s">
        <v>50</v>
      </c>
      <c r="E1963" t="s">
        <v>9934</v>
      </c>
      <c r="F1963" t="s">
        <v>9935</v>
      </c>
      <c r="G1963" s="1">
        <v>43238</v>
      </c>
      <c r="H1963">
        <v>2774279</v>
      </c>
      <c r="I1963" t="s">
        <v>9936</v>
      </c>
      <c r="J1963" t="s">
        <v>9937</v>
      </c>
      <c r="K1963" t="s">
        <v>60</v>
      </c>
    </row>
    <row r="1964" spans="1:11">
      <c r="A1964">
        <v>102950</v>
      </c>
      <c r="B1964" t="s">
        <v>9938</v>
      </c>
      <c r="C1964" t="s">
        <v>41</v>
      </c>
      <c r="D1964" t="s">
        <v>50</v>
      </c>
      <c r="E1964" t="s">
        <v>9939</v>
      </c>
      <c r="F1964" t="s">
        <v>9940</v>
      </c>
      <c r="G1964" s="1">
        <v>43258</v>
      </c>
      <c r="H1964">
        <v>2777825</v>
      </c>
      <c r="I1964" t="s">
        <v>9941</v>
      </c>
      <c r="J1964" t="s">
        <v>9942</v>
      </c>
      <c r="K1964" t="s">
        <v>60</v>
      </c>
    </row>
    <row r="1965" spans="1:11">
      <c r="A1965">
        <v>101849</v>
      </c>
      <c r="B1965" t="s">
        <v>9943</v>
      </c>
      <c r="C1965" t="s">
        <v>37</v>
      </c>
      <c r="E1965" t="s">
        <v>9944</v>
      </c>
      <c r="F1965" t="s">
        <v>9945</v>
      </c>
      <c r="G1965" s="1">
        <v>43150</v>
      </c>
      <c r="H1965">
        <v>2755069</v>
      </c>
      <c r="I1965" t="s">
        <v>9946</v>
      </c>
      <c r="J1965" t="s">
        <v>9947</v>
      </c>
      <c r="K1965" t="s">
        <v>57</v>
      </c>
    </row>
    <row r="1966" spans="1:11">
      <c r="A1966">
        <v>101851</v>
      </c>
      <c r="B1966" t="s">
        <v>9948</v>
      </c>
      <c r="C1966" t="s">
        <v>39</v>
      </c>
      <c r="E1966" t="s">
        <v>9949</v>
      </c>
      <c r="F1966" t="s">
        <v>9950</v>
      </c>
      <c r="G1966" s="1">
        <v>43143</v>
      </c>
      <c r="H1966">
        <v>2753581</v>
      </c>
      <c r="I1966" t="s">
        <v>9951</v>
      </c>
      <c r="J1966" t="s">
        <v>9952</v>
      </c>
      <c r="K1966" t="s">
        <v>57</v>
      </c>
    </row>
    <row r="1967" spans="1:11">
      <c r="A1967">
        <v>101852</v>
      </c>
      <c r="B1967" t="s">
        <v>9953</v>
      </c>
      <c r="C1967" t="s">
        <v>39</v>
      </c>
      <c r="D1967" t="s">
        <v>50</v>
      </c>
      <c r="E1967" t="s">
        <v>9954</v>
      </c>
      <c r="F1967" t="s">
        <v>9955</v>
      </c>
      <c r="G1967" s="1">
        <v>43117</v>
      </c>
      <c r="H1967">
        <v>2748671</v>
      </c>
      <c r="I1967" t="s">
        <v>9956</v>
      </c>
      <c r="J1967" t="s">
        <v>9957</v>
      </c>
      <c r="K1967" t="s">
        <v>57</v>
      </c>
    </row>
    <row r="1968" spans="1:11">
      <c r="A1968">
        <v>103009</v>
      </c>
      <c r="B1968" t="s">
        <v>9958</v>
      </c>
      <c r="C1968" t="s">
        <v>37</v>
      </c>
      <c r="E1968" t="s">
        <v>9959</v>
      </c>
      <c r="F1968" t="s">
        <v>9960</v>
      </c>
      <c r="G1968" s="1">
        <v>43151</v>
      </c>
      <c r="H1968">
        <v>2755119</v>
      </c>
      <c r="I1968" t="s">
        <v>9961</v>
      </c>
      <c r="J1968" t="s">
        <v>9962</v>
      </c>
      <c r="K1968" t="s">
        <v>57</v>
      </c>
    </row>
    <row r="1969" spans="1:11">
      <c r="A1969">
        <v>101856</v>
      </c>
      <c r="B1969" t="s">
        <v>863</v>
      </c>
      <c r="C1969" t="s">
        <v>39</v>
      </c>
      <c r="E1969" t="s">
        <v>9963</v>
      </c>
      <c r="F1969" t="s">
        <v>9964</v>
      </c>
      <c r="G1969" s="1">
        <v>43062</v>
      </c>
      <c r="H1969">
        <v>2738659</v>
      </c>
      <c r="I1969" t="s">
        <v>9965</v>
      </c>
      <c r="J1969" t="s">
        <v>9966</v>
      </c>
      <c r="K1969" t="s">
        <v>57</v>
      </c>
    </row>
    <row r="1970" spans="1:11">
      <c r="A1970">
        <v>100742</v>
      </c>
      <c r="B1970" t="s">
        <v>9967</v>
      </c>
      <c r="C1970" t="s">
        <v>37</v>
      </c>
      <c r="D1970" t="s">
        <v>48</v>
      </c>
      <c r="E1970" t="s">
        <v>9968</v>
      </c>
      <c r="F1970" t="s">
        <v>9969</v>
      </c>
      <c r="G1970" s="1">
        <v>43270</v>
      </c>
      <c r="H1970">
        <v>2780541</v>
      </c>
      <c r="I1970" t="s">
        <v>9970</v>
      </c>
      <c r="J1970" t="s">
        <v>9971</v>
      </c>
      <c r="K1970" t="s">
        <v>55</v>
      </c>
    </row>
    <row r="1971" spans="1:11">
      <c r="A1971">
        <v>100743</v>
      </c>
      <c r="B1971" t="s">
        <v>9972</v>
      </c>
      <c r="C1971" t="s">
        <v>37</v>
      </c>
      <c r="D1971" t="s">
        <v>48</v>
      </c>
      <c r="E1971" t="s">
        <v>9973</v>
      </c>
      <c r="F1971" t="s">
        <v>9974</v>
      </c>
      <c r="G1971" s="1">
        <v>43221</v>
      </c>
      <c r="H1971">
        <v>2770787</v>
      </c>
      <c r="I1971" t="s">
        <v>9975</v>
      </c>
      <c r="J1971" t="s">
        <v>9976</v>
      </c>
      <c r="K1971" t="s">
        <v>55</v>
      </c>
    </row>
    <row r="1972" spans="1:11">
      <c r="A1972">
        <v>100745</v>
      </c>
      <c r="B1972" t="s">
        <v>9977</v>
      </c>
      <c r="C1972" t="s">
        <v>37</v>
      </c>
      <c r="D1972" t="s">
        <v>48</v>
      </c>
      <c r="E1972" t="s">
        <v>9978</v>
      </c>
      <c r="F1972" t="s">
        <v>9979</v>
      </c>
      <c r="G1972" s="1">
        <v>43118</v>
      </c>
      <c r="H1972">
        <v>2748863</v>
      </c>
      <c r="I1972" t="s">
        <v>9980</v>
      </c>
      <c r="J1972" t="s">
        <v>9981</v>
      </c>
      <c r="K1972" t="s">
        <v>55</v>
      </c>
    </row>
    <row r="1973" spans="1:11">
      <c r="A1973">
        <v>100748</v>
      </c>
      <c r="B1973" t="s">
        <v>9982</v>
      </c>
      <c r="C1973" t="s">
        <v>37</v>
      </c>
      <c r="D1973" t="s">
        <v>50</v>
      </c>
      <c r="E1973" t="s">
        <v>9983</v>
      </c>
      <c r="F1973" t="s">
        <v>9984</v>
      </c>
      <c r="G1973" s="1">
        <v>43245</v>
      </c>
      <c r="H1973">
        <v>2775845</v>
      </c>
      <c r="I1973" t="s">
        <v>9985</v>
      </c>
      <c r="J1973" t="s">
        <v>9986</v>
      </c>
      <c r="K1973" t="s">
        <v>55</v>
      </c>
    </row>
    <row r="1974" spans="1:11">
      <c r="A1974">
        <v>100752</v>
      </c>
      <c r="B1974" t="s">
        <v>9987</v>
      </c>
      <c r="C1974" t="s">
        <v>37</v>
      </c>
      <c r="D1974" t="s">
        <v>51</v>
      </c>
      <c r="E1974" t="s">
        <v>9988</v>
      </c>
      <c r="F1974" t="s">
        <v>9989</v>
      </c>
      <c r="G1974" s="1">
        <v>43011</v>
      </c>
      <c r="H1974">
        <v>2728059</v>
      </c>
      <c r="I1974" t="s">
        <v>9990</v>
      </c>
      <c r="J1974" t="s">
        <v>9991</v>
      </c>
      <c r="K1974" t="s">
        <v>55</v>
      </c>
    </row>
    <row r="1975" spans="1:11">
      <c r="A1975">
        <v>100765</v>
      </c>
      <c r="B1975" t="s">
        <v>9992</v>
      </c>
      <c r="C1975" t="s">
        <v>39</v>
      </c>
      <c r="E1975" t="s">
        <v>9993</v>
      </c>
      <c r="F1975" t="s">
        <v>9994</v>
      </c>
      <c r="G1975" s="1">
        <v>43269</v>
      </c>
      <c r="H1975">
        <v>2780321</v>
      </c>
      <c r="I1975" t="s">
        <v>9995</v>
      </c>
      <c r="J1975" t="s">
        <v>9996</v>
      </c>
      <c r="K1975" t="s">
        <v>57</v>
      </c>
    </row>
    <row r="1976" spans="1:11">
      <c r="A1976">
        <v>103080</v>
      </c>
      <c r="B1976" t="s">
        <v>9997</v>
      </c>
      <c r="C1976" t="s">
        <v>40</v>
      </c>
      <c r="D1976" t="s">
        <v>50</v>
      </c>
      <c r="E1976" t="s">
        <v>9998</v>
      </c>
      <c r="F1976" t="s">
        <v>9999</v>
      </c>
      <c r="G1976" s="1">
        <v>43081</v>
      </c>
      <c r="H1976">
        <v>2742503</v>
      </c>
      <c r="I1976" t="s">
        <v>10000</v>
      </c>
      <c r="J1976" t="s">
        <v>10001</v>
      </c>
      <c r="K1976" t="s">
        <v>55</v>
      </c>
    </row>
    <row r="1977" spans="1:11">
      <c r="A1977">
        <v>103097</v>
      </c>
      <c r="B1977" t="s">
        <v>10002</v>
      </c>
      <c r="C1977" t="s">
        <v>37</v>
      </c>
      <c r="E1977" t="s">
        <v>10003</v>
      </c>
      <c r="F1977" t="s">
        <v>10004</v>
      </c>
      <c r="G1977" s="1">
        <v>43140</v>
      </c>
      <c r="H1977">
        <v>2753127</v>
      </c>
      <c r="I1977" t="s">
        <v>10005</v>
      </c>
      <c r="J1977" t="s">
        <v>10006</v>
      </c>
      <c r="K1977" t="s">
        <v>57</v>
      </c>
    </row>
    <row r="1978" spans="1:11">
      <c r="A1978">
        <v>101941</v>
      </c>
      <c r="B1978" t="s">
        <v>10007</v>
      </c>
      <c r="C1978" t="s">
        <v>37</v>
      </c>
      <c r="E1978" t="s">
        <v>10008</v>
      </c>
      <c r="F1978" t="s">
        <v>10009</v>
      </c>
      <c r="G1978" s="1">
        <v>43222</v>
      </c>
      <c r="H1978">
        <v>2771103</v>
      </c>
      <c r="I1978" t="s">
        <v>10010</v>
      </c>
      <c r="J1978" t="s">
        <v>10011</v>
      </c>
      <c r="K1978" t="s">
        <v>57</v>
      </c>
    </row>
    <row r="1979" spans="1:11">
      <c r="A1979">
        <v>103103</v>
      </c>
      <c r="B1979" t="s">
        <v>10012</v>
      </c>
      <c r="C1979" t="s">
        <v>37</v>
      </c>
      <c r="D1979" t="s">
        <v>51</v>
      </c>
      <c r="E1979" t="s">
        <v>10013</v>
      </c>
      <c r="F1979" t="s">
        <v>10014</v>
      </c>
      <c r="G1979" s="1">
        <v>43301</v>
      </c>
      <c r="H1979">
        <v>50005071</v>
      </c>
      <c r="I1979" t="s">
        <v>10015</v>
      </c>
      <c r="J1979" t="s">
        <v>10016</v>
      </c>
      <c r="K1979" t="s">
        <v>55</v>
      </c>
    </row>
    <row r="1980" spans="1:11">
      <c r="A1980">
        <v>103106</v>
      </c>
      <c r="B1980" t="s">
        <v>10017</v>
      </c>
      <c r="C1980" t="s">
        <v>37</v>
      </c>
      <c r="E1980" t="s">
        <v>10018</v>
      </c>
      <c r="F1980" t="s">
        <v>10019</v>
      </c>
      <c r="G1980" s="1">
        <v>43131</v>
      </c>
      <c r="H1980">
        <v>2750619</v>
      </c>
      <c r="I1980" t="s">
        <v>10020</v>
      </c>
      <c r="J1980" t="s">
        <v>10021</v>
      </c>
      <c r="K1980" t="s">
        <v>57</v>
      </c>
    </row>
    <row r="1981" spans="1:11">
      <c r="A1981">
        <v>101948</v>
      </c>
      <c r="B1981" t="s">
        <v>10022</v>
      </c>
      <c r="C1981" t="s">
        <v>41</v>
      </c>
      <c r="D1981" t="s">
        <v>48</v>
      </c>
      <c r="E1981" t="s">
        <v>10023</v>
      </c>
      <c r="F1981" t="s">
        <v>10024</v>
      </c>
      <c r="G1981" s="1">
        <v>43076</v>
      </c>
      <c r="H1981">
        <v>2741719</v>
      </c>
      <c r="I1981" t="s">
        <v>10025</v>
      </c>
      <c r="J1981" t="s">
        <v>10026</v>
      </c>
      <c r="K1981" t="s">
        <v>60</v>
      </c>
    </row>
    <row r="1982" spans="1:11">
      <c r="A1982">
        <v>101953</v>
      </c>
      <c r="B1982" t="s">
        <v>10027</v>
      </c>
      <c r="C1982" t="s">
        <v>41</v>
      </c>
      <c r="D1982" t="s">
        <v>51</v>
      </c>
      <c r="E1982" t="s">
        <v>10028</v>
      </c>
      <c r="F1982" t="s">
        <v>10029</v>
      </c>
      <c r="G1982" s="1">
        <v>43115</v>
      </c>
      <c r="H1982">
        <v>2748269</v>
      </c>
      <c r="I1982" t="s">
        <v>10030</v>
      </c>
      <c r="J1982" t="s">
        <v>10031</v>
      </c>
      <c r="K1982" t="s">
        <v>60</v>
      </c>
    </row>
    <row r="1983" spans="1:11">
      <c r="A1983">
        <v>101958</v>
      </c>
      <c r="B1983" t="s">
        <v>10032</v>
      </c>
      <c r="C1983" t="s">
        <v>41</v>
      </c>
      <c r="E1983" t="s">
        <v>10033</v>
      </c>
      <c r="F1983" t="s">
        <v>10034</v>
      </c>
      <c r="G1983" s="1">
        <v>43299</v>
      </c>
      <c r="H1983">
        <v>2786569</v>
      </c>
      <c r="I1983" t="s">
        <v>10035</v>
      </c>
      <c r="J1983" t="s">
        <v>10036</v>
      </c>
      <c r="K1983" t="s">
        <v>59</v>
      </c>
    </row>
    <row r="1984" spans="1:11">
      <c r="A1984">
        <v>101959</v>
      </c>
      <c r="B1984" t="s">
        <v>10037</v>
      </c>
      <c r="C1984" t="s">
        <v>41</v>
      </c>
      <c r="D1984" t="s">
        <v>52</v>
      </c>
      <c r="E1984" t="s">
        <v>10038</v>
      </c>
      <c r="F1984" t="s">
        <v>10039</v>
      </c>
      <c r="G1984" s="1">
        <v>43242</v>
      </c>
      <c r="H1984">
        <v>2774863</v>
      </c>
      <c r="I1984" t="s">
        <v>10040</v>
      </c>
      <c r="J1984" t="s">
        <v>10041</v>
      </c>
      <c r="K1984" t="s">
        <v>60</v>
      </c>
    </row>
    <row r="1985" spans="1:11">
      <c r="A1985">
        <v>103119</v>
      </c>
      <c r="B1985" t="s">
        <v>10042</v>
      </c>
      <c r="C1985" t="s">
        <v>40</v>
      </c>
      <c r="D1985" t="s">
        <v>50</v>
      </c>
      <c r="E1985" t="s">
        <v>10043</v>
      </c>
      <c r="F1985" t="s">
        <v>10044</v>
      </c>
      <c r="G1985" s="1">
        <v>42992</v>
      </c>
      <c r="H1985">
        <v>2725377</v>
      </c>
      <c r="I1985" t="s">
        <v>10045</v>
      </c>
      <c r="J1985" t="s">
        <v>10046</v>
      </c>
      <c r="K1985" t="s">
        <v>55</v>
      </c>
    </row>
    <row r="1986" spans="1:11">
      <c r="A1986">
        <v>101964</v>
      </c>
      <c r="B1986" t="s">
        <v>10047</v>
      </c>
      <c r="C1986" t="s">
        <v>41</v>
      </c>
      <c r="D1986" t="s">
        <v>48</v>
      </c>
      <c r="E1986" t="s">
        <v>10048</v>
      </c>
      <c r="F1986" t="s">
        <v>10049</v>
      </c>
      <c r="G1986" s="1">
        <v>43077</v>
      </c>
      <c r="H1986">
        <v>2741907</v>
      </c>
      <c r="I1986" t="s">
        <v>10050</v>
      </c>
      <c r="J1986" t="s">
        <v>10051</v>
      </c>
      <c r="K1986" t="s">
        <v>60</v>
      </c>
    </row>
    <row r="1987" spans="1:11">
      <c r="A1987">
        <v>101970</v>
      </c>
      <c r="B1987" t="s">
        <v>10052</v>
      </c>
      <c r="C1987" t="s">
        <v>39</v>
      </c>
      <c r="E1987" t="s">
        <v>10053</v>
      </c>
      <c r="F1987" t="s">
        <v>10054</v>
      </c>
      <c r="G1987" s="1">
        <v>43129</v>
      </c>
      <c r="H1987">
        <v>2750221</v>
      </c>
      <c r="I1987" t="s">
        <v>10055</v>
      </c>
      <c r="J1987" t="s">
        <v>10056</v>
      </c>
      <c r="K1987" t="s">
        <v>57</v>
      </c>
    </row>
    <row r="1988" spans="1:11">
      <c r="A1988">
        <v>101971</v>
      </c>
      <c r="B1988" t="s">
        <v>10057</v>
      </c>
      <c r="C1988" t="s">
        <v>39</v>
      </c>
      <c r="D1988" t="s">
        <v>51</v>
      </c>
      <c r="E1988" t="s">
        <v>10058</v>
      </c>
      <c r="F1988" t="s">
        <v>10059</v>
      </c>
      <c r="G1988" s="1">
        <v>43091</v>
      </c>
      <c r="H1988">
        <v>2744923</v>
      </c>
      <c r="I1988" t="s">
        <v>10060</v>
      </c>
      <c r="J1988" t="s">
        <v>10061</v>
      </c>
      <c r="K1988" t="s">
        <v>55</v>
      </c>
    </row>
    <row r="1989" spans="1:11">
      <c r="A1989">
        <v>100872</v>
      </c>
      <c r="B1989" t="s">
        <v>10062</v>
      </c>
      <c r="C1989" t="s">
        <v>39</v>
      </c>
      <c r="E1989" t="s">
        <v>10063</v>
      </c>
      <c r="F1989" t="s">
        <v>10064</v>
      </c>
      <c r="G1989" s="1">
        <v>43110</v>
      </c>
      <c r="H1989">
        <v>2747587</v>
      </c>
      <c r="I1989" t="s">
        <v>10065</v>
      </c>
      <c r="J1989" t="s">
        <v>10066</v>
      </c>
      <c r="K1989" t="s">
        <v>57</v>
      </c>
    </row>
    <row r="1990" spans="1:11" ht="15.75">
      <c r="A1990">
        <v>102049</v>
      </c>
      <c r="B1990" t="s">
        <v>10067</v>
      </c>
      <c r="C1990" t="s">
        <v>37</v>
      </c>
      <c r="D1990" t="s">
        <v>48</v>
      </c>
      <c r="E1990" t="s">
        <v>10068</v>
      </c>
      <c r="F1990" t="s">
        <v>10069</v>
      </c>
      <c r="G1990" s="1">
        <v>43301</v>
      </c>
      <c r="H1990">
        <v>50005057</v>
      </c>
      <c r="I1990" t="s">
        <v>10070</v>
      </c>
      <c r="J1990" s="20" t="s">
        <v>10071</v>
      </c>
      <c r="K1990" t="s">
        <v>55</v>
      </c>
    </row>
    <row r="1991" spans="1:11">
      <c r="A1991">
        <v>102052</v>
      </c>
      <c r="B1991" t="s">
        <v>10072</v>
      </c>
      <c r="C1991" t="s">
        <v>37</v>
      </c>
      <c r="E1991" t="s">
        <v>10073</v>
      </c>
      <c r="F1991" t="s">
        <v>10074</v>
      </c>
      <c r="G1991" s="1">
        <v>43294</v>
      </c>
      <c r="H1991">
        <v>2785605</v>
      </c>
      <c r="I1991" t="s">
        <v>10075</v>
      </c>
      <c r="J1991" t="s">
        <v>10076</v>
      </c>
      <c r="K1991" t="s">
        <v>57</v>
      </c>
    </row>
    <row r="1992" spans="1:11">
      <c r="A1992">
        <v>102066</v>
      </c>
      <c r="B1992" t="s">
        <v>10077</v>
      </c>
      <c r="C1992" t="s">
        <v>39</v>
      </c>
      <c r="E1992" t="s">
        <v>10078</v>
      </c>
      <c r="F1992" t="s">
        <v>10079</v>
      </c>
      <c r="G1992" s="1">
        <v>43266</v>
      </c>
      <c r="H1992">
        <v>2779927</v>
      </c>
      <c r="I1992" t="s">
        <v>10080</v>
      </c>
      <c r="J1992" t="s">
        <v>10081</v>
      </c>
      <c r="K1992" t="s">
        <v>57</v>
      </c>
    </row>
    <row r="1993" spans="1:11">
      <c r="A1993">
        <v>102067</v>
      </c>
      <c r="B1993" t="s">
        <v>10082</v>
      </c>
      <c r="C1993" t="s">
        <v>39</v>
      </c>
      <c r="E1993" t="s">
        <v>10083</v>
      </c>
      <c r="F1993" t="s">
        <v>10084</v>
      </c>
      <c r="G1993" s="1">
        <v>43175</v>
      </c>
      <c r="H1993">
        <v>2761489</v>
      </c>
      <c r="I1993" t="s">
        <v>10085</v>
      </c>
      <c r="J1993" t="s">
        <v>10086</v>
      </c>
      <c r="K1993" t="s">
        <v>57</v>
      </c>
    </row>
    <row r="1994" spans="1:11">
      <c r="A1994">
        <v>102069</v>
      </c>
      <c r="B1994" t="s">
        <v>10087</v>
      </c>
      <c r="C1994" t="s">
        <v>39</v>
      </c>
      <c r="E1994" t="s">
        <v>10088</v>
      </c>
      <c r="F1994" t="s">
        <v>10089</v>
      </c>
      <c r="G1994" s="1">
        <v>43166</v>
      </c>
      <c r="H1994">
        <v>2759247</v>
      </c>
      <c r="I1994" t="s">
        <v>10090</v>
      </c>
      <c r="J1994" t="s">
        <v>10091</v>
      </c>
      <c r="K1994" t="s">
        <v>57</v>
      </c>
    </row>
    <row r="1995" spans="1:11">
      <c r="A1995">
        <v>102070</v>
      </c>
      <c r="B1995" t="s">
        <v>5317</v>
      </c>
      <c r="C1995" t="s">
        <v>39</v>
      </c>
      <c r="D1995" t="s">
        <v>50</v>
      </c>
      <c r="E1995" t="s">
        <v>10092</v>
      </c>
      <c r="F1995" t="s">
        <v>10093</v>
      </c>
      <c r="G1995" s="1">
        <v>43164</v>
      </c>
      <c r="H1995">
        <v>2758529</v>
      </c>
      <c r="I1995" t="s">
        <v>10094</v>
      </c>
      <c r="J1995" t="s">
        <v>10095</v>
      </c>
      <c r="K1995" t="s">
        <v>57</v>
      </c>
    </row>
    <row r="1996" spans="1:11">
      <c r="A1996">
        <v>103258</v>
      </c>
      <c r="B1996" t="s">
        <v>10096</v>
      </c>
      <c r="C1996" t="s">
        <v>40</v>
      </c>
      <c r="E1996" t="s">
        <v>10097</v>
      </c>
      <c r="F1996" t="s">
        <v>10098</v>
      </c>
      <c r="G1996" s="1">
        <v>43257</v>
      </c>
      <c r="H1996">
        <v>2777545</v>
      </c>
      <c r="I1996" t="s">
        <v>10099</v>
      </c>
      <c r="J1996" t="s">
        <v>10100</v>
      </c>
      <c r="K1996" t="s">
        <v>58</v>
      </c>
    </row>
    <row r="1997" spans="1:11">
      <c r="A1997">
        <v>106167</v>
      </c>
      <c r="B1997" t="s">
        <v>10101</v>
      </c>
      <c r="C1997" t="s">
        <v>39</v>
      </c>
      <c r="E1997" t="s">
        <v>10102</v>
      </c>
      <c r="F1997" t="s">
        <v>10103</v>
      </c>
      <c r="G1997" s="1">
        <v>43012</v>
      </c>
      <c r="H1997">
        <v>2728309</v>
      </c>
      <c r="I1997" t="s">
        <v>10104</v>
      </c>
      <c r="J1997" t="s">
        <v>10105</v>
      </c>
      <c r="K1997" t="s">
        <v>57</v>
      </c>
    </row>
    <row r="1998" spans="1:11">
      <c r="A1998">
        <v>108886</v>
      </c>
      <c r="B1998" t="s">
        <v>10106</v>
      </c>
      <c r="C1998" t="s">
        <v>41</v>
      </c>
      <c r="D1998" t="s">
        <v>51</v>
      </c>
      <c r="E1998" t="s">
        <v>10107</v>
      </c>
      <c r="F1998" t="s">
        <v>10108</v>
      </c>
      <c r="G1998" s="1">
        <v>43117</v>
      </c>
      <c r="H1998">
        <v>2748661</v>
      </c>
      <c r="I1998" t="s">
        <v>10109</v>
      </c>
      <c r="J1998" t="s">
        <v>10110</v>
      </c>
      <c r="K1998" t="s">
        <v>60</v>
      </c>
    </row>
    <row r="1999" spans="1:11">
      <c r="A1999">
        <v>104833</v>
      </c>
      <c r="B1999" t="s">
        <v>10111</v>
      </c>
      <c r="C1999" t="s">
        <v>37</v>
      </c>
      <c r="D1999" t="s">
        <v>52</v>
      </c>
      <c r="E1999" t="s">
        <v>10112</v>
      </c>
      <c r="F1999" t="s">
        <v>10113</v>
      </c>
      <c r="G1999" s="1">
        <v>43186</v>
      </c>
      <c r="H1999">
        <v>2763533</v>
      </c>
      <c r="I1999" t="s">
        <v>10114</v>
      </c>
      <c r="J1999" t="s">
        <v>10115</v>
      </c>
      <c r="K1999" t="s">
        <v>55</v>
      </c>
    </row>
    <row r="2000" spans="1:11">
      <c r="A2000">
        <v>104834</v>
      </c>
      <c r="B2000" t="s">
        <v>10116</v>
      </c>
      <c r="C2000" t="s">
        <v>37</v>
      </c>
      <c r="D2000" t="s">
        <v>48</v>
      </c>
      <c r="E2000" t="s">
        <v>10117</v>
      </c>
      <c r="F2000" t="s">
        <v>10118</v>
      </c>
      <c r="G2000" s="1">
        <v>43020</v>
      </c>
      <c r="H2000">
        <v>2730155</v>
      </c>
      <c r="I2000" t="s">
        <v>10119</v>
      </c>
      <c r="J2000" t="s">
        <v>10120</v>
      </c>
      <c r="K2000" t="s">
        <v>55</v>
      </c>
    </row>
    <row r="2001" spans="1:11">
      <c r="A2001">
        <v>104839</v>
      </c>
      <c r="B2001" t="s">
        <v>10121</v>
      </c>
      <c r="C2001" t="s">
        <v>41</v>
      </c>
      <c r="E2001" t="s">
        <v>10122</v>
      </c>
      <c r="F2001" t="s">
        <v>10123</v>
      </c>
      <c r="G2001" s="1">
        <v>43299</v>
      </c>
      <c r="H2001">
        <v>2786557</v>
      </c>
      <c r="I2001" t="s">
        <v>10124</v>
      </c>
      <c r="J2001" t="s">
        <v>10125</v>
      </c>
      <c r="K2001" t="s">
        <v>59</v>
      </c>
    </row>
    <row r="2002" spans="1:11">
      <c r="A2002">
        <v>106268</v>
      </c>
      <c r="B2002" t="s">
        <v>10126</v>
      </c>
      <c r="C2002" t="s">
        <v>37</v>
      </c>
      <c r="D2002" t="s">
        <v>48</v>
      </c>
      <c r="E2002" t="s">
        <v>10127</v>
      </c>
      <c r="F2002" t="s">
        <v>10128</v>
      </c>
      <c r="G2002" s="1">
        <v>42992</v>
      </c>
      <c r="H2002">
        <v>2725321</v>
      </c>
      <c r="I2002" t="s">
        <v>10129</v>
      </c>
      <c r="J2002" t="s">
        <v>10130</v>
      </c>
      <c r="K2002" t="s">
        <v>55</v>
      </c>
    </row>
    <row r="2003" spans="1:11">
      <c r="A2003">
        <v>106270</v>
      </c>
      <c r="B2003" t="s">
        <v>10131</v>
      </c>
      <c r="C2003" t="s">
        <v>37</v>
      </c>
      <c r="D2003" t="s">
        <v>51</v>
      </c>
      <c r="E2003" t="s">
        <v>10132</v>
      </c>
      <c r="F2003" t="s">
        <v>10133</v>
      </c>
      <c r="G2003" s="1">
        <v>43097</v>
      </c>
      <c r="H2003">
        <v>2745647</v>
      </c>
      <c r="I2003" t="s">
        <v>10134</v>
      </c>
      <c r="J2003" t="s">
        <v>10135</v>
      </c>
      <c r="K2003" t="s">
        <v>55</v>
      </c>
    </row>
    <row r="2004" spans="1:11">
      <c r="A2004">
        <v>106278</v>
      </c>
      <c r="B2004" t="s">
        <v>10136</v>
      </c>
      <c r="C2004" t="s">
        <v>39</v>
      </c>
      <c r="E2004" t="s">
        <v>10137</v>
      </c>
      <c r="F2004" t="s">
        <v>10138</v>
      </c>
      <c r="G2004" s="1">
        <v>43081</v>
      </c>
      <c r="H2004">
        <v>2742435</v>
      </c>
      <c r="I2004" t="s">
        <v>10139</v>
      </c>
      <c r="J2004" t="s">
        <v>10140</v>
      </c>
      <c r="K2004" t="s">
        <v>57</v>
      </c>
    </row>
    <row r="2005" spans="1:11">
      <c r="A2005">
        <v>106280</v>
      </c>
      <c r="B2005" t="s">
        <v>10141</v>
      </c>
      <c r="C2005" t="s">
        <v>39</v>
      </c>
      <c r="D2005" t="s">
        <v>48</v>
      </c>
      <c r="E2005" t="s">
        <v>10142</v>
      </c>
      <c r="F2005" t="s">
        <v>10143</v>
      </c>
      <c r="G2005" s="1">
        <v>43024</v>
      </c>
      <c r="H2005">
        <v>2730679</v>
      </c>
      <c r="I2005" t="s">
        <v>10144</v>
      </c>
      <c r="J2005" t="s">
        <v>10145</v>
      </c>
      <c r="K2005" t="s">
        <v>55</v>
      </c>
    </row>
    <row r="2006" spans="1:11">
      <c r="A2006">
        <v>103493</v>
      </c>
      <c r="B2006" t="s">
        <v>10146</v>
      </c>
      <c r="C2006" t="s">
        <v>37</v>
      </c>
      <c r="D2006" t="s">
        <v>48</v>
      </c>
      <c r="E2006" t="s">
        <v>10147</v>
      </c>
      <c r="F2006" t="s">
        <v>10148</v>
      </c>
      <c r="G2006" s="1">
        <v>43278</v>
      </c>
      <c r="H2006">
        <v>50008739</v>
      </c>
      <c r="I2006" t="s">
        <v>10149</v>
      </c>
      <c r="J2006" t="s">
        <v>10150</v>
      </c>
      <c r="K2006" t="s">
        <v>55</v>
      </c>
    </row>
    <row r="2007" spans="1:11">
      <c r="A2007">
        <v>103514</v>
      </c>
      <c r="B2007" t="s">
        <v>10151</v>
      </c>
      <c r="C2007" t="s">
        <v>37</v>
      </c>
      <c r="D2007" t="s">
        <v>51</v>
      </c>
      <c r="E2007" t="s">
        <v>10152</v>
      </c>
      <c r="F2007" t="s">
        <v>10153</v>
      </c>
      <c r="G2007" s="1">
        <v>43063</v>
      </c>
      <c r="H2007">
        <v>2738959</v>
      </c>
      <c r="I2007" t="s">
        <v>10154</v>
      </c>
      <c r="J2007" t="s">
        <v>10155</v>
      </c>
      <c r="K2007" t="s">
        <v>55</v>
      </c>
    </row>
    <row r="2008" spans="1:11">
      <c r="A2008">
        <v>104959</v>
      </c>
      <c r="B2008" t="s">
        <v>10156</v>
      </c>
      <c r="C2008" t="s">
        <v>37</v>
      </c>
      <c r="E2008" t="s">
        <v>10157</v>
      </c>
      <c r="F2008" t="s">
        <v>10158</v>
      </c>
      <c r="G2008" s="1">
        <v>43217</v>
      </c>
      <c r="H2008">
        <v>2770169</v>
      </c>
      <c r="I2008" t="s">
        <v>10159</v>
      </c>
      <c r="J2008" t="s">
        <v>10160</v>
      </c>
      <c r="K2008" t="s">
        <v>58</v>
      </c>
    </row>
    <row r="2009" spans="1:11">
      <c r="A2009">
        <v>103529</v>
      </c>
      <c r="B2009" t="s">
        <v>10161</v>
      </c>
      <c r="C2009" t="s">
        <v>37</v>
      </c>
      <c r="D2009" t="s">
        <v>52</v>
      </c>
      <c r="E2009" t="s">
        <v>10162</v>
      </c>
      <c r="F2009" t="s">
        <v>10163</v>
      </c>
      <c r="G2009" s="1">
        <v>43293</v>
      </c>
      <c r="H2009">
        <v>2785363</v>
      </c>
      <c r="I2009" t="s">
        <v>10164</v>
      </c>
      <c r="J2009" t="s">
        <v>10165</v>
      </c>
      <c r="K2009" t="s">
        <v>55</v>
      </c>
    </row>
    <row r="2010" spans="1:11">
      <c r="A2010">
        <v>104977</v>
      </c>
      <c r="B2010" t="s">
        <v>10166</v>
      </c>
      <c r="C2010" t="s">
        <v>39</v>
      </c>
      <c r="E2010" t="s">
        <v>10167</v>
      </c>
      <c r="F2010" t="s">
        <v>9379</v>
      </c>
      <c r="G2010" s="1">
        <v>43174</v>
      </c>
      <c r="H2010">
        <v>2761249</v>
      </c>
      <c r="I2010" t="s">
        <v>10168</v>
      </c>
      <c r="J2010" t="s">
        <v>10169</v>
      </c>
      <c r="K2010" t="s">
        <v>57</v>
      </c>
    </row>
    <row r="2011" spans="1:11">
      <c r="A2011">
        <v>104979</v>
      </c>
      <c r="B2011" t="s">
        <v>10170</v>
      </c>
      <c r="C2011" t="s">
        <v>39</v>
      </c>
      <c r="E2011" t="s">
        <v>10171</v>
      </c>
      <c r="F2011" t="s">
        <v>10172</v>
      </c>
      <c r="G2011" s="1">
        <v>43143</v>
      </c>
      <c r="H2011">
        <v>2759739</v>
      </c>
      <c r="I2011" t="s">
        <v>10173</v>
      </c>
      <c r="J2011" t="s">
        <v>10174</v>
      </c>
      <c r="K2011" t="s">
        <v>57</v>
      </c>
    </row>
    <row r="2012" spans="1:11">
      <c r="A2012">
        <v>104982</v>
      </c>
      <c r="B2012" t="s">
        <v>10175</v>
      </c>
      <c r="C2012" t="s">
        <v>39</v>
      </c>
      <c r="E2012" t="s">
        <v>10176</v>
      </c>
      <c r="F2012" t="s">
        <v>10177</v>
      </c>
      <c r="G2012" s="1">
        <v>43228</v>
      </c>
      <c r="H2012">
        <v>2772083</v>
      </c>
      <c r="I2012" t="s">
        <v>10178</v>
      </c>
      <c r="J2012" t="s">
        <v>10179</v>
      </c>
      <c r="K2012" t="s">
        <v>57</v>
      </c>
    </row>
    <row r="2013" spans="1:11">
      <c r="A2013">
        <v>103537</v>
      </c>
      <c r="B2013" t="s">
        <v>10180</v>
      </c>
      <c r="C2013" t="s">
        <v>37</v>
      </c>
      <c r="D2013" t="s">
        <v>50</v>
      </c>
      <c r="E2013" t="s">
        <v>10181</v>
      </c>
      <c r="F2013" t="s">
        <v>10182</v>
      </c>
      <c r="G2013" s="1">
        <v>43137</v>
      </c>
      <c r="H2013">
        <v>2751783</v>
      </c>
      <c r="I2013" t="s">
        <v>10183</v>
      </c>
      <c r="J2013" t="s">
        <v>10184</v>
      </c>
      <c r="K2013" t="s">
        <v>55</v>
      </c>
    </row>
    <row r="2014" spans="1:11">
      <c r="A2014">
        <v>103538</v>
      </c>
      <c r="B2014" t="s">
        <v>10185</v>
      </c>
      <c r="C2014" t="s">
        <v>37</v>
      </c>
      <c r="D2014" t="s">
        <v>50</v>
      </c>
      <c r="E2014" t="s">
        <v>10186</v>
      </c>
      <c r="F2014" t="s">
        <v>10187</v>
      </c>
      <c r="G2014" s="1">
        <v>43110</v>
      </c>
      <c r="H2014">
        <v>2747519</v>
      </c>
      <c r="I2014" t="s">
        <v>10188</v>
      </c>
      <c r="J2014" t="s">
        <v>10189</v>
      </c>
      <c r="K2014" t="s">
        <v>55</v>
      </c>
    </row>
    <row r="2015" spans="1:11">
      <c r="A2015">
        <v>103541</v>
      </c>
      <c r="B2015" t="s">
        <v>10190</v>
      </c>
      <c r="C2015" t="s">
        <v>37</v>
      </c>
      <c r="D2015" t="s">
        <v>50</v>
      </c>
      <c r="E2015" t="s">
        <v>10191</v>
      </c>
      <c r="F2015" t="s">
        <v>10192</v>
      </c>
      <c r="G2015" s="1">
        <v>43283</v>
      </c>
      <c r="H2015">
        <v>2783023</v>
      </c>
      <c r="I2015" t="s">
        <v>10193</v>
      </c>
      <c r="J2015" t="s">
        <v>10194</v>
      </c>
      <c r="K2015" t="s">
        <v>55</v>
      </c>
    </row>
    <row r="2016" spans="1:11">
      <c r="A2016">
        <v>107588</v>
      </c>
      <c r="B2016" t="s">
        <v>10195</v>
      </c>
      <c r="C2016" t="s">
        <v>39</v>
      </c>
      <c r="E2016" t="s">
        <v>10196</v>
      </c>
      <c r="F2016" t="s">
        <v>10197</v>
      </c>
      <c r="G2016" s="1">
        <v>43061</v>
      </c>
      <c r="H2016">
        <v>2738367</v>
      </c>
      <c r="I2016" t="s">
        <v>10198</v>
      </c>
      <c r="J2016" t="s">
        <v>10199</v>
      </c>
      <c r="K2016" t="s">
        <v>57</v>
      </c>
    </row>
    <row r="2017" spans="1:11">
      <c r="A2017">
        <v>107589</v>
      </c>
      <c r="B2017" t="s">
        <v>10200</v>
      </c>
      <c r="C2017" t="s">
        <v>39</v>
      </c>
      <c r="D2017" t="s">
        <v>51</v>
      </c>
      <c r="E2017" t="s">
        <v>10201</v>
      </c>
      <c r="F2017" t="s">
        <v>10202</v>
      </c>
      <c r="G2017" s="1">
        <v>43216</v>
      </c>
      <c r="H2017">
        <v>2769837</v>
      </c>
      <c r="I2017" t="s">
        <v>10203</v>
      </c>
      <c r="J2017" t="s">
        <v>10204</v>
      </c>
      <c r="K2017" t="s">
        <v>55</v>
      </c>
    </row>
    <row r="2018" spans="1:11">
      <c r="A2018">
        <v>106370</v>
      </c>
      <c r="B2018" t="s">
        <v>10205</v>
      </c>
      <c r="C2018" t="s">
        <v>37</v>
      </c>
      <c r="D2018" t="s">
        <v>48</v>
      </c>
      <c r="E2018" t="s">
        <v>10206</v>
      </c>
      <c r="F2018" t="s">
        <v>10207</v>
      </c>
      <c r="G2018" s="1">
        <v>42990</v>
      </c>
      <c r="H2018">
        <v>2724903</v>
      </c>
      <c r="I2018" t="s">
        <v>10208</v>
      </c>
      <c r="J2018" t="s">
        <v>10209</v>
      </c>
      <c r="K2018" t="s">
        <v>55</v>
      </c>
    </row>
    <row r="2019" spans="1:11">
      <c r="A2019">
        <v>106372</v>
      </c>
      <c r="B2019" t="s">
        <v>10210</v>
      </c>
      <c r="C2019" t="s">
        <v>37</v>
      </c>
      <c r="E2019" t="s">
        <v>10211</v>
      </c>
      <c r="F2019" t="s">
        <v>10212</v>
      </c>
      <c r="G2019" s="1">
        <v>43301</v>
      </c>
      <c r="H2019">
        <v>50005076</v>
      </c>
      <c r="I2019" t="s">
        <v>10213</v>
      </c>
      <c r="J2019" t="s">
        <v>10214</v>
      </c>
      <c r="K2019" t="s">
        <v>58</v>
      </c>
    </row>
    <row r="2020" spans="1:11">
      <c r="A2020">
        <v>103562</v>
      </c>
      <c r="B2020" t="s">
        <v>10215</v>
      </c>
      <c r="C2020" t="s">
        <v>37</v>
      </c>
      <c r="D2020" t="s">
        <v>50</v>
      </c>
      <c r="E2020" t="s">
        <v>10216</v>
      </c>
      <c r="F2020" t="s">
        <v>10217</v>
      </c>
      <c r="G2020" s="1">
        <v>43028</v>
      </c>
      <c r="H2020">
        <v>2731905</v>
      </c>
      <c r="I2020" t="s">
        <v>10218</v>
      </c>
      <c r="J2020" t="s">
        <v>10219</v>
      </c>
      <c r="K2020" t="s">
        <v>55</v>
      </c>
    </row>
    <row r="2021" spans="1:11" ht="15.75">
      <c r="A2021">
        <v>103563</v>
      </c>
      <c r="B2021" t="s">
        <v>10220</v>
      </c>
      <c r="C2021" t="s">
        <v>37</v>
      </c>
      <c r="D2021" t="s">
        <v>50</v>
      </c>
      <c r="E2021" t="s">
        <v>10221</v>
      </c>
      <c r="F2021" t="s">
        <v>10222</v>
      </c>
      <c r="G2021" s="1">
        <v>43157</v>
      </c>
      <c r="H2021">
        <v>2756483</v>
      </c>
      <c r="I2021" t="s">
        <v>10223</v>
      </c>
      <c r="J2021" s="20" t="s">
        <v>10224</v>
      </c>
      <c r="K2021" t="s">
        <v>55</v>
      </c>
    </row>
    <row r="2022" spans="1:11">
      <c r="A2022">
        <v>103586</v>
      </c>
      <c r="B2022" t="s">
        <v>10225</v>
      </c>
      <c r="C2022" t="s">
        <v>41</v>
      </c>
      <c r="D2022" t="s">
        <v>50</v>
      </c>
      <c r="E2022" t="s">
        <v>10226</v>
      </c>
      <c r="F2022" t="s">
        <v>10227</v>
      </c>
      <c r="G2022" s="1">
        <v>43040</v>
      </c>
      <c r="H2022">
        <v>2734071</v>
      </c>
      <c r="I2022" t="s">
        <v>10228</v>
      </c>
      <c r="J2022" t="s">
        <v>10229</v>
      </c>
      <c r="K2022" t="s">
        <v>60</v>
      </c>
    </row>
    <row r="2023" spans="1:11">
      <c r="A2023">
        <v>103587</v>
      </c>
      <c r="B2023" t="s">
        <v>10230</v>
      </c>
      <c r="C2023" t="s">
        <v>41</v>
      </c>
      <c r="D2023" t="s">
        <v>51</v>
      </c>
      <c r="E2023" t="s">
        <v>10231</v>
      </c>
      <c r="F2023" t="s">
        <v>10232</v>
      </c>
      <c r="G2023" s="1">
        <v>43216</v>
      </c>
      <c r="H2023">
        <v>2769823</v>
      </c>
      <c r="I2023" t="s">
        <v>10233</v>
      </c>
      <c r="J2023" t="s">
        <v>10234</v>
      </c>
      <c r="K2023" t="s">
        <v>60</v>
      </c>
    </row>
    <row r="2024" spans="1:11">
      <c r="A2024">
        <v>103609</v>
      </c>
      <c r="B2024" t="s">
        <v>10235</v>
      </c>
      <c r="C2024" t="s">
        <v>39</v>
      </c>
      <c r="E2024" t="s">
        <v>10236</v>
      </c>
      <c r="F2024" t="s">
        <v>10237</v>
      </c>
      <c r="G2024" s="1">
        <v>42991</v>
      </c>
      <c r="H2024">
        <v>2725159</v>
      </c>
      <c r="I2024" t="s">
        <v>10238</v>
      </c>
      <c r="J2024" t="s">
        <v>10239</v>
      </c>
      <c r="K2024" t="s">
        <v>58</v>
      </c>
    </row>
    <row r="2025" spans="1:11">
      <c r="A2025">
        <v>103616</v>
      </c>
      <c r="B2025" t="s">
        <v>10240</v>
      </c>
      <c r="C2025" t="s">
        <v>39</v>
      </c>
      <c r="D2025" t="s">
        <v>52</v>
      </c>
      <c r="E2025" t="s">
        <v>10241</v>
      </c>
      <c r="F2025" t="s">
        <v>10242</v>
      </c>
      <c r="G2025" s="1">
        <v>43235</v>
      </c>
      <c r="H2025">
        <v>2773381</v>
      </c>
      <c r="I2025" t="s">
        <v>10243</v>
      </c>
      <c r="J2025" t="s">
        <v>10244</v>
      </c>
      <c r="K2025" t="s">
        <v>55</v>
      </c>
    </row>
    <row r="2026" spans="1:11" ht="15.75">
      <c r="A2026">
        <v>103619</v>
      </c>
      <c r="B2026" t="s">
        <v>4128</v>
      </c>
      <c r="C2026" t="s">
        <v>39</v>
      </c>
      <c r="D2026" t="s">
        <v>52</v>
      </c>
      <c r="E2026" t="s">
        <v>10245</v>
      </c>
      <c r="F2026" t="s">
        <v>10246</v>
      </c>
      <c r="G2026" s="1">
        <v>43276</v>
      </c>
      <c r="H2026">
        <v>2781567</v>
      </c>
      <c r="I2026" t="s">
        <v>10247</v>
      </c>
      <c r="J2026" s="20" t="s">
        <v>10248</v>
      </c>
      <c r="K2026" t="s">
        <v>55</v>
      </c>
    </row>
  </sheetData>
  <hyperlinks>
    <hyperlink ref="J2026" r:id="rId1" xr:uid="{4E142849-7525-4771-9FBB-0B567638DC46}"/>
    <hyperlink ref="J2021" r:id="rId2" xr:uid="{86115221-BA97-45D2-905E-5D8D238C9DAF}"/>
    <hyperlink ref="J1990" r:id="rId3" xr:uid="{54D49BD6-BF08-402A-BC15-A37F2237457A}"/>
    <hyperlink ref="J1926" r:id="rId4" xr:uid="{704362B0-B50E-4B27-906C-D88F3A4F440E}"/>
    <hyperlink ref="J1881" r:id="rId5" xr:uid="{29EC9AA8-7AAD-4F49-BFCB-8F2F61E440EB}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026"/>
  <sheetViews>
    <sheetView workbookViewId="0" xr3:uid="{51F8DEE0-4D01-5F28-A812-FC0BD7CAC4A5}">
      <selection activeCell="J14" sqref="J14"/>
    </sheetView>
  </sheetViews>
  <sheetFormatPr defaultColWidth="11" defaultRowHeight="15.95"/>
  <sheetData>
    <row r="1" spans="1:20">
      <c r="A1" t="s">
        <v>71</v>
      </c>
      <c r="B1" t="s">
        <v>10249</v>
      </c>
      <c r="C1" t="s">
        <v>10250</v>
      </c>
      <c r="D1" t="s">
        <v>10251</v>
      </c>
      <c r="E1" t="s">
        <v>10252</v>
      </c>
      <c r="F1" t="s">
        <v>10253</v>
      </c>
      <c r="G1" t="s">
        <v>10254</v>
      </c>
      <c r="H1" t="s">
        <v>10255</v>
      </c>
      <c r="I1" t="s">
        <v>10256</v>
      </c>
      <c r="J1" t="s">
        <v>10257</v>
      </c>
      <c r="K1" t="s">
        <v>10258</v>
      </c>
      <c r="L1" t="s">
        <v>10259</v>
      </c>
      <c r="M1" t="s">
        <v>10260</v>
      </c>
      <c r="N1" t="s">
        <v>10261</v>
      </c>
      <c r="O1" t="s">
        <v>10262</v>
      </c>
      <c r="P1" t="s">
        <v>10263</v>
      </c>
      <c r="Q1" t="s">
        <v>10264</v>
      </c>
      <c r="R1" t="s">
        <v>10265</v>
      </c>
      <c r="S1" t="s">
        <v>10266</v>
      </c>
      <c r="T1" t="s">
        <v>10267</v>
      </c>
    </row>
    <row r="2" spans="1:20">
      <c r="A2">
        <v>105097</v>
      </c>
      <c r="B2" t="s">
        <v>85</v>
      </c>
      <c r="C2" t="b">
        <v>0</v>
      </c>
      <c r="D2">
        <v>0</v>
      </c>
      <c r="E2">
        <v>8</v>
      </c>
      <c r="F2">
        <v>0</v>
      </c>
      <c r="G2">
        <v>0</v>
      </c>
      <c r="H2">
        <v>0</v>
      </c>
      <c r="I2">
        <v>0</v>
      </c>
      <c r="J2">
        <v>3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11</v>
      </c>
    </row>
    <row r="3" spans="1:20">
      <c r="A3">
        <v>105101</v>
      </c>
      <c r="B3" t="s">
        <v>90</v>
      </c>
      <c r="C3" t="b">
        <v>0</v>
      </c>
      <c r="D3">
        <v>8</v>
      </c>
      <c r="E3">
        <v>9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4</v>
      </c>
    </row>
    <row r="4" spans="1:20">
      <c r="A4">
        <v>105106</v>
      </c>
      <c r="B4" t="s">
        <v>95</v>
      </c>
      <c r="C4" t="b">
        <v>0</v>
      </c>
      <c r="D4">
        <v>5</v>
      </c>
      <c r="E4">
        <v>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8</v>
      </c>
    </row>
    <row r="5" spans="1:20">
      <c r="A5">
        <v>105131</v>
      </c>
      <c r="B5" t="s">
        <v>100</v>
      </c>
      <c r="C5" t="b">
        <v>0</v>
      </c>
      <c r="D5">
        <v>0</v>
      </c>
      <c r="E5">
        <v>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6</v>
      </c>
    </row>
    <row r="6" spans="1:20">
      <c r="A6">
        <v>105133</v>
      </c>
      <c r="B6" t="s">
        <v>105</v>
      </c>
      <c r="C6" t="b">
        <v>0</v>
      </c>
      <c r="D6">
        <v>0</v>
      </c>
      <c r="E6">
        <v>0</v>
      </c>
      <c r="F6">
        <v>0</v>
      </c>
      <c r="G6">
        <v>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>
        <v>106521</v>
      </c>
      <c r="B7" t="s">
        <v>110</v>
      </c>
      <c r="C7" t="b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>
        <v>106523</v>
      </c>
      <c r="B8" t="s">
        <v>115</v>
      </c>
      <c r="C8" t="b">
        <v>0</v>
      </c>
      <c r="D8">
        <v>3</v>
      </c>
      <c r="E8">
        <v>8</v>
      </c>
      <c r="F8">
        <v>0</v>
      </c>
      <c r="G8">
        <v>0</v>
      </c>
      <c r="H8">
        <v>0</v>
      </c>
      <c r="I8">
        <v>0</v>
      </c>
      <c r="J8">
        <v>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</row>
    <row r="9" spans="1:20">
      <c r="A9">
        <v>106528</v>
      </c>
      <c r="B9" t="s">
        <v>120</v>
      </c>
      <c r="C9" t="b">
        <v>0</v>
      </c>
      <c r="D9">
        <v>6</v>
      </c>
      <c r="E9">
        <v>10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0</v>
      </c>
      <c r="T9">
        <v>17</v>
      </c>
    </row>
    <row r="10" spans="1:20">
      <c r="A10">
        <v>106538</v>
      </c>
      <c r="B10" t="s">
        <v>125</v>
      </c>
      <c r="C10" t="b">
        <v>0</v>
      </c>
      <c r="D10">
        <v>4</v>
      </c>
      <c r="E10">
        <v>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</v>
      </c>
    </row>
    <row r="11" spans="1:20">
      <c r="A11">
        <v>107755</v>
      </c>
      <c r="B11" t="s">
        <v>130</v>
      </c>
      <c r="C11" t="b">
        <v>0</v>
      </c>
      <c r="D11">
        <v>17</v>
      </c>
      <c r="E11">
        <v>22</v>
      </c>
      <c r="F11">
        <v>0</v>
      </c>
      <c r="G11">
        <v>2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</v>
      </c>
      <c r="T11">
        <v>10</v>
      </c>
    </row>
    <row r="12" spans="1:20">
      <c r="A12">
        <v>109324</v>
      </c>
      <c r="B12" t="s">
        <v>135</v>
      </c>
      <c r="C12" t="b">
        <v>0</v>
      </c>
      <c r="D12">
        <v>1</v>
      </c>
      <c r="E12">
        <v>4</v>
      </c>
      <c r="F12">
        <v>0</v>
      </c>
      <c r="G12">
        <v>0</v>
      </c>
      <c r="H12">
        <v>0</v>
      </c>
      <c r="I12">
        <v>0</v>
      </c>
      <c r="J12">
        <v>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7</v>
      </c>
    </row>
    <row r="13" spans="1:20">
      <c r="A13">
        <v>103765</v>
      </c>
      <c r="B13" t="s">
        <v>140</v>
      </c>
      <c r="C13" t="b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>
        <v>107780</v>
      </c>
      <c r="B14" t="s">
        <v>145</v>
      </c>
      <c r="C14" t="b">
        <v>0</v>
      </c>
      <c r="D14">
        <v>7</v>
      </c>
      <c r="E14">
        <v>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</row>
    <row r="15" spans="1:20">
      <c r="A15">
        <v>109342</v>
      </c>
      <c r="B15" t="s">
        <v>150</v>
      </c>
      <c r="C15" t="b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</row>
    <row r="16" spans="1:20">
      <c r="A16">
        <v>107791</v>
      </c>
      <c r="B16" t="s">
        <v>155</v>
      </c>
      <c r="C16" t="b">
        <v>0</v>
      </c>
      <c r="D16">
        <v>3</v>
      </c>
      <c r="E16">
        <v>7</v>
      </c>
      <c r="F16">
        <v>1</v>
      </c>
      <c r="G16">
        <v>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7</v>
      </c>
    </row>
    <row r="17" spans="1:20">
      <c r="A17">
        <v>107792</v>
      </c>
      <c r="B17" t="s">
        <v>160</v>
      </c>
      <c r="C17" t="b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>
        <v>107797</v>
      </c>
      <c r="B18" t="s">
        <v>165</v>
      </c>
      <c r="C18" t="b">
        <v>0</v>
      </c>
      <c r="D18">
        <v>0</v>
      </c>
      <c r="E18">
        <v>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3</v>
      </c>
    </row>
    <row r="19" spans="1:20">
      <c r="A19">
        <v>109385</v>
      </c>
      <c r="B19" t="s">
        <v>170</v>
      </c>
      <c r="C19" t="b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>
        <v>109386</v>
      </c>
      <c r="B20" t="s">
        <v>175</v>
      </c>
      <c r="C20" t="b">
        <v>0</v>
      </c>
      <c r="D20">
        <v>0</v>
      </c>
      <c r="E20">
        <v>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4</v>
      </c>
    </row>
    <row r="21" spans="1:20">
      <c r="A21">
        <v>105263</v>
      </c>
      <c r="B21" t="s">
        <v>180</v>
      </c>
      <c r="C21" t="b">
        <v>0</v>
      </c>
      <c r="D21">
        <v>0</v>
      </c>
      <c r="E21">
        <v>8</v>
      </c>
      <c r="F21">
        <v>0</v>
      </c>
      <c r="G21">
        <v>1</v>
      </c>
      <c r="H21">
        <v>0</v>
      </c>
      <c r="I21">
        <v>0</v>
      </c>
      <c r="J21">
        <v>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6</v>
      </c>
    </row>
    <row r="22" spans="1:20">
      <c r="A22">
        <v>109403</v>
      </c>
      <c r="B22" t="s">
        <v>185</v>
      </c>
      <c r="C22" t="b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>
        <v>106653</v>
      </c>
      <c r="B23" t="s">
        <v>190</v>
      </c>
      <c r="C23" t="b">
        <v>0</v>
      </c>
      <c r="D23">
        <v>2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</v>
      </c>
      <c r="T23">
        <v>2</v>
      </c>
    </row>
    <row r="24" spans="1:20">
      <c r="A24">
        <v>109404</v>
      </c>
      <c r="B24" t="s">
        <v>195</v>
      </c>
      <c r="C24" t="b">
        <v>0</v>
      </c>
      <c r="D24">
        <v>0</v>
      </c>
      <c r="E24">
        <v>6</v>
      </c>
      <c r="F24">
        <v>0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</v>
      </c>
      <c r="T24">
        <v>1</v>
      </c>
    </row>
    <row r="25" spans="1:20">
      <c r="A25">
        <v>109407</v>
      </c>
      <c r="B25" t="s">
        <v>200</v>
      </c>
      <c r="C25" t="b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>
        <v>106656</v>
      </c>
      <c r="B26" t="s">
        <v>205</v>
      </c>
      <c r="C26" t="b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</row>
    <row r="27" spans="1:20">
      <c r="A27">
        <v>105276</v>
      </c>
      <c r="B27" t="s">
        <v>210</v>
      </c>
      <c r="C27" t="b">
        <v>0</v>
      </c>
      <c r="D27">
        <v>1</v>
      </c>
      <c r="E27">
        <v>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4</v>
      </c>
    </row>
    <row r="28" spans="1:20">
      <c r="A28">
        <v>103854</v>
      </c>
      <c r="B28" t="s">
        <v>215</v>
      </c>
      <c r="C28" t="b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</v>
      </c>
    </row>
    <row r="29" spans="1:20">
      <c r="A29">
        <v>103883</v>
      </c>
      <c r="B29" t="s">
        <v>220</v>
      </c>
      <c r="C29" t="b">
        <v>0</v>
      </c>
      <c r="D29">
        <v>1</v>
      </c>
      <c r="E29">
        <v>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</row>
    <row r="30" spans="1:20">
      <c r="A30">
        <v>105355</v>
      </c>
      <c r="B30" t="s">
        <v>225</v>
      </c>
      <c r="C30" t="b">
        <v>0</v>
      </c>
      <c r="D30">
        <v>1</v>
      </c>
      <c r="E30">
        <v>8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3</v>
      </c>
    </row>
    <row r="31" spans="1:20">
      <c r="A31">
        <v>105361</v>
      </c>
      <c r="B31" t="s">
        <v>230</v>
      </c>
      <c r="C31" t="b">
        <v>0</v>
      </c>
      <c r="D31">
        <v>4</v>
      </c>
      <c r="E31">
        <v>7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10</v>
      </c>
    </row>
    <row r="32" spans="1:20">
      <c r="A32">
        <v>105362</v>
      </c>
      <c r="B32" t="s">
        <v>235</v>
      </c>
      <c r="C32" t="b">
        <v>0</v>
      </c>
      <c r="D32">
        <v>3</v>
      </c>
      <c r="E32">
        <v>7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</row>
    <row r="33" spans="1:20">
      <c r="A33">
        <v>105364</v>
      </c>
      <c r="B33" t="s">
        <v>240</v>
      </c>
      <c r="C33" t="b">
        <v>0</v>
      </c>
      <c r="D33">
        <v>4</v>
      </c>
      <c r="E33">
        <v>7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7</v>
      </c>
    </row>
    <row r="34" spans="1:20">
      <c r="A34">
        <v>105366</v>
      </c>
      <c r="B34" t="s">
        <v>245</v>
      </c>
      <c r="C34" t="b">
        <v>0</v>
      </c>
      <c r="D34">
        <v>0</v>
      </c>
      <c r="E34">
        <v>18</v>
      </c>
      <c r="F34">
        <v>0</v>
      </c>
      <c r="G34">
        <v>0</v>
      </c>
      <c r="H34">
        <v>0</v>
      </c>
      <c r="I34">
        <v>0</v>
      </c>
      <c r="J34">
        <v>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8</v>
      </c>
    </row>
    <row r="35" spans="1:20">
      <c r="A35">
        <v>105372</v>
      </c>
      <c r="B35" t="s">
        <v>250</v>
      </c>
      <c r="C35" t="b">
        <v>0</v>
      </c>
      <c r="D35">
        <v>3</v>
      </c>
      <c r="E35">
        <v>9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5</v>
      </c>
    </row>
    <row r="36" spans="1:20">
      <c r="A36">
        <v>106818</v>
      </c>
      <c r="B36" t="s">
        <v>255</v>
      </c>
      <c r="C36" t="b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</row>
    <row r="37" spans="1:20">
      <c r="A37">
        <v>104012</v>
      </c>
      <c r="B37" t="s">
        <v>260</v>
      </c>
      <c r="C37" t="b">
        <v>0</v>
      </c>
      <c r="D37">
        <v>4</v>
      </c>
      <c r="E37">
        <v>10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19</v>
      </c>
    </row>
    <row r="38" spans="1:20">
      <c r="A38">
        <v>104019</v>
      </c>
      <c r="B38" t="s">
        <v>265</v>
      </c>
      <c r="C38" t="b">
        <v>0</v>
      </c>
      <c r="D38">
        <v>1</v>
      </c>
      <c r="E38">
        <v>11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4</v>
      </c>
    </row>
    <row r="39" spans="1:20">
      <c r="A39">
        <v>108055</v>
      </c>
      <c r="B39" t="s">
        <v>270</v>
      </c>
      <c r="C39" t="b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</row>
    <row r="40" spans="1:20">
      <c r="A40">
        <v>108057</v>
      </c>
      <c r="B40" t="s">
        <v>275</v>
      </c>
      <c r="C40" t="b">
        <v>0</v>
      </c>
      <c r="D40">
        <v>0</v>
      </c>
      <c r="E40">
        <v>2</v>
      </c>
      <c r="F40">
        <v>0</v>
      </c>
      <c r="G40">
        <v>0</v>
      </c>
      <c r="H40">
        <v>0</v>
      </c>
      <c r="I40">
        <v>0</v>
      </c>
      <c r="J40">
        <v>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</row>
    <row r="41" spans="1:20">
      <c r="A41">
        <v>108058</v>
      </c>
      <c r="B41" t="s">
        <v>280</v>
      </c>
      <c r="C41" t="b">
        <v>0</v>
      </c>
      <c r="D41">
        <v>11</v>
      </c>
      <c r="E41">
        <v>5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6</v>
      </c>
    </row>
    <row r="42" spans="1:20">
      <c r="A42">
        <v>108059</v>
      </c>
      <c r="B42" t="s">
        <v>285</v>
      </c>
      <c r="C42" t="b">
        <v>0</v>
      </c>
      <c r="D42">
        <v>2</v>
      </c>
      <c r="E42">
        <v>3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</row>
    <row r="43" spans="1:20">
      <c r="A43">
        <v>105560</v>
      </c>
      <c r="B43" t="s">
        <v>290</v>
      </c>
      <c r="C43" t="b">
        <v>0</v>
      </c>
      <c r="D43">
        <v>2</v>
      </c>
      <c r="E43">
        <v>10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10</v>
      </c>
    </row>
    <row r="44" spans="1:20">
      <c r="A44">
        <v>108085</v>
      </c>
      <c r="B44" t="s">
        <v>295</v>
      </c>
      <c r="C44" t="b">
        <v>0</v>
      </c>
      <c r="D44">
        <v>2</v>
      </c>
      <c r="E44">
        <v>7</v>
      </c>
      <c r="F44">
        <v>0</v>
      </c>
      <c r="G44">
        <v>2</v>
      </c>
      <c r="H44">
        <v>0</v>
      </c>
      <c r="I44">
        <v>0</v>
      </c>
      <c r="J44">
        <v>3</v>
      </c>
      <c r="K44">
        <v>0</v>
      </c>
      <c r="L44">
        <v>0</v>
      </c>
      <c r="M44">
        <v>0</v>
      </c>
      <c r="N44">
        <v>2</v>
      </c>
      <c r="O44">
        <v>0</v>
      </c>
      <c r="P44">
        <v>0</v>
      </c>
      <c r="Q44">
        <v>0</v>
      </c>
      <c r="R44">
        <v>0</v>
      </c>
      <c r="S44">
        <v>0</v>
      </c>
      <c r="T44">
        <v>4</v>
      </c>
    </row>
    <row r="45" spans="1:20">
      <c r="A45">
        <v>105574</v>
      </c>
      <c r="B45" t="s">
        <v>300</v>
      </c>
      <c r="C45" t="b">
        <v>0</v>
      </c>
      <c r="D45">
        <v>1</v>
      </c>
      <c r="E45">
        <v>4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>
      <c r="A46">
        <v>105577</v>
      </c>
      <c r="B46" t="s">
        <v>305</v>
      </c>
      <c r="C46" t="b">
        <v>0</v>
      </c>
      <c r="D46">
        <v>1</v>
      </c>
      <c r="E46">
        <v>22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5</v>
      </c>
    </row>
    <row r="47" spans="1:20">
      <c r="A47">
        <v>106954</v>
      </c>
      <c r="B47" t="s">
        <v>310</v>
      </c>
      <c r="C47" t="b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</row>
    <row r="48" spans="1:20">
      <c r="A48">
        <v>108095</v>
      </c>
      <c r="B48" t="s">
        <v>315</v>
      </c>
      <c r="C48" t="b">
        <v>0</v>
      </c>
      <c r="D48">
        <v>2</v>
      </c>
      <c r="E48">
        <v>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2</v>
      </c>
    </row>
    <row r="49" spans="1:20">
      <c r="A49">
        <v>108097</v>
      </c>
      <c r="B49" t="s">
        <v>320</v>
      </c>
      <c r="C49" t="b">
        <v>0</v>
      </c>
      <c r="D49">
        <v>4</v>
      </c>
      <c r="E49">
        <v>1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>
      <c r="A50">
        <v>109669</v>
      </c>
      <c r="B50" t="s">
        <v>325</v>
      </c>
      <c r="C50" t="b">
        <v>0</v>
      </c>
      <c r="D50">
        <v>11</v>
      </c>
      <c r="E50">
        <v>0</v>
      </c>
      <c r="F50">
        <v>0</v>
      </c>
      <c r="G50">
        <v>0</v>
      </c>
      <c r="H50">
        <v>0</v>
      </c>
      <c r="I50">
        <v>0</v>
      </c>
      <c r="J50">
        <v>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9</v>
      </c>
    </row>
    <row r="51" spans="1:20">
      <c r="A51">
        <v>106962</v>
      </c>
      <c r="B51" t="s">
        <v>330</v>
      </c>
      <c r="C51" t="b">
        <v>0</v>
      </c>
      <c r="D51">
        <v>4</v>
      </c>
      <c r="E51">
        <v>4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4</v>
      </c>
    </row>
    <row r="52" spans="1:20">
      <c r="A52">
        <v>105596</v>
      </c>
      <c r="B52" t="s">
        <v>335</v>
      </c>
      <c r="C52" t="b">
        <v>0</v>
      </c>
      <c r="D52">
        <v>3</v>
      </c>
      <c r="E52">
        <v>2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2</v>
      </c>
    </row>
    <row r="53" spans="1:20">
      <c r="A53">
        <v>106965</v>
      </c>
      <c r="B53" t="s">
        <v>340</v>
      </c>
      <c r="C53" t="b">
        <v>0</v>
      </c>
      <c r="D53">
        <v>0</v>
      </c>
      <c r="E53">
        <v>12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6</v>
      </c>
    </row>
    <row r="54" spans="1:20">
      <c r="A54">
        <v>106966</v>
      </c>
      <c r="B54" t="s">
        <v>345</v>
      </c>
      <c r="C54" t="b">
        <v>0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</row>
    <row r="55" spans="1:20">
      <c r="A55">
        <v>104128</v>
      </c>
      <c r="B55" t="s">
        <v>350</v>
      </c>
      <c r="C55" t="b">
        <v>0</v>
      </c>
      <c r="D55">
        <v>0</v>
      </c>
      <c r="E55">
        <v>6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4</v>
      </c>
    </row>
    <row r="56" spans="1:20">
      <c r="A56">
        <v>105602</v>
      </c>
      <c r="B56" t="s">
        <v>355</v>
      </c>
      <c r="C56" t="b">
        <v>0</v>
      </c>
      <c r="D56">
        <v>0</v>
      </c>
      <c r="E56">
        <v>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4</v>
      </c>
    </row>
    <row r="57" spans="1:20">
      <c r="A57">
        <v>104133</v>
      </c>
      <c r="B57" t="s">
        <v>360</v>
      </c>
      <c r="C57" t="b">
        <v>0</v>
      </c>
      <c r="D57">
        <v>3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</v>
      </c>
      <c r="T57">
        <v>0</v>
      </c>
    </row>
    <row r="58" spans="1:20">
      <c r="A58">
        <v>108123</v>
      </c>
      <c r="B58" t="s">
        <v>365</v>
      </c>
      <c r="C58" t="b">
        <v>0</v>
      </c>
      <c r="D58">
        <v>1</v>
      </c>
      <c r="E58">
        <v>2</v>
      </c>
      <c r="F58">
        <v>0</v>
      </c>
      <c r="G58">
        <v>2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</v>
      </c>
    </row>
    <row r="59" spans="1:20">
      <c r="A59">
        <v>109689</v>
      </c>
      <c r="B59" t="s">
        <v>370</v>
      </c>
      <c r="C59" t="b">
        <v>0</v>
      </c>
      <c r="D59">
        <v>0</v>
      </c>
      <c r="E59">
        <v>4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</row>
    <row r="60" spans="1:20">
      <c r="A60">
        <v>105614</v>
      </c>
      <c r="B60" t="s">
        <v>375</v>
      </c>
      <c r="C60" t="b">
        <v>0</v>
      </c>
      <c r="D60">
        <v>1</v>
      </c>
      <c r="E60">
        <v>5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6</v>
      </c>
    </row>
    <row r="61" spans="1:20">
      <c r="A61">
        <v>105622</v>
      </c>
      <c r="B61" t="s">
        <v>380</v>
      </c>
      <c r="C61" t="b">
        <v>0</v>
      </c>
      <c r="D61">
        <v>1</v>
      </c>
      <c r="E61">
        <v>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3</v>
      </c>
    </row>
    <row r="62" spans="1:20">
      <c r="A62">
        <v>105623</v>
      </c>
      <c r="B62" t="s">
        <v>385</v>
      </c>
      <c r="C62" t="b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>
      <c r="A63">
        <v>109707</v>
      </c>
      <c r="B63" t="s">
        <v>390</v>
      </c>
      <c r="C63" t="b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8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7</v>
      </c>
    </row>
    <row r="64" spans="1:20">
      <c r="A64">
        <v>109709</v>
      </c>
      <c r="B64" t="s">
        <v>395</v>
      </c>
      <c r="C64" t="b">
        <v>0</v>
      </c>
      <c r="D64">
        <v>3</v>
      </c>
      <c r="E64">
        <v>7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3</v>
      </c>
      <c r="T64">
        <v>7</v>
      </c>
    </row>
    <row r="65" spans="1:20">
      <c r="A65">
        <v>109713</v>
      </c>
      <c r="B65" t="s">
        <v>400</v>
      </c>
      <c r="C65" t="b">
        <v>0</v>
      </c>
      <c r="D65">
        <v>9</v>
      </c>
      <c r="E65">
        <v>6</v>
      </c>
      <c r="F65">
        <v>1</v>
      </c>
      <c r="G65">
        <v>1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6</v>
      </c>
    </row>
    <row r="66" spans="1:20">
      <c r="A66">
        <v>109739</v>
      </c>
      <c r="B66" t="s">
        <v>405</v>
      </c>
      <c r="C66" t="b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>
      <c r="A67">
        <v>109746</v>
      </c>
      <c r="B67" t="s">
        <v>410</v>
      </c>
      <c r="C67" t="b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</row>
    <row r="68" spans="1:20">
      <c r="A68">
        <v>105736</v>
      </c>
      <c r="B68" t="s">
        <v>415</v>
      </c>
      <c r="C68" t="b">
        <v>0</v>
      </c>
      <c r="D68">
        <v>9</v>
      </c>
      <c r="E68">
        <v>4</v>
      </c>
      <c r="F68">
        <v>0</v>
      </c>
      <c r="G68">
        <v>1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</row>
    <row r="69" spans="1:20">
      <c r="A69" t="s">
        <v>417</v>
      </c>
      <c r="B69" t="s">
        <v>421</v>
      </c>
      <c r="C69" t="b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>
      <c r="A70" t="s">
        <v>423</v>
      </c>
      <c r="B70" t="s">
        <v>427</v>
      </c>
      <c r="C70" t="b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1</v>
      </c>
    </row>
    <row r="71" spans="1:20">
      <c r="A71" t="s">
        <v>429</v>
      </c>
      <c r="B71" t="s">
        <v>433</v>
      </c>
      <c r="C71" t="b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>
      <c r="A72" t="s">
        <v>435</v>
      </c>
      <c r="B72" t="s">
        <v>439</v>
      </c>
      <c r="C72" t="b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>
      <c r="A73" t="s">
        <v>441</v>
      </c>
      <c r="B73" t="s">
        <v>445</v>
      </c>
      <c r="C73" t="b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</row>
    <row r="74" spans="1:20">
      <c r="A74" t="s">
        <v>447</v>
      </c>
      <c r="B74" t="s">
        <v>451</v>
      </c>
      <c r="C74" t="b">
        <v>0</v>
      </c>
      <c r="D74">
        <v>0</v>
      </c>
      <c r="E74">
        <v>0</v>
      </c>
      <c r="F74">
        <v>2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</row>
    <row r="75" spans="1:20">
      <c r="A75" t="s">
        <v>453</v>
      </c>
      <c r="B75" t="s">
        <v>457</v>
      </c>
      <c r="C75" t="b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>
      <c r="A76" t="s">
        <v>459</v>
      </c>
      <c r="B76" t="s">
        <v>463</v>
      </c>
      <c r="C76" t="b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>
      <c r="A77">
        <v>104267</v>
      </c>
      <c r="B77" t="s">
        <v>468</v>
      </c>
      <c r="C77" t="b">
        <v>0</v>
      </c>
      <c r="D77">
        <v>5</v>
      </c>
      <c r="E77">
        <v>8</v>
      </c>
      <c r="F77">
        <v>0</v>
      </c>
      <c r="G77">
        <v>0</v>
      </c>
      <c r="H77">
        <v>0</v>
      </c>
      <c r="I77">
        <v>0</v>
      </c>
      <c r="J77">
        <v>0</v>
      </c>
      <c r="K77">
        <v>2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5</v>
      </c>
    </row>
    <row r="78" spans="1:20">
      <c r="A78" t="s">
        <v>470</v>
      </c>
      <c r="B78" t="s">
        <v>474</v>
      </c>
      <c r="C78" t="b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>
      <c r="A79">
        <v>104269</v>
      </c>
      <c r="B79" t="s">
        <v>479</v>
      </c>
      <c r="C79" t="b">
        <v>0</v>
      </c>
      <c r="D79">
        <v>1</v>
      </c>
      <c r="E79">
        <v>1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</row>
    <row r="80" spans="1:20">
      <c r="A80">
        <v>104271</v>
      </c>
      <c r="B80" t="s">
        <v>484</v>
      </c>
      <c r="C80" t="b">
        <v>0</v>
      </c>
      <c r="D80">
        <v>0</v>
      </c>
      <c r="E80">
        <v>1</v>
      </c>
      <c r="F80">
        <v>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2</v>
      </c>
    </row>
    <row r="81" spans="1:20">
      <c r="A81" t="s">
        <v>486</v>
      </c>
      <c r="B81" t="s">
        <v>490</v>
      </c>
      <c r="C81" t="b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>
      <c r="A82" t="s">
        <v>492</v>
      </c>
      <c r="B82" t="s">
        <v>496</v>
      </c>
      <c r="C82" t="b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>
      <c r="A83" t="s">
        <v>498</v>
      </c>
      <c r="B83" t="s">
        <v>502</v>
      </c>
      <c r="C83" t="b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>
      <c r="A84" t="s">
        <v>504</v>
      </c>
      <c r="B84" t="s">
        <v>508</v>
      </c>
      <c r="C84" t="b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>
      <c r="A85" t="s">
        <v>510</v>
      </c>
      <c r="B85" t="s">
        <v>514</v>
      </c>
      <c r="C85" t="b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2</v>
      </c>
      <c r="T85">
        <v>0</v>
      </c>
    </row>
    <row r="86" spans="1:20">
      <c r="A86" t="s">
        <v>516</v>
      </c>
      <c r="B86" t="s">
        <v>520</v>
      </c>
      <c r="C86" t="b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>
      <c r="A87" t="s">
        <v>522</v>
      </c>
      <c r="B87" t="s">
        <v>526</v>
      </c>
      <c r="C87" t="b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>
      <c r="A88" t="s">
        <v>528</v>
      </c>
      <c r="B88" t="s">
        <v>532</v>
      </c>
      <c r="C88" t="b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>
      <c r="A89" t="s">
        <v>534</v>
      </c>
      <c r="B89" t="s">
        <v>538</v>
      </c>
      <c r="C89" t="b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>
      <c r="A90" t="s">
        <v>540</v>
      </c>
      <c r="B90" t="s">
        <v>544</v>
      </c>
      <c r="C90" t="b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</row>
    <row r="91" spans="1:20">
      <c r="A91" t="s">
        <v>546</v>
      </c>
      <c r="B91" t="s">
        <v>550</v>
      </c>
      <c r="C91" t="b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1</v>
      </c>
    </row>
    <row r="92" spans="1:20">
      <c r="A92" t="s">
        <v>552</v>
      </c>
      <c r="B92" t="s">
        <v>556</v>
      </c>
      <c r="C92" t="b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</row>
    <row r="93" spans="1:20">
      <c r="A93" t="s">
        <v>558</v>
      </c>
      <c r="B93" t="s">
        <v>562</v>
      </c>
      <c r="C93" t="b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>
      <c r="A94" t="s">
        <v>564</v>
      </c>
      <c r="B94" t="s">
        <v>568</v>
      </c>
      <c r="C94" t="b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>
      <c r="A95" t="s">
        <v>570</v>
      </c>
      <c r="B95" t="s">
        <v>574</v>
      </c>
      <c r="C95" t="b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>
      <c r="A96" t="s">
        <v>576</v>
      </c>
      <c r="B96" t="s">
        <v>580</v>
      </c>
      <c r="C96" t="b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</row>
    <row r="97" spans="1:20">
      <c r="A97" t="s">
        <v>582</v>
      </c>
      <c r="B97" t="s">
        <v>586</v>
      </c>
      <c r="C97" t="b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>
      <c r="A98" t="s">
        <v>588</v>
      </c>
      <c r="B98" t="s">
        <v>592</v>
      </c>
      <c r="C98" t="b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2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>
      <c r="A99" t="s">
        <v>594</v>
      </c>
      <c r="B99" t="s">
        <v>598</v>
      </c>
      <c r="C99" t="b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>
      <c r="A100" t="s">
        <v>600</v>
      </c>
      <c r="B100" t="s">
        <v>604</v>
      </c>
      <c r="C100" t="b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>
      <c r="A101" t="s">
        <v>606</v>
      </c>
      <c r="B101" t="s">
        <v>610</v>
      </c>
      <c r="C101" t="b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>
      <c r="A102" t="s">
        <v>612</v>
      </c>
      <c r="B102" t="s">
        <v>616</v>
      </c>
      <c r="C102" t="b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>
      <c r="A103" t="s">
        <v>618</v>
      </c>
      <c r="B103" t="s">
        <v>622</v>
      </c>
      <c r="C103" t="b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2</v>
      </c>
      <c r="T103">
        <v>0</v>
      </c>
    </row>
    <row r="104" spans="1:20">
      <c r="A104" t="s">
        <v>624</v>
      </c>
      <c r="B104" t="s">
        <v>628</v>
      </c>
      <c r="C104" t="b">
        <v>0</v>
      </c>
      <c r="D104">
        <v>0</v>
      </c>
      <c r="E104">
        <v>0</v>
      </c>
      <c r="F104">
        <v>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>
      <c r="A105" t="s">
        <v>630</v>
      </c>
      <c r="B105" t="s">
        <v>634</v>
      </c>
      <c r="C105" t="b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>
      <c r="A106" t="s">
        <v>636</v>
      </c>
      <c r="B106" t="s">
        <v>640</v>
      </c>
      <c r="C106" t="b">
        <v>0</v>
      </c>
      <c r="D106">
        <v>0</v>
      </c>
      <c r="E106">
        <v>0</v>
      </c>
      <c r="F106">
        <v>1</v>
      </c>
      <c r="G106">
        <v>1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>
      <c r="A107" t="s">
        <v>642</v>
      </c>
      <c r="B107" t="s">
        <v>646</v>
      </c>
      <c r="C107" t="b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>
      <c r="A108" t="s">
        <v>648</v>
      </c>
      <c r="B108" t="s">
        <v>652</v>
      </c>
      <c r="C108" t="b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>
      <c r="A109" t="s">
        <v>654</v>
      </c>
      <c r="B109" t="s">
        <v>658</v>
      </c>
      <c r="C109" t="b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</row>
    <row r="110" spans="1:20">
      <c r="A110" t="s">
        <v>660</v>
      </c>
      <c r="B110" t="s">
        <v>664</v>
      </c>
      <c r="C110" t="b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>
      <c r="A111" t="s">
        <v>666</v>
      </c>
      <c r="B111" t="s">
        <v>670</v>
      </c>
      <c r="C111" t="b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>
      <c r="A112" t="s">
        <v>672</v>
      </c>
      <c r="B112" t="s">
        <v>676</v>
      </c>
      <c r="C112" t="b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>
      <c r="A113" t="s">
        <v>678</v>
      </c>
      <c r="B113" t="s">
        <v>682</v>
      </c>
      <c r="C113" t="b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>
      <c r="A114" t="s">
        <v>684</v>
      </c>
      <c r="B114" t="s">
        <v>688</v>
      </c>
      <c r="C114" t="b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</row>
    <row r="115" spans="1:20">
      <c r="A115" t="s">
        <v>690</v>
      </c>
      <c r="B115" t="s">
        <v>694</v>
      </c>
      <c r="C115" t="b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>
      <c r="A116" t="s">
        <v>696</v>
      </c>
      <c r="B116" t="s">
        <v>700</v>
      </c>
      <c r="C116" t="b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>
      <c r="A117" t="s">
        <v>702</v>
      </c>
      <c r="B117" t="s">
        <v>706</v>
      </c>
      <c r="C117" t="b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>
      <c r="A118">
        <v>108311</v>
      </c>
      <c r="B118" t="s">
        <v>711</v>
      </c>
      <c r="C118" t="b">
        <v>0</v>
      </c>
      <c r="D118">
        <v>1</v>
      </c>
      <c r="E118">
        <v>2</v>
      </c>
      <c r="F118">
        <v>0</v>
      </c>
      <c r="G118">
        <v>2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</row>
    <row r="119" spans="1:20">
      <c r="A119" t="s">
        <v>713</v>
      </c>
      <c r="B119" t="s">
        <v>717</v>
      </c>
      <c r="C119" t="b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</row>
    <row r="120" spans="1:20">
      <c r="A120" t="s">
        <v>719</v>
      </c>
      <c r="B120" t="s">
        <v>722</v>
      </c>
      <c r="C120" t="b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</row>
    <row r="121" spans="1:20">
      <c r="A121" t="s">
        <v>724</v>
      </c>
      <c r="B121" t="s">
        <v>728</v>
      </c>
      <c r="C121" t="b">
        <v>0</v>
      </c>
      <c r="D121">
        <v>1</v>
      </c>
      <c r="E121">
        <v>0</v>
      </c>
      <c r="F121">
        <v>0</v>
      </c>
      <c r="G121">
        <v>1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</row>
    <row r="122" spans="1:20">
      <c r="A122" t="s">
        <v>730</v>
      </c>
      <c r="B122" t="s">
        <v>734</v>
      </c>
      <c r="C122" t="b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>
      <c r="A123" t="s">
        <v>736</v>
      </c>
      <c r="B123" t="s">
        <v>740</v>
      </c>
      <c r="C123" t="b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>
      <c r="A124" t="s">
        <v>742</v>
      </c>
      <c r="B124" t="s">
        <v>746</v>
      </c>
      <c r="C124" t="b">
        <v>0</v>
      </c>
      <c r="D124">
        <v>0</v>
      </c>
      <c r="E124">
        <v>0</v>
      </c>
      <c r="F124">
        <v>0</v>
      </c>
      <c r="G124">
        <v>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>
      <c r="A125" t="s">
        <v>748</v>
      </c>
      <c r="B125" t="s">
        <v>752</v>
      </c>
      <c r="C125" t="b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</v>
      </c>
    </row>
    <row r="126" spans="1:20">
      <c r="A126" t="s">
        <v>754</v>
      </c>
      <c r="B126" t="s">
        <v>758</v>
      </c>
      <c r="C126" t="b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</row>
    <row r="127" spans="1:20">
      <c r="A127" t="s">
        <v>760</v>
      </c>
      <c r="B127" t="s">
        <v>764</v>
      </c>
      <c r="C127" t="b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>
      <c r="A128" t="s">
        <v>766</v>
      </c>
      <c r="B128" t="s">
        <v>770</v>
      </c>
      <c r="C128" t="b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>
      <c r="A129" t="s">
        <v>772</v>
      </c>
      <c r="B129" t="s">
        <v>776</v>
      </c>
      <c r="C129" t="b">
        <v>0</v>
      </c>
      <c r="D129">
        <v>0</v>
      </c>
      <c r="E129">
        <v>0</v>
      </c>
      <c r="F129">
        <v>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>
      <c r="A130" t="s">
        <v>778</v>
      </c>
      <c r="B130" t="s">
        <v>782</v>
      </c>
      <c r="C130" t="b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>
      <c r="A131" t="s">
        <v>784</v>
      </c>
      <c r="B131" t="s">
        <v>788</v>
      </c>
      <c r="C131" t="b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>
      <c r="A132" t="s">
        <v>790</v>
      </c>
      <c r="B132" t="s">
        <v>794</v>
      </c>
      <c r="C132" t="b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>
      <c r="A133" t="s">
        <v>796</v>
      </c>
      <c r="B133" t="s">
        <v>800</v>
      </c>
      <c r="C133" t="b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>
      <c r="A134" t="s">
        <v>802</v>
      </c>
      <c r="B134" t="s">
        <v>806</v>
      </c>
      <c r="C134" t="b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>
      <c r="A135" t="s">
        <v>808</v>
      </c>
      <c r="B135" t="s">
        <v>812</v>
      </c>
      <c r="C135" t="b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>
      <c r="A136" t="s">
        <v>814</v>
      </c>
      <c r="B136" t="s">
        <v>818</v>
      </c>
      <c r="C136" t="b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>
      <c r="A137" t="s">
        <v>820</v>
      </c>
      <c r="B137" t="s">
        <v>824</v>
      </c>
      <c r="C137" t="b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>
      <c r="A138" t="s">
        <v>826</v>
      </c>
      <c r="B138" t="s">
        <v>830</v>
      </c>
      <c r="C138" t="b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>
      <c r="A139" t="s">
        <v>832</v>
      </c>
      <c r="B139" t="s">
        <v>836</v>
      </c>
      <c r="C139" t="b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>
      <c r="A140" t="s">
        <v>838</v>
      </c>
      <c r="B140" t="s">
        <v>842</v>
      </c>
      <c r="C140" t="b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</row>
    <row r="141" spans="1:20">
      <c r="A141" t="s">
        <v>844</v>
      </c>
      <c r="B141" t="s">
        <v>848</v>
      </c>
      <c r="C141" t="b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>
      <c r="A142" t="s">
        <v>850</v>
      </c>
      <c r="B142" t="s">
        <v>854</v>
      </c>
      <c r="C142" t="b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</v>
      </c>
    </row>
    <row r="143" spans="1:20">
      <c r="A143" t="s">
        <v>856</v>
      </c>
      <c r="B143" t="s">
        <v>860</v>
      </c>
      <c r="C143" t="b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>
      <c r="A144" t="s">
        <v>862</v>
      </c>
      <c r="B144" t="s">
        <v>866</v>
      </c>
      <c r="C144" t="b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>
      <c r="A145" t="s">
        <v>868</v>
      </c>
      <c r="B145" t="s">
        <v>872</v>
      </c>
      <c r="C145" t="b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>
      <c r="A146" t="s">
        <v>874</v>
      </c>
      <c r="B146" t="s">
        <v>878</v>
      </c>
      <c r="C146" t="b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>
      <c r="A147" t="s">
        <v>880</v>
      </c>
      <c r="B147" t="s">
        <v>884</v>
      </c>
      <c r="C147" t="b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>
      <c r="A148" t="s">
        <v>886</v>
      </c>
      <c r="B148" t="s">
        <v>890</v>
      </c>
      <c r="C148" t="b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>
      <c r="A149" t="s">
        <v>892</v>
      </c>
      <c r="B149" t="s">
        <v>896</v>
      </c>
      <c r="C149" t="b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>
      <c r="A150" t="s">
        <v>898</v>
      </c>
      <c r="B150" t="s">
        <v>902</v>
      </c>
      <c r="C150" t="b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>
      <c r="A151" t="s">
        <v>904</v>
      </c>
      <c r="B151" t="s">
        <v>908</v>
      </c>
      <c r="C151" t="b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>
      <c r="A152" t="s">
        <v>910</v>
      </c>
      <c r="B152" t="s">
        <v>914</v>
      </c>
      <c r="C152" t="b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>
      <c r="A153" t="s">
        <v>916</v>
      </c>
      <c r="B153" t="s">
        <v>920</v>
      </c>
      <c r="C153" t="b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>
      <c r="A154" t="s">
        <v>922</v>
      </c>
      <c r="B154" t="s">
        <v>926</v>
      </c>
      <c r="C154" t="b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>
      <c r="A155" t="s">
        <v>928</v>
      </c>
      <c r="B155" t="s">
        <v>932</v>
      </c>
      <c r="C155" t="b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>
      <c r="A156" t="s">
        <v>934</v>
      </c>
      <c r="B156" t="s">
        <v>938</v>
      </c>
      <c r="C156" t="b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>
      <c r="A157" t="s">
        <v>940</v>
      </c>
      <c r="B157" t="s">
        <v>944</v>
      </c>
      <c r="C157" t="b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>
      <c r="A158" t="s">
        <v>946</v>
      </c>
      <c r="B158" t="s">
        <v>950</v>
      </c>
      <c r="C158" t="b">
        <v>0</v>
      </c>
      <c r="D158">
        <v>1</v>
      </c>
      <c r="E158">
        <v>0</v>
      </c>
      <c r="F158">
        <v>2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</row>
    <row r="159" spans="1:20">
      <c r="A159" t="s">
        <v>952</v>
      </c>
      <c r="B159" t="s">
        <v>956</v>
      </c>
      <c r="C159" t="b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>
      <c r="A160" t="s">
        <v>958</v>
      </c>
      <c r="B160" t="s">
        <v>962</v>
      </c>
      <c r="C160" t="b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>
      <c r="A161" t="s">
        <v>964</v>
      </c>
      <c r="B161" t="s">
        <v>968</v>
      </c>
      <c r="C161" t="b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>
      <c r="A162" t="s">
        <v>970</v>
      </c>
      <c r="B162" t="s">
        <v>974</v>
      </c>
      <c r="C162" t="b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>
      <c r="A163" t="s">
        <v>976</v>
      </c>
      <c r="B163" t="s">
        <v>980</v>
      </c>
      <c r="C163" t="b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>
      <c r="A164" t="s">
        <v>982</v>
      </c>
      <c r="B164" t="s">
        <v>986</v>
      </c>
      <c r="C164" t="b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>
      <c r="A165" t="s">
        <v>988</v>
      </c>
      <c r="B165" t="s">
        <v>992</v>
      </c>
      <c r="C165" t="b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>
      <c r="A166">
        <v>105834</v>
      </c>
      <c r="B166" t="s">
        <v>997</v>
      </c>
      <c r="C166" t="b">
        <v>0</v>
      </c>
      <c r="D166">
        <v>4</v>
      </c>
      <c r="E166">
        <v>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10</v>
      </c>
    </row>
    <row r="167" spans="1:20">
      <c r="A167" t="s">
        <v>999</v>
      </c>
      <c r="B167" t="s">
        <v>1003</v>
      </c>
      <c r="C167" t="b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>
      <c r="A168" t="s">
        <v>1005</v>
      </c>
      <c r="B168" t="s">
        <v>1009</v>
      </c>
      <c r="C168" t="b">
        <v>0</v>
      </c>
      <c r="D168">
        <v>0</v>
      </c>
      <c r="E168">
        <v>0</v>
      </c>
      <c r="F168">
        <v>3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</row>
    <row r="169" spans="1:20">
      <c r="A169">
        <v>105837</v>
      </c>
      <c r="B169" t="s">
        <v>1014</v>
      </c>
      <c r="C169" t="b">
        <v>0</v>
      </c>
      <c r="D169">
        <v>4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</row>
    <row r="170" spans="1:20">
      <c r="A170">
        <v>105839</v>
      </c>
      <c r="B170" t="s">
        <v>1019</v>
      </c>
      <c r="C170" t="b">
        <v>0</v>
      </c>
      <c r="D170">
        <v>6</v>
      </c>
      <c r="E170">
        <v>7</v>
      </c>
      <c r="F170">
        <v>0</v>
      </c>
      <c r="G170">
        <v>1</v>
      </c>
      <c r="H170">
        <v>0</v>
      </c>
      <c r="I170">
        <v>0</v>
      </c>
      <c r="J170">
        <v>3</v>
      </c>
      <c r="K170">
        <v>0</v>
      </c>
      <c r="L170">
        <v>0</v>
      </c>
      <c r="M170">
        <v>1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5</v>
      </c>
    </row>
    <row r="171" spans="1:20">
      <c r="A171">
        <v>105840</v>
      </c>
      <c r="B171" t="s">
        <v>1024</v>
      </c>
      <c r="C171" t="b">
        <v>0</v>
      </c>
      <c r="D171">
        <v>1</v>
      </c>
      <c r="E171">
        <v>5</v>
      </c>
      <c r="F171">
        <v>0</v>
      </c>
      <c r="G171">
        <v>2</v>
      </c>
      <c r="H171">
        <v>0</v>
      </c>
      <c r="I171">
        <v>0</v>
      </c>
      <c r="J171">
        <v>0</v>
      </c>
      <c r="K171">
        <v>3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11</v>
      </c>
    </row>
    <row r="172" spans="1:20">
      <c r="A172" t="s">
        <v>1026</v>
      </c>
      <c r="B172" t="s">
        <v>1030</v>
      </c>
      <c r="C172" t="b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>
      <c r="A173" t="s">
        <v>1032</v>
      </c>
      <c r="B173" t="s">
        <v>1036</v>
      </c>
      <c r="C173" t="b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</row>
    <row r="174" spans="1:20">
      <c r="A174" t="s">
        <v>1038</v>
      </c>
      <c r="B174" t="s">
        <v>1042</v>
      </c>
      <c r="C174" t="b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>
      <c r="A175" t="s">
        <v>1044</v>
      </c>
      <c r="B175" t="s">
        <v>1048</v>
      </c>
      <c r="C175" t="b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2</v>
      </c>
      <c r="T175">
        <v>0</v>
      </c>
    </row>
    <row r="176" spans="1:20">
      <c r="A176" t="s">
        <v>1050</v>
      </c>
      <c r="B176" t="s">
        <v>1054</v>
      </c>
      <c r="C176" t="b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>
      <c r="A177" t="s">
        <v>1056</v>
      </c>
      <c r="B177" t="s">
        <v>1060</v>
      </c>
      <c r="C177" t="b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>
      <c r="A178" t="s">
        <v>1062</v>
      </c>
      <c r="B178" t="s">
        <v>1066</v>
      </c>
      <c r="C178" t="b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>
      <c r="A179" t="s">
        <v>1068</v>
      </c>
      <c r="B179" t="s">
        <v>1072</v>
      </c>
      <c r="C179" t="b">
        <v>0</v>
      </c>
      <c r="D179">
        <v>0</v>
      </c>
      <c r="E179">
        <v>0</v>
      </c>
      <c r="F179">
        <v>1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>
      <c r="A180" t="s">
        <v>1074</v>
      </c>
      <c r="B180" t="s">
        <v>1078</v>
      </c>
      <c r="C180" t="b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>
      <c r="A181" t="s">
        <v>1080</v>
      </c>
      <c r="B181" t="s">
        <v>1084</v>
      </c>
      <c r="C181" t="b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>
      <c r="A182" t="s">
        <v>1086</v>
      </c>
      <c r="B182" t="s">
        <v>1090</v>
      </c>
      <c r="C182" t="b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0</v>
      </c>
    </row>
    <row r="183" spans="1:20">
      <c r="A183" t="s">
        <v>1092</v>
      </c>
      <c r="B183" t="s">
        <v>1096</v>
      </c>
      <c r="C183" t="b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>
      <c r="A184" t="s">
        <v>1098</v>
      </c>
      <c r="B184" t="s">
        <v>1102</v>
      </c>
      <c r="C184" t="b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>
      <c r="A185" t="s">
        <v>1104</v>
      </c>
      <c r="B185" t="s">
        <v>1108</v>
      </c>
      <c r="C185" t="b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>
      <c r="A186" t="s">
        <v>1110</v>
      </c>
      <c r="B186" t="s">
        <v>1114</v>
      </c>
      <c r="C186" t="b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>
      <c r="A187" t="s">
        <v>1116</v>
      </c>
      <c r="B187" t="s">
        <v>1120</v>
      </c>
      <c r="C187" t="b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</row>
    <row r="188" spans="1:20">
      <c r="A188" t="s">
        <v>1122</v>
      </c>
      <c r="B188" t="s">
        <v>1126</v>
      </c>
      <c r="C188" t="b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2</v>
      </c>
      <c r="T188">
        <v>0</v>
      </c>
    </row>
    <row r="189" spans="1:20">
      <c r="A189" t="s">
        <v>1128</v>
      </c>
      <c r="B189" t="s">
        <v>1132</v>
      </c>
      <c r="C189" t="b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</row>
    <row r="190" spans="1:20">
      <c r="A190" t="s">
        <v>1134</v>
      </c>
      <c r="B190" t="s">
        <v>1138</v>
      </c>
      <c r="C190" t="b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>
      <c r="A191" t="s">
        <v>1140</v>
      </c>
      <c r="B191" t="s">
        <v>1144</v>
      </c>
      <c r="C191" t="b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2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>
      <c r="A192" t="s">
        <v>1146</v>
      </c>
      <c r="B192" t="s">
        <v>1150</v>
      </c>
      <c r="C192" t="b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>
      <c r="A193" t="s">
        <v>1152</v>
      </c>
      <c r="B193" t="s">
        <v>1156</v>
      </c>
      <c r="C193" t="b">
        <v>0</v>
      </c>
      <c r="D193">
        <v>0</v>
      </c>
      <c r="E193">
        <v>0</v>
      </c>
      <c r="F193">
        <v>3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2</v>
      </c>
      <c r="T193">
        <v>0</v>
      </c>
    </row>
    <row r="194" spans="1:20">
      <c r="A194" t="s">
        <v>1158</v>
      </c>
      <c r="B194" t="s">
        <v>1162</v>
      </c>
      <c r="C194" t="b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>
      <c r="A195" t="s">
        <v>1164</v>
      </c>
      <c r="B195" t="s">
        <v>1168</v>
      </c>
      <c r="C195" t="b">
        <v>0</v>
      </c>
      <c r="D195">
        <v>1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>
      <c r="A196" t="s">
        <v>1170</v>
      </c>
      <c r="B196" t="s">
        <v>1174</v>
      </c>
      <c r="C196" t="b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3</v>
      </c>
    </row>
    <row r="197" spans="1:20">
      <c r="A197" t="s">
        <v>1176</v>
      </c>
      <c r="B197" t="s">
        <v>1180</v>
      </c>
      <c r="C197" t="b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>
      <c r="A198" t="s">
        <v>1182</v>
      </c>
      <c r="B198" t="s">
        <v>1186</v>
      </c>
      <c r="C198" t="b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>
      <c r="A199">
        <v>104412</v>
      </c>
      <c r="B199" t="s">
        <v>1191</v>
      </c>
      <c r="C199" t="b">
        <v>0</v>
      </c>
      <c r="D199">
        <v>1</v>
      </c>
      <c r="E199">
        <v>3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</row>
    <row r="200" spans="1:20">
      <c r="A200" t="s">
        <v>1193</v>
      </c>
      <c r="B200" t="s">
        <v>1197</v>
      </c>
      <c r="C200" t="b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>
      <c r="A201">
        <v>136245</v>
      </c>
      <c r="B201" t="s">
        <v>1202</v>
      </c>
      <c r="C201" t="b">
        <v>0</v>
      </c>
      <c r="D201">
        <v>2</v>
      </c>
      <c r="E201">
        <v>3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3</v>
      </c>
    </row>
    <row r="202" spans="1:20">
      <c r="A202">
        <v>105989</v>
      </c>
      <c r="B202" t="s">
        <v>1207</v>
      </c>
      <c r="C202" t="b">
        <v>0</v>
      </c>
      <c r="D202">
        <v>2</v>
      </c>
      <c r="E202">
        <v>7</v>
      </c>
      <c r="F202">
        <v>0</v>
      </c>
      <c r="G202">
        <v>0</v>
      </c>
      <c r="H202">
        <v>0</v>
      </c>
      <c r="I202">
        <v>0</v>
      </c>
      <c r="J202">
        <v>3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6</v>
      </c>
    </row>
    <row r="203" spans="1:20">
      <c r="A203">
        <v>105993</v>
      </c>
      <c r="B203" t="s">
        <v>1212</v>
      </c>
      <c r="C203" t="b">
        <v>0</v>
      </c>
      <c r="D203">
        <v>5</v>
      </c>
      <c r="E203">
        <v>17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20</v>
      </c>
    </row>
    <row r="204" spans="1:20">
      <c r="A204">
        <v>105996</v>
      </c>
      <c r="B204" t="s">
        <v>1217</v>
      </c>
      <c r="C204" t="b">
        <v>0</v>
      </c>
      <c r="D204">
        <v>2</v>
      </c>
      <c r="E204">
        <v>3</v>
      </c>
      <c r="F204">
        <v>2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</row>
    <row r="205" spans="1:20">
      <c r="A205">
        <v>106002</v>
      </c>
      <c r="B205" t="s">
        <v>1222</v>
      </c>
      <c r="C205" t="b">
        <v>0</v>
      </c>
      <c r="D205">
        <v>10</v>
      </c>
      <c r="E205">
        <v>2</v>
      </c>
      <c r="F205">
        <v>2</v>
      </c>
      <c r="G205">
        <v>1</v>
      </c>
      <c r="H205">
        <v>0</v>
      </c>
      <c r="I205">
        <v>1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3</v>
      </c>
      <c r="T205">
        <v>4</v>
      </c>
    </row>
    <row r="206" spans="1:20">
      <c r="A206">
        <v>136259</v>
      </c>
      <c r="B206" t="s">
        <v>1227</v>
      </c>
      <c r="C206" t="b">
        <v>0</v>
      </c>
      <c r="D206">
        <v>2</v>
      </c>
      <c r="E206">
        <v>2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3</v>
      </c>
    </row>
    <row r="207" spans="1:20">
      <c r="A207">
        <v>136262</v>
      </c>
      <c r="B207" t="s">
        <v>1232</v>
      </c>
      <c r="C207" t="b">
        <v>0</v>
      </c>
      <c r="D207">
        <v>5</v>
      </c>
      <c r="E207">
        <v>17</v>
      </c>
      <c r="F207">
        <v>0</v>
      </c>
      <c r="G207">
        <v>2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2</v>
      </c>
      <c r="T207">
        <v>15</v>
      </c>
    </row>
    <row r="208" spans="1:20">
      <c r="A208">
        <v>136263</v>
      </c>
      <c r="B208" t="s">
        <v>1237</v>
      </c>
      <c r="C208" t="b">
        <v>0</v>
      </c>
      <c r="D208">
        <v>2</v>
      </c>
      <c r="E208">
        <v>5</v>
      </c>
      <c r="F208">
        <v>1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2</v>
      </c>
    </row>
    <row r="209" spans="1:20">
      <c r="A209">
        <v>136264</v>
      </c>
      <c r="B209" t="s">
        <v>1242</v>
      </c>
      <c r="C209" t="b">
        <v>0</v>
      </c>
      <c r="D209">
        <v>4</v>
      </c>
      <c r="E209">
        <v>3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5</v>
      </c>
    </row>
    <row r="210" spans="1:20">
      <c r="A210">
        <v>136265</v>
      </c>
      <c r="B210" t="s">
        <v>1247</v>
      </c>
      <c r="C210" t="b">
        <v>0</v>
      </c>
      <c r="D210">
        <v>6</v>
      </c>
      <c r="E210">
        <v>6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6</v>
      </c>
    </row>
    <row r="211" spans="1:20">
      <c r="A211">
        <v>106003</v>
      </c>
      <c r="B211" t="s">
        <v>1252</v>
      </c>
      <c r="C211" t="b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>
      <c r="A212">
        <v>136273</v>
      </c>
      <c r="B212" t="s">
        <v>1257</v>
      </c>
      <c r="C212" t="b">
        <v>0</v>
      </c>
      <c r="D212">
        <v>5</v>
      </c>
      <c r="E212">
        <v>9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1</v>
      </c>
      <c r="R212">
        <v>1</v>
      </c>
      <c r="S212">
        <v>0</v>
      </c>
      <c r="T212">
        <v>9</v>
      </c>
    </row>
    <row r="213" spans="1:20">
      <c r="A213">
        <v>136282</v>
      </c>
      <c r="B213" t="s">
        <v>1262</v>
      </c>
      <c r="C213" t="b">
        <v>0</v>
      </c>
      <c r="D213">
        <v>3</v>
      </c>
      <c r="E213">
        <v>4</v>
      </c>
      <c r="F213">
        <v>1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7</v>
      </c>
    </row>
    <row r="214" spans="1:20">
      <c r="A214">
        <v>136294</v>
      </c>
      <c r="B214" t="s">
        <v>1267</v>
      </c>
      <c r="C214" t="b">
        <v>0</v>
      </c>
      <c r="D214">
        <v>1</v>
      </c>
      <c r="E214">
        <v>3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3</v>
      </c>
    </row>
    <row r="215" spans="1:20">
      <c r="A215">
        <v>136296</v>
      </c>
      <c r="B215" t="s">
        <v>1272</v>
      </c>
      <c r="C215" t="b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</row>
    <row r="216" spans="1:20">
      <c r="A216">
        <v>136302</v>
      </c>
      <c r="B216" t="s">
        <v>1277</v>
      </c>
      <c r="C216" t="b">
        <v>0</v>
      </c>
      <c r="D216">
        <v>3</v>
      </c>
      <c r="E216">
        <v>7</v>
      </c>
      <c r="F216">
        <v>0</v>
      </c>
      <c r="G216">
        <v>1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8</v>
      </c>
      <c r="T216">
        <v>9</v>
      </c>
    </row>
    <row r="217" spans="1:20">
      <c r="A217">
        <v>108521</v>
      </c>
      <c r="B217" t="s">
        <v>1282</v>
      </c>
      <c r="C217" t="b">
        <v>0</v>
      </c>
      <c r="D217">
        <v>3</v>
      </c>
      <c r="E217">
        <v>7</v>
      </c>
      <c r="F217">
        <v>0</v>
      </c>
      <c r="G217">
        <v>2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7</v>
      </c>
    </row>
    <row r="218" spans="1:20">
      <c r="A218">
        <v>136324</v>
      </c>
      <c r="B218" t="s">
        <v>1287</v>
      </c>
      <c r="C218" t="b">
        <v>0</v>
      </c>
      <c r="D218">
        <v>3</v>
      </c>
      <c r="E218">
        <v>10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3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5</v>
      </c>
    </row>
    <row r="219" spans="1:20">
      <c r="A219">
        <v>136329</v>
      </c>
      <c r="B219" t="s">
        <v>1292</v>
      </c>
      <c r="C219" t="b">
        <v>0</v>
      </c>
      <c r="D219">
        <v>1</v>
      </c>
      <c r="E219">
        <v>3</v>
      </c>
      <c r="F219">
        <v>0</v>
      </c>
      <c r="G219">
        <v>0</v>
      </c>
      <c r="H219">
        <v>0</v>
      </c>
      <c r="I219">
        <v>0</v>
      </c>
      <c r="J219">
        <v>2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>
      <c r="A220">
        <v>136331</v>
      </c>
      <c r="B220" t="s">
        <v>1297</v>
      </c>
      <c r="C220" t="b">
        <v>0</v>
      </c>
      <c r="D220">
        <v>2</v>
      </c>
      <c r="E220">
        <v>4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6</v>
      </c>
    </row>
    <row r="221" spans="1:20">
      <c r="A221">
        <v>136334</v>
      </c>
      <c r="B221" t="s">
        <v>1302</v>
      </c>
      <c r="C221" t="b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</row>
    <row r="222" spans="1:20">
      <c r="A222">
        <v>136335</v>
      </c>
      <c r="B222" t="s">
        <v>1307</v>
      </c>
      <c r="C222" t="b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</row>
    <row r="223" spans="1:20">
      <c r="A223">
        <v>136340</v>
      </c>
      <c r="B223" t="s">
        <v>1312</v>
      </c>
      <c r="C223" t="b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</row>
    <row r="224" spans="1:20">
      <c r="A224">
        <v>136360</v>
      </c>
      <c r="B224" t="s">
        <v>1317</v>
      </c>
      <c r="C224" t="b">
        <v>0</v>
      </c>
      <c r="D224">
        <v>0</v>
      </c>
      <c r="E224">
        <v>1</v>
      </c>
      <c r="F224">
        <v>0</v>
      </c>
      <c r="G224">
        <v>1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>
      <c r="A225">
        <v>136373</v>
      </c>
      <c r="B225" t="s">
        <v>1322</v>
      </c>
      <c r="C225" t="b">
        <v>0</v>
      </c>
      <c r="D225">
        <v>3</v>
      </c>
      <c r="E225">
        <v>6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5</v>
      </c>
      <c r="T225">
        <v>3</v>
      </c>
    </row>
    <row r="226" spans="1:20">
      <c r="A226">
        <v>136386</v>
      </c>
      <c r="B226" t="s">
        <v>1327</v>
      </c>
      <c r="C226" t="b">
        <v>0</v>
      </c>
      <c r="D226">
        <v>0</v>
      </c>
      <c r="E226">
        <v>2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5</v>
      </c>
    </row>
    <row r="227" spans="1:20">
      <c r="A227">
        <v>136382</v>
      </c>
      <c r="B227" t="s">
        <v>1332</v>
      </c>
      <c r="C227" t="b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>
      <c r="A228">
        <v>136389</v>
      </c>
      <c r="B228" t="s">
        <v>1337</v>
      </c>
      <c r="C228" t="b">
        <v>0</v>
      </c>
      <c r="D228">
        <v>0</v>
      </c>
      <c r="E228">
        <v>4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5</v>
      </c>
    </row>
    <row r="229" spans="1:20">
      <c r="A229">
        <v>136405</v>
      </c>
      <c r="B229" t="s">
        <v>1342</v>
      </c>
      <c r="C229" t="b">
        <v>0</v>
      </c>
      <c r="D229">
        <v>8</v>
      </c>
      <c r="E229">
        <v>8</v>
      </c>
      <c r="F229">
        <v>0</v>
      </c>
      <c r="G229">
        <v>0</v>
      </c>
      <c r="H229">
        <v>0</v>
      </c>
      <c r="I229">
        <v>0</v>
      </c>
      <c r="J229">
        <v>4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8</v>
      </c>
    </row>
    <row r="230" spans="1:20">
      <c r="A230">
        <v>136409</v>
      </c>
      <c r="B230" t="s">
        <v>1347</v>
      </c>
      <c r="C230" t="b">
        <v>0</v>
      </c>
      <c r="D230">
        <v>2</v>
      </c>
      <c r="E230">
        <v>8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4</v>
      </c>
    </row>
    <row r="231" spans="1:20">
      <c r="A231" t="s">
        <v>1349</v>
      </c>
      <c r="B231" t="s">
        <v>1353</v>
      </c>
      <c r="C231" t="b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>
      <c r="A232">
        <v>136368</v>
      </c>
      <c r="B232" t="s">
        <v>1358</v>
      </c>
      <c r="C232" t="b">
        <v>0</v>
      </c>
      <c r="D232">
        <v>1</v>
      </c>
      <c r="E232">
        <v>5</v>
      </c>
      <c r="F232">
        <v>0</v>
      </c>
      <c r="G232">
        <v>1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6</v>
      </c>
    </row>
    <row r="233" spans="1:20">
      <c r="A233">
        <v>136396</v>
      </c>
      <c r="B233" t="s">
        <v>1363</v>
      </c>
      <c r="C233" t="b">
        <v>0</v>
      </c>
      <c r="D233">
        <v>0</v>
      </c>
      <c r="E233">
        <v>10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5</v>
      </c>
    </row>
    <row r="234" spans="1:20">
      <c r="A234">
        <v>136504</v>
      </c>
      <c r="B234" t="s">
        <v>1368</v>
      </c>
      <c r="C234" t="b">
        <v>0</v>
      </c>
      <c r="D234">
        <v>4</v>
      </c>
      <c r="E234">
        <v>12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11</v>
      </c>
    </row>
    <row r="235" spans="1:20">
      <c r="A235">
        <v>136383</v>
      </c>
      <c r="B235" t="s">
        <v>1373</v>
      </c>
      <c r="C235" t="b">
        <v>0</v>
      </c>
      <c r="D235">
        <v>2</v>
      </c>
      <c r="E235">
        <v>12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16</v>
      </c>
    </row>
    <row r="236" spans="1:20">
      <c r="A236">
        <v>136418</v>
      </c>
      <c r="B236" t="s">
        <v>1378</v>
      </c>
      <c r="C236" t="b">
        <v>0</v>
      </c>
      <c r="D236">
        <v>1</v>
      </c>
      <c r="E236">
        <v>2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3</v>
      </c>
    </row>
    <row r="237" spans="1:20">
      <c r="A237">
        <v>110048</v>
      </c>
      <c r="B237" t="s">
        <v>1383</v>
      </c>
      <c r="C237" t="b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3</v>
      </c>
    </row>
    <row r="238" spans="1:20">
      <c r="A238">
        <v>136261</v>
      </c>
      <c r="B238" t="s">
        <v>1388</v>
      </c>
      <c r="C238" t="b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2</v>
      </c>
    </row>
    <row r="239" spans="1:20">
      <c r="A239">
        <v>110062</v>
      </c>
      <c r="B239" t="s">
        <v>1393</v>
      </c>
      <c r="C239" t="b">
        <v>0</v>
      </c>
      <c r="D239">
        <v>7</v>
      </c>
      <c r="E239">
        <v>13</v>
      </c>
      <c r="F239">
        <v>0</v>
      </c>
      <c r="G239">
        <v>1</v>
      </c>
      <c r="H239">
        <v>0</v>
      </c>
      <c r="I239">
        <v>0</v>
      </c>
      <c r="J239">
        <v>4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15</v>
      </c>
    </row>
    <row r="240" spans="1:20">
      <c r="A240">
        <v>110063</v>
      </c>
      <c r="B240" t="s">
        <v>1398</v>
      </c>
      <c r="C240" t="b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2</v>
      </c>
    </row>
    <row r="241" spans="1:20">
      <c r="A241">
        <v>107413</v>
      </c>
      <c r="B241" t="s">
        <v>1403</v>
      </c>
      <c r="C241" t="b">
        <v>0</v>
      </c>
      <c r="D241">
        <v>1</v>
      </c>
      <c r="E241">
        <v>3</v>
      </c>
      <c r="F241">
        <v>0</v>
      </c>
      <c r="G241">
        <v>1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9</v>
      </c>
    </row>
    <row r="242" spans="1:20">
      <c r="A242">
        <v>110068</v>
      </c>
      <c r="B242" t="s">
        <v>1408</v>
      </c>
      <c r="C242" t="b">
        <v>0</v>
      </c>
      <c r="D242">
        <v>6</v>
      </c>
      <c r="E242">
        <v>11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12</v>
      </c>
    </row>
    <row r="243" spans="1:20">
      <c r="A243">
        <v>107428</v>
      </c>
      <c r="B243" t="s">
        <v>1413</v>
      </c>
      <c r="C243" t="b">
        <v>0</v>
      </c>
      <c r="D243">
        <v>6</v>
      </c>
      <c r="E243">
        <v>4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3</v>
      </c>
    </row>
    <row r="244" spans="1:20">
      <c r="A244">
        <v>110078</v>
      </c>
      <c r="B244" t="s">
        <v>1418</v>
      </c>
      <c r="C244" t="b">
        <v>0</v>
      </c>
      <c r="D244">
        <v>7</v>
      </c>
      <c r="E244">
        <v>11</v>
      </c>
      <c r="F244">
        <v>4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1</v>
      </c>
      <c r="S244">
        <v>8</v>
      </c>
      <c r="T244">
        <v>14</v>
      </c>
    </row>
    <row r="245" spans="1:20">
      <c r="A245">
        <v>107439</v>
      </c>
      <c r="B245" t="s">
        <v>1423</v>
      </c>
      <c r="C245" t="b">
        <v>0</v>
      </c>
      <c r="D245">
        <v>3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3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4</v>
      </c>
    </row>
    <row r="246" spans="1:20">
      <c r="A246">
        <v>107440</v>
      </c>
      <c r="B246" t="s">
        <v>1428</v>
      </c>
      <c r="C246" t="b">
        <v>0</v>
      </c>
      <c r="D246">
        <v>3</v>
      </c>
      <c r="E246">
        <v>10</v>
      </c>
      <c r="F246">
        <v>0</v>
      </c>
      <c r="G246">
        <v>3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1</v>
      </c>
      <c r="S246">
        <v>0</v>
      </c>
      <c r="T246">
        <v>9</v>
      </c>
    </row>
    <row r="247" spans="1:20">
      <c r="A247">
        <v>107460</v>
      </c>
      <c r="B247" t="s">
        <v>1432</v>
      </c>
      <c r="C247" t="b">
        <v>0</v>
      </c>
      <c r="D247">
        <v>5</v>
      </c>
      <c r="E247">
        <v>7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4</v>
      </c>
      <c r="S247">
        <v>3</v>
      </c>
      <c r="T247">
        <v>10</v>
      </c>
    </row>
    <row r="248" spans="1:20">
      <c r="A248">
        <v>108627</v>
      </c>
      <c r="B248" t="s">
        <v>1437</v>
      </c>
      <c r="C248" t="b">
        <v>0</v>
      </c>
      <c r="D248">
        <v>0</v>
      </c>
      <c r="E248">
        <v>1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>
      <c r="A249">
        <v>107461</v>
      </c>
      <c r="B249" t="s">
        <v>1442</v>
      </c>
      <c r="C249" t="b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>
      <c r="A250">
        <v>108637</v>
      </c>
      <c r="B250" t="s">
        <v>1447</v>
      </c>
      <c r="C250" t="b">
        <v>0</v>
      </c>
      <c r="D250">
        <v>0</v>
      </c>
      <c r="E250">
        <v>9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9</v>
      </c>
    </row>
    <row r="251" spans="1:20">
      <c r="A251">
        <v>108639</v>
      </c>
      <c r="B251" t="s">
        <v>1452</v>
      </c>
      <c r="C251" t="b">
        <v>0</v>
      </c>
      <c r="D251">
        <v>2</v>
      </c>
      <c r="E251">
        <v>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1</v>
      </c>
      <c r="R251">
        <v>1</v>
      </c>
      <c r="S251">
        <v>0</v>
      </c>
      <c r="T251">
        <v>7</v>
      </c>
    </row>
    <row r="252" spans="1:20">
      <c r="A252">
        <v>104693</v>
      </c>
      <c r="B252" t="s">
        <v>1457</v>
      </c>
      <c r="C252" t="b">
        <v>0</v>
      </c>
      <c r="D252">
        <v>2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>
      <c r="A253">
        <v>108640</v>
      </c>
      <c r="B253" t="s">
        <v>1462</v>
      </c>
      <c r="C253" t="b">
        <v>0</v>
      </c>
      <c r="D253">
        <v>1</v>
      </c>
      <c r="E253">
        <v>6</v>
      </c>
      <c r="F253">
        <v>0</v>
      </c>
      <c r="G253">
        <v>0</v>
      </c>
      <c r="H253">
        <v>0</v>
      </c>
      <c r="I253">
        <v>0</v>
      </c>
      <c r="J253">
        <v>2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9</v>
      </c>
    </row>
    <row r="254" spans="1:20">
      <c r="A254">
        <v>104698</v>
      </c>
      <c r="B254" t="s">
        <v>1467</v>
      </c>
      <c r="C254" t="b">
        <v>0</v>
      </c>
      <c r="D254">
        <v>3</v>
      </c>
      <c r="E254">
        <v>3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</row>
    <row r="255" spans="1:20">
      <c r="A255">
        <v>104700</v>
      </c>
      <c r="B255" t="s">
        <v>1472</v>
      </c>
      <c r="C255" t="b">
        <v>0</v>
      </c>
      <c r="D255">
        <v>3</v>
      </c>
      <c r="E255">
        <v>5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10</v>
      </c>
    </row>
    <row r="256" spans="1:20">
      <c r="A256">
        <v>108644</v>
      </c>
      <c r="B256" t="s">
        <v>1477</v>
      </c>
      <c r="C256" t="b">
        <v>0</v>
      </c>
      <c r="D256">
        <v>4</v>
      </c>
      <c r="E256">
        <v>15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5</v>
      </c>
    </row>
    <row r="257" spans="1:20">
      <c r="A257">
        <v>110107</v>
      </c>
      <c r="B257" t="s">
        <v>1482</v>
      </c>
      <c r="C257" t="b">
        <v>0</v>
      </c>
      <c r="D257">
        <v>0</v>
      </c>
      <c r="E257">
        <v>2</v>
      </c>
      <c r="F257">
        <v>0</v>
      </c>
      <c r="G257">
        <v>0</v>
      </c>
      <c r="H257">
        <v>0</v>
      </c>
      <c r="I257">
        <v>0</v>
      </c>
      <c r="J257">
        <v>2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7</v>
      </c>
    </row>
    <row r="258" spans="1:20">
      <c r="A258">
        <v>108649</v>
      </c>
      <c r="B258" t="s">
        <v>1487</v>
      </c>
      <c r="C258" t="b">
        <v>0</v>
      </c>
      <c r="D258">
        <v>0</v>
      </c>
      <c r="E258">
        <v>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3</v>
      </c>
    </row>
    <row r="259" spans="1:20">
      <c r="A259">
        <v>104712</v>
      </c>
      <c r="B259" t="s">
        <v>1492</v>
      </c>
      <c r="C259" t="b">
        <v>0</v>
      </c>
      <c r="D259">
        <v>10</v>
      </c>
      <c r="E259">
        <v>14</v>
      </c>
      <c r="F259">
        <v>0</v>
      </c>
      <c r="G259">
        <v>1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3</v>
      </c>
    </row>
    <row r="260" spans="1:20">
      <c r="A260">
        <v>104714</v>
      </c>
      <c r="B260" t="s">
        <v>1496</v>
      </c>
      <c r="C260" t="b">
        <v>0</v>
      </c>
      <c r="D260">
        <v>3</v>
      </c>
      <c r="E260">
        <v>8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1</v>
      </c>
      <c r="R260">
        <v>1</v>
      </c>
      <c r="S260">
        <v>0</v>
      </c>
      <c r="T260">
        <v>10</v>
      </c>
    </row>
    <row r="261" spans="1:20">
      <c r="A261">
        <v>106135</v>
      </c>
      <c r="B261" t="s">
        <v>1501</v>
      </c>
      <c r="C261" t="b">
        <v>0</v>
      </c>
      <c r="D261">
        <v>0</v>
      </c>
      <c r="E261">
        <v>3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3</v>
      </c>
    </row>
    <row r="262" spans="1:20">
      <c r="A262">
        <v>104717</v>
      </c>
      <c r="B262" t="s">
        <v>1506</v>
      </c>
      <c r="C262" t="b">
        <v>0</v>
      </c>
      <c r="D262">
        <v>6</v>
      </c>
      <c r="E262">
        <v>12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6</v>
      </c>
    </row>
    <row r="263" spans="1:20">
      <c r="A263">
        <v>108657</v>
      </c>
      <c r="B263" t="s">
        <v>1511</v>
      </c>
      <c r="C263" t="b">
        <v>0</v>
      </c>
      <c r="D263">
        <v>0</v>
      </c>
      <c r="E263">
        <v>0</v>
      </c>
      <c r="F263">
        <v>0</v>
      </c>
      <c r="G263">
        <v>2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>
      <c r="A264">
        <v>106139</v>
      </c>
      <c r="B264" t="s">
        <v>1516</v>
      </c>
      <c r="C264" t="b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>
      <c r="A265">
        <v>136462</v>
      </c>
      <c r="B265" t="s">
        <v>1521</v>
      </c>
      <c r="C265" t="b">
        <v>0</v>
      </c>
      <c r="D265">
        <v>1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</row>
    <row r="266" spans="1:20">
      <c r="A266">
        <v>136464</v>
      </c>
      <c r="B266" t="s">
        <v>1526</v>
      </c>
      <c r="C266" t="b">
        <v>0</v>
      </c>
      <c r="D266">
        <v>1</v>
      </c>
      <c r="E266">
        <v>3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>
      <c r="A267">
        <v>136465</v>
      </c>
      <c r="B267" t="s">
        <v>1531</v>
      </c>
      <c r="C267" t="b">
        <v>0</v>
      </c>
      <c r="D267">
        <v>1</v>
      </c>
      <c r="E267">
        <v>2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3</v>
      </c>
    </row>
    <row r="268" spans="1:20">
      <c r="A268">
        <v>136467</v>
      </c>
      <c r="B268" t="s">
        <v>1536</v>
      </c>
      <c r="C268" t="b">
        <v>0</v>
      </c>
      <c r="D268">
        <v>2</v>
      </c>
      <c r="E268">
        <v>15</v>
      </c>
      <c r="F268">
        <v>0</v>
      </c>
      <c r="G268">
        <v>0</v>
      </c>
      <c r="H268">
        <v>0</v>
      </c>
      <c r="I268">
        <v>0</v>
      </c>
      <c r="J268">
        <v>3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11</v>
      </c>
    </row>
    <row r="269" spans="1:20">
      <c r="A269">
        <v>136471</v>
      </c>
      <c r="B269" t="s">
        <v>1541</v>
      </c>
      <c r="C269" t="b">
        <v>0</v>
      </c>
      <c r="D269">
        <v>7</v>
      </c>
      <c r="E269">
        <v>7</v>
      </c>
      <c r="F269">
        <v>0</v>
      </c>
      <c r="G269">
        <v>1</v>
      </c>
      <c r="H269">
        <v>0</v>
      </c>
      <c r="I269">
        <v>0</v>
      </c>
      <c r="J269">
        <v>2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9</v>
      </c>
    </row>
    <row r="270" spans="1:20">
      <c r="A270">
        <v>136476</v>
      </c>
      <c r="B270" t="s">
        <v>1546</v>
      </c>
      <c r="C270" t="b">
        <v>0</v>
      </c>
      <c r="D270">
        <v>6</v>
      </c>
      <c r="E270">
        <v>6</v>
      </c>
      <c r="F270">
        <v>1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12</v>
      </c>
    </row>
    <row r="271" spans="1:20">
      <c r="A271">
        <v>106143</v>
      </c>
      <c r="B271" t="s">
        <v>1551</v>
      </c>
      <c r="C271" t="b">
        <v>0</v>
      </c>
      <c r="D271">
        <v>0</v>
      </c>
      <c r="E271">
        <v>9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</row>
    <row r="272" spans="1:20">
      <c r="A272">
        <v>106144</v>
      </c>
      <c r="B272" t="s">
        <v>1556</v>
      </c>
      <c r="C272" t="b">
        <v>0</v>
      </c>
      <c r="D272">
        <v>3</v>
      </c>
      <c r="E272">
        <v>8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4</v>
      </c>
    </row>
    <row r="273" spans="1:20">
      <c r="A273">
        <v>136495</v>
      </c>
      <c r="B273" t="s">
        <v>1561</v>
      </c>
      <c r="C273" t="b">
        <v>0</v>
      </c>
      <c r="D273">
        <v>9</v>
      </c>
      <c r="E273">
        <v>7</v>
      </c>
      <c r="F273">
        <v>0</v>
      </c>
      <c r="G273">
        <v>0</v>
      </c>
      <c r="H273">
        <v>0</v>
      </c>
      <c r="I273">
        <v>0</v>
      </c>
      <c r="J273">
        <v>6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</row>
    <row r="274" spans="1:20">
      <c r="A274">
        <v>106158</v>
      </c>
      <c r="B274" t="s">
        <v>1566</v>
      </c>
      <c r="C274" t="b">
        <v>0</v>
      </c>
      <c r="D274">
        <v>2</v>
      </c>
      <c r="E274">
        <v>8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</row>
    <row r="275" spans="1:20">
      <c r="A275">
        <v>106162</v>
      </c>
      <c r="B275" t="s">
        <v>1571</v>
      </c>
      <c r="C275" t="b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</row>
    <row r="276" spans="1:20">
      <c r="A276">
        <v>136583</v>
      </c>
      <c r="B276" t="s">
        <v>1576</v>
      </c>
      <c r="C276" t="b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</row>
    <row r="277" spans="1:20">
      <c r="A277">
        <v>136612</v>
      </c>
      <c r="B277" t="s">
        <v>1581</v>
      </c>
      <c r="C277" t="b">
        <v>0</v>
      </c>
      <c r="D277">
        <v>1</v>
      </c>
      <c r="E277">
        <v>7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8</v>
      </c>
    </row>
    <row r="278" spans="1:20">
      <c r="A278">
        <v>108730</v>
      </c>
      <c r="B278" t="s">
        <v>1586</v>
      </c>
      <c r="C278" t="b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>
      <c r="A279">
        <v>108738</v>
      </c>
      <c r="B279" t="s">
        <v>1591</v>
      </c>
      <c r="C279" t="b">
        <v>0</v>
      </c>
      <c r="D279">
        <v>0</v>
      </c>
      <c r="E279">
        <v>3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2</v>
      </c>
    </row>
    <row r="280" spans="1:20">
      <c r="A280">
        <v>110178</v>
      </c>
      <c r="B280" t="s">
        <v>1596</v>
      </c>
      <c r="C280" t="b">
        <v>0</v>
      </c>
      <c r="D280">
        <v>0</v>
      </c>
      <c r="E280">
        <v>5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4</v>
      </c>
    </row>
    <row r="281" spans="1:20">
      <c r="A281">
        <v>108741</v>
      </c>
      <c r="B281" t="s">
        <v>1601</v>
      </c>
      <c r="C281" t="b">
        <v>0</v>
      </c>
      <c r="D281">
        <v>0</v>
      </c>
      <c r="E281">
        <v>4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2</v>
      </c>
    </row>
    <row r="282" spans="1:20">
      <c r="A282">
        <v>111440</v>
      </c>
      <c r="B282" t="s">
        <v>1606</v>
      </c>
      <c r="C282" t="b">
        <v>0</v>
      </c>
      <c r="D282">
        <v>1</v>
      </c>
      <c r="E282">
        <v>6</v>
      </c>
      <c r="F282">
        <v>0</v>
      </c>
      <c r="G282">
        <v>1</v>
      </c>
      <c r="H282">
        <v>0</v>
      </c>
      <c r="I282">
        <v>0</v>
      </c>
      <c r="J282">
        <v>2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3</v>
      </c>
    </row>
    <row r="283" spans="1:20">
      <c r="A283">
        <v>110181</v>
      </c>
      <c r="B283" t="s">
        <v>1610</v>
      </c>
      <c r="C283" t="b">
        <v>0</v>
      </c>
      <c r="D283">
        <v>2</v>
      </c>
      <c r="E283">
        <v>2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4</v>
      </c>
    </row>
    <row r="284" spans="1:20">
      <c r="A284">
        <v>111443</v>
      </c>
      <c r="B284" t="s">
        <v>1615</v>
      </c>
      <c r="C284" t="b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4</v>
      </c>
    </row>
    <row r="285" spans="1:20">
      <c r="A285">
        <v>110183</v>
      </c>
      <c r="B285" t="s">
        <v>1620</v>
      </c>
      <c r="C285" t="b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>
      <c r="A286">
        <v>110185</v>
      </c>
      <c r="B286" t="s">
        <v>1625</v>
      </c>
      <c r="C286" t="b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</row>
    <row r="287" spans="1:20">
      <c r="A287">
        <v>110187</v>
      </c>
      <c r="B287" t="s">
        <v>1629</v>
      </c>
      <c r="C287" t="b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>
      <c r="A288">
        <v>111457</v>
      </c>
      <c r="B288" t="s">
        <v>1634</v>
      </c>
      <c r="C288" t="b">
        <v>0</v>
      </c>
      <c r="D288">
        <v>2</v>
      </c>
      <c r="E288">
        <v>12</v>
      </c>
      <c r="F288">
        <v>0</v>
      </c>
      <c r="G288">
        <v>0</v>
      </c>
      <c r="H288">
        <v>0</v>
      </c>
      <c r="I288">
        <v>0</v>
      </c>
      <c r="J288">
        <v>2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6</v>
      </c>
    </row>
    <row r="289" spans="1:20">
      <c r="A289">
        <v>136569</v>
      </c>
      <c r="B289" t="s">
        <v>1639</v>
      </c>
      <c r="C289" t="b">
        <v>0</v>
      </c>
      <c r="D289">
        <v>3</v>
      </c>
      <c r="E289">
        <v>4</v>
      </c>
      <c r="F289">
        <v>0</v>
      </c>
      <c r="G289">
        <v>0</v>
      </c>
      <c r="H289">
        <v>0</v>
      </c>
      <c r="I289">
        <v>0</v>
      </c>
      <c r="J289">
        <v>2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4</v>
      </c>
    </row>
    <row r="290" spans="1:20">
      <c r="A290">
        <v>111498</v>
      </c>
      <c r="B290" t="s">
        <v>1644</v>
      </c>
      <c r="C290" t="b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</row>
    <row r="291" spans="1:20">
      <c r="A291">
        <v>111503</v>
      </c>
      <c r="B291" t="s">
        <v>1649</v>
      </c>
      <c r="C291" t="b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</row>
    <row r="292" spans="1:20">
      <c r="A292">
        <v>111505</v>
      </c>
      <c r="B292" t="s">
        <v>1654</v>
      </c>
      <c r="C292" t="b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>
      <c r="A293">
        <v>111514</v>
      </c>
      <c r="B293" t="s">
        <v>1659</v>
      </c>
      <c r="C293" t="b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>
      <c r="A294">
        <v>111517</v>
      </c>
      <c r="B294" t="s">
        <v>1662</v>
      </c>
      <c r="C294" t="b">
        <v>0</v>
      </c>
      <c r="D294">
        <v>4</v>
      </c>
      <c r="E294">
        <v>5</v>
      </c>
      <c r="F294">
        <v>0</v>
      </c>
      <c r="G294">
        <v>2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5</v>
      </c>
    </row>
    <row r="295" spans="1:20">
      <c r="A295">
        <v>108862</v>
      </c>
      <c r="B295" t="s">
        <v>1667</v>
      </c>
      <c r="C295" t="b">
        <v>0</v>
      </c>
      <c r="D295">
        <v>2</v>
      </c>
      <c r="E295">
        <v>5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5</v>
      </c>
    </row>
    <row r="296" spans="1:20">
      <c r="A296">
        <v>136913</v>
      </c>
      <c r="B296" t="s">
        <v>1672</v>
      </c>
      <c r="C296" t="b">
        <v>0</v>
      </c>
      <c r="D296">
        <v>1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</row>
    <row r="297" spans="1:20">
      <c r="A297">
        <v>137314</v>
      </c>
      <c r="B297" t="s">
        <v>1677</v>
      </c>
      <c r="C297" t="b">
        <v>0</v>
      </c>
      <c r="D297">
        <v>3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2</v>
      </c>
    </row>
    <row r="298" spans="1:20">
      <c r="A298">
        <v>136842</v>
      </c>
      <c r="B298" t="s">
        <v>1682</v>
      </c>
      <c r="C298" t="b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</row>
    <row r="299" spans="1:20">
      <c r="A299">
        <v>137158</v>
      </c>
      <c r="B299" t="s">
        <v>1687</v>
      </c>
      <c r="C299" t="b">
        <v>0</v>
      </c>
      <c r="D299">
        <v>3</v>
      </c>
      <c r="E299">
        <v>9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7</v>
      </c>
    </row>
    <row r="300" spans="1:20">
      <c r="A300">
        <v>137205</v>
      </c>
      <c r="B300" t="s">
        <v>1692</v>
      </c>
      <c r="C300" t="b">
        <v>0</v>
      </c>
      <c r="D300">
        <v>2</v>
      </c>
      <c r="E300">
        <v>3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4</v>
      </c>
    </row>
    <row r="301" spans="1:20">
      <c r="A301">
        <v>136638</v>
      </c>
      <c r="B301" t="s">
        <v>1697</v>
      </c>
      <c r="C301" t="b">
        <v>0</v>
      </c>
      <c r="D301">
        <v>0</v>
      </c>
      <c r="E301">
        <v>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</row>
    <row r="302" spans="1:20">
      <c r="A302">
        <v>113855</v>
      </c>
      <c r="B302" t="s">
        <v>1702</v>
      </c>
      <c r="C302" t="b">
        <v>0</v>
      </c>
      <c r="D302">
        <v>0</v>
      </c>
      <c r="E302">
        <v>3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3</v>
      </c>
    </row>
    <row r="303" spans="1:20">
      <c r="A303">
        <v>137087</v>
      </c>
      <c r="B303" t="s">
        <v>1707</v>
      </c>
      <c r="C303" t="b">
        <v>0</v>
      </c>
      <c r="D303">
        <v>2</v>
      </c>
      <c r="E303">
        <v>5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4</v>
      </c>
    </row>
    <row r="304" spans="1:20">
      <c r="A304">
        <v>113875</v>
      </c>
      <c r="B304" t="s">
        <v>1712</v>
      </c>
      <c r="C304" t="b">
        <v>0</v>
      </c>
      <c r="D304">
        <v>2</v>
      </c>
      <c r="E304">
        <v>2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2</v>
      </c>
    </row>
    <row r="305" spans="1:20">
      <c r="A305">
        <v>137169</v>
      </c>
      <c r="B305" t="s">
        <v>1717</v>
      </c>
      <c r="C305" t="b">
        <v>0</v>
      </c>
      <c r="D305">
        <v>9</v>
      </c>
      <c r="E305">
        <v>9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11</v>
      </c>
    </row>
    <row r="306" spans="1:20">
      <c r="A306">
        <v>113878</v>
      </c>
      <c r="B306" t="s">
        <v>1722</v>
      </c>
      <c r="C306" t="b">
        <v>0</v>
      </c>
      <c r="D306">
        <v>0</v>
      </c>
      <c r="E306">
        <v>4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3</v>
      </c>
    </row>
    <row r="307" spans="1:20">
      <c r="A307">
        <v>113882</v>
      </c>
      <c r="B307" t="s">
        <v>1727</v>
      </c>
      <c r="C307" t="b">
        <v>0</v>
      </c>
      <c r="D307">
        <v>1</v>
      </c>
      <c r="E307">
        <v>0</v>
      </c>
      <c r="F307">
        <v>0</v>
      </c>
      <c r="G307">
        <v>2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</row>
    <row r="308" spans="1:20">
      <c r="A308">
        <v>113884</v>
      </c>
      <c r="B308" t="s">
        <v>1732</v>
      </c>
      <c r="C308" t="b">
        <v>0</v>
      </c>
      <c r="D308">
        <v>4</v>
      </c>
      <c r="E308">
        <v>3</v>
      </c>
      <c r="F308">
        <v>0</v>
      </c>
      <c r="G308">
        <v>1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1</v>
      </c>
      <c r="R308">
        <v>1</v>
      </c>
      <c r="S308">
        <v>0</v>
      </c>
      <c r="T308">
        <v>9</v>
      </c>
    </row>
    <row r="309" spans="1:20">
      <c r="A309">
        <v>113888</v>
      </c>
      <c r="B309" t="s">
        <v>1737</v>
      </c>
      <c r="C309" t="b">
        <v>0</v>
      </c>
      <c r="D309">
        <v>5</v>
      </c>
      <c r="E309">
        <v>12</v>
      </c>
      <c r="F309">
        <v>0</v>
      </c>
      <c r="G309">
        <v>1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9</v>
      </c>
    </row>
    <row r="310" spans="1:20">
      <c r="A310">
        <v>137007</v>
      </c>
      <c r="B310" t="s">
        <v>1742</v>
      </c>
      <c r="C310" t="b">
        <v>0</v>
      </c>
      <c r="D310">
        <v>5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</row>
    <row r="311" spans="1:20">
      <c r="A311">
        <v>136571</v>
      </c>
      <c r="B311" t="s">
        <v>1747</v>
      </c>
      <c r="C311" t="b">
        <v>0</v>
      </c>
      <c r="D311">
        <v>4</v>
      </c>
      <c r="E311">
        <v>9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5</v>
      </c>
      <c r="T311">
        <v>11</v>
      </c>
    </row>
    <row r="312" spans="1:20">
      <c r="A312">
        <v>137251</v>
      </c>
      <c r="B312" t="s">
        <v>1752</v>
      </c>
      <c r="C312" t="b">
        <v>0</v>
      </c>
      <c r="D312">
        <v>1</v>
      </c>
      <c r="E312">
        <v>4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4</v>
      </c>
    </row>
    <row r="313" spans="1:20">
      <c r="A313">
        <v>137053</v>
      </c>
      <c r="B313" t="s">
        <v>1757</v>
      </c>
      <c r="C313" t="b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2</v>
      </c>
    </row>
    <row r="314" spans="1:20">
      <c r="A314">
        <v>137360</v>
      </c>
      <c r="B314" t="s">
        <v>1762</v>
      </c>
      <c r="C314" t="b">
        <v>0</v>
      </c>
      <c r="D314">
        <v>1</v>
      </c>
      <c r="E314">
        <v>9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13</v>
      </c>
    </row>
    <row r="315" spans="1:20">
      <c r="A315">
        <v>137444</v>
      </c>
      <c r="B315" t="s">
        <v>1767</v>
      </c>
      <c r="C315" t="b">
        <v>0</v>
      </c>
      <c r="D315">
        <v>0</v>
      </c>
      <c r="E315">
        <v>1</v>
      </c>
      <c r="F315">
        <v>0</v>
      </c>
      <c r="G315">
        <v>1</v>
      </c>
      <c r="H315">
        <v>0</v>
      </c>
      <c r="I315">
        <v>0</v>
      </c>
      <c r="J315">
        <v>2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1</v>
      </c>
    </row>
    <row r="316" spans="1:20">
      <c r="A316">
        <v>137461</v>
      </c>
      <c r="B316" t="s">
        <v>1772</v>
      </c>
      <c r="C316" t="b">
        <v>0</v>
      </c>
      <c r="D316">
        <v>2</v>
      </c>
      <c r="E316">
        <v>8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8</v>
      </c>
    </row>
    <row r="317" spans="1:20">
      <c r="A317">
        <v>137097</v>
      </c>
      <c r="B317" t="s">
        <v>1777</v>
      </c>
      <c r="C317" t="b">
        <v>0</v>
      </c>
      <c r="D317">
        <v>4</v>
      </c>
      <c r="E317">
        <v>3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4</v>
      </c>
    </row>
    <row r="318" spans="1:20">
      <c r="A318">
        <v>137104</v>
      </c>
      <c r="B318" t="s">
        <v>1782</v>
      </c>
      <c r="C318" t="b">
        <v>0</v>
      </c>
      <c r="D318">
        <v>6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</row>
    <row r="319" spans="1:20">
      <c r="A319">
        <v>137107</v>
      </c>
      <c r="B319" t="s">
        <v>1787</v>
      </c>
      <c r="C319" t="b">
        <v>0</v>
      </c>
      <c r="D319">
        <v>0</v>
      </c>
      <c r="E319">
        <v>2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5</v>
      </c>
    </row>
    <row r="320" spans="1:20">
      <c r="A320">
        <v>137111</v>
      </c>
      <c r="B320" t="s">
        <v>1792</v>
      </c>
      <c r="C320" t="b">
        <v>0</v>
      </c>
      <c r="D320">
        <v>1</v>
      </c>
      <c r="E320">
        <v>2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</row>
    <row r="321" spans="1:20">
      <c r="A321">
        <v>137118</v>
      </c>
      <c r="B321" t="s">
        <v>1797</v>
      </c>
      <c r="C321" t="b">
        <v>0</v>
      </c>
      <c r="D321">
        <v>1</v>
      </c>
      <c r="E321">
        <v>2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2</v>
      </c>
    </row>
    <row r="322" spans="1:20">
      <c r="A322">
        <v>137124</v>
      </c>
      <c r="B322" t="s">
        <v>1802</v>
      </c>
      <c r="C322" t="b">
        <v>0</v>
      </c>
      <c r="D322">
        <v>5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4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>
      <c r="A323">
        <v>137130</v>
      </c>
      <c r="B323" t="s">
        <v>1807</v>
      </c>
      <c r="C323" t="b">
        <v>0</v>
      </c>
      <c r="D323">
        <v>7</v>
      </c>
      <c r="E323">
        <v>4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4</v>
      </c>
      <c r="Q323">
        <v>1</v>
      </c>
      <c r="R323">
        <v>1</v>
      </c>
      <c r="S323">
        <v>0</v>
      </c>
      <c r="T323">
        <v>6</v>
      </c>
    </row>
    <row r="324" spans="1:20">
      <c r="A324">
        <v>137140</v>
      </c>
      <c r="B324" t="s">
        <v>1812</v>
      </c>
      <c r="C324" t="b">
        <v>0</v>
      </c>
      <c r="D324">
        <v>2</v>
      </c>
      <c r="E324">
        <v>3</v>
      </c>
      <c r="F324">
        <v>0</v>
      </c>
      <c r="G324">
        <v>1</v>
      </c>
      <c r="H324">
        <v>0</v>
      </c>
      <c r="I324">
        <v>1</v>
      </c>
      <c r="J324">
        <v>3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6</v>
      </c>
    </row>
    <row r="325" spans="1:20">
      <c r="A325">
        <v>137159</v>
      </c>
      <c r="B325" t="s">
        <v>1817</v>
      </c>
      <c r="C325" t="b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</row>
    <row r="326" spans="1:20">
      <c r="A326">
        <v>137161</v>
      </c>
      <c r="B326" t="s">
        <v>1822</v>
      </c>
      <c r="C326" t="b">
        <v>0</v>
      </c>
      <c r="D326">
        <v>1</v>
      </c>
      <c r="E326">
        <v>3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7</v>
      </c>
    </row>
    <row r="327" spans="1:20">
      <c r="A327">
        <v>137177</v>
      </c>
      <c r="B327" t="s">
        <v>1827</v>
      </c>
      <c r="C327" t="b">
        <v>0</v>
      </c>
      <c r="D327">
        <v>1</v>
      </c>
      <c r="E327">
        <v>5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>
      <c r="A328">
        <v>137186</v>
      </c>
      <c r="B328" t="s">
        <v>1832</v>
      </c>
      <c r="C328" t="b">
        <v>0</v>
      </c>
      <c r="D328">
        <v>3</v>
      </c>
      <c r="E328">
        <v>4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3</v>
      </c>
    </row>
    <row r="329" spans="1:20">
      <c r="A329">
        <v>137190</v>
      </c>
      <c r="B329" t="s">
        <v>1837</v>
      </c>
      <c r="C329" t="b">
        <v>0</v>
      </c>
      <c r="D329">
        <v>5</v>
      </c>
      <c r="E329">
        <v>6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8</v>
      </c>
    </row>
    <row r="330" spans="1:20">
      <c r="A330">
        <v>137193</v>
      </c>
      <c r="B330" t="s">
        <v>1842</v>
      </c>
      <c r="C330" t="b">
        <v>0</v>
      </c>
      <c r="D330">
        <v>1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</row>
    <row r="331" spans="1:20">
      <c r="A331">
        <v>137203</v>
      </c>
      <c r="B331" t="s">
        <v>1847</v>
      </c>
      <c r="C331" t="b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</row>
    <row r="332" spans="1:20">
      <c r="A332">
        <v>137204</v>
      </c>
      <c r="B332" t="s">
        <v>1852</v>
      </c>
      <c r="C332" t="b">
        <v>0</v>
      </c>
      <c r="D332">
        <v>8</v>
      </c>
      <c r="E332">
        <v>3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2</v>
      </c>
    </row>
    <row r="333" spans="1:20">
      <c r="A333">
        <v>137206</v>
      </c>
      <c r="B333" t="s">
        <v>1857</v>
      </c>
      <c r="C333" t="b">
        <v>0</v>
      </c>
      <c r="D333">
        <v>1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</row>
    <row r="334" spans="1:20">
      <c r="A334">
        <v>137218</v>
      </c>
      <c r="B334" t="s">
        <v>1862</v>
      </c>
      <c r="C334" t="b">
        <v>0</v>
      </c>
      <c r="D334">
        <v>0</v>
      </c>
      <c r="E334">
        <v>2</v>
      </c>
      <c r="F334">
        <v>0</v>
      </c>
      <c r="G334">
        <v>1</v>
      </c>
      <c r="H334">
        <v>0</v>
      </c>
      <c r="I334">
        <v>0</v>
      </c>
      <c r="J334">
        <v>2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2</v>
      </c>
    </row>
    <row r="335" spans="1:20">
      <c r="A335">
        <v>137221</v>
      </c>
      <c r="B335" t="s">
        <v>1867</v>
      </c>
      <c r="C335" t="b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</row>
    <row r="336" spans="1:20">
      <c r="A336">
        <v>137224</v>
      </c>
      <c r="B336" t="s">
        <v>1872</v>
      </c>
      <c r="C336" t="b">
        <v>0</v>
      </c>
      <c r="D336">
        <v>10</v>
      </c>
      <c r="E336">
        <v>10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3</v>
      </c>
    </row>
    <row r="337" spans="1:20">
      <c r="A337">
        <v>137227</v>
      </c>
      <c r="B337" t="s">
        <v>1877</v>
      </c>
      <c r="C337" t="b">
        <v>0</v>
      </c>
      <c r="D337">
        <v>0</v>
      </c>
      <c r="E337">
        <v>4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</row>
    <row r="338" spans="1:20">
      <c r="A338">
        <v>137231</v>
      </c>
      <c r="B338" t="s">
        <v>1882</v>
      </c>
      <c r="C338" t="b">
        <v>0</v>
      </c>
      <c r="D338">
        <v>12</v>
      </c>
      <c r="E338">
        <v>8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8</v>
      </c>
    </row>
    <row r="339" spans="1:20">
      <c r="A339">
        <v>137297</v>
      </c>
      <c r="B339" t="s">
        <v>1887</v>
      </c>
      <c r="C339" t="b">
        <v>0</v>
      </c>
      <c r="D339">
        <v>0</v>
      </c>
      <c r="E339">
        <v>4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4</v>
      </c>
    </row>
    <row r="340" spans="1:20">
      <c r="A340">
        <v>137240</v>
      </c>
      <c r="B340" t="s">
        <v>1892</v>
      </c>
      <c r="C340" t="b">
        <v>0</v>
      </c>
      <c r="D340">
        <v>6</v>
      </c>
      <c r="E340">
        <v>4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</row>
    <row r="341" spans="1:20">
      <c r="A341">
        <v>137249</v>
      </c>
      <c r="B341" t="s">
        <v>1897</v>
      </c>
      <c r="C341" t="b">
        <v>0</v>
      </c>
      <c r="D341">
        <v>17</v>
      </c>
      <c r="E341">
        <v>15</v>
      </c>
      <c r="F341">
        <v>0</v>
      </c>
      <c r="G341">
        <v>2</v>
      </c>
      <c r="H341">
        <v>0</v>
      </c>
      <c r="I341">
        <v>0</v>
      </c>
      <c r="J341">
        <v>2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6</v>
      </c>
    </row>
    <row r="342" spans="1:20">
      <c r="A342">
        <v>137254</v>
      </c>
      <c r="B342" t="s">
        <v>1902</v>
      </c>
      <c r="C342" t="b">
        <v>0</v>
      </c>
      <c r="D342">
        <v>11</v>
      </c>
      <c r="E342">
        <v>8</v>
      </c>
      <c r="F342">
        <v>0</v>
      </c>
      <c r="G342">
        <v>1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9</v>
      </c>
    </row>
    <row r="343" spans="1:20">
      <c r="A343">
        <v>137256</v>
      </c>
      <c r="B343" t="s">
        <v>1907</v>
      </c>
      <c r="C343" t="b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</row>
    <row r="344" spans="1:20">
      <c r="A344">
        <v>137260</v>
      </c>
      <c r="B344" t="s">
        <v>1912</v>
      </c>
      <c r="C344" t="b">
        <v>0</v>
      </c>
      <c r="D344">
        <v>2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3</v>
      </c>
    </row>
    <row r="345" spans="1:20">
      <c r="A345">
        <v>137264</v>
      </c>
      <c r="B345" t="s">
        <v>1917</v>
      </c>
      <c r="C345" t="b">
        <v>0</v>
      </c>
      <c r="D345">
        <v>2</v>
      </c>
      <c r="E345">
        <v>5</v>
      </c>
      <c r="F345">
        <v>0</v>
      </c>
      <c r="G345">
        <v>0</v>
      </c>
      <c r="H345">
        <v>0</v>
      </c>
      <c r="I345">
        <v>1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6</v>
      </c>
    </row>
    <row r="346" spans="1:20">
      <c r="A346">
        <v>137269</v>
      </c>
      <c r="B346" t="s">
        <v>1922</v>
      </c>
      <c r="C346" t="b">
        <v>0</v>
      </c>
      <c r="D346">
        <v>1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</row>
    <row r="347" spans="1:20">
      <c r="A347">
        <v>137284</v>
      </c>
      <c r="B347" t="s">
        <v>1927</v>
      </c>
      <c r="C347" t="b">
        <v>0</v>
      </c>
      <c r="D347">
        <v>2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2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</row>
    <row r="348" spans="1:20">
      <c r="A348">
        <v>137285</v>
      </c>
      <c r="B348" t="s">
        <v>1932</v>
      </c>
      <c r="C348" t="b">
        <v>0</v>
      </c>
      <c r="D348">
        <v>5</v>
      </c>
      <c r="E348">
        <v>5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12</v>
      </c>
    </row>
    <row r="349" spans="1:20">
      <c r="A349">
        <v>136588</v>
      </c>
      <c r="B349" t="s">
        <v>1937</v>
      </c>
      <c r="C349" t="b">
        <v>0</v>
      </c>
      <c r="D349">
        <v>1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4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4</v>
      </c>
    </row>
    <row r="350" spans="1:20">
      <c r="A350">
        <v>136620</v>
      </c>
      <c r="B350" t="s">
        <v>1942</v>
      </c>
      <c r="C350" t="b">
        <v>0</v>
      </c>
      <c r="D350">
        <v>1</v>
      </c>
      <c r="E350">
        <v>8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5</v>
      </c>
    </row>
    <row r="351" spans="1:20">
      <c r="A351">
        <v>137462</v>
      </c>
      <c r="B351" t="s">
        <v>1947</v>
      </c>
      <c r="C351" t="b">
        <v>0</v>
      </c>
      <c r="D351">
        <v>8</v>
      </c>
      <c r="E351">
        <v>12</v>
      </c>
      <c r="F351">
        <v>0</v>
      </c>
      <c r="G351">
        <v>1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8</v>
      </c>
    </row>
    <row r="352" spans="1:20">
      <c r="A352">
        <v>137115</v>
      </c>
      <c r="B352" t="s">
        <v>1952</v>
      </c>
      <c r="C352" t="b">
        <v>0</v>
      </c>
      <c r="D352">
        <v>2</v>
      </c>
      <c r="E352">
        <v>3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5</v>
      </c>
    </row>
    <row r="353" spans="1:20">
      <c r="A353">
        <v>137342</v>
      </c>
      <c r="B353" t="s">
        <v>1957</v>
      </c>
      <c r="C353" t="b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3</v>
      </c>
    </row>
    <row r="354" spans="1:20">
      <c r="A354">
        <v>137346</v>
      </c>
      <c r="B354" t="s">
        <v>1962</v>
      </c>
      <c r="C354" t="b">
        <v>0</v>
      </c>
      <c r="D354">
        <v>0</v>
      </c>
      <c r="E354">
        <v>4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</row>
    <row r="355" spans="1:20">
      <c r="A355">
        <v>137349</v>
      </c>
      <c r="B355" t="s">
        <v>1967</v>
      </c>
      <c r="C355" t="b">
        <v>0</v>
      </c>
      <c r="D355">
        <v>1</v>
      </c>
      <c r="E355">
        <v>5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10</v>
      </c>
    </row>
    <row r="356" spans="1:20">
      <c r="A356">
        <v>137350</v>
      </c>
      <c r="B356" t="s">
        <v>1972</v>
      </c>
      <c r="C356" t="b">
        <v>0</v>
      </c>
      <c r="D356">
        <v>2</v>
      </c>
      <c r="E356">
        <v>2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2</v>
      </c>
    </row>
    <row r="357" spans="1:20">
      <c r="A357">
        <v>137225</v>
      </c>
      <c r="B357" t="s">
        <v>1977</v>
      </c>
      <c r="C357" t="b">
        <v>0</v>
      </c>
      <c r="D357">
        <v>2</v>
      </c>
      <c r="E357">
        <v>2</v>
      </c>
      <c r="F357">
        <v>0</v>
      </c>
      <c r="G357">
        <v>2</v>
      </c>
      <c r="H357">
        <v>0</v>
      </c>
      <c r="I357">
        <v>0</v>
      </c>
      <c r="J357">
        <v>2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5</v>
      </c>
    </row>
    <row r="358" spans="1:20">
      <c r="A358">
        <v>137354</v>
      </c>
      <c r="B358" t="s">
        <v>1982</v>
      </c>
      <c r="C358" t="b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</row>
    <row r="359" spans="1:20">
      <c r="A359">
        <v>137361</v>
      </c>
      <c r="B359" t="s">
        <v>1987</v>
      </c>
      <c r="C359" t="b">
        <v>0</v>
      </c>
      <c r="D359">
        <v>3</v>
      </c>
      <c r="E359">
        <v>5</v>
      </c>
      <c r="F359">
        <v>1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13</v>
      </c>
    </row>
    <row r="360" spans="1:20">
      <c r="A360">
        <v>113952</v>
      </c>
      <c r="B360" t="s">
        <v>1992</v>
      </c>
      <c r="C360" t="b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0</v>
      </c>
    </row>
    <row r="361" spans="1:20">
      <c r="A361">
        <v>137363</v>
      </c>
      <c r="B361" t="s">
        <v>1997</v>
      </c>
      <c r="C361" t="b">
        <v>0</v>
      </c>
      <c r="D361">
        <v>0</v>
      </c>
      <c r="E361">
        <v>2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</row>
    <row r="362" spans="1:20">
      <c r="A362">
        <v>137368</v>
      </c>
      <c r="B362" t="s">
        <v>2002</v>
      </c>
      <c r="C362" t="b">
        <v>0</v>
      </c>
      <c r="D362">
        <v>6</v>
      </c>
      <c r="E362">
        <v>5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3</v>
      </c>
    </row>
    <row r="363" spans="1:20">
      <c r="A363">
        <v>137377</v>
      </c>
      <c r="B363" t="s">
        <v>2007</v>
      </c>
      <c r="C363" t="b">
        <v>0</v>
      </c>
      <c r="D363">
        <v>8</v>
      </c>
      <c r="E363">
        <v>6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5</v>
      </c>
    </row>
    <row r="364" spans="1:20">
      <c r="A364">
        <v>137382</v>
      </c>
      <c r="B364" t="s">
        <v>2012</v>
      </c>
      <c r="C364" t="b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2</v>
      </c>
    </row>
    <row r="365" spans="1:20">
      <c r="A365">
        <v>137383</v>
      </c>
      <c r="B365" t="s">
        <v>2017</v>
      </c>
      <c r="C365" t="b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</row>
    <row r="366" spans="1:20">
      <c r="A366">
        <v>137384</v>
      </c>
      <c r="B366" t="s">
        <v>2022</v>
      </c>
      <c r="C366" t="b">
        <v>0</v>
      </c>
      <c r="D366">
        <v>2</v>
      </c>
      <c r="E366">
        <v>7</v>
      </c>
      <c r="F366">
        <v>0</v>
      </c>
      <c r="G366">
        <v>2</v>
      </c>
      <c r="H366">
        <v>0</v>
      </c>
      <c r="I366">
        <v>0</v>
      </c>
      <c r="J366">
        <v>2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6</v>
      </c>
    </row>
    <row r="367" spans="1:20">
      <c r="A367">
        <v>113956</v>
      </c>
      <c r="B367" t="s">
        <v>2027</v>
      </c>
      <c r="C367" t="b">
        <v>0</v>
      </c>
      <c r="D367">
        <v>1</v>
      </c>
      <c r="E367">
        <v>1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</row>
    <row r="368" spans="1:20">
      <c r="A368">
        <v>137389</v>
      </c>
      <c r="B368" t="s">
        <v>2032</v>
      </c>
      <c r="C368" t="b">
        <v>0</v>
      </c>
      <c r="D368">
        <v>2</v>
      </c>
      <c r="E368">
        <v>3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3</v>
      </c>
    </row>
    <row r="369" spans="1:20">
      <c r="A369">
        <v>136886</v>
      </c>
      <c r="B369" t="s">
        <v>2037</v>
      </c>
      <c r="C369" t="b">
        <v>0</v>
      </c>
      <c r="D369">
        <v>1</v>
      </c>
      <c r="E369">
        <v>3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2</v>
      </c>
    </row>
    <row r="370" spans="1:20">
      <c r="A370">
        <v>137407</v>
      </c>
      <c r="B370" t="s">
        <v>2042</v>
      </c>
      <c r="C370" t="b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</row>
    <row r="371" spans="1:20">
      <c r="A371">
        <v>137423</v>
      </c>
      <c r="B371" t="s">
        <v>2047</v>
      </c>
      <c r="C371" t="b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6</v>
      </c>
    </row>
    <row r="372" spans="1:20">
      <c r="A372">
        <v>137427</v>
      </c>
      <c r="B372" t="s">
        <v>2052</v>
      </c>
      <c r="C372" t="b">
        <v>0</v>
      </c>
      <c r="D372">
        <v>0</v>
      </c>
      <c r="E372">
        <v>6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4</v>
      </c>
    </row>
    <row r="373" spans="1:20">
      <c r="A373">
        <v>111777</v>
      </c>
      <c r="B373" t="s">
        <v>2057</v>
      </c>
      <c r="C373" t="b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</row>
    <row r="374" spans="1:20">
      <c r="A374">
        <v>137429</v>
      </c>
      <c r="B374" t="s">
        <v>2062</v>
      </c>
      <c r="C374" t="b">
        <v>0</v>
      </c>
      <c r="D374">
        <v>2</v>
      </c>
      <c r="E374">
        <v>6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2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5</v>
      </c>
    </row>
    <row r="375" spans="1:20">
      <c r="A375">
        <v>110488</v>
      </c>
      <c r="B375" t="s">
        <v>2067</v>
      </c>
      <c r="C375" t="b">
        <v>0</v>
      </c>
      <c r="D375">
        <v>0</v>
      </c>
      <c r="E375">
        <v>6</v>
      </c>
      <c r="F375">
        <v>0</v>
      </c>
      <c r="G375">
        <v>2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9</v>
      </c>
    </row>
    <row r="376" spans="1:20">
      <c r="A376">
        <v>113961</v>
      </c>
      <c r="B376" t="s">
        <v>2072</v>
      </c>
      <c r="C376" t="b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</row>
    <row r="377" spans="1:20">
      <c r="A377">
        <v>137440</v>
      </c>
      <c r="B377" t="s">
        <v>2077</v>
      </c>
      <c r="C377" t="b">
        <v>0</v>
      </c>
      <c r="D377">
        <v>3</v>
      </c>
      <c r="E377">
        <v>8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2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11</v>
      </c>
    </row>
    <row r="378" spans="1:20">
      <c r="A378">
        <v>137445</v>
      </c>
      <c r="B378" t="s">
        <v>2082</v>
      </c>
      <c r="C378" t="b">
        <v>0</v>
      </c>
      <c r="D378">
        <v>6</v>
      </c>
      <c r="E378">
        <v>11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9</v>
      </c>
    </row>
    <row r="379" spans="1:20">
      <c r="A379">
        <v>137447</v>
      </c>
      <c r="B379" t="s">
        <v>2087</v>
      </c>
      <c r="C379" t="b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</row>
    <row r="380" spans="1:20">
      <c r="A380">
        <v>137448</v>
      </c>
      <c r="B380" t="s">
        <v>2092</v>
      </c>
      <c r="C380" t="b">
        <v>0</v>
      </c>
      <c r="D380">
        <v>4</v>
      </c>
      <c r="E380">
        <v>14</v>
      </c>
      <c r="F380">
        <v>0</v>
      </c>
      <c r="G380">
        <v>0</v>
      </c>
      <c r="H380">
        <v>0</v>
      </c>
      <c r="I380">
        <v>0</v>
      </c>
      <c r="J380">
        <v>5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14</v>
      </c>
    </row>
    <row r="381" spans="1:20">
      <c r="A381">
        <v>137453</v>
      </c>
      <c r="B381" t="s">
        <v>2097</v>
      </c>
      <c r="C381" t="b">
        <v>0</v>
      </c>
      <c r="D381">
        <v>2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2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</row>
    <row r="382" spans="1:20">
      <c r="A382">
        <v>137459</v>
      </c>
      <c r="B382" t="s">
        <v>2102</v>
      </c>
      <c r="C382" t="b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</row>
    <row r="383" spans="1:20">
      <c r="A383">
        <v>137464</v>
      </c>
      <c r="B383" t="s">
        <v>2107</v>
      </c>
      <c r="C383" t="b">
        <v>0</v>
      </c>
      <c r="D383">
        <v>2</v>
      </c>
      <c r="E383">
        <v>8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8</v>
      </c>
    </row>
    <row r="384" spans="1:20">
      <c r="A384">
        <v>137465</v>
      </c>
      <c r="B384" t="s">
        <v>2112</v>
      </c>
      <c r="C384" t="b">
        <v>0</v>
      </c>
      <c r="D384">
        <v>1</v>
      </c>
      <c r="E384">
        <v>3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3</v>
      </c>
    </row>
    <row r="385" spans="1:20">
      <c r="A385">
        <v>137696</v>
      </c>
      <c r="B385" t="s">
        <v>2117</v>
      </c>
      <c r="C385" t="b">
        <v>0</v>
      </c>
      <c r="D385">
        <v>2</v>
      </c>
      <c r="E385">
        <v>11</v>
      </c>
      <c r="F385">
        <v>0</v>
      </c>
      <c r="G385">
        <v>3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7</v>
      </c>
    </row>
    <row r="386" spans="1:20">
      <c r="A386">
        <v>137469</v>
      </c>
      <c r="B386" t="s">
        <v>2121</v>
      </c>
      <c r="C386" t="b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</row>
    <row r="387" spans="1:20">
      <c r="A387">
        <v>137493</v>
      </c>
      <c r="B387" t="s">
        <v>2125</v>
      </c>
      <c r="C387" t="b">
        <v>0</v>
      </c>
      <c r="D387">
        <v>1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</row>
    <row r="388" spans="1:20">
      <c r="A388">
        <v>137507</v>
      </c>
      <c r="B388" t="s">
        <v>2130</v>
      </c>
      <c r="C388" t="b">
        <v>0</v>
      </c>
      <c r="D388">
        <v>0</v>
      </c>
      <c r="E388">
        <v>4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</row>
    <row r="389" spans="1:20">
      <c r="A389">
        <v>137514</v>
      </c>
      <c r="B389" t="s">
        <v>2135</v>
      </c>
      <c r="C389" t="b">
        <v>0</v>
      </c>
      <c r="D389">
        <v>1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1</v>
      </c>
    </row>
    <row r="390" spans="1:20">
      <c r="A390">
        <v>137520</v>
      </c>
      <c r="B390" t="s">
        <v>2140</v>
      </c>
      <c r="C390" t="b">
        <v>0</v>
      </c>
      <c r="D390">
        <v>0</v>
      </c>
      <c r="E390">
        <v>4</v>
      </c>
      <c r="F390">
        <v>0</v>
      </c>
      <c r="G390">
        <v>2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3</v>
      </c>
    </row>
    <row r="391" spans="1:20">
      <c r="A391">
        <v>137522</v>
      </c>
      <c r="B391" t="s">
        <v>2145</v>
      </c>
      <c r="C391" t="b">
        <v>0</v>
      </c>
      <c r="D391">
        <v>9</v>
      </c>
      <c r="E391">
        <v>6</v>
      </c>
      <c r="F391">
        <v>0</v>
      </c>
      <c r="G391">
        <v>2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12</v>
      </c>
    </row>
    <row r="392" spans="1:20">
      <c r="A392">
        <v>137523</v>
      </c>
      <c r="B392" t="s">
        <v>2150</v>
      </c>
      <c r="C392" t="b">
        <v>0</v>
      </c>
      <c r="D392">
        <v>2</v>
      </c>
      <c r="E392">
        <v>1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2</v>
      </c>
    </row>
    <row r="393" spans="1:20">
      <c r="A393">
        <v>137527</v>
      </c>
      <c r="B393" t="s">
        <v>2155</v>
      </c>
      <c r="C393" t="b">
        <v>0</v>
      </c>
      <c r="D393">
        <v>0</v>
      </c>
      <c r="E393">
        <v>9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8</v>
      </c>
    </row>
    <row r="394" spans="1:20">
      <c r="A394">
        <v>137532</v>
      </c>
      <c r="B394" t="s">
        <v>2160</v>
      </c>
      <c r="C394" t="b">
        <v>0</v>
      </c>
      <c r="D394">
        <v>9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6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3</v>
      </c>
    </row>
    <row r="395" spans="1:20">
      <c r="A395">
        <v>110497</v>
      </c>
      <c r="B395" t="s">
        <v>2165</v>
      </c>
      <c r="C395" t="b">
        <v>0</v>
      </c>
      <c r="D395">
        <v>2</v>
      </c>
      <c r="E395">
        <v>3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5</v>
      </c>
    </row>
    <row r="396" spans="1:20">
      <c r="A396">
        <v>137553</v>
      </c>
      <c r="B396" t="s">
        <v>2170</v>
      </c>
      <c r="C396" t="b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</row>
    <row r="397" spans="1:20">
      <c r="A397">
        <v>137554</v>
      </c>
      <c r="B397" t="s">
        <v>2175</v>
      </c>
      <c r="C397" t="b">
        <v>0</v>
      </c>
      <c r="D397">
        <v>0</v>
      </c>
      <c r="E397">
        <v>2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2</v>
      </c>
    </row>
    <row r="398" spans="1:20">
      <c r="A398">
        <v>137608</v>
      </c>
      <c r="B398" t="s">
        <v>2180</v>
      </c>
      <c r="C398" t="b">
        <v>0</v>
      </c>
      <c r="D398">
        <v>3</v>
      </c>
      <c r="E398">
        <v>8</v>
      </c>
      <c r="F398">
        <v>0</v>
      </c>
      <c r="G398">
        <v>0</v>
      </c>
      <c r="H398">
        <v>0</v>
      </c>
      <c r="I398">
        <v>0</v>
      </c>
      <c r="J398">
        <v>5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2</v>
      </c>
      <c r="T398">
        <v>8</v>
      </c>
    </row>
    <row r="399" spans="1:20">
      <c r="A399">
        <v>136783</v>
      </c>
      <c r="B399" t="s">
        <v>2185</v>
      </c>
      <c r="C399" t="b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</row>
    <row r="400" spans="1:20">
      <c r="A400">
        <v>137618</v>
      </c>
      <c r="B400" t="s">
        <v>2190</v>
      </c>
      <c r="C400" t="b">
        <v>0</v>
      </c>
      <c r="D400">
        <v>0</v>
      </c>
      <c r="E400">
        <v>4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</row>
    <row r="401" spans="1:20">
      <c r="A401">
        <v>137619</v>
      </c>
      <c r="B401" t="s">
        <v>2195</v>
      </c>
      <c r="C401" t="b">
        <v>0</v>
      </c>
      <c r="D401">
        <v>1</v>
      </c>
      <c r="E401">
        <v>3</v>
      </c>
      <c r="F401">
        <v>0</v>
      </c>
      <c r="G401">
        <v>1</v>
      </c>
      <c r="H401">
        <v>0</v>
      </c>
      <c r="I401">
        <v>0</v>
      </c>
      <c r="J401">
        <v>1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4</v>
      </c>
    </row>
    <row r="402" spans="1:20">
      <c r="A402">
        <v>137621</v>
      </c>
      <c r="B402" t="s">
        <v>2200</v>
      </c>
      <c r="C402" t="b">
        <v>0</v>
      </c>
      <c r="D402">
        <v>1</v>
      </c>
      <c r="E402">
        <v>10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7</v>
      </c>
    </row>
    <row r="403" spans="1:20">
      <c r="A403">
        <v>137630</v>
      </c>
      <c r="B403" t="s">
        <v>2205</v>
      </c>
      <c r="C403" t="b">
        <v>0</v>
      </c>
      <c r="D403">
        <v>3</v>
      </c>
      <c r="E403">
        <v>8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5</v>
      </c>
    </row>
    <row r="404" spans="1:20">
      <c r="A404">
        <v>137632</v>
      </c>
      <c r="B404" t="s">
        <v>2210</v>
      </c>
      <c r="C404" t="b">
        <v>0</v>
      </c>
      <c r="D404">
        <v>4</v>
      </c>
      <c r="E404">
        <v>14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2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4</v>
      </c>
    </row>
    <row r="405" spans="1:20">
      <c r="A405">
        <v>137635</v>
      </c>
      <c r="B405" t="s">
        <v>2215</v>
      </c>
      <c r="C405" t="b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</row>
    <row r="406" spans="1:20">
      <c r="A406">
        <v>137636</v>
      </c>
      <c r="B406" t="s">
        <v>2220</v>
      </c>
      <c r="C406" t="b">
        <v>0</v>
      </c>
      <c r="D406">
        <v>2</v>
      </c>
      <c r="E406">
        <v>8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4</v>
      </c>
    </row>
    <row r="407" spans="1:20">
      <c r="A407">
        <v>137637</v>
      </c>
      <c r="B407" t="s">
        <v>2225</v>
      </c>
      <c r="C407" t="b">
        <v>0</v>
      </c>
      <c r="D407">
        <v>3</v>
      </c>
      <c r="E407">
        <v>2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</row>
    <row r="408" spans="1:20">
      <c r="A408">
        <v>137650</v>
      </c>
      <c r="B408" t="s">
        <v>2230</v>
      </c>
      <c r="C408" t="b">
        <v>0</v>
      </c>
      <c r="D408">
        <v>2</v>
      </c>
      <c r="E408">
        <v>7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7</v>
      </c>
    </row>
    <row r="409" spans="1:20">
      <c r="A409">
        <v>137667</v>
      </c>
      <c r="B409" t="s">
        <v>2235</v>
      </c>
      <c r="C409" t="b">
        <v>0</v>
      </c>
      <c r="D409">
        <v>0</v>
      </c>
      <c r="E409">
        <v>2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</row>
    <row r="410" spans="1:20">
      <c r="A410">
        <v>137684</v>
      </c>
      <c r="B410" t="s">
        <v>2240</v>
      </c>
      <c r="C410" t="b">
        <v>0</v>
      </c>
      <c r="D410">
        <v>1</v>
      </c>
      <c r="E410">
        <v>5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2</v>
      </c>
    </row>
    <row r="411" spans="1:20">
      <c r="A411">
        <v>137685</v>
      </c>
      <c r="B411" t="s">
        <v>2245</v>
      </c>
      <c r="C411" t="b">
        <v>0</v>
      </c>
      <c r="D411">
        <v>1</v>
      </c>
      <c r="E411">
        <v>7</v>
      </c>
      <c r="F411">
        <v>0</v>
      </c>
      <c r="G411">
        <v>0</v>
      </c>
      <c r="H411">
        <v>0</v>
      </c>
      <c r="I411">
        <v>0</v>
      </c>
      <c r="J411">
        <v>2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1</v>
      </c>
    </row>
    <row r="412" spans="1:20">
      <c r="A412">
        <v>137701</v>
      </c>
      <c r="B412" t="s">
        <v>2250</v>
      </c>
      <c r="C412" t="b">
        <v>0</v>
      </c>
      <c r="D412">
        <v>6</v>
      </c>
      <c r="E412">
        <v>14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13</v>
      </c>
    </row>
    <row r="413" spans="1:20">
      <c r="A413">
        <v>137733</v>
      </c>
      <c r="B413" t="s">
        <v>2255</v>
      </c>
      <c r="C413" t="b">
        <v>0</v>
      </c>
      <c r="D413">
        <v>2</v>
      </c>
      <c r="E413">
        <v>4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5</v>
      </c>
    </row>
    <row r="414" spans="1:20">
      <c r="A414">
        <v>137734</v>
      </c>
      <c r="B414" t="s">
        <v>2260</v>
      </c>
      <c r="C414" t="b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0</v>
      </c>
    </row>
    <row r="415" spans="1:20">
      <c r="A415">
        <v>137742</v>
      </c>
      <c r="B415" t="s">
        <v>2265</v>
      </c>
      <c r="C415" t="b">
        <v>0</v>
      </c>
      <c r="D415">
        <v>3</v>
      </c>
      <c r="E415">
        <v>6</v>
      </c>
      <c r="F415">
        <v>0</v>
      </c>
      <c r="G415">
        <v>1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2</v>
      </c>
      <c r="N415">
        <v>0</v>
      </c>
      <c r="O415">
        <v>0</v>
      </c>
      <c r="P415">
        <v>1</v>
      </c>
      <c r="Q415">
        <v>1</v>
      </c>
      <c r="R415">
        <v>1</v>
      </c>
      <c r="S415">
        <v>0</v>
      </c>
      <c r="T415">
        <v>7</v>
      </c>
    </row>
    <row r="416" spans="1:20">
      <c r="A416">
        <v>137747</v>
      </c>
      <c r="B416" t="s">
        <v>2270</v>
      </c>
      <c r="C416" t="b">
        <v>0</v>
      </c>
      <c r="D416">
        <v>1</v>
      </c>
      <c r="E416">
        <v>10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3</v>
      </c>
    </row>
    <row r="417" spans="1:20">
      <c r="A417">
        <v>137748</v>
      </c>
      <c r="B417" t="s">
        <v>2275</v>
      </c>
      <c r="C417" t="b">
        <v>0</v>
      </c>
      <c r="D417">
        <v>1</v>
      </c>
      <c r="E417">
        <v>2</v>
      </c>
      <c r="F417">
        <v>0</v>
      </c>
      <c r="G417">
        <v>0</v>
      </c>
      <c r="H417">
        <v>0</v>
      </c>
      <c r="I417">
        <v>0</v>
      </c>
      <c r="J417">
        <v>2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3</v>
      </c>
    </row>
    <row r="418" spans="1:20">
      <c r="A418">
        <v>137753</v>
      </c>
      <c r="B418" t="s">
        <v>2280</v>
      </c>
      <c r="C418" t="b">
        <v>0</v>
      </c>
      <c r="D418">
        <v>1</v>
      </c>
      <c r="E418">
        <v>5</v>
      </c>
      <c r="F418">
        <v>0</v>
      </c>
      <c r="G418">
        <v>2</v>
      </c>
      <c r="H418">
        <v>0</v>
      </c>
      <c r="I418">
        <v>0</v>
      </c>
      <c r="J418">
        <v>2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5</v>
      </c>
    </row>
    <row r="419" spans="1:20">
      <c r="A419">
        <v>137755</v>
      </c>
      <c r="B419" t="s">
        <v>2285</v>
      </c>
      <c r="C419" t="b">
        <v>0</v>
      </c>
      <c r="D419">
        <v>4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2</v>
      </c>
    </row>
    <row r="420" spans="1:20">
      <c r="A420">
        <v>137759</v>
      </c>
      <c r="B420" t="s">
        <v>2290</v>
      </c>
      <c r="C420" t="b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2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3</v>
      </c>
    </row>
    <row r="421" spans="1:20">
      <c r="A421">
        <v>110516</v>
      </c>
      <c r="B421" t="s">
        <v>2295</v>
      </c>
      <c r="C421" t="b">
        <v>0</v>
      </c>
      <c r="D421">
        <v>0</v>
      </c>
      <c r="E421">
        <v>5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4</v>
      </c>
    </row>
    <row r="422" spans="1:20">
      <c r="A422">
        <v>137766</v>
      </c>
      <c r="B422" t="s">
        <v>2299</v>
      </c>
      <c r="C422" t="b">
        <v>0</v>
      </c>
      <c r="D422">
        <v>0</v>
      </c>
      <c r="E422">
        <v>2</v>
      </c>
      <c r="F422">
        <v>0</v>
      </c>
      <c r="G422">
        <v>1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4</v>
      </c>
    </row>
    <row r="423" spans="1:20">
      <c r="A423">
        <v>137768</v>
      </c>
      <c r="B423" t="s">
        <v>2304</v>
      </c>
      <c r="C423" t="b">
        <v>0</v>
      </c>
      <c r="D423">
        <v>0</v>
      </c>
      <c r="E423">
        <v>8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3</v>
      </c>
    </row>
    <row r="424" spans="1:20">
      <c r="A424">
        <v>137770</v>
      </c>
      <c r="B424" t="s">
        <v>2309</v>
      </c>
      <c r="C424" t="b">
        <v>0</v>
      </c>
      <c r="D424">
        <v>0</v>
      </c>
      <c r="E424">
        <v>5</v>
      </c>
      <c r="F424">
        <v>0</v>
      </c>
      <c r="G424">
        <v>1</v>
      </c>
      <c r="H424">
        <v>0</v>
      </c>
      <c r="I424">
        <v>0</v>
      </c>
      <c r="J424">
        <v>2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5</v>
      </c>
    </row>
    <row r="425" spans="1:20">
      <c r="A425">
        <v>137772</v>
      </c>
      <c r="B425" t="s">
        <v>2314</v>
      </c>
      <c r="C425" t="b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</row>
    <row r="426" spans="1:20">
      <c r="A426">
        <v>112936</v>
      </c>
      <c r="B426" t="s">
        <v>2319</v>
      </c>
      <c r="C426" t="b">
        <v>0</v>
      </c>
      <c r="D426">
        <v>6</v>
      </c>
      <c r="E426">
        <v>10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1</v>
      </c>
      <c r="R426">
        <v>1</v>
      </c>
      <c r="S426">
        <v>0</v>
      </c>
      <c r="T426">
        <v>9</v>
      </c>
    </row>
    <row r="427" spans="1:20">
      <c r="A427">
        <v>137775</v>
      </c>
      <c r="B427" t="s">
        <v>2324</v>
      </c>
      <c r="C427" t="b">
        <v>0</v>
      </c>
      <c r="D427">
        <v>1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</row>
    <row r="428" spans="1:20">
      <c r="A428">
        <v>137777</v>
      </c>
      <c r="B428" t="s">
        <v>2329</v>
      </c>
      <c r="C428" t="b">
        <v>0</v>
      </c>
      <c r="D428">
        <v>2</v>
      </c>
      <c r="E428">
        <v>2</v>
      </c>
      <c r="F428">
        <v>0</v>
      </c>
      <c r="G428">
        <v>0</v>
      </c>
      <c r="H428">
        <v>0</v>
      </c>
      <c r="I428">
        <v>0</v>
      </c>
      <c r="J428">
        <v>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2</v>
      </c>
    </row>
    <row r="429" spans="1:20">
      <c r="A429">
        <v>136779</v>
      </c>
      <c r="B429" t="s">
        <v>2334</v>
      </c>
      <c r="C429" t="b">
        <v>0</v>
      </c>
      <c r="D429">
        <v>3</v>
      </c>
      <c r="E429">
        <v>10</v>
      </c>
      <c r="F429">
        <v>0</v>
      </c>
      <c r="G429">
        <v>0</v>
      </c>
      <c r="H429">
        <v>0</v>
      </c>
      <c r="I429">
        <v>0</v>
      </c>
      <c r="J429">
        <v>3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4</v>
      </c>
    </row>
    <row r="430" spans="1:20">
      <c r="A430">
        <v>137790</v>
      </c>
      <c r="B430" t="s">
        <v>2339</v>
      </c>
      <c r="C430" t="b">
        <v>0</v>
      </c>
      <c r="D430">
        <v>2</v>
      </c>
      <c r="E430">
        <v>8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9</v>
      </c>
    </row>
    <row r="431" spans="1:20">
      <c r="A431">
        <v>137791</v>
      </c>
      <c r="B431" t="s">
        <v>2344</v>
      </c>
      <c r="C431" t="b">
        <v>0</v>
      </c>
      <c r="D431">
        <v>2</v>
      </c>
      <c r="E431">
        <v>3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9</v>
      </c>
    </row>
    <row r="432" spans="1:20">
      <c r="A432">
        <v>112939</v>
      </c>
      <c r="B432" t="s">
        <v>2349</v>
      </c>
      <c r="C432" t="b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</row>
    <row r="433" spans="1:20">
      <c r="A433">
        <v>137798</v>
      </c>
      <c r="B433" t="s">
        <v>2354</v>
      </c>
      <c r="C433" t="b">
        <v>0</v>
      </c>
      <c r="D433">
        <v>2</v>
      </c>
      <c r="E433">
        <v>8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1</v>
      </c>
      <c r="S433">
        <v>0</v>
      </c>
      <c r="T433">
        <v>8</v>
      </c>
    </row>
    <row r="434" spans="1:20">
      <c r="A434">
        <v>137801</v>
      </c>
      <c r="B434" t="s">
        <v>2359</v>
      </c>
      <c r="C434" t="b">
        <v>0</v>
      </c>
      <c r="D434">
        <v>0</v>
      </c>
      <c r="E434">
        <v>1</v>
      </c>
      <c r="F434">
        <v>0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1</v>
      </c>
    </row>
    <row r="435" spans="1:20">
      <c r="A435">
        <v>110532</v>
      </c>
      <c r="B435" t="s">
        <v>2364</v>
      </c>
      <c r="C435" t="b">
        <v>0</v>
      </c>
      <c r="D435">
        <v>4</v>
      </c>
      <c r="E435">
        <v>4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1</v>
      </c>
      <c r="R435">
        <v>1</v>
      </c>
      <c r="S435">
        <v>0</v>
      </c>
      <c r="T435">
        <v>5</v>
      </c>
    </row>
    <row r="436" spans="1:20">
      <c r="A436">
        <v>112951</v>
      </c>
      <c r="B436" t="s">
        <v>2369</v>
      </c>
      <c r="C436" t="b">
        <v>0</v>
      </c>
      <c r="D436">
        <v>3</v>
      </c>
      <c r="E436">
        <v>12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12</v>
      </c>
    </row>
    <row r="437" spans="1:20">
      <c r="A437">
        <v>136517</v>
      </c>
      <c r="B437" t="s">
        <v>2374</v>
      </c>
      <c r="C437" t="b">
        <v>0</v>
      </c>
      <c r="D437">
        <v>6</v>
      </c>
      <c r="E437">
        <v>2</v>
      </c>
      <c r="F437">
        <v>0</v>
      </c>
      <c r="G437">
        <v>0</v>
      </c>
      <c r="H437">
        <v>0</v>
      </c>
      <c r="I437">
        <v>0</v>
      </c>
      <c r="J437">
        <v>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3</v>
      </c>
    </row>
    <row r="438" spans="1:20">
      <c r="A438">
        <v>136520</v>
      </c>
      <c r="B438" t="s">
        <v>2379</v>
      </c>
      <c r="C438" t="b">
        <v>0</v>
      </c>
      <c r="D438">
        <v>4</v>
      </c>
      <c r="E438">
        <v>5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2</v>
      </c>
      <c r="L438">
        <v>0</v>
      </c>
      <c r="M438">
        <v>0</v>
      </c>
      <c r="N438">
        <v>0</v>
      </c>
      <c r="O438">
        <v>0</v>
      </c>
      <c r="P438">
        <v>2</v>
      </c>
      <c r="Q438">
        <v>1</v>
      </c>
      <c r="R438">
        <v>1</v>
      </c>
      <c r="S438">
        <v>0</v>
      </c>
      <c r="T438">
        <v>8</v>
      </c>
    </row>
    <row r="439" spans="1:20">
      <c r="A439">
        <v>136524</v>
      </c>
      <c r="B439" t="s">
        <v>2384</v>
      </c>
      <c r="C439" t="b">
        <v>0</v>
      </c>
      <c r="D439">
        <v>9</v>
      </c>
      <c r="E439">
        <v>8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9</v>
      </c>
    </row>
    <row r="440" spans="1:20">
      <c r="A440">
        <v>136525</v>
      </c>
      <c r="B440" t="s">
        <v>2389</v>
      </c>
      <c r="C440" t="b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</row>
    <row r="441" spans="1:20">
      <c r="A441">
        <v>136526</v>
      </c>
      <c r="B441" t="s">
        <v>2394</v>
      </c>
      <c r="C441" t="b">
        <v>0</v>
      </c>
      <c r="D441">
        <v>0</v>
      </c>
      <c r="E441">
        <v>2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4</v>
      </c>
    </row>
    <row r="442" spans="1:20">
      <c r="A442">
        <v>136540</v>
      </c>
      <c r="B442" t="s">
        <v>2399</v>
      </c>
      <c r="C442" t="b">
        <v>0</v>
      </c>
      <c r="D442">
        <v>8</v>
      </c>
      <c r="E442">
        <v>6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0</v>
      </c>
    </row>
    <row r="443" spans="1:20">
      <c r="A443">
        <v>136541</v>
      </c>
      <c r="B443" t="s">
        <v>2404</v>
      </c>
      <c r="C443" t="b">
        <v>0</v>
      </c>
      <c r="D443">
        <v>1</v>
      </c>
      <c r="E443">
        <v>11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3</v>
      </c>
    </row>
    <row r="444" spans="1:20">
      <c r="A444">
        <v>136545</v>
      </c>
      <c r="B444" t="s">
        <v>2409</v>
      </c>
      <c r="C444" t="b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</row>
    <row r="445" spans="1:20">
      <c r="A445">
        <v>136548</v>
      </c>
      <c r="B445" t="s">
        <v>2414</v>
      </c>
      <c r="C445" t="b">
        <v>0</v>
      </c>
      <c r="D445">
        <v>0</v>
      </c>
      <c r="E445">
        <v>5</v>
      </c>
      <c r="F445">
        <v>0</v>
      </c>
      <c r="G445">
        <v>0</v>
      </c>
      <c r="H445">
        <v>0</v>
      </c>
      <c r="I445">
        <v>0</v>
      </c>
      <c r="J445">
        <v>2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6</v>
      </c>
    </row>
    <row r="446" spans="1:20">
      <c r="A446">
        <v>136557</v>
      </c>
      <c r="B446" t="s">
        <v>2419</v>
      </c>
      <c r="C446" t="b">
        <v>0</v>
      </c>
      <c r="D446">
        <v>6</v>
      </c>
      <c r="E446">
        <v>4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6</v>
      </c>
    </row>
    <row r="447" spans="1:20">
      <c r="A447">
        <v>136559</v>
      </c>
      <c r="B447" t="s">
        <v>2424</v>
      </c>
      <c r="C447" t="b">
        <v>0</v>
      </c>
      <c r="D447">
        <v>0</v>
      </c>
      <c r="E447">
        <v>8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8</v>
      </c>
    </row>
    <row r="448" spans="1:20">
      <c r="A448">
        <v>136568</v>
      </c>
      <c r="B448" t="s">
        <v>2429</v>
      </c>
      <c r="C448" t="b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</row>
    <row r="449" spans="1:20">
      <c r="A449">
        <v>136572</v>
      </c>
      <c r="B449" t="s">
        <v>2434</v>
      </c>
      <c r="C449" t="b">
        <v>0</v>
      </c>
      <c r="D449">
        <v>2</v>
      </c>
      <c r="E449">
        <v>4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3</v>
      </c>
    </row>
    <row r="450" spans="1:20">
      <c r="A450">
        <v>136574</v>
      </c>
      <c r="B450" t="s">
        <v>2439</v>
      </c>
      <c r="C450" t="b">
        <v>0</v>
      </c>
      <c r="D450">
        <v>0</v>
      </c>
      <c r="E450">
        <v>3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6</v>
      </c>
    </row>
    <row r="451" spans="1:20">
      <c r="A451">
        <v>136579</v>
      </c>
      <c r="B451" t="s">
        <v>2444</v>
      </c>
      <c r="C451" t="b">
        <v>0</v>
      </c>
      <c r="D451">
        <v>1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1</v>
      </c>
    </row>
    <row r="452" spans="1:20">
      <c r="A452">
        <v>136594</v>
      </c>
      <c r="B452" t="s">
        <v>2449</v>
      </c>
      <c r="C452" t="b">
        <v>0</v>
      </c>
      <c r="D452">
        <v>0</v>
      </c>
      <c r="E452">
        <v>0</v>
      </c>
      <c r="F452">
        <v>0</v>
      </c>
      <c r="G452">
        <v>2</v>
      </c>
      <c r="H452">
        <v>0</v>
      </c>
      <c r="I452">
        <v>0</v>
      </c>
      <c r="J452">
        <v>4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</row>
    <row r="453" spans="1:20">
      <c r="A453">
        <v>136606</v>
      </c>
      <c r="B453" t="s">
        <v>2454</v>
      </c>
      <c r="C453" t="b">
        <v>0</v>
      </c>
      <c r="D453">
        <v>3</v>
      </c>
      <c r="E453">
        <v>2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</v>
      </c>
      <c r="T453">
        <v>0</v>
      </c>
    </row>
    <row r="454" spans="1:20">
      <c r="A454">
        <v>136607</v>
      </c>
      <c r="B454" t="s">
        <v>2459</v>
      </c>
      <c r="C454" t="b">
        <v>0</v>
      </c>
      <c r="D454">
        <v>10</v>
      </c>
      <c r="E454">
        <v>4</v>
      </c>
      <c r="F454">
        <v>1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2</v>
      </c>
      <c r="Q454">
        <v>0</v>
      </c>
      <c r="R454">
        <v>0</v>
      </c>
      <c r="S454">
        <v>1</v>
      </c>
      <c r="T454">
        <v>4</v>
      </c>
    </row>
    <row r="455" spans="1:20">
      <c r="A455">
        <v>136613</v>
      </c>
      <c r="B455" t="s">
        <v>2464</v>
      </c>
      <c r="C455" t="b">
        <v>0</v>
      </c>
      <c r="D455">
        <v>3</v>
      </c>
      <c r="E455">
        <v>5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4</v>
      </c>
    </row>
    <row r="456" spans="1:20">
      <c r="A456">
        <v>136626</v>
      </c>
      <c r="B456" t="s">
        <v>2469</v>
      </c>
      <c r="C456" t="b">
        <v>0</v>
      </c>
      <c r="D456">
        <v>1</v>
      </c>
      <c r="E456">
        <v>9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8</v>
      </c>
    </row>
    <row r="457" spans="1:20">
      <c r="A457">
        <v>136629</v>
      </c>
      <c r="B457" t="s">
        <v>2474</v>
      </c>
      <c r="C457" t="b">
        <v>0</v>
      </c>
      <c r="D457">
        <v>2</v>
      </c>
      <c r="E457">
        <v>2</v>
      </c>
      <c r="F457">
        <v>0</v>
      </c>
      <c r="G457">
        <v>0</v>
      </c>
      <c r="H457">
        <v>0</v>
      </c>
      <c r="I457">
        <v>0</v>
      </c>
      <c r="J457">
        <v>2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11</v>
      </c>
    </row>
    <row r="458" spans="1:20">
      <c r="A458">
        <v>136633</v>
      </c>
      <c r="B458" t="s">
        <v>2479</v>
      </c>
      <c r="C458" t="b">
        <v>0</v>
      </c>
      <c r="D458">
        <v>0</v>
      </c>
      <c r="E458">
        <v>2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6</v>
      </c>
    </row>
    <row r="459" spans="1:20">
      <c r="A459">
        <v>136646</v>
      </c>
      <c r="B459" t="s">
        <v>2484</v>
      </c>
      <c r="C459" t="b">
        <v>0</v>
      </c>
      <c r="D459">
        <v>2</v>
      </c>
      <c r="E459">
        <v>6</v>
      </c>
      <c r="F459">
        <v>0</v>
      </c>
      <c r="G459">
        <v>2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8</v>
      </c>
    </row>
    <row r="460" spans="1:20">
      <c r="A460">
        <v>136655</v>
      </c>
      <c r="B460" t="s">
        <v>2489</v>
      </c>
      <c r="C460" t="b">
        <v>0</v>
      </c>
      <c r="D460">
        <v>0</v>
      </c>
      <c r="E460">
        <v>5</v>
      </c>
      <c r="F460">
        <v>0</v>
      </c>
      <c r="G460">
        <v>1</v>
      </c>
      <c r="H460">
        <v>0</v>
      </c>
      <c r="I460">
        <v>0</v>
      </c>
      <c r="J460">
        <v>2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5</v>
      </c>
    </row>
    <row r="461" spans="1:20">
      <c r="A461">
        <v>136663</v>
      </c>
      <c r="B461" t="s">
        <v>2494</v>
      </c>
      <c r="C461" t="b">
        <v>0</v>
      </c>
      <c r="D461">
        <v>8</v>
      </c>
      <c r="E461">
        <v>8</v>
      </c>
      <c r="F461">
        <v>0</v>
      </c>
      <c r="G461">
        <v>0</v>
      </c>
      <c r="H461">
        <v>0</v>
      </c>
      <c r="I461">
        <v>0</v>
      </c>
      <c r="J461">
        <v>3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12</v>
      </c>
    </row>
    <row r="462" spans="1:20">
      <c r="A462">
        <v>136669</v>
      </c>
      <c r="B462" t="s">
        <v>2499</v>
      </c>
      <c r="C462" t="b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</row>
    <row r="463" spans="1:20">
      <c r="A463">
        <v>136672</v>
      </c>
      <c r="B463" t="s">
        <v>2504</v>
      </c>
      <c r="C463" t="b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</row>
    <row r="464" spans="1:20">
      <c r="A464">
        <v>136674</v>
      </c>
      <c r="B464" t="s">
        <v>2509</v>
      </c>
      <c r="C464" t="b">
        <v>0</v>
      </c>
      <c r="D464">
        <v>0</v>
      </c>
      <c r="E464">
        <v>7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6</v>
      </c>
    </row>
    <row r="465" spans="1:20">
      <c r="A465">
        <v>136718</v>
      </c>
      <c r="B465" t="s">
        <v>2514</v>
      </c>
      <c r="C465" t="b">
        <v>0</v>
      </c>
      <c r="D465">
        <v>3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7</v>
      </c>
    </row>
    <row r="466" spans="1:20">
      <c r="A466">
        <v>136720</v>
      </c>
      <c r="B466" t="s">
        <v>2519</v>
      </c>
      <c r="C466" t="b">
        <v>0</v>
      </c>
      <c r="D466">
        <v>2</v>
      </c>
      <c r="E466">
        <v>5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6</v>
      </c>
    </row>
    <row r="467" spans="1:20">
      <c r="A467">
        <v>136728</v>
      </c>
      <c r="B467" t="s">
        <v>2523</v>
      </c>
      <c r="C467" t="b">
        <v>0</v>
      </c>
      <c r="D467">
        <v>2</v>
      </c>
      <c r="E467">
        <v>1</v>
      </c>
      <c r="F467">
        <v>0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</v>
      </c>
    </row>
    <row r="468" spans="1:20">
      <c r="A468">
        <v>136758</v>
      </c>
      <c r="B468" t="s">
        <v>2528</v>
      </c>
      <c r="C468" t="b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</row>
    <row r="469" spans="1:20">
      <c r="A469">
        <v>136763</v>
      </c>
      <c r="B469" t="s">
        <v>2533</v>
      </c>
      <c r="C469" t="b">
        <v>0</v>
      </c>
      <c r="D469">
        <v>2</v>
      </c>
      <c r="E469">
        <v>4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5</v>
      </c>
    </row>
    <row r="470" spans="1:20">
      <c r="A470">
        <v>137379</v>
      </c>
      <c r="B470" t="s">
        <v>2538</v>
      </c>
      <c r="C470" t="b">
        <v>0</v>
      </c>
      <c r="D470">
        <v>1</v>
      </c>
      <c r="E470">
        <v>5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7</v>
      </c>
    </row>
    <row r="471" spans="1:20">
      <c r="A471">
        <v>136768</v>
      </c>
      <c r="B471" t="s">
        <v>2543</v>
      </c>
      <c r="C471" t="b">
        <v>0</v>
      </c>
      <c r="D471">
        <v>1</v>
      </c>
      <c r="E471">
        <v>2</v>
      </c>
      <c r="F471">
        <v>0</v>
      </c>
      <c r="G471">
        <v>1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5</v>
      </c>
    </row>
    <row r="472" spans="1:20">
      <c r="A472">
        <v>136774</v>
      </c>
      <c r="B472" t="s">
        <v>2548</v>
      </c>
      <c r="C472" t="b">
        <v>0</v>
      </c>
      <c r="D472">
        <v>2</v>
      </c>
      <c r="E472">
        <v>6</v>
      </c>
      <c r="F472">
        <v>0</v>
      </c>
      <c r="G472">
        <v>0</v>
      </c>
      <c r="H472">
        <v>0</v>
      </c>
      <c r="I472">
        <v>0</v>
      </c>
      <c r="J472">
        <v>2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</row>
    <row r="473" spans="1:20">
      <c r="A473">
        <v>136775</v>
      </c>
      <c r="B473" t="s">
        <v>2553</v>
      </c>
      <c r="C473" t="b">
        <v>0</v>
      </c>
      <c r="D473">
        <v>1</v>
      </c>
      <c r="E473">
        <v>1</v>
      </c>
      <c r="F473">
        <v>0</v>
      </c>
      <c r="G473">
        <v>0</v>
      </c>
      <c r="H473">
        <v>0</v>
      </c>
      <c r="I473">
        <v>1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</row>
    <row r="474" spans="1:20">
      <c r="A474">
        <v>136797</v>
      </c>
      <c r="B474" t="s">
        <v>2558</v>
      </c>
      <c r="C474" t="b">
        <v>0</v>
      </c>
      <c r="D474">
        <v>5</v>
      </c>
      <c r="E474">
        <v>5</v>
      </c>
      <c r="F474">
        <v>0</v>
      </c>
      <c r="G474">
        <v>0</v>
      </c>
      <c r="H474">
        <v>0</v>
      </c>
      <c r="I474">
        <v>0</v>
      </c>
      <c r="J474">
        <v>2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9</v>
      </c>
    </row>
    <row r="475" spans="1:20">
      <c r="A475">
        <v>136803</v>
      </c>
      <c r="B475" t="s">
        <v>2563</v>
      </c>
      <c r="C475" t="b">
        <v>0</v>
      </c>
      <c r="D475">
        <v>2</v>
      </c>
      <c r="E475">
        <v>2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2</v>
      </c>
    </row>
    <row r="476" spans="1:20">
      <c r="A476">
        <v>136827</v>
      </c>
      <c r="B476" t="s">
        <v>2568</v>
      </c>
      <c r="C476" t="b">
        <v>0</v>
      </c>
      <c r="D476">
        <v>2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2</v>
      </c>
    </row>
    <row r="477" spans="1:20">
      <c r="A477">
        <v>136829</v>
      </c>
      <c r="B477" t="s">
        <v>2573</v>
      </c>
      <c r="C477" t="b">
        <v>0</v>
      </c>
      <c r="D477">
        <v>1</v>
      </c>
      <c r="E477">
        <v>2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</row>
    <row r="478" spans="1:20">
      <c r="A478">
        <v>136832</v>
      </c>
      <c r="B478" t="s">
        <v>2578</v>
      </c>
      <c r="C478" t="b">
        <v>0</v>
      </c>
      <c r="D478">
        <v>2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4</v>
      </c>
    </row>
    <row r="479" spans="1:20">
      <c r="A479">
        <v>136838</v>
      </c>
      <c r="B479" t="s">
        <v>2583</v>
      </c>
      <c r="C479" t="b">
        <v>0</v>
      </c>
      <c r="D479">
        <v>3</v>
      </c>
      <c r="E479">
        <v>5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3</v>
      </c>
    </row>
    <row r="480" spans="1:20">
      <c r="A480">
        <v>136850</v>
      </c>
      <c r="B480" t="s">
        <v>2588</v>
      </c>
      <c r="C480" t="b">
        <v>0</v>
      </c>
      <c r="D480">
        <v>2</v>
      </c>
      <c r="E480">
        <v>6</v>
      </c>
      <c r="F480">
        <v>0</v>
      </c>
      <c r="G480">
        <v>1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2</v>
      </c>
      <c r="Q480">
        <v>2</v>
      </c>
      <c r="R480">
        <v>3</v>
      </c>
      <c r="S480">
        <v>1</v>
      </c>
      <c r="T480">
        <v>5</v>
      </c>
    </row>
    <row r="481" spans="1:20">
      <c r="A481">
        <v>136854</v>
      </c>
      <c r="B481" t="s">
        <v>2593</v>
      </c>
      <c r="C481" t="b">
        <v>0</v>
      </c>
      <c r="D481">
        <v>1</v>
      </c>
      <c r="E481">
        <v>2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3</v>
      </c>
    </row>
    <row r="482" spans="1:20">
      <c r="A482">
        <v>136860</v>
      </c>
      <c r="B482" t="s">
        <v>2598</v>
      </c>
      <c r="C482" t="b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5</v>
      </c>
    </row>
    <row r="483" spans="1:20">
      <c r="A483">
        <v>136861</v>
      </c>
      <c r="B483" t="s">
        <v>2603</v>
      </c>
      <c r="C483" t="b">
        <v>0</v>
      </c>
      <c r="D483">
        <v>3</v>
      </c>
      <c r="E483">
        <v>7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1</v>
      </c>
      <c r="S483">
        <v>0</v>
      </c>
      <c r="T483">
        <v>9</v>
      </c>
    </row>
    <row r="484" spans="1:20">
      <c r="A484">
        <v>136991</v>
      </c>
      <c r="B484" t="s">
        <v>2608</v>
      </c>
      <c r="C484" t="b">
        <v>0</v>
      </c>
      <c r="D484">
        <v>0</v>
      </c>
      <c r="E484">
        <v>1</v>
      </c>
      <c r="F484">
        <v>0</v>
      </c>
      <c r="G484">
        <v>1</v>
      </c>
      <c r="H484">
        <v>0</v>
      </c>
      <c r="I484">
        <v>0</v>
      </c>
      <c r="J484">
        <v>1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2</v>
      </c>
    </row>
    <row r="485" spans="1:20">
      <c r="A485">
        <v>136867</v>
      </c>
      <c r="B485" t="s">
        <v>2613</v>
      </c>
      <c r="C485" t="b">
        <v>0</v>
      </c>
      <c r="D485">
        <v>0</v>
      </c>
      <c r="E485">
        <v>4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2</v>
      </c>
    </row>
    <row r="486" spans="1:20">
      <c r="A486">
        <v>136873</v>
      </c>
      <c r="B486" t="s">
        <v>2618</v>
      </c>
      <c r="C486" t="b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</row>
    <row r="487" spans="1:20">
      <c r="A487">
        <v>136887</v>
      </c>
      <c r="B487" t="s">
        <v>2623</v>
      </c>
      <c r="C487" t="b">
        <v>0</v>
      </c>
      <c r="D487">
        <v>1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5</v>
      </c>
    </row>
    <row r="488" spans="1:20">
      <c r="A488">
        <v>136890</v>
      </c>
      <c r="B488" t="s">
        <v>2628</v>
      </c>
      <c r="C488" t="b">
        <v>0</v>
      </c>
      <c r="D488">
        <v>3</v>
      </c>
      <c r="E488">
        <v>2</v>
      </c>
      <c r="F488">
        <v>0</v>
      </c>
      <c r="G488">
        <v>0</v>
      </c>
      <c r="H488">
        <v>0</v>
      </c>
      <c r="I488">
        <v>0</v>
      </c>
      <c r="J488">
        <v>3</v>
      </c>
      <c r="K488">
        <v>2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14</v>
      </c>
    </row>
    <row r="489" spans="1:20">
      <c r="A489">
        <v>136891</v>
      </c>
      <c r="B489" t="s">
        <v>2633</v>
      </c>
      <c r="C489" t="b">
        <v>0</v>
      </c>
      <c r="D489">
        <v>1</v>
      </c>
      <c r="E489">
        <v>13</v>
      </c>
      <c r="F489">
        <v>0</v>
      </c>
      <c r="G489">
        <v>1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8</v>
      </c>
    </row>
    <row r="490" spans="1:20">
      <c r="A490">
        <v>112989</v>
      </c>
      <c r="B490" t="s">
        <v>2638</v>
      </c>
      <c r="C490" t="b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</row>
    <row r="491" spans="1:20">
      <c r="A491">
        <v>136900</v>
      </c>
      <c r="B491" t="s">
        <v>2643</v>
      </c>
      <c r="C491" t="b">
        <v>0</v>
      </c>
      <c r="D491">
        <v>1</v>
      </c>
      <c r="E491">
        <v>8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2</v>
      </c>
    </row>
    <row r="492" spans="1:20">
      <c r="A492">
        <v>136903</v>
      </c>
      <c r="B492" t="s">
        <v>2648</v>
      </c>
      <c r="C492" t="b">
        <v>0</v>
      </c>
      <c r="D492">
        <v>6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2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</v>
      </c>
      <c r="T492">
        <v>2</v>
      </c>
    </row>
    <row r="493" spans="1:20">
      <c r="A493">
        <v>136907</v>
      </c>
      <c r="B493" t="s">
        <v>2653</v>
      </c>
      <c r="C493" t="b">
        <v>0</v>
      </c>
      <c r="D493">
        <v>2</v>
      </c>
      <c r="E493">
        <v>2</v>
      </c>
      <c r="F493">
        <v>0</v>
      </c>
      <c r="G493">
        <v>0</v>
      </c>
      <c r="H493">
        <v>0</v>
      </c>
      <c r="I493">
        <v>0</v>
      </c>
      <c r="J493">
        <v>5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7</v>
      </c>
    </row>
    <row r="494" spans="1:20">
      <c r="A494">
        <v>136925</v>
      </c>
      <c r="B494" t="s">
        <v>2658</v>
      </c>
      <c r="C494" t="b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</row>
    <row r="495" spans="1:20">
      <c r="A495">
        <v>136678</v>
      </c>
      <c r="B495" t="s">
        <v>2663</v>
      </c>
      <c r="C495" t="b">
        <v>0</v>
      </c>
      <c r="D495">
        <v>2</v>
      </c>
      <c r="E495">
        <v>4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7</v>
      </c>
    </row>
    <row r="496" spans="1:20">
      <c r="A496">
        <v>137840</v>
      </c>
      <c r="B496" t="s">
        <v>2668</v>
      </c>
      <c r="C496" t="b">
        <v>0</v>
      </c>
      <c r="D496">
        <v>2</v>
      </c>
      <c r="E496">
        <v>4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3</v>
      </c>
    </row>
    <row r="497" spans="1:20">
      <c r="A497">
        <v>136958</v>
      </c>
      <c r="B497" t="s">
        <v>2673</v>
      </c>
      <c r="C497" t="b">
        <v>0</v>
      </c>
      <c r="D497">
        <v>3</v>
      </c>
      <c r="E497">
        <v>8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4</v>
      </c>
    </row>
    <row r="498" spans="1:20">
      <c r="A498">
        <v>137896</v>
      </c>
      <c r="B498" t="s">
        <v>2678</v>
      </c>
      <c r="C498" t="b">
        <v>0</v>
      </c>
      <c r="D498">
        <v>1</v>
      </c>
      <c r="E498">
        <v>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4</v>
      </c>
      <c r="T498">
        <v>7</v>
      </c>
    </row>
    <row r="499" spans="1:20">
      <c r="A499">
        <v>136968</v>
      </c>
      <c r="B499" t="s">
        <v>2683</v>
      </c>
      <c r="C499" t="b">
        <v>0</v>
      </c>
      <c r="D499">
        <v>0</v>
      </c>
      <c r="E499">
        <v>8</v>
      </c>
      <c r="F499">
        <v>0</v>
      </c>
      <c r="G499">
        <v>0</v>
      </c>
      <c r="H499">
        <v>0</v>
      </c>
      <c r="I499">
        <v>0</v>
      </c>
      <c r="J499">
        <v>8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10</v>
      </c>
    </row>
    <row r="500" spans="1:20">
      <c r="A500">
        <v>136969</v>
      </c>
      <c r="B500" t="s">
        <v>2688</v>
      </c>
      <c r="C500" t="b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3</v>
      </c>
    </row>
    <row r="501" spans="1:20">
      <c r="A501">
        <v>136972</v>
      </c>
      <c r="B501" t="s">
        <v>2693</v>
      </c>
      <c r="C501" t="b">
        <v>0</v>
      </c>
      <c r="D501">
        <v>6</v>
      </c>
      <c r="E501">
        <v>6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4</v>
      </c>
    </row>
    <row r="502" spans="1:20">
      <c r="A502">
        <v>136974</v>
      </c>
      <c r="B502" t="s">
        <v>2698</v>
      </c>
      <c r="C502" t="b">
        <v>0</v>
      </c>
      <c r="D502">
        <v>1</v>
      </c>
      <c r="E502">
        <v>6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6</v>
      </c>
    </row>
    <row r="503" spans="1:20">
      <c r="A503">
        <v>136979</v>
      </c>
      <c r="B503" t="s">
        <v>2703</v>
      </c>
      <c r="C503" t="b">
        <v>0</v>
      </c>
      <c r="D503">
        <v>0</v>
      </c>
      <c r="E503">
        <v>1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4</v>
      </c>
    </row>
    <row r="504" spans="1:20">
      <c r="A504">
        <v>136980</v>
      </c>
      <c r="B504" t="s">
        <v>2708</v>
      </c>
      <c r="C504" t="b">
        <v>0</v>
      </c>
      <c r="D504">
        <v>5</v>
      </c>
      <c r="E504">
        <v>3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4</v>
      </c>
    </row>
    <row r="505" spans="1:20">
      <c r="A505">
        <v>136982</v>
      </c>
      <c r="B505" t="s">
        <v>2713</v>
      </c>
      <c r="C505" t="b">
        <v>0</v>
      </c>
      <c r="D505">
        <v>0</v>
      </c>
      <c r="E505">
        <v>4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4</v>
      </c>
    </row>
    <row r="506" spans="1:20">
      <c r="A506">
        <v>112996</v>
      </c>
      <c r="B506" t="s">
        <v>2718</v>
      </c>
      <c r="C506" t="b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</row>
    <row r="507" spans="1:20">
      <c r="A507">
        <v>137703</v>
      </c>
      <c r="B507" t="s">
        <v>2723</v>
      </c>
      <c r="C507" t="b">
        <v>0</v>
      </c>
      <c r="D507">
        <v>1</v>
      </c>
      <c r="E507">
        <v>3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6</v>
      </c>
    </row>
    <row r="508" spans="1:20">
      <c r="A508">
        <v>136992</v>
      </c>
      <c r="B508" t="s">
        <v>2728</v>
      </c>
      <c r="C508" t="b">
        <v>0</v>
      </c>
      <c r="D508">
        <v>1</v>
      </c>
      <c r="E508">
        <v>3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4</v>
      </c>
    </row>
    <row r="509" spans="1:20">
      <c r="A509">
        <v>136994</v>
      </c>
      <c r="B509" t="s">
        <v>2733</v>
      </c>
      <c r="C509" t="b">
        <v>0</v>
      </c>
      <c r="D509">
        <v>0</v>
      </c>
      <c r="E509">
        <v>7</v>
      </c>
      <c r="F509">
        <v>0</v>
      </c>
      <c r="G509">
        <v>2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2</v>
      </c>
    </row>
    <row r="510" spans="1:20">
      <c r="A510">
        <v>136995</v>
      </c>
      <c r="B510" t="s">
        <v>2738</v>
      </c>
      <c r="C510" t="b">
        <v>0</v>
      </c>
      <c r="D510">
        <v>0</v>
      </c>
      <c r="E510">
        <v>1</v>
      </c>
      <c r="F510">
        <v>0</v>
      </c>
      <c r="G510">
        <v>2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</row>
    <row r="511" spans="1:20">
      <c r="A511">
        <v>110582</v>
      </c>
      <c r="B511" t="s">
        <v>2743</v>
      </c>
      <c r="C511" t="b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</row>
    <row r="512" spans="1:20">
      <c r="A512">
        <v>137008</v>
      </c>
      <c r="B512" t="s">
        <v>2748</v>
      </c>
      <c r="C512" t="b">
        <v>0</v>
      </c>
      <c r="D512">
        <v>0</v>
      </c>
      <c r="E512">
        <v>5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</v>
      </c>
    </row>
    <row r="513" spans="1:20">
      <c r="A513">
        <v>137011</v>
      </c>
      <c r="B513" t="s">
        <v>2753</v>
      </c>
      <c r="C513" t="b">
        <v>0</v>
      </c>
      <c r="D513">
        <v>8</v>
      </c>
      <c r="E513">
        <v>2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3</v>
      </c>
    </row>
    <row r="514" spans="1:20">
      <c r="A514">
        <v>137024</v>
      </c>
      <c r="B514" t="s">
        <v>2758</v>
      </c>
      <c r="C514" t="b">
        <v>0</v>
      </c>
      <c r="D514">
        <v>2</v>
      </c>
      <c r="E514">
        <v>9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2</v>
      </c>
      <c r="Q514">
        <v>2</v>
      </c>
      <c r="R514">
        <v>2</v>
      </c>
      <c r="S514">
        <v>0</v>
      </c>
      <c r="T514">
        <v>1</v>
      </c>
    </row>
    <row r="515" spans="1:20">
      <c r="A515">
        <v>110587</v>
      </c>
      <c r="B515" t="s">
        <v>2763</v>
      </c>
      <c r="C515" t="b">
        <v>0</v>
      </c>
      <c r="D515">
        <v>1</v>
      </c>
      <c r="E515">
        <v>2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2</v>
      </c>
    </row>
    <row r="516" spans="1:20">
      <c r="A516">
        <v>137034</v>
      </c>
      <c r="B516" t="s">
        <v>2768</v>
      </c>
      <c r="C516" t="b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</v>
      </c>
    </row>
    <row r="517" spans="1:20">
      <c r="A517">
        <v>137058</v>
      </c>
      <c r="B517" t="s">
        <v>2773</v>
      </c>
      <c r="C517" t="b">
        <v>0</v>
      </c>
      <c r="D517">
        <v>0</v>
      </c>
      <c r="E517">
        <v>2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2</v>
      </c>
    </row>
    <row r="518" spans="1:20">
      <c r="A518">
        <v>137059</v>
      </c>
      <c r="B518" t="s">
        <v>2778</v>
      </c>
      <c r="C518" t="b">
        <v>0</v>
      </c>
      <c r="D518">
        <v>2</v>
      </c>
      <c r="E518">
        <v>1</v>
      </c>
      <c r="F518">
        <v>0</v>
      </c>
      <c r="G518">
        <v>2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3</v>
      </c>
    </row>
    <row r="519" spans="1:20">
      <c r="A519">
        <v>137060</v>
      </c>
      <c r="B519" t="s">
        <v>2783</v>
      </c>
      <c r="C519" t="b">
        <v>0</v>
      </c>
      <c r="D519">
        <v>1</v>
      </c>
      <c r="E519">
        <v>4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2</v>
      </c>
    </row>
    <row r="520" spans="1:20">
      <c r="A520">
        <v>110592</v>
      </c>
      <c r="B520" t="s">
        <v>2788</v>
      </c>
      <c r="C520" t="b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</row>
    <row r="521" spans="1:20">
      <c r="A521">
        <v>137072</v>
      </c>
      <c r="B521" t="s">
        <v>2793</v>
      </c>
      <c r="C521" t="b">
        <v>0</v>
      </c>
      <c r="D521">
        <v>2</v>
      </c>
      <c r="E521">
        <v>3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11</v>
      </c>
    </row>
    <row r="522" spans="1:20">
      <c r="A522">
        <v>137089</v>
      </c>
      <c r="B522" t="s">
        <v>2798</v>
      </c>
      <c r="C522" t="b">
        <v>0</v>
      </c>
      <c r="D522">
        <v>3</v>
      </c>
      <c r="E522">
        <v>9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1</v>
      </c>
      <c r="R522">
        <v>1</v>
      </c>
      <c r="S522">
        <v>0</v>
      </c>
      <c r="T522">
        <v>6</v>
      </c>
    </row>
    <row r="523" spans="1:20">
      <c r="A523">
        <v>137090</v>
      </c>
      <c r="B523" t="s">
        <v>2803</v>
      </c>
      <c r="C523" t="b">
        <v>0</v>
      </c>
      <c r="D523">
        <v>2</v>
      </c>
      <c r="E523">
        <v>7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7</v>
      </c>
    </row>
    <row r="524" spans="1:20">
      <c r="A524">
        <v>137092</v>
      </c>
      <c r="B524" t="s">
        <v>2808</v>
      </c>
      <c r="C524" t="b">
        <v>0</v>
      </c>
      <c r="D524">
        <v>1</v>
      </c>
      <c r="E524">
        <v>9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4</v>
      </c>
    </row>
    <row r="525" spans="1:20">
      <c r="A525">
        <v>136608</v>
      </c>
      <c r="B525" t="s">
        <v>2813</v>
      </c>
      <c r="C525" t="b">
        <v>0</v>
      </c>
      <c r="D525">
        <v>0</v>
      </c>
      <c r="E525">
        <v>2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</row>
    <row r="526" spans="1:20">
      <c r="A526">
        <v>137907</v>
      </c>
      <c r="B526" t="s">
        <v>2818</v>
      </c>
      <c r="C526" t="b">
        <v>0</v>
      </c>
      <c r="D526">
        <v>3</v>
      </c>
      <c r="E526">
        <v>6</v>
      </c>
      <c r="F526">
        <v>1</v>
      </c>
      <c r="G526">
        <v>1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9</v>
      </c>
    </row>
    <row r="527" spans="1:20">
      <c r="A527">
        <v>137827</v>
      </c>
      <c r="B527" t="s">
        <v>2823</v>
      </c>
      <c r="C527" t="b">
        <v>0</v>
      </c>
      <c r="D527">
        <v>1</v>
      </c>
      <c r="E527">
        <v>2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3</v>
      </c>
    </row>
    <row r="528" spans="1:20">
      <c r="A528">
        <v>137895</v>
      </c>
      <c r="B528" t="s">
        <v>2828</v>
      </c>
      <c r="C528" t="b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2</v>
      </c>
    </row>
    <row r="529" spans="1:20">
      <c r="A529">
        <v>113032</v>
      </c>
      <c r="B529" t="s">
        <v>2833</v>
      </c>
      <c r="C529" t="b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</row>
    <row r="530" spans="1:20">
      <c r="A530">
        <v>136947</v>
      </c>
      <c r="B530" t="s">
        <v>2838</v>
      </c>
      <c r="C530" t="b">
        <v>0</v>
      </c>
      <c r="D530">
        <v>2</v>
      </c>
      <c r="E530">
        <v>3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6</v>
      </c>
    </row>
    <row r="531" spans="1:20">
      <c r="A531">
        <v>137859</v>
      </c>
      <c r="B531" t="s">
        <v>2843</v>
      </c>
      <c r="C531" t="b">
        <v>0</v>
      </c>
      <c r="D531">
        <v>9</v>
      </c>
      <c r="E531">
        <v>3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2</v>
      </c>
    </row>
    <row r="532" spans="1:20">
      <c r="A532">
        <v>113046</v>
      </c>
      <c r="B532" t="s">
        <v>2848</v>
      </c>
      <c r="C532" t="b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</row>
    <row r="533" spans="1:20">
      <c r="A533">
        <v>113048</v>
      </c>
      <c r="B533" t="s">
        <v>2853</v>
      </c>
      <c r="C533" t="b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</v>
      </c>
    </row>
    <row r="534" spans="1:20">
      <c r="A534">
        <v>136708</v>
      </c>
      <c r="B534" t="s">
        <v>2858</v>
      </c>
      <c r="C534" t="b">
        <v>0</v>
      </c>
      <c r="D534">
        <v>8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7</v>
      </c>
    </row>
    <row r="535" spans="1:20">
      <c r="A535">
        <v>138107</v>
      </c>
      <c r="B535" t="s">
        <v>2863</v>
      </c>
      <c r="C535" t="b">
        <v>0</v>
      </c>
      <c r="D535">
        <v>4</v>
      </c>
      <c r="E535">
        <v>3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2</v>
      </c>
    </row>
    <row r="536" spans="1:20">
      <c r="A536">
        <v>138108</v>
      </c>
      <c r="B536" t="s">
        <v>2868</v>
      </c>
      <c r="C536" t="b">
        <v>0</v>
      </c>
      <c r="D536">
        <v>0</v>
      </c>
      <c r="E536">
        <v>2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3</v>
      </c>
    </row>
    <row r="537" spans="1:20">
      <c r="A537">
        <v>137944</v>
      </c>
      <c r="B537" t="s">
        <v>2873</v>
      </c>
      <c r="C537" t="b">
        <v>0</v>
      </c>
      <c r="D537">
        <v>4</v>
      </c>
      <c r="E537">
        <v>4</v>
      </c>
      <c r="F537">
        <v>0</v>
      </c>
      <c r="G537">
        <v>0</v>
      </c>
      <c r="H537">
        <v>0</v>
      </c>
      <c r="I537">
        <v>0</v>
      </c>
      <c r="J537">
        <v>2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4</v>
      </c>
    </row>
    <row r="538" spans="1:20">
      <c r="A538">
        <v>137568</v>
      </c>
      <c r="B538" t="s">
        <v>2878</v>
      </c>
      <c r="C538" t="b">
        <v>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</row>
    <row r="539" spans="1:20">
      <c r="A539">
        <v>137936</v>
      </c>
      <c r="B539" t="s">
        <v>2883</v>
      </c>
      <c r="C539" t="b">
        <v>0</v>
      </c>
      <c r="D539">
        <v>2</v>
      </c>
      <c r="E539">
        <v>6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6</v>
      </c>
    </row>
    <row r="540" spans="1:20">
      <c r="A540">
        <v>136823</v>
      </c>
      <c r="B540" t="s">
        <v>2888</v>
      </c>
      <c r="C540" t="b">
        <v>0</v>
      </c>
      <c r="D540">
        <v>1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2</v>
      </c>
    </row>
    <row r="541" spans="1:20">
      <c r="A541">
        <v>137098</v>
      </c>
      <c r="B541" t="s">
        <v>2893</v>
      </c>
      <c r="C541" t="b">
        <v>0</v>
      </c>
      <c r="D541">
        <v>2</v>
      </c>
      <c r="E541">
        <v>4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3</v>
      </c>
    </row>
    <row r="542" spans="1:20">
      <c r="A542">
        <v>137385</v>
      </c>
      <c r="B542" t="s">
        <v>2898</v>
      </c>
      <c r="C542" t="b">
        <v>0</v>
      </c>
      <c r="D542">
        <v>1</v>
      </c>
      <c r="E542">
        <v>16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9</v>
      </c>
    </row>
    <row r="543" spans="1:20">
      <c r="A543">
        <v>138084</v>
      </c>
      <c r="B543" t="s">
        <v>2903</v>
      </c>
      <c r="C543" t="b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4</v>
      </c>
    </row>
    <row r="544" spans="1:20">
      <c r="A544">
        <v>136675</v>
      </c>
      <c r="B544" t="s">
        <v>2908</v>
      </c>
      <c r="C544" t="b">
        <v>0</v>
      </c>
      <c r="D544">
        <v>1</v>
      </c>
      <c r="E544">
        <v>6</v>
      </c>
      <c r="F544">
        <v>0</v>
      </c>
      <c r="G544">
        <v>0</v>
      </c>
      <c r="H544">
        <v>0</v>
      </c>
      <c r="I544">
        <v>0</v>
      </c>
      <c r="J544">
        <v>5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7</v>
      </c>
    </row>
    <row r="545" spans="1:20">
      <c r="A545">
        <v>136955</v>
      </c>
      <c r="B545" t="s">
        <v>2913</v>
      </c>
      <c r="C545" t="b">
        <v>0</v>
      </c>
      <c r="D545">
        <v>8</v>
      </c>
      <c r="E545">
        <v>7</v>
      </c>
      <c r="F545">
        <v>0</v>
      </c>
      <c r="G545">
        <v>2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9</v>
      </c>
    </row>
    <row r="546" spans="1:20">
      <c r="A546">
        <v>137842</v>
      </c>
      <c r="B546" t="s">
        <v>2918</v>
      </c>
      <c r="C546" t="b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8</v>
      </c>
    </row>
    <row r="547" spans="1:20">
      <c r="A547">
        <v>137583</v>
      </c>
      <c r="B547" t="s">
        <v>2923</v>
      </c>
      <c r="C547" t="b">
        <v>0</v>
      </c>
      <c r="D547">
        <v>5</v>
      </c>
      <c r="E547">
        <v>15</v>
      </c>
      <c r="F547">
        <v>0</v>
      </c>
      <c r="G547">
        <v>1</v>
      </c>
      <c r="H547">
        <v>0</v>
      </c>
      <c r="I547">
        <v>0</v>
      </c>
      <c r="J547">
        <v>5</v>
      </c>
      <c r="K547">
        <v>4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15</v>
      </c>
    </row>
    <row r="548" spans="1:20">
      <c r="A548">
        <v>112038</v>
      </c>
      <c r="B548" t="s">
        <v>2928</v>
      </c>
      <c r="C548" t="b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</row>
    <row r="549" spans="1:20">
      <c r="A549">
        <v>137849</v>
      </c>
      <c r="B549" t="s">
        <v>2933</v>
      </c>
      <c r="C549" t="b">
        <v>0</v>
      </c>
      <c r="D549">
        <v>2</v>
      </c>
      <c r="E549">
        <v>3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4</v>
      </c>
    </row>
    <row r="550" spans="1:20">
      <c r="A550">
        <v>137886</v>
      </c>
      <c r="B550" t="s">
        <v>2938</v>
      </c>
      <c r="C550" t="b">
        <v>0</v>
      </c>
      <c r="D550">
        <v>4</v>
      </c>
      <c r="E550">
        <v>9</v>
      </c>
      <c r="F550">
        <v>0</v>
      </c>
      <c r="G550">
        <v>0</v>
      </c>
      <c r="H550">
        <v>0</v>
      </c>
      <c r="I550">
        <v>0</v>
      </c>
      <c r="J550">
        <v>2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10</v>
      </c>
    </row>
    <row r="551" spans="1:20">
      <c r="A551">
        <v>137901</v>
      </c>
      <c r="B551" t="s">
        <v>2943</v>
      </c>
      <c r="C551" t="b">
        <v>0</v>
      </c>
      <c r="D551">
        <v>5</v>
      </c>
      <c r="E551">
        <v>6</v>
      </c>
      <c r="F551">
        <v>0</v>
      </c>
      <c r="G551">
        <v>0</v>
      </c>
      <c r="H551">
        <v>0</v>
      </c>
      <c r="I551">
        <v>0</v>
      </c>
      <c r="J551">
        <v>2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7</v>
      </c>
    </row>
    <row r="552" spans="1:20">
      <c r="A552">
        <v>137908</v>
      </c>
      <c r="B552" t="s">
        <v>2948</v>
      </c>
      <c r="C552" t="b">
        <v>0</v>
      </c>
      <c r="D552">
        <v>4</v>
      </c>
      <c r="E552">
        <v>3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</v>
      </c>
    </row>
    <row r="553" spans="1:20">
      <c r="A553">
        <v>137914</v>
      </c>
      <c r="B553" t="s">
        <v>2953</v>
      </c>
      <c r="C553" t="b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</row>
    <row r="554" spans="1:20">
      <c r="A554">
        <v>137915</v>
      </c>
      <c r="B554" t="s">
        <v>2958</v>
      </c>
      <c r="C554" t="b">
        <v>0</v>
      </c>
      <c r="D554">
        <v>1</v>
      </c>
      <c r="E554">
        <v>3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1</v>
      </c>
      <c r="T554">
        <v>2</v>
      </c>
    </row>
    <row r="555" spans="1:20">
      <c r="A555">
        <v>137926</v>
      </c>
      <c r="B555" t="s">
        <v>2963</v>
      </c>
      <c r="C555" t="b">
        <v>0</v>
      </c>
      <c r="D555">
        <v>4</v>
      </c>
      <c r="E555">
        <v>2</v>
      </c>
      <c r="F555">
        <v>0</v>
      </c>
      <c r="G555">
        <v>3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3</v>
      </c>
    </row>
    <row r="556" spans="1:20">
      <c r="A556">
        <v>137931</v>
      </c>
      <c r="B556" t="s">
        <v>2968</v>
      </c>
      <c r="C556" t="b">
        <v>0</v>
      </c>
      <c r="D556">
        <v>3</v>
      </c>
      <c r="E556">
        <v>3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5</v>
      </c>
    </row>
    <row r="557" spans="1:20">
      <c r="A557">
        <v>137941</v>
      </c>
      <c r="B557" t="s">
        <v>2973</v>
      </c>
      <c r="C557" t="b">
        <v>0</v>
      </c>
      <c r="D557">
        <v>1</v>
      </c>
      <c r="E557">
        <v>1</v>
      </c>
      <c r="F557">
        <v>0</v>
      </c>
      <c r="G557">
        <v>0</v>
      </c>
      <c r="H557">
        <v>0</v>
      </c>
      <c r="I557">
        <v>1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1</v>
      </c>
      <c r="T557">
        <v>2</v>
      </c>
    </row>
    <row r="558" spans="1:20">
      <c r="A558">
        <v>137945</v>
      </c>
      <c r="B558" t="s">
        <v>2978</v>
      </c>
      <c r="C558" t="b">
        <v>0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</v>
      </c>
    </row>
    <row r="559" spans="1:20">
      <c r="A559">
        <v>137948</v>
      </c>
      <c r="B559" t="s">
        <v>2983</v>
      </c>
      <c r="C559" t="b">
        <v>0</v>
      </c>
      <c r="D559">
        <v>4</v>
      </c>
      <c r="E559">
        <v>10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</v>
      </c>
      <c r="T559">
        <v>10</v>
      </c>
    </row>
    <row r="560" spans="1:20">
      <c r="A560">
        <v>137949</v>
      </c>
      <c r="B560" t="s">
        <v>2988</v>
      </c>
      <c r="C560" t="b">
        <v>0</v>
      </c>
      <c r="D560">
        <v>1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</row>
    <row r="561" spans="1:20">
      <c r="A561">
        <v>137968</v>
      </c>
      <c r="B561" t="s">
        <v>2993</v>
      </c>
      <c r="C561" t="b">
        <v>0</v>
      </c>
      <c r="D561">
        <v>1</v>
      </c>
      <c r="E561">
        <v>3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5</v>
      </c>
    </row>
    <row r="562" spans="1:20">
      <c r="A562">
        <v>137969</v>
      </c>
      <c r="B562" t="s">
        <v>2998</v>
      </c>
      <c r="C562" t="b">
        <v>0</v>
      </c>
      <c r="D562">
        <v>10</v>
      </c>
      <c r="E562">
        <v>9</v>
      </c>
      <c r="F562">
        <v>2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1</v>
      </c>
      <c r="T562">
        <v>10</v>
      </c>
    </row>
    <row r="563" spans="1:20">
      <c r="A563">
        <v>137983</v>
      </c>
      <c r="B563" t="s">
        <v>3003</v>
      </c>
      <c r="C563" t="b">
        <v>0</v>
      </c>
      <c r="D563">
        <v>2</v>
      </c>
      <c r="E563">
        <v>7</v>
      </c>
      <c r="F563">
        <v>0</v>
      </c>
      <c r="G563">
        <v>0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5</v>
      </c>
    </row>
    <row r="564" spans="1:20">
      <c r="A564">
        <v>138039</v>
      </c>
      <c r="B564" t="s">
        <v>3008</v>
      </c>
      <c r="C564" t="b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</row>
    <row r="565" spans="1:20">
      <c r="A565">
        <v>138094</v>
      </c>
      <c r="B565" t="s">
        <v>3012</v>
      </c>
      <c r="C565" t="b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</row>
    <row r="566" spans="1:20">
      <c r="A566">
        <v>138122</v>
      </c>
      <c r="B566" t="s">
        <v>3017</v>
      </c>
      <c r="C566" t="b">
        <v>0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</row>
    <row r="567" spans="1:20">
      <c r="A567">
        <v>138137</v>
      </c>
      <c r="B567" t="s">
        <v>3022</v>
      </c>
      <c r="C567" t="b">
        <v>0</v>
      </c>
      <c r="D567">
        <v>3</v>
      </c>
      <c r="E567">
        <v>4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5</v>
      </c>
    </row>
    <row r="568" spans="1:20">
      <c r="A568">
        <v>138150</v>
      </c>
      <c r="B568" t="s">
        <v>3027</v>
      </c>
      <c r="C568" t="b">
        <v>0</v>
      </c>
      <c r="D568">
        <v>5</v>
      </c>
      <c r="E568">
        <v>12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8</v>
      </c>
    </row>
    <row r="569" spans="1:20">
      <c r="A569">
        <v>112052</v>
      </c>
      <c r="B569" t="s">
        <v>3032</v>
      </c>
      <c r="C569" t="b">
        <v>0</v>
      </c>
      <c r="D569">
        <v>2</v>
      </c>
      <c r="E569">
        <v>8</v>
      </c>
      <c r="F569">
        <v>0</v>
      </c>
      <c r="G569">
        <v>2</v>
      </c>
      <c r="H569">
        <v>0</v>
      </c>
      <c r="I569">
        <v>0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6</v>
      </c>
    </row>
    <row r="570" spans="1:20">
      <c r="A570">
        <v>138181</v>
      </c>
      <c r="B570" t="s">
        <v>3037</v>
      </c>
      <c r="C570" t="b">
        <v>0</v>
      </c>
      <c r="D570">
        <v>0</v>
      </c>
      <c r="E570">
        <v>4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</row>
    <row r="571" spans="1:20">
      <c r="A571">
        <v>114301</v>
      </c>
      <c r="B571" t="s">
        <v>3042</v>
      </c>
      <c r="C571" t="b">
        <v>0</v>
      </c>
      <c r="D571">
        <v>7</v>
      </c>
      <c r="E571">
        <v>19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7</v>
      </c>
    </row>
    <row r="572" spans="1:20">
      <c r="A572">
        <v>112055</v>
      </c>
      <c r="B572" t="s">
        <v>3047</v>
      </c>
      <c r="C572" t="b">
        <v>0</v>
      </c>
      <c r="D572">
        <v>0</v>
      </c>
      <c r="E572">
        <v>2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2</v>
      </c>
    </row>
    <row r="573" spans="1:20">
      <c r="A573">
        <v>114305</v>
      </c>
      <c r="B573" t="s">
        <v>3052</v>
      </c>
      <c r="C573" t="b">
        <v>0</v>
      </c>
      <c r="D573">
        <v>0</v>
      </c>
      <c r="E573">
        <v>2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2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3</v>
      </c>
    </row>
    <row r="574" spans="1:20">
      <c r="A574">
        <v>114308</v>
      </c>
      <c r="B574" t="s">
        <v>3057</v>
      </c>
      <c r="C574" t="b">
        <v>0</v>
      </c>
      <c r="D574">
        <v>2</v>
      </c>
      <c r="E574">
        <v>2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2</v>
      </c>
    </row>
    <row r="575" spans="1:20">
      <c r="A575">
        <v>137898</v>
      </c>
      <c r="B575" t="s">
        <v>3062</v>
      </c>
      <c r="C575" t="b">
        <v>0</v>
      </c>
      <c r="D575">
        <v>1</v>
      </c>
      <c r="E575">
        <v>6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6</v>
      </c>
    </row>
    <row r="576" spans="1:20">
      <c r="A576">
        <v>114311</v>
      </c>
      <c r="B576" t="s">
        <v>3067</v>
      </c>
      <c r="C576" t="b">
        <v>0</v>
      </c>
      <c r="D576">
        <v>5</v>
      </c>
      <c r="E576">
        <v>8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4</v>
      </c>
    </row>
    <row r="577" spans="1:20">
      <c r="A577">
        <v>137923</v>
      </c>
      <c r="B577" t="s">
        <v>3072</v>
      </c>
      <c r="C577" t="b">
        <v>0</v>
      </c>
      <c r="D577">
        <v>1</v>
      </c>
      <c r="E577">
        <v>11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9</v>
      </c>
    </row>
    <row r="578" spans="1:20">
      <c r="A578">
        <v>137942</v>
      </c>
      <c r="B578" t="s">
        <v>3077</v>
      </c>
      <c r="C578" t="b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</row>
    <row r="579" spans="1:20">
      <c r="A579">
        <v>137973</v>
      </c>
      <c r="B579" t="s">
        <v>3082</v>
      </c>
      <c r="C579" t="b">
        <v>0</v>
      </c>
      <c r="D579">
        <v>7</v>
      </c>
      <c r="E579">
        <v>14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10</v>
      </c>
    </row>
    <row r="580" spans="1:20">
      <c r="A580">
        <v>114313</v>
      </c>
      <c r="B580" t="s">
        <v>3087</v>
      </c>
      <c r="C580" t="b">
        <v>0</v>
      </c>
      <c r="D580">
        <v>5</v>
      </c>
      <c r="E580">
        <v>6</v>
      </c>
      <c r="F580">
        <v>0</v>
      </c>
      <c r="G580">
        <v>2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9</v>
      </c>
    </row>
    <row r="581" spans="1:20">
      <c r="A581">
        <v>114315</v>
      </c>
      <c r="B581" t="s">
        <v>3092</v>
      </c>
      <c r="C581" t="b">
        <v>0</v>
      </c>
      <c r="D581">
        <v>0</v>
      </c>
      <c r="E581">
        <v>12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9</v>
      </c>
    </row>
    <row r="582" spans="1:20">
      <c r="A582">
        <v>138089</v>
      </c>
      <c r="B582" t="s">
        <v>3097</v>
      </c>
      <c r="C582" t="b">
        <v>0</v>
      </c>
      <c r="D582">
        <v>8</v>
      </c>
      <c r="E582">
        <v>8</v>
      </c>
      <c r="F582">
        <v>0</v>
      </c>
      <c r="G582">
        <v>1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5</v>
      </c>
    </row>
    <row r="583" spans="1:20">
      <c r="A583">
        <v>138093</v>
      </c>
      <c r="B583" t="s">
        <v>3102</v>
      </c>
      <c r="C583" t="b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4</v>
      </c>
    </row>
    <row r="584" spans="1:20">
      <c r="A584">
        <v>138103</v>
      </c>
      <c r="B584" t="s">
        <v>3107</v>
      </c>
      <c r="C584" t="b">
        <v>0</v>
      </c>
      <c r="D584">
        <v>3</v>
      </c>
      <c r="E584">
        <v>20</v>
      </c>
      <c r="F584">
        <v>0</v>
      </c>
      <c r="G584">
        <v>0</v>
      </c>
      <c r="H584">
        <v>0</v>
      </c>
      <c r="I584">
        <v>0</v>
      </c>
      <c r="J584">
        <v>7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16</v>
      </c>
    </row>
    <row r="585" spans="1:20">
      <c r="A585">
        <v>138111</v>
      </c>
      <c r="B585" t="s">
        <v>3112</v>
      </c>
      <c r="C585" t="b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</row>
    <row r="586" spans="1:20">
      <c r="A586">
        <v>138130</v>
      </c>
      <c r="B586" t="s">
        <v>3117</v>
      </c>
      <c r="C586" t="b">
        <v>0</v>
      </c>
      <c r="D586">
        <v>4</v>
      </c>
      <c r="E586">
        <v>2</v>
      </c>
      <c r="F586">
        <v>0</v>
      </c>
      <c r="G586">
        <v>2</v>
      </c>
      <c r="H586">
        <v>0</v>
      </c>
      <c r="I586">
        <v>0</v>
      </c>
      <c r="J586">
        <v>3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3</v>
      </c>
    </row>
    <row r="587" spans="1:20">
      <c r="A587">
        <v>138190</v>
      </c>
      <c r="B587" t="s">
        <v>3122</v>
      </c>
      <c r="C587" t="b">
        <v>0</v>
      </c>
      <c r="D587">
        <v>7</v>
      </c>
      <c r="E587">
        <v>0</v>
      </c>
      <c r="F587">
        <v>0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2</v>
      </c>
    </row>
    <row r="588" spans="1:20">
      <c r="A588">
        <v>138219</v>
      </c>
      <c r="B588" t="s">
        <v>3127</v>
      </c>
      <c r="C588" t="b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</row>
    <row r="589" spans="1:20">
      <c r="A589">
        <v>138298</v>
      </c>
      <c r="B589" t="s">
        <v>3132</v>
      </c>
      <c r="C589" t="b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</row>
    <row r="590" spans="1:20">
      <c r="A590">
        <v>138314</v>
      </c>
      <c r="B590" t="s">
        <v>3137</v>
      </c>
      <c r="C590" t="b">
        <v>0</v>
      </c>
      <c r="D590">
        <v>2</v>
      </c>
      <c r="E590">
        <v>3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</row>
    <row r="591" spans="1:20">
      <c r="A591">
        <v>137574</v>
      </c>
      <c r="B591" t="s">
        <v>3142</v>
      </c>
      <c r="C591" t="b">
        <v>0</v>
      </c>
      <c r="D591">
        <v>3</v>
      </c>
      <c r="E591">
        <v>10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3</v>
      </c>
    </row>
    <row r="592" spans="1:20">
      <c r="A592">
        <v>138352</v>
      </c>
      <c r="B592" t="s">
        <v>3147</v>
      </c>
      <c r="C592" t="b">
        <v>0</v>
      </c>
      <c r="D592">
        <v>7</v>
      </c>
      <c r="E592">
        <v>16</v>
      </c>
      <c r="F592">
        <v>0</v>
      </c>
      <c r="G592">
        <v>4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18</v>
      </c>
    </row>
    <row r="593" spans="1:20">
      <c r="A593">
        <v>138360</v>
      </c>
      <c r="B593" t="s">
        <v>3152</v>
      </c>
      <c r="C593" t="b">
        <v>0</v>
      </c>
      <c r="D593">
        <v>5</v>
      </c>
      <c r="E593">
        <v>3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2</v>
      </c>
    </row>
    <row r="594" spans="1:20">
      <c r="A594">
        <v>138463</v>
      </c>
      <c r="B594" t="s">
        <v>3157</v>
      </c>
      <c r="C594" t="b">
        <v>0</v>
      </c>
      <c r="D594">
        <v>6</v>
      </c>
      <c r="E594">
        <v>5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3</v>
      </c>
    </row>
    <row r="595" spans="1:20">
      <c r="A595">
        <v>138478</v>
      </c>
      <c r="B595" t="s">
        <v>3162</v>
      </c>
      <c r="C595" t="b">
        <v>0</v>
      </c>
      <c r="D595">
        <v>0</v>
      </c>
      <c r="E595">
        <v>1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</row>
    <row r="596" spans="1:20">
      <c r="A596">
        <v>138481</v>
      </c>
      <c r="B596" t="s">
        <v>3167</v>
      </c>
      <c r="C596" t="b">
        <v>0</v>
      </c>
      <c r="D596">
        <v>0</v>
      </c>
      <c r="E596">
        <v>3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3</v>
      </c>
    </row>
    <row r="597" spans="1:20">
      <c r="A597">
        <v>114340</v>
      </c>
      <c r="B597" t="s">
        <v>3172</v>
      </c>
      <c r="C597" t="b">
        <v>0</v>
      </c>
      <c r="D597">
        <v>1</v>
      </c>
      <c r="E597">
        <v>8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9</v>
      </c>
    </row>
    <row r="598" spans="1:20">
      <c r="A598">
        <v>137829</v>
      </c>
      <c r="B598" t="s">
        <v>3177</v>
      </c>
      <c r="C598" t="b">
        <v>0</v>
      </c>
      <c r="D598">
        <v>2</v>
      </c>
      <c r="E598">
        <v>2</v>
      </c>
      <c r="F598">
        <v>0</v>
      </c>
      <c r="G598">
        <v>1</v>
      </c>
      <c r="H598">
        <v>0</v>
      </c>
      <c r="I598">
        <v>0</v>
      </c>
      <c r="J598">
        <v>2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2</v>
      </c>
    </row>
    <row r="599" spans="1:20">
      <c r="A599">
        <v>137830</v>
      </c>
      <c r="B599" t="s">
        <v>3182</v>
      </c>
      <c r="C599" t="b">
        <v>0</v>
      </c>
      <c r="D599">
        <v>6</v>
      </c>
      <c r="E599">
        <v>2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2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4</v>
      </c>
    </row>
    <row r="600" spans="1:20">
      <c r="A600">
        <v>137562</v>
      </c>
      <c r="B600" t="s">
        <v>3187</v>
      </c>
      <c r="C600" t="b">
        <v>0</v>
      </c>
      <c r="D600">
        <v>2</v>
      </c>
      <c r="E600">
        <v>3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</v>
      </c>
      <c r="T600">
        <v>1</v>
      </c>
    </row>
    <row r="601" spans="1:20">
      <c r="A601">
        <v>114347</v>
      </c>
      <c r="B601" t="s">
        <v>3191</v>
      </c>
      <c r="C601" t="b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</v>
      </c>
    </row>
    <row r="602" spans="1:20">
      <c r="A602">
        <v>137917</v>
      </c>
      <c r="B602" t="s">
        <v>3196</v>
      </c>
      <c r="C602" t="b">
        <v>0</v>
      </c>
      <c r="D602">
        <v>2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</row>
    <row r="603" spans="1:20">
      <c r="A603">
        <v>137925</v>
      </c>
      <c r="B603" t="s">
        <v>3201</v>
      </c>
      <c r="C603" t="b">
        <v>0</v>
      </c>
      <c r="D603">
        <v>1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</v>
      </c>
    </row>
    <row r="604" spans="1:20">
      <c r="A604">
        <v>137928</v>
      </c>
      <c r="B604" t="s">
        <v>3206</v>
      </c>
      <c r="C604" t="b">
        <v>0</v>
      </c>
      <c r="D604">
        <v>5</v>
      </c>
      <c r="E604">
        <v>5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2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1</v>
      </c>
      <c r="R604">
        <v>2</v>
      </c>
      <c r="S604">
        <v>0</v>
      </c>
      <c r="T604">
        <v>2</v>
      </c>
    </row>
    <row r="605" spans="1:20">
      <c r="A605">
        <v>137934</v>
      </c>
      <c r="B605" t="s">
        <v>3210</v>
      </c>
      <c r="C605" t="b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</row>
    <row r="606" spans="1:20">
      <c r="A606">
        <v>137935</v>
      </c>
      <c r="B606" t="s">
        <v>3215</v>
      </c>
      <c r="C606" t="b">
        <v>0</v>
      </c>
      <c r="D606">
        <v>1</v>
      </c>
      <c r="E606">
        <v>5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2</v>
      </c>
    </row>
    <row r="607" spans="1:20">
      <c r="A607">
        <v>137966</v>
      </c>
      <c r="B607" t="s">
        <v>3220</v>
      </c>
      <c r="C607" t="b">
        <v>0</v>
      </c>
      <c r="D607">
        <v>0</v>
      </c>
      <c r="E607">
        <v>4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</v>
      </c>
    </row>
    <row r="608" spans="1:20">
      <c r="A608">
        <v>137279</v>
      </c>
      <c r="B608" t="s">
        <v>3225</v>
      </c>
      <c r="C608" t="b">
        <v>0</v>
      </c>
      <c r="D608">
        <v>0</v>
      </c>
      <c r="E608">
        <v>4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2</v>
      </c>
    </row>
    <row r="609" spans="1:20">
      <c r="A609">
        <v>138020</v>
      </c>
      <c r="B609" t="s">
        <v>3230</v>
      </c>
      <c r="C609" t="b">
        <v>0</v>
      </c>
      <c r="D609">
        <v>1</v>
      </c>
      <c r="E609">
        <v>2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</v>
      </c>
      <c r="T609">
        <v>2</v>
      </c>
    </row>
    <row r="610" spans="1:20">
      <c r="A610">
        <v>138024</v>
      </c>
      <c r="B610" t="s">
        <v>3235</v>
      </c>
      <c r="C610" t="b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</row>
    <row r="611" spans="1:20">
      <c r="A611">
        <v>135791</v>
      </c>
      <c r="B611" t="s">
        <v>3240</v>
      </c>
      <c r="C611" t="b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3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</v>
      </c>
      <c r="T611">
        <v>1</v>
      </c>
    </row>
    <row r="612" spans="1:20">
      <c r="A612">
        <v>138046</v>
      </c>
      <c r="B612" t="s">
        <v>3245</v>
      </c>
      <c r="C612" t="b">
        <v>0</v>
      </c>
      <c r="D612">
        <v>5</v>
      </c>
      <c r="E612">
        <v>7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9</v>
      </c>
    </row>
    <row r="613" spans="1:20">
      <c r="A613">
        <v>138158</v>
      </c>
      <c r="B613" t="s">
        <v>3250</v>
      </c>
      <c r="C613" t="b">
        <v>0</v>
      </c>
      <c r="D613">
        <v>0</v>
      </c>
      <c r="E613">
        <v>3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6</v>
      </c>
    </row>
    <row r="614" spans="1:20">
      <c r="A614">
        <v>138167</v>
      </c>
      <c r="B614" t="s">
        <v>3255</v>
      </c>
      <c r="C614" t="b">
        <v>0</v>
      </c>
      <c r="D614">
        <v>5</v>
      </c>
      <c r="E614">
        <v>6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9</v>
      </c>
    </row>
    <row r="615" spans="1:20">
      <c r="A615">
        <v>138184</v>
      </c>
      <c r="B615" t="s">
        <v>3260</v>
      </c>
      <c r="C615" t="b">
        <v>0</v>
      </c>
      <c r="D615">
        <v>0</v>
      </c>
      <c r="E615">
        <v>2</v>
      </c>
      <c r="F615">
        <v>0</v>
      </c>
      <c r="G615">
        <v>1</v>
      </c>
      <c r="H615">
        <v>0</v>
      </c>
      <c r="I615">
        <v>0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3</v>
      </c>
    </row>
    <row r="616" spans="1:20">
      <c r="A616">
        <v>138187</v>
      </c>
      <c r="B616" t="s">
        <v>3265</v>
      </c>
      <c r="C616" t="b">
        <v>0</v>
      </c>
      <c r="D616">
        <v>0</v>
      </c>
      <c r="E616">
        <v>5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6</v>
      </c>
    </row>
    <row r="617" spans="1:20">
      <c r="A617">
        <v>138204</v>
      </c>
      <c r="B617" t="s">
        <v>3270</v>
      </c>
      <c r="C617" t="b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2</v>
      </c>
    </row>
    <row r="618" spans="1:20">
      <c r="A618">
        <v>138210</v>
      </c>
      <c r="B618" t="s">
        <v>3275</v>
      </c>
      <c r="C618" t="b">
        <v>0</v>
      </c>
      <c r="D618">
        <v>2</v>
      </c>
      <c r="E618">
        <v>5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7</v>
      </c>
    </row>
    <row r="619" spans="1:20">
      <c r="A619">
        <v>138287</v>
      </c>
      <c r="B619" t="s">
        <v>3280</v>
      </c>
      <c r="C619" t="b">
        <v>0</v>
      </c>
      <c r="D619">
        <v>3</v>
      </c>
      <c r="E619">
        <v>3</v>
      </c>
      <c r="F619">
        <v>0</v>
      </c>
      <c r="G619">
        <v>0</v>
      </c>
      <c r="H619">
        <v>0</v>
      </c>
      <c r="I619">
        <v>0</v>
      </c>
      <c r="J619">
        <v>3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5</v>
      </c>
    </row>
    <row r="620" spans="1:20">
      <c r="A620">
        <v>138289</v>
      </c>
      <c r="B620" t="s">
        <v>3284</v>
      </c>
      <c r="C620" t="b">
        <v>0</v>
      </c>
      <c r="D620">
        <v>4</v>
      </c>
      <c r="E620">
        <v>4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5</v>
      </c>
    </row>
    <row r="621" spans="1:20">
      <c r="A621">
        <v>137998</v>
      </c>
      <c r="B621" t="s">
        <v>3289</v>
      </c>
      <c r="C621" t="b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</row>
    <row r="622" spans="1:20">
      <c r="A622">
        <v>138042</v>
      </c>
      <c r="B622" t="s">
        <v>3294</v>
      </c>
      <c r="C622" t="b">
        <v>0</v>
      </c>
      <c r="D622">
        <v>5</v>
      </c>
      <c r="E622">
        <v>3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3</v>
      </c>
    </row>
    <row r="623" spans="1:20">
      <c r="A623">
        <v>138342</v>
      </c>
      <c r="B623" t="s">
        <v>3299</v>
      </c>
      <c r="C623" t="b">
        <v>0</v>
      </c>
      <c r="D623">
        <v>1</v>
      </c>
      <c r="E623">
        <v>5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9</v>
      </c>
    </row>
    <row r="624" spans="1:20">
      <c r="A624">
        <v>138076</v>
      </c>
      <c r="B624" t="s">
        <v>3304</v>
      </c>
      <c r="C624" t="b">
        <v>0</v>
      </c>
      <c r="D624">
        <v>7</v>
      </c>
      <c r="E624">
        <v>6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8</v>
      </c>
    </row>
    <row r="625" spans="1:20">
      <c r="A625">
        <v>138457</v>
      </c>
      <c r="B625" t="s">
        <v>3309</v>
      </c>
      <c r="C625" t="b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</v>
      </c>
    </row>
    <row r="626" spans="1:20">
      <c r="A626">
        <v>138460</v>
      </c>
      <c r="B626" t="s">
        <v>3314</v>
      </c>
      <c r="C626" t="b">
        <v>0</v>
      </c>
      <c r="D626">
        <v>2</v>
      </c>
      <c r="E626">
        <v>4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5</v>
      </c>
    </row>
    <row r="627" spans="1:20">
      <c r="A627">
        <v>138521</v>
      </c>
      <c r="B627" t="s">
        <v>3319</v>
      </c>
      <c r="C627" t="b">
        <v>0</v>
      </c>
      <c r="D627">
        <v>1</v>
      </c>
      <c r="E627">
        <v>5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6</v>
      </c>
    </row>
    <row r="628" spans="1:20">
      <c r="A628">
        <v>138522</v>
      </c>
      <c r="B628" t="s">
        <v>3324</v>
      </c>
      <c r="C628" t="b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</v>
      </c>
    </row>
    <row r="629" spans="1:20">
      <c r="A629">
        <v>138471</v>
      </c>
      <c r="B629" t="s">
        <v>3329</v>
      </c>
      <c r="C629" t="b">
        <v>0</v>
      </c>
      <c r="D629">
        <v>1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</v>
      </c>
    </row>
    <row r="630" spans="1:20">
      <c r="A630">
        <v>138473</v>
      </c>
      <c r="B630" t="s">
        <v>3334</v>
      </c>
      <c r="C630" t="b">
        <v>0</v>
      </c>
      <c r="D630">
        <v>5</v>
      </c>
      <c r="E630">
        <v>12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1</v>
      </c>
      <c r="Q630">
        <v>0</v>
      </c>
      <c r="R630">
        <v>0</v>
      </c>
      <c r="S630">
        <v>2</v>
      </c>
      <c r="T630">
        <v>11</v>
      </c>
    </row>
    <row r="631" spans="1:20">
      <c r="A631">
        <v>138475</v>
      </c>
      <c r="B631" t="s">
        <v>3339</v>
      </c>
      <c r="C631" t="b">
        <v>0</v>
      </c>
      <c r="D631">
        <v>1</v>
      </c>
      <c r="E631">
        <v>6</v>
      </c>
      <c r="F631">
        <v>1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6</v>
      </c>
    </row>
    <row r="632" spans="1:20">
      <c r="A632">
        <v>138532</v>
      </c>
      <c r="B632" t="s">
        <v>3344</v>
      </c>
      <c r="C632" t="b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</v>
      </c>
    </row>
    <row r="633" spans="1:20">
      <c r="A633">
        <v>137560</v>
      </c>
      <c r="B633" t="s">
        <v>3349</v>
      </c>
      <c r="C633" t="b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2</v>
      </c>
    </row>
    <row r="634" spans="1:20">
      <c r="A634">
        <v>137571</v>
      </c>
      <c r="B634" t="s">
        <v>3354</v>
      </c>
      <c r="C634" t="b">
        <v>0</v>
      </c>
      <c r="D634">
        <v>2</v>
      </c>
      <c r="E634">
        <v>12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5</v>
      </c>
      <c r="T634">
        <v>8</v>
      </c>
    </row>
    <row r="635" spans="1:20">
      <c r="A635">
        <v>138544</v>
      </c>
      <c r="B635" t="s">
        <v>3359</v>
      </c>
      <c r="C635" t="b">
        <v>0</v>
      </c>
      <c r="D635">
        <v>3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</row>
    <row r="636" spans="1:20">
      <c r="A636">
        <v>138547</v>
      </c>
      <c r="B636" t="s">
        <v>3363</v>
      </c>
      <c r="C636" t="b">
        <v>0</v>
      </c>
      <c r="D636">
        <v>0</v>
      </c>
      <c r="E636">
        <v>8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1</v>
      </c>
      <c r="T636">
        <v>7</v>
      </c>
    </row>
    <row r="637" spans="1:20">
      <c r="A637">
        <v>138549</v>
      </c>
      <c r="B637" t="s">
        <v>3368</v>
      </c>
      <c r="C637" t="b">
        <v>0</v>
      </c>
      <c r="D637">
        <v>1</v>
      </c>
      <c r="E637">
        <v>3</v>
      </c>
      <c r="F637">
        <v>0</v>
      </c>
      <c r="G637">
        <v>0</v>
      </c>
      <c r="H637">
        <v>0</v>
      </c>
      <c r="I637">
        <v>0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5</v>
      </c>
    </row>
    <row r="638" spans="1:20">
      <c r="A638">
        <v>138616</v>
      </c>
      <c r="B638" t="s">
        <v>3373</v>
      </c>
      <c r="C638" t="b">
        <v>0</v>
      </c>
      <c r="D638">
        <v>0</v>
      </c>
      <c r="E638">
        <v>2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</row>
    <row r="639" spans="1:20">
      <c r="A639">
        <v>138620</v>
      </c>
      <c r="B639" t="s">
        <v>3378</v>
      </c>
      <c r="C639" t="b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</v>
      </c>
    </row>
    <row r="640" spans="1:20">
      <c r="A640">
        <v>138622</v>
      </c>
      <c r="B640" t="s">
        <v>3383</v>
      </c>
      <c r="C640" t="b">
        <v>0</v>
      </c>
      <c r="D640">
        <v>1</v>
      </c>
      <c r="E640">
        <v>5</v>
      </c>
      <c r="F640">
        <v>0</v>
      </c>
      <c r="G640">
        <v>2</v>
      </c>
      <c r="H640">
        <v>0</v>
      </c>
      <c r="I640">
        <v>0</v>
      </c>
      <c r="J640">
        <v>3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10</v>
      </c>
    </row>
    <row r="641" spans="1:20">
      <c r="A641">
        <v>138624</v>
      </c>
      <c r="B641" t="s">
        <v>3388</v>
      </c>
      <c r="C641" t="b">
        <v>0</v>
      </c>
      <c r="D641">
        <v>8</v>
      </c>
      <c r="E641">
        <v>13</v>
      </c>
      <c r="F641">
        <v>0</v>
      </c>
      <c r="G641">
        <v>2</v>
      </c>
      <c r="H641">
        <v>0</v>
      </c>
      <c r="I641">
        <v>0</v>
      </c>
      <c r="J641">
        <v>2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10</v>
      </c>
    </row>
    <row r="642" spans="1:20">
      <c r="A642">
        <v>138628</v>
      </c>
      <c r="B642" t="s">
        <v>3393</v>
      </c>
      <c r="C642" t="b">
        <v>0</v>
      </c>
      <c r="D642">
        <v>0</v>
      </c>
      <c r="E642">
        <v>3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12</v>
      </c>
    </row>
    <row r="643" spans="1:20">
      <c r="A643">
        <v>138632</v>
      </c>
      <c r="B643" t="s">
        <v>3398</v>
      </c>
      <c r="C643" t="b">
        <v>0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</row>
    <row r="644" spans="1:20">
      <c r="A644">
        <v>138682</v>
      </c>
      <c r="B644" t="s">
        <v>3403</v>
      </c>
      <c r="C644" t="b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</v>
      </c>
    </row>
    <row r="645" spans="1:20">
      <c r="A645">
        <v>138685</v>
      </c>
      <c r="B645" t="s">
        <v>3408</v>
      </c>
      <c r="C645" t="b">
        <v>0</v>
      </c>
      <c r="D645">
        <v>5</v>
      </c>
      <c r="E645">
        <v>6</v>
      </c>
      <c r="F645">
        <v>0</v>
      </c>
      <c r="G645">
        <v>1</v>
      </c>
      <c r="H645">
        <v>0</v>
      </c>
      <c r="I645">
        <v>0</v>
      </c>
      <c r="J645">
        <v>4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11</v>
      </c>
    </row>
    <row r="646" spans="1:20">
      <c r="A646">
        <v>138641</v>
      </c>
      <c r="B646" t="s">
        <v>3413</v>
      </c>
      <c r="C646" t="b">
        <v>0</v>
      </c>
      <c r="D646">
        <v>6</v>
      </c>
      <c r="E646">
        <v>10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8</v>
      </c>
    </row>
    <row r="647" spans="1:20">
      <c r="A647">
        <v>138651</v>
      </c>
      <c r="B647" t="s">
        <v>3418</v>
      </c>
      <c r="C647" t="b">
        <v>0</v>
      </c>
      <c r="D647">
        <v>8</v>
      </c>
      <c r="E647">
        <v>4</v>
      </c>
      <c r="F647">
        <v>0</v>
      </c>
      <c r="G647">
        <v>0</v>
      </c>
      <c r="H647">
        <v>0</v>
      </c>
      <c r="I647">
        <v>0</v>
      </c>
      <c r="J647">
        <v>3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8</v>
      </c>
    </row>
    <row r="648" spans="1:20">
      <c r="A648">
        <v>138652</v>
      </c>
      <c r="B648" t="s">
        <v>3423</v>
      </c>
      <c r="C648" t="b">
        <v>0</v>
      </c>
      <c r="D648">
        <v>2</v>
      </c>
      <c r="E648">
        <v>14</v>
      </c>
      <c r="F648">
        <v>0</v>
      </c>
      <c r="G648">
        <v>2</v>
      </c>
      <c r="H648">
        <v>0</v>
      </c>
      <c r="I648">
        <v>0</v>
      </c>
      <c r="J648">
        <v>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14</v>
      </c>
    </row>
    <row r="649" spans="1:20">
      <c r="A649">
        <v>138696</v>
      </c>
      <c r="B649" t="s">
        <v>3428</v>
      </c>
      <c r="C649" t="b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</row>
    <row r="650" spans="1:20">
      <c r="A650">
        <v>138699</v>
      </c>
      <c r="B650" t="s">
        <v>3433</v>
      </c>
      <c r="C650" t="b">
        <v>0</v>
      </c>
      <c r="D650">
        <v>19</v>
      </c>
      <c r="E650">
        <v>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7</v>
      </c>
    </row>
    <row r="651" spans="1:20">
      <c r="A651">
        <v>138661</v>
      </c>
      <c r="B651" t="s">
        <v>3438</v>
      </c>
      <c r="C651" t="b">
        <v>0</v>
      </c>
      <c r="D651">
        <v>1</v>
      </c>
      <c r="E651">
        <v>2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</row>
    <row r="652" spans="1:20">
      <c r="A652">
        <v>138717</v>
      </c>
      <c r="B652" t="s">
        <v>3443</v>
      </c>
      <c r="C652" t="b">
        <v>0</v>
      </c>
      <c r="D652">
        <v>2</v>
      </c>
      <c r="E652">
        <v>1</v>
      </c>
      <c r="F652">
        <v>0</v>
      </c>
      <c r="G652">
        <v>2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2</v>
      </c>
    </row>
    <row r="653" spans="1:20">
      <c r="A653">
        <v>138721</v>
      </c>
      <c r="B653" t="s">
        <v>3448</v>
      </c>
      <c r="C653" t="b">
        <v>0</v>
      </c>
      <c r="D653">
        <v>3</v>
      </c>
      <c r="E653">
        <v>2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5</v>
      </c>
    </row>
    <row r="654" spans="1:20">
      <c r="A654">
        <v>138732</v>
      </c>
      <c r="B654" t="s">
        <v>3453</v>
      </c>
      <c r="C654" t="b">
        <v>0</v>
      </c>
      <c r="D654">
        <v>7</v>
      </c>
      <c r="E654">
        <v>2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</v>
      </c>
      <c r="T654">
        <v>4</v>
      </c>
    </row>
    <row r="655" spans="1:20">
      <c r="A655">
        <v>138746</v>
      </c>
      <c r="B655" t="s">
        <v>3458</v>
      </c>
      <c r="C655" t="b">
        <v>0</v>
      </c>
      <c r="D655">
        <v>2</v>
      </c>
      <c r="E655">
        <v>5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5</v>
      </c>
    </row>
    <row r="656" spans="1:20">
      <c r="A656">
        <v>138747</v>
      </c>
      <c r="B656" t="s">
        <v>3463</v>
      </c>
      <c r="C656" t="b">
        <v>0</v>
      </c>
      <c r="D656">
        <v>1</v>
      </c>
      <c r="E656">
        <v>4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4</v>
      </c>
    </row>
    <row r="657" spans="1:20">
      <c r="A657">
        <v>138756</v>
      </c>
      <c r="B657" t="s">
        <v>3468</v>
      </c>
      <c r="C657" t="b">
        <v>0</v>
      </c>
      <c r="D657">
        <v>2</v>
      </c>
      <c r="E657">
        <v>8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10</v>
      </c>
    </row>
    <row r="658" spans="1:20">
      <c r="A658">
        <v>138757</v>
      </c>
      <c r="B658" t="s">
        <v>3473</v>
      </c>
      <c r="C658" t="b">
        <v>0</v>
      </c>
      <c r="D658">
        <v>2</v>
      </c>
      <c r="E658">
        <v>2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1</v>
      </c>
      <c r="R658">
        <v>1</v>
      </c>
      <c r="S658">
        <v>0</v>
      </c>
      <c r="T658">
        <v>5</v>
      </c>
    </row>
    <row r="659" spans="1:20">
      <c r="A659">
        <v>138758</v>
      </c>
      <c r="B659" t="s">
        <v>3478</v>
      </c>
      <c r="C659" t="b">
        <v>0</v>
      </c>
      <c r="D659">
        <v>2</v>
      </c>
      <c r="E659">
        <v>2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2</v>
      </c>
    </row>
    <row r="660" spans="1:20">
      <c r="A660">
        <v>138765</v>
      </c>
      <c r="B660" t="s">
        <v>3483</v>
      </c>
      <c r="C660" t="b">
        <v>0</v>
      </c>
      <c r="D660">
        <v>3</v>
      </c>
      <c r="E660">
        <v>6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4</v>
      </c>
    </row>
    <row r="661" spans="1:20">
      <c r="A661">
        <v>138767</v>
      </c>
      <c r="B661" t="s">
        <v>3488</v>
      </c>
      <c r="C661" t="b">
        <v>0</v>
      </c>
      <c r="D661">
        <v>2</v>
      </c>
      <c r="E661">
        <v>3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</v>
      </c>
      <c r="T661">
        <v>1</v>
      </c>
    </row>
    <row r="662" spans="1:20">
      <c r="A662">
        <v>138897</v>
      </c>
      <c r="B662" t="s">
        <v>3493</v>
      </c>
      <c r="C662" t="b">
        <v>0</v>
      </c>
      <c r="D662">
        <v>4</v>
      </c>
      <c r="E662">
        <v>4</v>
      </c>
      <c r="F662">
        <v>0</v>
      </c>
      <c r="G662">
        <v>0</v>
      </c>
      <c r="H662">
        <v>0</v>
      </c>
      <c r="I662">
        <v>0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6</v>
      </c>
    </row>
    <row r="663" spans="1:20">
      <c r="A663">
        <v>138810</v>
      </c>
      <c r="B663" t="s">
        <v>3498</v>
      </c>
      <c r="C663" t="b">
        <v>0</v>
      </c>
      <c r="D663">
        <v>8</v>
      </c>
      <c r="E663">
        <v>9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</row>
    <row r="664" spans="1:20">
      <c r="A664">
        <v>138817</v>
      </c>
      <c r="B664" t="s">
        <v>3503</v>
      </c>
      <c r="C664" t="b">
        <v>0</v>
      </c>
      <c r="D664">
        <v>4</v>
      </c>
      <c r="E664">
        <v>13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6</v>
      </c>
    </row>
    <row r="665" spans="1:20">
      <c r="A665">
        <v>138825</v>
      </c>
      <c r="B665" t="s">
        <v>3508</v>
      </c>
      <c r="C665" t="b">
        <v>0</v>
      </c>
      <c r="D665">
        <v>1</v>
      </c>
      <c r="E665">
        <v>4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4</v>
      </c>
    </row>
    <row r="666" spans="1:20">
      <c r="A666">
        <v>138833</v>
      </c>
      <c r="B666" t="s">
        <v>3513</v>
      </c>
      <c r="C666" t="b">
        <v>0</v>
      </c>
      <c r="D666">
        <v>0</v>
      </c>
      <c r="E666">
        <v>2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2</v>
      </c>
    </row>
    <row r="667" spans="1:20">
      <c r="A667">
        <v>138834</v>
      </c>
      <c r="B667" t="s">
        <v>3518</v>
      </c>
      <c r="C667" t="b">
        <v>0</v>
      </c>
      <c r="D667">
        <v>6</v>
      </c>
      <c r="E667">
        <v>9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1</v>
      </c>
      <c r="R667">
        <v>1</v>
      </c>
      <c r="S667">
        <v>0</v>
      </c>
      <c r="T667">
        <v>5</v>
      </c>
    </row>
    <row r="668" spans="1:20">
      <c r="A668">
        <v>138948</v>
      </c>
      <c r="B668" t="s">
        <v>3523</v>
      </c>
      <c r="C668" t="b">
        <v>0</v>
      </c>
      <c r="D668">
        <v>7</v>
      </c>
      <c r="E668">
        <v>11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12</v>
      </c>
    </row>
    <row r="669" spans="1:20">
      <c r="A669">
        <v>138844</v>
      </c>
      <c r="B669" t="s">
        <v>3528</v>
      </c>
      <c r="C669" t="b">
        <v>0</v>
      </c>
      <c r="D669">
        <v>0</v>
      </c>
      <c r="E669">
        <v>3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</row>
    <row r="670" spans="1:20">
      <c r="A670">
        <v>138950</v>
      </c>
      <c r="B670" t="s">
        <v>3533</v>
      </c>
      <c r="C670" t="b">
        <v>0</v>
      </c>
      <c r="D670">
        <v>1</v>
      </c>
      <c r="E670">
        <v>2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6</v>
      </c>
    </row>
    <row r="671" spans="1:20">
      <c r="A671">
        <v>138852</v>
      </c>
      <c r="B671" t="s">
        <v>3538</v>
      </c>
      <c r="C671" t="b">
        <v>0</v>
      </c>
      <c r="D671">
        <v>3</v>
      </c>
      <c r="E671">
        <v>5</v>
      </c>
      <c r="F671">
        <v>0</v>
      </c>
      <c r="G671">
        <v>0</v>
      </c>
      <c r="H671">
        <v>0</v>
      </c>
      <c r="I671">
        <v>0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2</v>
      </c>
      <c r="Q671">
        <v>1</v>
      </c>
      <c r="R671">
        <v>0</v>
      </c>
      <c r="S671">
        <v>0</v>
      </c>
      <c r="T671">
        <v>7</v>
      </c>
    </row>
    <row r="672" spans="1:20">
      <c r="A672" t="s">
        <v>3540</v>
      </c>
      <c r="B672" t="s">
        <v>3544</v>
      </c>
      <c r="C672" t="b">
        <v>0</v>
      </c>
      <c r="D672">
        <v>0</v>
      </c>
      <c r="E672">
        <v>0</v>
      </c>
      <c r="F672">
        <v>0</v>
      </c>
      <c r="G672">
        <v>2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</v>
      </c>
    </row>
    <row r="673" spans="1:20">
      <c r="A673">
        <v>138966</v>
      </c>
      <c r="B673" t="s">
        <v>3549</v>
      </c>
      <c r="C673" t="b">
        <v>0</v>
      </c>
      <c r="D673">
        <v>2</v>
      </c>
      <c r="E673">
        <v>12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4</v>
      </c>
      <c r="T673">
        <v>13</v>
      </c>
    </row>
    <row r="674" spans="1:20">
      <c r="A674">
        <v>139138</v>
      </c>
      <c r="B674" t="s">
        <v>3554</v>
      </c>
      <c r="C674" t="b">
        <v>0</v>
      </c>
      <c r="D674">
        <v>0</v>
      </c>
      <c r="E674">
        <v>1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5</v>
      </c>
    </row>
    <row r="675" spans="1:20">
      <c r="A675">
        <v>139140</v>
      </c>
      <c r="B675" t="s">
        <v>3559</v>
      </c>
      <c r="C675" t="b">
        <v>0</v>
      </c>
      <c r="D675">
        <v>3</v>
      </c>
      <c r="E675">
        <v>3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</row>
    <row r="676" spans="1:20">
      <c r="A676">
        <v>139146</v>
      </c>
      <c r="B676" t="s">
        <v>3564</v>
      </c>
      <c r="C676" t="b">
        <v>0</v>
      </c>
      <c r="D676">
        <v>0</v>
      </c>
      <c r="E676">
        <v>2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3</v>
      </c>
    </row>
    <row r="677" spans="1:20">
      <c r="A677">
        <v>139151</v>
      </c>
      <c r="B677" t="s">
        <v>3569</v>
      </c>
      <c r="C677" t="b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</v>
      </c>
    </row>
    <row r="678" spans="1:20">
      <c r="A678">
        <v>139152</v>
      </c>
      <c r="B678" t="s">
        <v>3574</v>
      </c>
      <c r="C678" t="b">
        <v>0</v>
      </c>
      <c r="D678">
        <v>0</v>
      </c>
      <c r="E678">
        <v>3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6</v>
      </c>
    </row>
    <row r="679" spans="1:20">
      <c r="A679">
        <v>139171</v>
      </c>
      <c r="B679" t="s">
        <v>3579</v>
      </c>
      <c r="C679" t="b">
        <v>0</v>
      </c>
      <c r="D679">
        <v>4</v>
      </c>
      <c r="E679">
        <v>7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2</v>
      </c>
      <c r="T679">
        <v>4</v>
      </c>
    </row>
    <row r="680" spans="1:20">
      <c r="A680">
        <v>139180</v>
      </c>
      <c r="B680" t="s">
        <v>3584</v>
      </c>
      <c r="C680" t="b">
        <v>0</v>
      </c>
      <c r="D680">
        <v>4</v>
      </c>
      <c r="E680">
        <v>3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4</v>
      </c>
    </row>
    <row r="681" spans="1:20">
      <c r="A681">
        <v>139185</v>
      </c>
      <c r="B681" t="s">
        <v>3589</v>
      </c>
      <c r="C681" t="b">
        <v>0</v>
      </c>
      <c r="D681">
        <v>4</v>
      </c>
      <c r="E681">
        <v>3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2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5</v>
      </c>
    </row>
    <row r="682" spans="1:20">
      <c r="A682">
        <v>110907</v>
      </c>
      <c r="B682" t="s">
        <v>3594</v>
      </c>
      <c r="C682" t="b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3</v>
      </c>
    </row>
    <row r="683" spans="1:20">
      <c r="A683">
        <v>137864</v>
      </c>
      <c r="B683" t="s">
        <v>3599</v>
      </c>
      <c r="C683" t="b">
        <v>0</v>
      </c>
      <c r="D683">
        <v>3</v>
      </c>
      <c r="E683">
        <v>1</v>
      </c>
      <c r="F683">
        <v>0</v>
      </c>
      <c r="G683">
        <v>0</v>
      </c>
      <c r="H683">
        <v>0</v>
      </c>
      <c r="I683">
        <v>1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4</v>
      </c>
    </row>
    <row r="684" spans="1:20">
      <c r="A684">
        <v>137795</v>
      </c>
      <c r="B684" t="s">
        <v>3604</v>
      </c>
      <c r="C684" t="b">
        <v>0</v>
      </c>
      <c r="D684">
        <v>0</v>
      </c>
      <c r="E684">
        <v>1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</v>
      </c>
    </row>
    <row r="685" spans="1:20">
      <c r="A685">
        <v>139143</v>
      </c>
      <c r="B685" t="s">
        <v>3609</v>
      </c>
      <c r="C685" t="b">
        <v>0</v>
      </c>
      <c r="D685">
        <v>5</v>
      </c>
      <c r="E685">
        <v>6</v>
      </c>
      <c r="F685">
        <v>0</v>
      </c>
      <c r="G685">
        <v>2</v>
      </c>
      <c r="H685">
        <v>0</v>
      </c>
      <c r="I685">
        <v>0</v>
      </c>
      <c r="J685">
        <v>5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1</v>
      </c>
      <c r="T685">
        <v>8</v>
      </c>
    </row>
    <row r="686" spans="1:20">
      <c r="A686">
        <v>139364</v>
      </c>
      <c r="B686" t="s">
        <v>3614</v>
      </c>
      <c r="C686" t="b">
        <v>0</v>
      </c>
      <c r="D686">
        <v>1</v>
      </c>
      <c r="E686">
        <v>6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2</v>
      </c>
    </row>
    <row r="687" spans="1:20">
      <c r="A687">
        <v>139367</v>
      </c>
      <c r="B687" t="s">
        <v>3619</v>
      </c>
      <c r="C687" t="b">
        <v>0</v>
      </c>
      <c r="D687">
        <v>3</v>
      </c>
      <c r="E687">
        <v>4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5</v>
      </c>
    </row>
    <row r="688" spans="1:20">
      <c r="A688">
        <v>139374</v>
      </c>
      <c r="B688" t="s">
        <v>3624</v>
      </c>
      <c r="C688" t="b">
        <v>0</v>
      </c>
      <c r="D688">
        <v>1</v>
      </c>
      <c r="E688">
        <v>15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2</v>
      </c>
      <c r="T688">
        <v>6</v>
      </c>
    </row>
    <row r="689" spans="1:20">
      <c r="A689">
        <v>110920</v>
      </c>
      <c r="B689" t="s">
        <v>3629</v>
      </c>
      <c r="C689" t="b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2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</row>
    <row r="690" spans="1:20">
      <c r="A690">
        <v>138959</v>
      </c>
      <c r="B690" t="s">
        <v>3634</v>
      </c>
      <c r="C690" t="b">
        <v>0</v>
      </c>
      <c r="D690">
        <v>0</v>
      </c>
      <c r="E690">
        <v>1</v>
      </c>
      <c r="F690">
        <v>0</v>
      </c>
      <c r="G690">
        <v>2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</v>
      </c>
    </row>
    <row r="691" spans="1:20">
      <c r="A691">
        <v>139029</v>
      </c>
      <c r="B691" t="s">
        <v>3639</v>
      </c>
      <c r="C691" t="b">
        <v>0</v>
      </c>
      <c r="D691">
        <v>7</v>
      </c>
      <c r="E691">
        <v>12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10</v>
      </c>
    </row>
    <row r="692" spans="1:20">
      <c r="A692">
        <v>139288</v>
      </c>
      <c r="B692" t="s">
        <v>3644</v>
      </c>
      <c r="C692" t="b">
        <v>0</v>
      </c>
      <c r="D692">
        <v>4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3</v>
      </c>
    </row>
    <row r="693" spans="1:20">
      <c r="A693">
        <v>139036</v>
      </c>
      <c r="B693" t="s">
        <v>3649</v>
      </c>
      <c r="C693" t="b">
        <v>0</v>
      </c>
      <c r="D693">
        <v>4</v>
      </c>
      <c r="E693">
        <v>3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3</v>
      </c>
    </row>
    <row r="694" spans="1:20">
      <c r="A694">
        <v>139307</v>
      </c>
      <c r="B694" t="s">
        <v>3654</v>
      </c>
      <c r="C694" t="b">
        <v>0</v>
      </c>
      <c r="D694">
        <v>6</v>
      </c>
      <c r="E694">
        <v>7</v>
      </c>
      <c r="F694">
        <v>0</v>
      </c>
      <c r="G694">
        <v>2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5</v>
      </c>
    </row>
    <row r="695" spans="1:20">
      <c r="A695">
        <v>139311</v>
      </c>
      <c r="B695" t="s">
        <v>3659</v>
      </c>
      <c r="C695" t="b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3</v>
      </c>
    </row>
    <row r="696" spans="1:20">
      <c r="A696">
        <v>139318</v>
      </c>
      <c r="B696" t="s">
        <v>3664</v>
      </c>
      <c r="C696" t="b">
        <v>0</v>
      </c>
      <c r="D696">
        <v>3</v>
      </c>
      <c r="E696">
        <v>3</v>
      </c>
      <c r="F696">
        <v>0</v>
      </c>
      <c r="G696">
        <v>1</v>
      </c>
      <c r="H696">
        <v>0</v>
      </c>
      <c r="I696">
        <v>0</v>
      </c>
      <c r="J696">
        <v>1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5</v>
      </c>
    </row>
    <row r="697" spans="1:20">
      <c r="A697">
        <v>139099</v>
      </c>
      <c r="B697" t="s">
        <v>3668</v>
      </c>
      <c r="C697" t="b">
        <v>0</v>
      </c>
      <c r="D697">
        <v>1</v>
      </c>
      <c r="E697">
        <v>1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</row>
    <row r="698" spans="1:20">
      <c r="A698">
        <v>139101</v>
      </c>
      <c r="B698" t="s">
        <v>3673</v>
      </c>
      <c r="C698" t="b">
        <v>0</v>
      </c>
      <c r="D698">
        <v>12</v>
      </c>
      <c r="E698">
        <v>9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3</v>
      </c>
      <c r="L698">
        <v>0</v>
      </c>
      <c r="M698">
        <v>0</v>
      </c>
      <c r="N698">
        <v>0</v>
      </c>
      <c r="O698">
        <v>0</v>
      </c>
      <c r="P698">
        <v>2</v>
      </c>
      <c r="Q698">
        <v>2</v>
      </c>
      <c r="R698">
        <v>2</v>
      </c>
      <c r="S698">
        <v>1</v>
      </c>
      <c r="T698">
        <v>9</v>
      </c>
    </row>
    <row r="699" spans="1:20">
      <c r="A699">
        <v>110931</v>
      </c>
      <c r="B699" t="s">
        <v>3678</v>
      </c>
      <c r="C699" t="b">
        <v>0</v>
      </c>
      <c r="D699">
        <v>1</v>
      </c>
      <c r="E699">
        <v>1</v>
      </c>
      <c r="F699">
        <v>1</v>
      </c>
      <c r="G699">
        <v>2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1</v>
      </c>
      <c r="T699">
        <v>1</v>
      </c>
    </row>
    <row r="700" spans="1:20">
      <c r="A700">
        <v>136680</v>
      </c>
      <c r="B700" t="s">
        <v>3683</v>
      </c>
      <c r="C700" t="b">
        <v>0</v>
      </c>
      <c r="D700">
        <v>2</v>
      </c>
      <c r="E700">
        <v>5</v>
      </c>
      <c r="F700">
        <v>0</v>
      </c>
      <c r="G700">
        <v>1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5</v>
      </c>
    </row>
    <row r="701" spans="1:20">
      <c r="A701">
        <v>136923</v>
      </c>
      <c r="B701" t="s">
        <v>3688</v>
      </c>
      <c r="C701" t="b">
        <v>0</v>
      </c>
      <c r="D701">
        <v>7</v>
      </c>
      <c r="E701">
        <v>8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10</v>
      </c>
    </row>
    <row r="702" spans="1:20">
      <c r="A702">
        <v>137692</v>
      </c>
      <c r="B702" t="s">
        <v>3693</v>
      </c>
      <c r="C702" t="b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2</v>
      </c>
    </row>
    <row r="703" spans="1:20">
      <c r="A703">
        <v>110951</v>
      </c>
      <c r="B703" t="s">
        <v>3698</v>
      </c>
      <c r="C703" t="b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</row>
    <row r="704" spans="1:20">
      <c r="A704">
        <v>136438</v>
      </c>
      <c r="B704" t="s">
        <v>3703</v>
      </c>
      <c r="C704" t="b">
        <v>0</v>
      </c>
      <c r="D704">
        <v>3</v>
      </c>
      <c r="E704">
        <v>7</v>
      </c>
      <c r="F704">
        <v>0</v>
      </c>
      <c r="G704">
        <v>0</v>
      </c>
      <c r="H704">
        <v>0</v>
      </c>
      <c r="I704">
        <v>0</v>
      </c>
      <c r="J704">
        <v>1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4</v>
      </c>
    </row>
    <row r="705" spans="1:20">
      <c r="A705">
        <v>137079</v>
      </c>
      <c r="B705" t="s">
        <v>3708</v>
      </c>
      <c r="C705" t="b">
        <v>0</v>
      </c>
      <c r="D705">
        <v>1</v>
      </c>
      <c r="E705">
        <v>1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</row>
    <row r="706" spans="1:20">
      <c r="A706">
        <v>137109</v>
      </c>
      <c r="B706" t="s">
        <v>3713</v>
      </c>
      <c r="C706" t="b">
        <v>0</v>
      </c>
      <c r="D706">
        <v>0</v>
      </c>
      <c r="E706">
        <v>4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3</v>
      </c>
    </row>
    <row r="707" spans="1:20">
      <c r="A707">
        <v>137141</v>
      </c>
      <c r="B707" t="s">
        <v>3718</v>
      </c>
      <c r="C707" t="b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8</v>
      </c>
    </row>
    <row r="708" spans="1:20">
      <c r="A708">
        <v>135843</v>
      </c>
      <c r="B708" t="s">
        <v>3723</v>
      </c>
      <c r="C708" t="b">
        <v>0</v>
      </c>
      <c r="D708">
        <v>0</v>
      </c>
      <c r="E708">
        <v>6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5</v>
      </c>
    </row>
    <row r="709" spans="1:20">
      <c r="A709">
        <v>137784</v>
      </c>
      <c r="B709" t="s">
        <v>3728</v>
      </c>
      <c r="C709" t="b">
        <v>0</v>
      </c>
      <c r="D709">
        <v>0</v>
      </c>
      <c r="E709">
        <v>2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2</v>
      </c>
    </row>
    <row r="710" spans="1:20">
      <c r="A710">
        <v>137819</v>
      </c>
      <c r="B710" t="s">
        <v>3733</v>
      </c>
      <c r="C710" t="b">
        <v>0</v>
      </c>
      <c r="D710">
        <v>7</v>
      </c>
      <c r="E710">
        <v>11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9</v>
      </c>
    </row>
    <row r="711" spans="1:20">
      <c r="A711">
        <v>139456</v>
      </c>
      <c r="B711" t="s">
        <v>3738</v>
      </c>
      <c r="C711" t="b">
        <v>0</v>
      </c>
      <c r="D711">
        <v>3</v>
      </c>
      <c r="E711">
        <v>5</v>
      </c>
      <c r="F711">
        <v>0</v>
      </c>
      <c r="G711">
        <v>0</v>
      </c>
      <c r="H711">
        <v>0</v>
      </c>
      <c r="I711">
        <v>0</v>
      </c>
      <c r="J711">
        <v>4</v>
      </c>
      <c r="K711">
        <v>2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</v>
      </c>
    </row>
    <row r="712" spans="1:20">
      <c r="A712">
        <v>137950</v>
      </c>
      <c r="B712" t="s">
        <v>3743</v>
      </c>
      <c r="C712" t="b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2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</v>
      </c>
    </row>
    <row r="713" spans="1:20">
      <c r="A713">
        <v>139469</v>
      </c>
      <c r="B713" t="s">
        <v>3748</v>
      </c>
      <c r="C713" t="b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3</v>
      </c>
      <c r="T713">
        <v>0</v>
      </c>
    </row>
    <row r="714" spans="1:20">
      <c r="A714">
        <v>139501</v>
      </c>
      <c r="B714" t="s">
        <v>3753</v>
      </c>
      <c r="C714" t="b">
        <v>0</v>
      </c>
      <c r="D714">
        <v>2</v>
      </c>
      <c r="E714">
        <v>3</v>
      </c>
      <c r="F714">
        <v>0</v>
      </c>
      <c r="G714">
        <v>0</v>
      </c>
      <c r="H714">
        <v>0</v>
      </c>
      <c r="I714">
        <v>0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3</v>
      </c>
    </row>
    <row r="715" spans="1:20">
      <c r="A715">
        <v>139534</v>
      </c>
      <c r="B715" t="s">
        <v>3758</v>
      </c>
      <c r="C715" t="b">
        <v>0</v>
      </c>
      <c r="D715">
        <v>0</v>
      </c>
      <c r="E715">
        <v>2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1</v>
      </c>
      <c r="R715">
        <v>0</v>
      </c>
      <c r="S715">
        <v>0</v>
      </c>
      <c r="T715">
        <v>2</v>
      </c>
    </row>
    <row r="716" spans="1:20">
      <c r="A716">
        <v>139538</v>
      </c>
      <c r="B716" t="s">
        <v>3763</v>
      </c>
      <c r="C716" t="b">
        <v>0</v>
      </c>
      <c r="D716">
        <v>3</v>
      </c>
      <c r="E716">
        <v>12</v>
      </c>
      <c r="F716">
        <v>0</v>
      </c>
      <c r="G716">
        <v>1</v>
      </c>
      <c r="H716">
        <v>0</v>
      </c>
      <c r="I716">
        <v>0</v>
      </c>
      <c r="J716">
        <v>2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4</v>
      </c>
    </row>
    <row r="717" spans="1:20">
      <c r="A717">
        <v>139542</v>
      </c>
      <c r="B717" t="s">
        <v>3768</v>
      </c>
      <c r="C717" t="b">
        <v>0</v>
      </c>
      <c r="D717">
        <v>2</v>
      </c>
      <c r="E717">
        <v>3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4</v>
      </c>
    </row>
    <row r="718" spans="1:20">
      <c r="A718">
        <v>137887</v>
      </c>
      <c r="B718" t="s">
        <v>3773</v>
      </c>
      <c r="C718" t="b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</row>
    <row r="719" spans="1:20">
      <c r="A719">
        <v>136822</v>
      </c>
      <c r="B719" t="s">
        <v>3778</v>
      </c>
      <c r="C719" t="b">
        <v>0</v>
      </c>
      <c r="D719">
        <v>0</v>
      </c>
      <c r="E719">
        <v>3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9</v>
      </c>
    </row>
    <row r="720" spans="1:20">
      <c r="A720">
        <v>137783</v>
      </c>
      <c r="B720" t="s">
        <v>3783</v>
      </c>
      <c r="C720" t="b">
        <v>0</v>
      </c>
      <c r="D720">
        <v>0</v>
      </c>
      <c r="E720">
        <v>8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</row>
    <row r="721" spans="1:20">
      <c r="A721">
        <v>138571</v>
      </c>
      <c r="B721" t="s">
        <v>3788</v>
      </c>
      <c r="C721" t="b">
        <v>0</v>
      </c>
      <c r="D721">
        <v>1</v>
      </c>
      <c r="E721">
        <v>3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7</v>
      </c>
    </row>
    <row r="722" spans="1:20">
      <c r="A722">
        <v>137956</v>
      </c>
      <c r="B722" t="s">
        <v>3793</v>
      </c>
      <c r="C722" t="b">
        <v>0</v>
      </c>
      <c r="D722">
        <v>0</v>
      </c>
      <c r="E722">
        <v>5</v>
      </c>
      <c r="F722">
        <v>0</v>
      </c>
      <c r="G722">
        <v>2</v>
      </c>
      <c r="H722">
        <v>0</v>
      </c>
      <c r="I722">
        <v>0</v>
      </c>
      <c r="J722">
        <v>0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5</v>
      </c>
    </row>
    <row r="723" spans="1:20">
      <c r="A723">
        <v>136010</v>
      </c>
      <c r="B723" t="s">
        <v>3798</v>
      </c>
      <c r="C723" t="b">
        <v>0</v>
      </c>
      <c r="D723">
        <v>3</v>
      </c>
      <c r="E723">
        <v>3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5</v>
      </c>
    </row>
    <row r="724" spans="1:20">
      <c r="A724">
        <v>138132</v>
      </c>
      <c r="B724" t="s">
        <v>3803</v>
      </c>
      <c r="C724" t="b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</v>
      </c>
    </row>
    <row r="725" spans="1:20">
      <c r="A725">
        <v>138235</v>
      </c>
      <c r="B725" t="s">
        <v>3808</v>
      </c>
      <c r="C725" t="b">
        <v>0</v>
      </c>
      <c r="D725">
        <v>1</v>
      </c>
      <c r="E725">
        <v>9</v>
      </c>
      <c r="F725">
        <v>0</v>
      </c>
      <c r="G725">
        <v>0</v>
      </c>
      <c r="H725">
        <v>0</v>
      </c>
      <c r="I725">
        <v>0</v>
      </c>
      <c r="J725">
        <v>2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9</v>
      </c>
    </row>
    <row r="726" spans="1:20">
      <c r="A726">
        <v>137821</v>
      </c>
      <c r="B726" t="s">
        <v>3813</v>
      </c>
      <c r="C726" t="b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</v>
      </c>
    </row>
    <row r="727" spans="1:20">
      <c r="A727">
        <v>137892</v>
      </c>
      <c r="B727" t="s">
        <v>3818</v>
      </c>
      <c r="C727" t="b">
        <v>0</v>
      </c>
      <c r="D727">
        <v>0</v>
      </c>
      <c r="E727">
        <v>5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4</v>
      </c>
    </row>
    <row r="728" spans="1:20">
      <c r="A728">
        <v>136404</v>
      </c>
      <c r="B728" t="s">
        <v>3823</v>
      </c>
      <c r="C728" t="b">
        <v>0</v>
      </c>
      <c r="D728">
        <v>1</v>
      </c>
      <c r="E728">
        <v>3</v>
      </c>
      <c r="F728">
        <v>0</v>
      </c>
      <c r="G728">
        <v>0</v>
      </c>
      <c r="H728">
        <v>0</v>
      </c>
      <c r="I728">
        <v>0</v>
      </c>
      <c r="J728">
        <v>2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</v>
      </c>
    </row>
    <row r="729" spans="1:20">
      <c r="A729">
        <v>138585</v>
      </c>
      <c r="B729" t="s">
        <v>3828</v>
      </c>
      <c r="C729" t="b">
        <v>0</v>
      </c>
      <c r="D729">
        <v>1</v>
      </c>
      <c r="E729">
        <v>4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5</v>
      </c>
    </row>
    <row r="730" spans="1:20">
      <c r="A730">
        <v>136012</v>
      </c>
      <c r="B730" t="s">
        <v>3833</v>
      </c>
      <c r="C730" t="b">
        <v>0</v>
      </c>
      <c r="D730">
        <v>7</v>
      </c>
      <c r="E730">
        <v>4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5</v>
      </c>
    </row>
    <row r="731" spans="1:20">
      <c r="A731">
        <v>138118</v>
      </c>
      <c r="B731" t="s">
        <v>3838</v>
      </c>
      <c r="C731" t="b">
        <v>0</v>
      </c>
      <c r="D731">
        <v>4</v>
      </c>
      <c r="E731">
        <v>3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2</v>
      </c>
      <c r="T731">
        <v>5</v>
      </c>
    </row>
    <row r="732" spans="1:20">
      <c r="A732">
        <v>138779</v>
      </c>
      <c r="B732" t="s">
        <v>3843</v>
      </c>
      <c r="C732" t="b">
        <v>0</v>
      </c>
      <c r="D732">
        <v>1</v>
      </c>
      <c r="E732">
        <v>16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15</v>
      </c>
    </row>
    <row r="733" spans="1:20">
      <c r="A733">
        <v>139735</v>
      </c>
      <c r="B733" t="s">
        <v>3848</v>
      </c>
      <c r="C733" t="b">
        <v>0</v>
      </c>
      <c r="D733">
        <v>4</v>
      </c>
      <c r="E733">
        <v>6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</v>
      </c>
      <c r="T733">
        <v>4</v>
      </c>
    </row>
    <row r="734" spans="1:20">
      <c r="A734">
        <v>139769</v>
      </c>
      <c r="B734" t="s">
        <v>3853</v>
      </c>
      <c r="C734" t="b">
        <v>0</v>
      </c>
      <c r="D734">
        <v>0</v>
      </c>
      <c r="E734">
        <v>11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1</v>
      </c>
      <c r="S734">
        <v>1</v>
      </c>
      <c r="T734">
        <v>13</v>
      </c>
    </row>
    <row r="735" spans="1:20">
      <c r="A735">
        <v>138803</v>
      </c>
      <c r="B735" t="s">
        <v>3858</v>
      </c>
      <c r="C735" t="b">
        <v>0</v>
      </c>
      <c r="D735">
        <v>0</v>
      </c>
      <c r="E735">
        <v>3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2</v>
      </c>
      <c r="T735">
        <v>1</v>
      </c>
    </row>
    <row r="736" spans="1:20">
      <c r="A736">
        <v>139982</v>
      </c>
      <c r="B736" t="s">
        <v>3863</v>
      </c>
      <c r="C736" t="b">
        <v>0</v>
      </c>
      <c r="D736">
        <v>3</v>
      </c>
      <c r="E736">
        <v>6</v>
      </c>
      <c r="F736">
        <v>0</v>
      </c>
      <c r="G736">
        <v>1</v>
      </c>
      <c r="H736">
        <v>0</v>
      </c>
      <c r="I736">
        <v>0</v>
      </c>
      <c r="J736">
        <v>3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8</v>
      </c>
    </row>
    <row r="737" spans="1:20">
      <c r="A737">
        <v>139839</v>
      </c>
      <c r="B737" t="s">
        <v>3868</v>
      </c>
      <c r="C737" t="b">
        <v>0</v>
      </c>
      <c r="D737">
        <v>5</v>
      </c>
      <c r="E737">
        <v>11</v>
      </c>
      <c r="F737">
        <v>0</v>
      </c>
      <c r="G737">
        <v>0</v>
      </c>
      <c r="H737">
        <v>0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12</v>
      </c>
    </row>
    <row r="738" spans="1:20">
      <c r="A738">
        <v>139988</v>
      </c>
      <c r="B738" t="s">
        <v>3873</v>
      </c>
      <c r="C738" t="b">
        <v>0</v>
      </c>
      <c r="D738">
        <v>2</v>
      </c>
      <c r="E738">
        <v>15</v>
      </c>
      <c r="F738">
        <v>0</v>
      </c>
      <c r="G738">
        <v>0</v>
      </c>
      <c r="H738">
        <v>0</v>
      </c>
      <c r="I738">
        <v>0</v>
      </c>
      <c r="J738">
        <v>2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1</v>
      </c>
      <c r="R738">
        <v>0</v>
      </c>
      <c r="S738">
        <v>0</v>
      </c>
      <c r="T738">
        <v>16</v>
      </c>
    </row>
    <row r="739" spans="1:20">
      <c r="A739">
        <v>136401</v>
      </c>
      <c r="B739" t="s">
        <v>3878</v>
      </c>
      <c r="C739" t="b">
        <v>0</v>
      </c>
      <c r="D739">
        <v>2</v>
      </c>
      <c r="E739">
        <v>2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5</v>
      </c>
    </row>
    <row r="740" spans="1:20">
      <c r="A740">
        <v>138421</v>
      </c>
      <c r="B740" t="s">
        <v>3883</v>
      </c>
      <c r="C740" t="b">
        <v>0</v>
      </c>
      <c r="D740">
        <v>0</v>
      </c>
      <c r="E740">
        <v>3</v>
      </c>
      <c r="F740">
        <v>0</v>
      </c>
      <c r="G740">
        <v>1</v>
      </c>
      <c r="H740">
        <v>0</v>
      </c>
      <c r="I740">
        <v>0</v>
      </c>
      <c r="J740">
        <v>2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2</v>
      </c>
    </row>
    <row r="741" spans="1:20">
      <c r="A741">
        <v>139852</v>
      </c>
      <c r="B741" t="s">
        <v>3888</v>
      </c>
      <c r="C741" t="b">
        <v>0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2</v>
      </c>
    </row>
    <row r="742" spans="1:20">
      <c r="A742">
        <v>139853</v>
      </c>
      <c r="B742" t="s">
        <v>3893</v>
      </c>
      <c r="C742" t="b">
        <v>0</v>
      </c>
      <c r="D742">
        <v>1</v>
      </c>
      <c r="E742">
        <v>6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1</v>
      </c>
      <c r="R742">
        <v>0</v>
      </c>
      <c r="S742">
        <v>0</v>
      </c>
      <c r="T742">
        <v>4</v>
      </c>
    </row>
    <row r="743" spans="1:20">
      <c r="A743">
        <v>139629</v>
      </c>
      <c r="B743" t="s">
        <v>3898</v>
      </c>
      <c r="C743" t="b">
        <v>0</v>
      </c>
      <c r="D743">
        <v>4</v>
      </c>
      <c r="E743">
        <v>3</v>
      </c>
      <c r="F743">
        <v>0</v>
      </c>
      <c r="G743">
        <v>0</v>
      </c>
      <c r="H743">
        <v>0</v>
      </c>
      <c r="I743">
        <v>0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3</v>
      </c>
    </row>
    <row r="744" spans="1:20">
      <c r="A744">
        <v>139996</v>
      </c>
      <c r="B744" t="s">
        <v>3903</v>
      </c>
      <c r="C744" t="b">
        <v>0</v>
      </c>
      <c r="D744">
        <v>3</v>
      </c>
      <c r="E744">
        <v>3</v>
      </c>
      <c r="F744">
        <v>0</v>
      </c>
      <c r="G744">
        <v>0</v>
      </c>
      <c r="H744">
        <v>0</v>
      </c>
      <c r="I744">
        <v>0</v>
      </c>
      <c r="J744">
        <v>3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6</v>
      </c>
    </row>
    <row r="745" spans="1:20">
      <c r="A745">
        <v>140055</v>
      </c>
      <c r="B745" t="s">
        <v>3908</v>
      </c>
      <c r="C745" t="b">
        <v>0</v>
      </c>
      <c r="D745">
        <v>4</v>
      </c>
      <c r="E745">
        <v>5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8</v>
      </c>
    </row>
    <row r="746" spans="1:20">
      <c r="A746">
        <v>114579</v>
      </c>
      <c r="B746" t="s">
        <v>3913</v>
      </c>
      <c r="C746" t="b">
        <v>0</v>
      </c>
      <c r="D746">
        <v>5</v>
      </c>
      <c r="E746">
        <v>2</v>
      </c>
      <c r="F746">
        <v>0</v>
      </c>
      <c r="G746">
        <v>0</v>
      </c>
      <c r="H746">
        <v>0</v>
      </c>
      <c r="I746">
        <v>0</v>
      </c>
      <c r="J746">
        <v>3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1</v>
      </c>
      <c r="T746">
        <v>3</v>
      </c>
    </row>
    <row r="747" spans="1:20">
      <c r="A747">
        <v>114580</v>
      </c>
      <c r="B747" t="s">
        <v>3918</v>
      </c>
      <c r="C747" t="b">
        <v>0</v>
      </c>
      <c r="D747">
        <v>5</v>
      </c>
      <c r="E747">
        <v>9</v>
      </c>
      <c r="F747">
        <v>0</v>
      </c>
      <c r="G747">
        <v>0</v>
      </c>
      <c r="H747">
        <v>0</v>
      </c>
      <c r="I747">
        <v>0</v>
      </c>
      <c r="J747">
        <v>3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6</v>
      </c>
    </row>
    <row r="748" spans="1:20">
      <c r="A748">
        <v>140103</v>
      </c>
      <c r="B748" t="s">
        <v>3923</v>
      </c>
      <c r="C748" t="b">
        <v>0</v>
      </c>
      <c r="D748">
        <v>0</v>
      </c>
      <c r="E748">
        <v>6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1</v>
      </c>
      <c r="T748">
        <v>4</v>
      </c>
    </row>
    <row r="749" spans="1:20">
      <c r="A749">
        <v>140143</v>
      </c>
      <c r="B749" t="s">
        <v>3928</v>
      </c>
      <c r="C749" t="b">
        <v>0</v>
      </c>
      <c r="D749">
        <v>0</v>
      </c>
      <c r="E749">
        <v>8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8</v>
      </c>
    </row>
    <row r="750" spans="1:20">
      <c r="A750" t="s">
        <v>3930</v>
      </c>
      <c r="B750" t="s">
        <v>3934</v>
      </c>
      <c r="C750" t="b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0</v>
      </c>
      <c r="Q750">
        <v>0</v>
      </c>
      <c r="R750">
        <v>0</v>
      </c>
      <c r="S750">
        <v>1</v>
      </c>
      <c r="T750">
        <v>0</v>
      </c>
    </row>
    <row r="751" spans="1:20">
      <c r="A751">
        <v>114598</v>
      </c>
      <c r="B751" t="s">
        <v>3938</v>
      </c>
      <c r="C751" t="b">
        <v>0</v>
      </c>
      <c r="D751">
        <v>3</v>
      </c>
      <c r="E751">
        <v>8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5</v>
      </c>
    </row>
    <row r="752" spans="1:20">
      <c r="A752">
        <v>138580</v>
      </c>
      <c r="B752" t="s">
        <v>3943</v>
      </c>
      <c r="C752" t="b">
        <v>0</v>
      </c>
      <c r="D752">
        <v>1</v>
      </c>
      <c r="E752">
        <v>3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2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1</v>
      </c>
      <c r="T752">
        <v>8</v>
      </c>
    </row>
    <row r="753" spans="1:20">
      <c r="A753">
        <v>137100</v>
      </c>
      <c r="B753" t="s">
        <v>3948</v>
      </c>
      <c r="C753" t="b">
        <v>0</v>
      </c>
      <c r="D753">
        <v>2</v>
      </c>
      <c r="E753">
        <v>7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7</v>
      </c>
    </row>
    <row r="754" spans="1:20">
      <c r="A754">
        <v>137064</v>
      </c>
      <c r="B754" t="s">
        <v>3953</v>
      </c>
      <c r="C754" t="b">
        <v>0</v>
      </c>
      <c r="D754">
        <v>1</v>
      </c>
      <c r="E754">
        <v>7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5</v>
      </c>
    </row>
    <row r="755" spans="1:20">
      <c r="A755">
        <v>139067</v>
      </c>
      <c r="B755" t="s">
        <v>3958</v>
      </c>
      <c r="C755" t="b">
        <v>0</v>
      </c>
      <c r="D755">
        <v>0</v>
      </c>
      <c r="E755">
        <v>6</v>
      </c>
      <c r="F755">
        <v>0</v>
      </c>
      <c r="G755">
        <v>0</v>
      </c>
      <c r="H755">
        <v>0</v>
      </c>
      <c r="I755">
        <v>0</v>
      </c>
      <c r="J755">
        <v>2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2</v>
      </c>
    </row>
    <row r="756" spans="1:20">
      <c r="A756">
        <v>137066</v>
      </c>
      <c r="B756" t="s">
        <v>3963</v>
      </c>
      <c r="C756" t="b">
        <v>0</v>
      </c>
      <c r="D756">
        <v>1</v>
      </c>
      <c r="E756">
        <v>7</v>
      </c>
      <c r="F756">
        <v>0</v>
      </c>
      <c r="G756">
        <v>3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9</v>
      </c>
    </row>
    <row r="757" spans="1:20">
      <c r="A757">
        <v>138568</v>
      </c>
      <c r="B757" t="s">
        <v>3968</v>
      </c>
      <c r="C757" t="b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</v>
      </c>
    </row>
    <row r="758" spans="1:20">
      <c r="A758">
        <v>114608</v>
      </c>
      <c r="B758" t="s">
        <v>3973</v>
      </c>
      <c r="C758" t="b">
        <v>0</v>
      </c>
      <c r="D758">
        <v>8</v>
      </c>
      <c r="E758">
        <v>11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</v>
      </c>
      <c r="T758">
        <v>11</v>
      </c>
    </row>
    <row r="759" spans="1:20">
      <c r="A759">
        <v>138138</v>
      </c>
      <c r="B759" t="s">
        <v>3978</v>
      </c>
      <c r="C759" t="b">
        <v>0</v>
      </c>
      <c r="D759">
        <v>0</v>
      </c>
      <c r="E759">
        <v>7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6</v>
      </c>
    </row>
    <row r="760" spans="1:20">
      <c r="A760">
        <v>114611</v>
      </c>
      <c r="B760" t="s">
        <v>3983</v>
      </c>
      <c r="C760" t="b">
        <v>0</v>
      </c>
      <c r="D760">
        <v>1</v>
      </c>
      <c r="E760">
        <v>9</v>
      </c>
      <c r="F760">
        <v>0</v>
      </c>
      <c r="G760">
        <v>1</v>
      </c>
      <c r="H760">
        <v>0</v>
      </c>
      <c r="I760">
        <v>0</v>
      </c>
      <c r="J760">
        <v>1</v>
      </c>
      <c r="K760">
        <v>2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1</v>
      </c>
      <c r="S760">
        <v>1</v>
      </c>
      <c r="T760">
        <v>15</v>
      </c>
    </row>
    <row r="761" spans="1:20">
      <c r="A761">
        <v>112375</v>
      </c>
      <c r="B761" t="s">
        <v>3988</v>
      </c>
      <c r="C761" t="b">
        <v>0</v>
      </c>
      <c r="D761">
        <v>1</v>
      </c>
      <c r="E761">
        <v>9</v>
      </c>
      <c r="F761">
        <v>1</v>
      </c>
      <c r="G761">
        <v>1</v>
      </c>
      <c r="H761">
        <v>0</v>
      </c>
      <c r="I761">
        <v>0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7</v>
      </c>
    </row>
    <row r="762" spans="1:20">
      <c r="A762">
        <v>112377</v>
      </c>
      <c r="B762" t="s">
        <v>3993</v>
      </c>
      <c r="C762" t="b">
        <v>0</v>
      </c>
      <c r="D762">
        <v>4</v>
      </c>
      <c r="E762">
        <v>5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2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10</v>
      </c>
    </row>
    <row r="763" spans="1:20">
      <c r="A763">
        <v>138801</v>
      </c>
      <c r="B763" t="s">
        <v>3998</v>
      </c>
      <c r="C763" t="b">
        <v>0</v>
      </c>
      <c r="D763">
        <v>2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</row>
    <row r="764" spans="1:20">
      <c r="A764">
        <v>112382</v>
      </c>
      <c r="B764" t="s">
        <v>4003</v>
      </c>
      <c r="C764" t="b">
        <v>0</v>
      </c>
      <c r="D764">
        <v>2</v>
      </c>
      <c r="E764">
        <v>3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6</v>
      </c>
    </row>
    <row r="765" spans="1:20">
      <c r="A765">
        <v>112384</v>
      </c>
      <c r="B765" t="s">
        <v>4008</v>
      </c>
      <c r="C765" t="b">
        <v>0</v>
      </c>
      <c r="D765">
        <v>3</v>
      </c>
      <c r="E765">
        <v>8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5</v>
      </c>
    </row>
    <row r="766" spans="1:20">
      <c r="A766">
        <v>113518</v>
      </c>
      <c r="B766" t="s">
        <v>4013</v>
      </c>
      <c r="C766" t="b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</v>
      </c>
    </row>
    <row r="767" spans="1:20">
      <c r="A767">
        <v>113520</v>
      </c>
      <c r="B767" t="s">
        <v>4018</v>
      </c>
      <c r="C767" t="b">
        <v>0</v>
      </c>
      <c r="D767">
        <v>1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</v>
      </c>
    </row>
    <row r="768" spans="1:20">
      <c r="A768">
        <v>112399</v>
      </c>
      <c r="B768" t="s">
        <v>4023</v>
      </c>
      <c r="C768" t="b">
        <v>0</v>
      </c>
      <c r="D768">
        <v>1</v>
      </c>
      <c r="E768">
        <v>4</v>
      </c>
      <c r="F768">
        <v>0</v>
      </c>
      <c r="G768">
        <v>1</v>
      </c>
      <c r="H768">
        <v>0</v>
      </c>
      <c r="I768">
        <v>0</v>
      </c>
      <c r="J768">
        <v>3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5</v>
      </c>
    </row>
    <row r="769" spans="1:20">
      <c r="A769">
        <v>114640</v>
      </c>
      <c r="B769" t="s">
        <v>4028</v>
      </c>
      <c r="C769" t="b">
        <v>0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</row>
    <row r="770" spans="1:20">
      <c r="A770">
        <v>136745</v>
      </c>
      <c r="B770" t="s">
        <v>4033</v>
      </c>
      <c r="C770" t="b">
        <v>0</v>
      </c>
      <c r="D770">
        <v>2</v>
      </c>
      <c r="E770">
        <v>3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3</v>
      </c>
    </row>
    <row r="771" spans="1:20">
      <c r="A771">
        <v>114645</v>
      </c>
      <c r="B771" t="s">
        <v>4037</v>
      </c>
      <c r="C771" t="b">
        <v>0</v>
      </c>
      <c r="D771">
        <v>0</v>
      </c>
      <c r="E771">
        <v>3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4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1</v>
      </c>
      <c r="T771">
        <v>4</v>
      </c>
    </row>
    <row r="772" spans="1:20">
      <c r="A772">
        <v>114646</v>
      </c>
      <c r="B772" t="s">
        <v>4042</v>
      </c>
      <c r="C772" t="b">
        <v>0</v>
      </c>
      <c r="D772">
        <v>0</v>
      </c>
      <c r="E772">
        <v>8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1</v>
      </c>
      <c r="T772">
        <v>1</v>
      </c>
    </row>
    <row r="773" spans="1:20">
      <c r="A773">
        <v>138386</v>
      </c>
      <c r="B773" t="s">
        <v>4047</v>
      </c>
      <c r="C773" t="b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</row>
    <row r="774" spans="1:20">
      <c r="A774">
        <v>113533</v>
      </c>
      <c r="B774" t="s">
        <v>4052</v>
      </c>
      <c r="C774" t="b">
        <v>0</v>
      </c>
      <c r="D774">
        <v>0</v>
      </c>
      <c r="E774">
        <v>5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1</v>
      </c>
      <c r="T774">
        <v>11</v>
      </c>
    </row>
    <row r="775" spans="1:20">
      <c r="A775">
        <v>138408</v>
      </c>
      <c r="B775" t="s">
        <v>4057</v>
      </c>
      <c r="C775" t="b">
        <v>0</v>
      </c>
      <c r="D775">
        <v>0</v>
      </c>
      <c r="E775">
        <v>2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2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</v>
      </c>
    </row>
    <row r="776" spans="1:20">
      <c r="A776">
        <v>114678</v>
      </c>
      <c r="B776" t="s">
        <v>4062</v>
      </c>
      <c r="C776" t="b">
        <v>0</v>
      </c>
      <c r="D776">
        <v>3</v>
      </c>
      <c r="E776">
        <v>5</v>
      </c>
      <c r="F776">
        <v>2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3</v>
      </c>
      <c r="T776">
        <v>4</v>
      </c>
    </row>
    <row r="777" spans="1:20">
      <c r="A777">
        <v>136826</v>
      </c>
      <c r="B777" t="s">
        <v>4067</v>
      </c>
      <c r="C777" t="b">
        <v>0</v>
      </c>
      <c r="D777">
        <v>1</v>
      </c>
      <c r="E777">
        <v>3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3</v>
      </c>
    </row>
    <row r="778" spans="1:20">
      <c r="A778">
        <v>114688</v>
      </c>
      <c r="B778" t="s">
        <v>4072</v>
      </c>
      <c r="C778" t="b">
        <v>0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3</v>
      </c>
      <c r="T778">
        <v>1</v>
      </c>
    </row>
    <row r="779" spans="1:20">
      <c r="A779">
        <v>137106</v>
      </c>
      <c r="B779" t="s">
        <v>4077</v>
      </c>
      <c r="C779" t="b">
        <v>0</v>
      </c>
      <c r="D779">
        <v>0</v>
      </c>
      <c r="E779">
        <v>5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5</v>
      </c>
    </row>
    <row r="780" spans="1:20">
      <c r="A780">
        <v>137321</v>
      </c>
      <c r="B780" t="s">
        <v>4082</v>
      </c>
      <c r="C780" t="b">
        <v>0</v>
      </c>
      <c r="D780">
        <v>1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</v>
      </c>
    </row>
    <row r="781" spans="1:20">
      <c r="A781">
        <v>139075</v>
      </c>
      <c r="B781" t="s">
        <v>4087</v>
      </c>
      <c r="C781" t="b">
        <v>0</v>
      </c>
      <c r="D781">
        <v>1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6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2</v>
      </c>
    </row>
    <row r="782" spans="1:20">
      <c r="A782">
        <v>137498</v>
      </c>
      <c r="B782" t="s">
        <v>4092</v>
      </c>
      <c r="C782" t="b">
        <v>0</v>
      </c>
      <c r="D782">
        <v>3</v>
      </c>
      <c r="E782">
        <v>12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7</v>
      </c>
    </row>
    <row r="783" spans="1:20">
      <c r="A783">
        <v>113567</v>
      </c>
      <c r="B783" t="s">
        <v>4097</v>
      </c>
      <c r="C783" t="b">
        <v>0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</v>
      </c>
    </row>
    <row r="784" spans="1:20">
      <c r="A784">
        <v>136824</v>
      </c>
      <c r="B784" t="s">
        <v>4102</v>
      </c>
      <c r="C784" t="b">
        <v>0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2</v>
      </c>
    </row>
    <row r="785" spans="1:20">
      <c r="A785">
        <v>138920</v>
      </c>
      <c r="B785" t="s">
        <v>4107</v>
      </c>
      <c r="C785" t="b">
        <v>0</v>
      </c>
      <c r="D785">
        <v>3</v>
      </c>
      <c r="E785">
        <v>9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2</v>
      </c>
      <c r="T785">
        <v>4</v>
      </c>
    </row>
    <row r="786" spans="1:20">
      <c r="A786">
        <v>136757</v>
      </c>
      <c r="B786" t="s">
        <v>4112</v>
      </c>
      <c r="C786" t="b">
        <v>0</v>
      </c>
      <c r="D786">
        <v>5</v>
      </c>
      <c r="E786">
        <v>5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</v>
      </c>
    </row>
    <row r="787" spans="1:20">
      <c r="A787">
        <v>112452</v>
      </c>
      <c r="B787" t="s">
        <v>4116</v>
      </c>
      <c r="C787" t="b">
        <v>0</v>
      </c>
      <c r="D787">
        <v>2</v>
      </c>
      <c r="E787">
        <v>4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3</v>
      </c>
    </row>
    <row r="788" spans="1:20">
      <c r="A788">
        <v>112461</v>
      </c>
      <c r="B788" t="s">
        <v>4121</v>
      </c>
      <c r="C788" t="b">
        <v>0</v>
      </c>
      <c r="D788">
        <v>5</v>
      </c>
      <c r="E788">
        <v>13</v>
      </c>
      <c r="F788">
        <v>0</v>
      </c>
      <c r="G788">
        <v>0</v>
      </c>
      <c r="H788">
        <v>0</v>
      </c>
      <c r="I788">
        <v>2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7</v>
      </c>
    </row>
    <row r="789" spans="1:20">
      <c r="A789">
        <v>137782</v>
      </c>
      <c r="B789" t="s">
        <v>4126</v>
      </c>
      <c r="C789" t="b">
        <v>0</v>
      </c>
      <c r="D789">
        <v>9</v>
      </c>
      <c r="E789">
        <v>13</v>
      </c>
      <c r="F789">
        <v>0</v>
      </c>
      <c r="G789">
        <v>0</v>
      </c>
      <c r="H789">
        <v>0</v>
      </c>
      <c r="I789">
        <v>1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4</v>
      </c>
      <c r="T789">
        <v>14</v>
      </c>
    </row>
    <row r="790" spans="1:20">
      <c r="A790">
        <v>112464</v>
      </c>
      <c r="B790" t="s">
        <v>4131</v>
      </c>
      <c r="C790" t="b">
        <v>0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1</v>
      </c>
      <c r="T790">
        <v>1</v>
      </c>
    </row>
    <row r="791" spans="1:20">
      <c r="A791">
        <v>139239</v>
      </c>
      <c r="B791" t="s">
        <v>4136</v>
      </c>
      <c r="C791" t="b">
        <v>0</v>
      </c>
      <c r="D791">
        <v>1</v>
      </c>
      <c r="E791">
        <v>8</v>
      </c>
      <c r="F791">
        <v>1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7</v>
      </c>
    </row>
    <row r="792" spans="1:20">
      <c r="A792">
        <v>112465</v>
      </c>
      <c r="B792" t="s">
        <v>4141</v>
      </c>
      <c r="C792" t="b">
        <v>0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</row>
    <row r="793" spans="1:20">
      <c r="A793">
        <v>112466</v>
      </c>
      <c r="B793" t="s">
        <v>4146</v>
      </c>
      <c r="C793" t="b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</row>
    <row r="794" spans="1:20">
      <c r="A794">
        <v>137082</v>
      </c>
      <c r="B794" t="s">
        <v>4151</v>
      </c>
      <c r="C794" t="b">
        <v>0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4</v>
      </c>
    </row>
    <row r="795" spans="1:20">
      <c r="A795">
        <v>113616</v>
      </c>
      <c r="B795" t="s">
        <v>4156</v>
      </c>
      <c r="C795" t="b">
        <v>0</v>
      </c>
      <c r="D795">
        <v>4</v>
      </c>
      <c r="E795">
        <v>6</v>
      </c>
      <c r="F795">
        <v>1</v>
      </c>
      <c r="G795">
        <v>3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3</v>
      </c>
    </row>
    <row r="796" spans="1:20">
      <c r="A796">
        <v>113623</v>
      </c>
      <c r="B796" t="s">
        <v>4161</v>
      </c>
      <c r="C796" t="b">
        <v>0</v>
      </c>
      <c r="D796">
        <v>0</v>
      </c>
      <c r="E796">
        <v>1</v>
      </c>
      <c r="F796">
        <v>0</v>
      </c>
      <c r="G796">
        <v>2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</row>
    <row r="797" spans="1:20">
      <c r="A797">
        <v>113634</v>
      </c>
      <c r="B797" t="s">
        <v>4166</v>
      </c>
      <c r="C797" t="b">
        <v>0</v>
      </c>
      <c r="D797">
        <v>0</v>
      </c>
      <c r="E797">
        <v>2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3</v>
      </c>
    </row>
    <row r="798" spans="1:20">
      <c r="A798">
        <v>113636</v>
      </c>
      <c r="B798" t="s">
        <v>4171</v>
      </c>
      <c r="C798" t="b">
        <v>0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</row>
    <row r="799" spans="1:20">
      <c r="A799">
        <v>113637</v>
      </c>
      <c r="B799" t="s">
        <v>4176</v>
      </c>
      <c r="C799" t="b">
        <v>0</v>
      </c>
      <c r="D799">
        <v>1</v>
      </c>
      <c r="E799">
        <v>9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</row>
    <row r="800" spans="1:20">
      <c r="A800">
        <v>113638</v>
      </c>
      <c r="B800" t="s">
        <v>4181</v>
      </c>
      <c r="C800" t="b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</row>
    <row r="801" spans="1:20">
      <c r="A801">
        <v>113643</v>
      </c>
      <c r="B801" t="s">
        <v>4186</v>
      </c>
      <c r="C801" t="b">
        <v>0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</row>
    <row r="802" spans="1:20">
      <c r="A802">
        <v>113644</v>
      </c>
      <c r="B802" t="s">
        <v>4191</v>
      </c>
      <c r="C802" t="b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</row>
    <row r="803" spans="1:20">
      <c r="A803">
        <v>113645</v>
      </c>
      <c r="B803" t="s">
        <v>4195</v>
      </c>
      <c r="C803" t="b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</row>
    <row r="804" spans="1:20">
      <c r="A804">
        <v>113648</v>
      </c>
      <c r="B804" t="s">
        <v>4200</v>
      </c>
      <c r="C804" t="b">
        <v>0</v>
      </c>
      <c r="D804">
        <v>1</v>
      </c>
      <c r="E804">
        <v>5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</v>
      </c>
    </row>
    <row r="805" spans="1:20">
      <c r="A805">
        <v>113649</v>
      </c>
      <c r="B805" t="s">
        <v>4205</v>
      </c>
      <c r="C805" t="b">
        <v>0</v>
      </c>
      <c r="D805">
        <v>0</v>
      </c>
      <c r="E805">
        <v>7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5</v>
      </c>
    </row>
    <row r="806" spans="1:20">
      <c r="A806">
        <v>113650</v>
      </c>
      <c r="B806" t="s">
        <v>4210</v>
      </c>
      <c r="C806" t="b">
        <v>0</v>
      </c>
      <c r="D806">
        <v>0</v>
      </c>
      <c r="E806">
        <v>3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</row>
    <row r="807" spans="1:20">
      <c r="A807">
        <v>113652</v>
      </c>
      <c r="B807" t="s">
        <v>4215</v>
      </c>
      <c r="C807" t="b">
        <v>0</v>
      </c>
      <c r="D807">
        <v>0</v>
      </c>
      <c r="E807">
        <v>3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1</v>
      </c>
      <c r="T807">
        <v>1</v>
      </c>
    </row>
    <row r="808" spans="1:20">
      <c r="A808">
        <v>139220</v>
      </c>
      <c r="B808" t="s">
        <v>4220</v>
      </c>
      <c r="C808" t="b">
        <v>0</v>
      </c>
      <c r="D808">
        <v>1</v>
      </c>
      <c r="E808">
        <v>8</v>
      </c>
      <c r="F808">
        <v>0</v>
      </c>
      <c r="G808">
        <v>1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8</v>
      </c>
    </row>
    <row r="809" spans="1:20">
      <c r="A809">
        <v>137138</v>
      </c>
      <c r="B809" t="s">
        <v>4225</v>
      </c>
      <c r="C809" t="b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</row>
    <row r="810" spans="1:20">
      <c r="A810">
        <v>138384</v>
      </c>
      <c r="B810" t="s">
        <v>4230</v>
      </c>
      <c r="C810" t="b">
        <v>0</v>
      </c>
      <c r="D810">
        <v>0</v>
      </c>
      <c r="E810">
        <v>2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1</v>
      </c>
      <c r="R810">
        <v>1</v>
      </c>
      <c r="S810">
        <v>0</v>
      </c>
      <c r="T810">
        <v>12</v>
      </c>
    </row>
    <row r="811" spans="1:20">
      <c r="A811">
        <v>138563</v>
      </c>
      <c r="B811" t="s">
        <v>4235</v>
      </c>
      <c r="C811" t="b">
        <v>0</v>
      </c>
      <c r="D811">
        <v>1</v>
      </c>
      <c r="E811">
        <v>5</v>
      </c>
      <c r="F811">
        <v>0</v>
      </c>
      <c r="G811">
        <v>0</v>
      </c>
      <c r="H811">
        <v>0</v>
      </c>
      <c r="I811">
        <v>0</v>
      </c>
      <c r="J811">
        <v>2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1</v>
      </c>
      <c r="T811">
        <v>2</v>
      </c>
    </row>
    <row r="812" spans="1:20">
      <c r="A812" t="s">
        <v>4237</v>
      </c>
      <c r="B812" t="s">
        <v>4240</v>
      </c>
      <c r="C812" t="b">
        <v>0</v>
      </c>
      <c r="D812">
        <v>0</v>
      </c>
      <c r="E812">
        <v>0</v>
      </c>
      <c r="F812">
        <v>1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2</v>
      </c>
    </row>
    <row r="813" spans="1:20">
      <c r="A813">
        <v>138875</v>
      </c>
      <c r="B813" t="s">
        <v>4245</v>
      </c>
      <c r="C813" t="b">
        <v>0</v>
      </c>
      <c r="D813">
        <v>0</v>
      </c>
      <c r="E813">
        <v>4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1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1</v>
      </c>
      <c r="T813">
        <v>3</v>
      </c>
    </row>
    <row r="814" spans="1:20">
      <c r="A814">
        <v>140294</v>
      </c>
      <c r="B814" t="s">
        <v>4250</v>
      </c>
      <c r="C814" t="b">
        <v>0</v>
      </c>
      <c r="D814">
        <v>0</v>
      </c>
      <c r="E814">
        <v>3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4</v>
      </c>
    </row>
    <row r="815" spans="1:20">
      <c r="A815">
        <v>140326</v>
      </c>
      <c r="B815" t="s">
        <v>4255</v>
      </c>
      <c r="C815" t="b">
        <v>0</v>
      </c>
      <c r="D815">
        <v>1</v>
      </c>
      <c r="E815">
        <v>14</v>
      </c>
      <c r="F815">
        <v>0</v>
      </c>
      <c r="G815">
        <v>1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8</v>
      </c>
    </row>
    <row r="816" spans="1:20">
      <c r="A816">
        <v>138877</v>
      </c>
      <c r="B816" t="s">
        <v>4260</v>
      </c>
      <c r="C816" t="b">
        <v>0</v>
      </c>
      <c r="D816">
        <v>0</v>
      </c>
      <c r="E816">
        <v>2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</row>
    <row r="817" spans="1:20">
      <c r="A817" t="s">
        <v>4262</v>
      </c>
      <c r="B817" t="s">
        <v>4265</v>
      </c>
      <c r="C817" t="b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</row>
    <row r="818" spans="1:20">
      <c r="A818">
        <v>137687</v>
      </c>
      <c r="B818" t="s">
        <v>4270</v>
      </c>
      <c r="C818" t="b">
        <v>0</v>
      </c>
      <c r="D818">
        <v>4</v>
      </c>
      <c r="E818">
        <v>4</v>
      </c>
      <c r="F818">
        <v>0</v>
      </c>
      <c r="G818">
        <v>1</v>
      </c>
      <c r="H818">
        <v>0</v>
      </c>
      <c r="I818">
        <v>0</v>
      </c>
      <c r="J818">
        <v>2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5</v>
      </c>
      <c r="T818">
        <v>8</v>
      </c>
    </row>
    <row r="819" spans="1:20">
      <c r="A819">
        <v>138884</v>
      </c>
      <c r="B819" t="s">
        <v>4275</v>
      </c>
      <c r="C819" t="b">
        <v>0</v>
      </c>
      <c r="D819">
        <v>1</v>
      </c>
      <c r="E819">
        <v>2</v>
      </c>
      <c r="F819">
        <v>0</v>
      </c>
      <c r="G819">
        <v>1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</row>
    <row r="820" spans="1:20">
      <c r="A820">
        <v>138148</v>
      </c>
      <c r="B820" t="s">
        <v>4280</v>
      </c>
      <c r="C820" t="b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3</v>
      </c>
    </row>
    <row r="821" spans="1:20">
      <c r="A821">
        <v>140457</v>
      </c>
      <c r="B821" t="s">
        <v>4285</v>
      </c>
      <c r="C821" t="b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0</v>
      </c>
    </row>
    <row r="822" spans="1:20">
      <c r="A822" t="s">
        <v>4287</v>
      </c>
      <c r="B822" t="s">
        <v>4290</v>
      </c>
      <c r="C822" t="b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1</v>
      </c>
      <c r="T822">
        <v>0</v>
      </c>
    </row>
    <row r="823" spans="1:20">
      <c r="A823">
        <v>138267</v>
      </c>
      <c r="B823" t="s">
        <v>4295</v>
      </c>
      <c r="C823" t="b">
        <v>0</v>
      </c>
      <c r="D823">
        <v>0</v>
      </c>
      <c r="E823">
        <v>0</v>
      </c>
      <c r="F823">
        <v>0</v>
      </c>
      <c r="G823">
        <v>2</v>
      </c>
      <c r="H823">
        <v>0</v>
      </c>
      <c r="I823">
        <v>0</v>
      </c>
      <c r="J823">
        <v>2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1</v>
      </c>
      <c r="T823">
        <v>1</v>
      </c>
    </row>
    <row r="824" spans="1:20">
      <c r="A824">
        <v>137274</v>
      </c>
      <c r="B824" t="s">
        <v>4300</v>
      </c>
      <c r="C824" t="b">
        <v>0</v>
      </c>
      <c r="D824">
        <v>6</v>
      </c>
      <c r="E824">
        <v>12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2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5</v>
      </c>
    </row>
    <row r="825" spans="1:20">
      <c r="A825">
        <v>140500</v>
      </c>
      <c r="B825" t="s">
        <v>4305</v>
      </c>
      <c r="C825" t="b">
        <v>0</v>
      </c>
      <c r="D825">
        <v>1</v>
      </c>
      <c r="E825">
        <v>5</v>
      </c>
      <c r="F825">
        <v>0</v>
      </c>
      <c r="G825">
        <v>1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6</v>
      </c>
    </row>
    <row r="826" spans="1:20">
      <c r="A826">
        <v>138198</v>
      </c>
      <c r="B826" t="s">
        <v>4310</v>
      </c>
      <c r="C826" t="b">
        <v>0</v>
      </c>
      <c r="D826">
        <v>1</v>
      </c>
      <c r="E826">
        <v>2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</v>
      </c>
    </row>
    <row r="827" spans="1:20">
      <c r="A827">
        <v>137867</v>
      </c>
      <c r="B827" t="s">
        <v>4315</v>
      </c>
      <c r="C827" t="b">
        <v>0</v>
      </c>
      <c r="D827">
        <v>0</v>
      </c>
      <c r="E827">
        <v>2</v>
      </c>
      <c r="F827">
        <v>0</v>
      </c>
      <c r="G827">
        <v>1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5</v>
      </c>
    </row>
    <row r="828" spans="1:20">
      <c r="A828">
        <v>139657</v>
      </c>
      <c r="B828" t="s">
        <v>4320</v>
      </c>
      <c r="C828" t="b">
        <v>0</v>
      </c>
      <c r="D828">
        <v>6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1</v>
      </c>
      <c r="R828">
        <v>2</v>
      </c>
      <c r="S828">
        <v>0</v>
      </c>
      <c r="T828">
        <v>2</v>
      </c>
    </row>
    <row r="829" spans="1:20">
      <c r="A829">
        <v>138097</v>
      </c>
      <c r="B829" t="s">
        <v>4324</v>
      </c>
      <c r="C829" t="b">
        <v>0</v>
      </c>
      <c r="D829">
        <v>3</v>
      </c>
      <c r="E829">
        <v>4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12</v>
      </c>
    </row>
    <row r="830" spans="1:20">
      <c r="A830">
        <v>139919</v>
      </c>
      <c r="B830" t="s">
        <v>4329</v>
      </c>
      <c r="C830" t="b">
        <v>0</v>
      </c>
      <c r="D830">
        <v>11</v>
      </c>
      <c r="E830">
        <v>14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3</v>
      </c>
      <c r="T830">
        <v>6</v>
      </c>
    </row>
    <row r="831" spans="1:20">
      <c r="A831">
        <v>140226</v>
      </c>
      <c r="B831" t="s">
        <v>4334</v>
      </c>
      <c r="C831" t="b">
        <v>0</v>
      </c>
      <c r="D831">
        <v>0</v>
      </c>
      <c r="E831">
        <v>3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1</v>
      </c>
      <c r="T831">
        <v>7</v>
      </c>
    </row>
    <row r="832" spans="1:20">
      <c r="A832">
        <v>138506</v>
      </c>
      <c r="B832" t="s">
        <v>4339</v>
      </c>
      <c r="C832" t="b">
        <v>0</v>
      </c>
      <c r="D832">
        <v>2</v>
      </c>
      <c r="E832">
        <v>2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8</v>
      </c>
    </row>
    <row r="833" spans="1:20">
      <c r="A833">
        <v>136114</v>
      </c>
      <c r="B833" t="s">
        <v>4344</v>
      </c>
      <c r="C833" t="b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1</v>
      </c>
      <c r="T833">
        <v>0</v>
      </c>
    </row>
    <row r="834" spans="1:20">
      <c r="A834">
        <v>139771</v>
      </c>
      <c r="B834" t="s">
        <v>4349</v>
      </c>
      <c r="C834" t="b">
        <v>0</v>
      </c>
      <c r="D834">
        <v>4</v>
      </c>
      <c r="E834">
        <v>11</v>
      </c>
      <c r="F834">
        <v>0</v>
      </c>
      <c r="G834">
        <v>0</v>
      </c>
      <c r="H834">
        <v>0</v>
      </c>
      <c r="I834">
        <v>0</v>
      </c>
      <c r="J834">
        <v>3</v>
      </c>
      <c r="K834">
        <v>0</v>
      </c>
      <c r="L834">
        <v>0</v>
      </c>
      <c r="M834">
        <v>0</v>
      </c>
      <c r="N834">
        <v>0</v>
      </c>
      <c r="O834">
        <v>2</v>
      </c>
      <c r="P834">
        <v>0</v>
      </c>
      <c r="Q834">
        <v>0</v>
      </c>
      <c r="R834">
        <v>0</v>
      </c>
      <c r="S834">
        <v>0</v>
      </c>
      <c r="T834">
        <v>11</v>
      </c>
    </row>
    <row r="835" spans="1:20">
      <c r="A835">
        <v>140225</v>
      </c>
      <c r="B835" t="s">
        <v>4354</v>
      </c>
      <c r="C835" t="b">
        <v>0</v>
      </c>
      <c r="D835">
        <v>4</v>
      </c>
      <c r="E835">
        <v>5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3</v>
      </c>
    </row>
    <row r="836" spans="1:20">
      <c r="A836">
        <v>140227</v>
      </c>
      <c r="B836" t="s">
        <v>4358</v>
      </c>
      <c r="C836" t="b">
        <v>0</v>
      </c>
      <c r="D836">
        <v>3</v>
      </c>
      <c r="E836">
        <v>4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3</v>
      </c>
      <c r="T836">
        <v>3</v>
      </c>
    </row>
    <row r="837" spans="1:20">
      <c r="A837">
        <v>139603</v>
      </c>
      <c r="B837" t="s">
        <v>4363</v>
      </c>
      <c r="C837" t="b">
        <v>0</v>
      </c>
      <c r="D837">
        <v>3</v>
      </c>
      <c r="E837">
        <v>6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4</v>
      </c>
      <c r="T837">
        <v>4</v>
      </c>
    </row>
    <row r="838" spans="1:20">
      <c r="A838">
        <v>138351</v>
      </c>
      <c r="B838" t="s">
        <v>4368</v>
      </c>
      <c r="C838" t="b">
        <v>0</v>
      </c>
      <c r="D838">
        <v>1</v>
      </c>
      <c r="E838">
        <v>4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2</v>
      </c>
    </row>
    <row r="839" spans="1:20">
      <c r="A839">
        <v>138271</v>
      </c>
      <c r="B839" t="s">
        <v>4373</v>
      </c>
      <c r="C839" t="b">
        <v>0</v>
      </c>
      <c r="D839">
        <v>2</v>
      </c>
      <c r="E839">
        <v>6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3</v>
      </c>
    </row>
    <row r="840" spans="1:20">
      <c r="A840">
        <v>137582</v>
      </c>
      <c r="B840" t="s">
        <v>4378</v>
      </c>
      <c r="C840" t="b">
        <v>0</v>
      </c>
      <c r="D840">
        <v>6</v>
      </c>
      <c r="E840">
        <v>11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2</v>
      </c>
    </row>
    <row r="841" spans="1:20">
      <c r="A841">
        <v>138273</v>
      </c>
      <c r="B841" t="s">
        <v>4383</v>
      </c>
      <c r="C841" t="b">
        <v>0</v>
      </c>
      <c r="D841">
        <v>4</v>
      </c>
      <c r="E841">
        <v>2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4</v>
      </c>
    </row>
    <row r="842" spans="1:20">
      <c r="A842">
        <v>139997</v>
      </c>
      <c r="B842" t="s">
        <v>4388</v>
      </c>
      <c r="C842" t="b">
        <v>0</v>
      </c>
      <c r="D842">
        <v>1</v>
      </c>
      <c r="E842">
        <v>0</v>
      </c>
      <c r="F842">
        <v>0</v>
      </c>
      <c r="G842">
        <v>2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</v>
      </c>
    </row>
    <row r="843" spans="1:20">
      <c r="A843">
        <v>140046</v>
      </c>
      <c r="B843" t="s">
        <v>4393</v>
      </c>
      <c r="C843" t="b">
        <v>0</v>
      </c>
      <c r="D843">
        <v>0</v>
      </c>
      <c r="E843">
        <v>6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</v>
      </c>
      <c r="T843">
        <v>5</v>
      </c>
    </row>
    <row r="844" spans="1:20">
      <c r="A844">
        <v>139733</v>
      </c>
      <c r="B844" t="s">
        <v>4398</v>
      </c>
      <c r="C844" t="b">
        <v>0</v>
      </c>
      <c r="D844">
        <v>0</v>
      </c>
      <c r="E844">
        <v>3</v>
      </c>
      <c r="F844">
        <v>0</v>
      </c>
      <c r="G844">
        <v>0</v>
      </c>
      <c r="H844">
        <v>0</v>
      </c>
      <c r="I844">
        <v>0</v>
      </c>
      <c r="J844">
        <v>3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4</v>
      </c>
    </row>
    <row r="845" spans="1:20">
      <c r="A845">
        <v>140205</v>
      </c>
      <c r="B845" t="s">
        <v>4403</v>
      </c>
      <c r="C845" t="b">
        <v>0</v>
      </c>
      <c r="D845">
        <v>8</v>
      </c>
      <c r="E845">
        <v>7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3</v>
      </c>
      <c r="T845">
        <v>9</v>
      </c>
    </row>
    <row r="846" spans="1:20">
      <c r="A846">
        <v>138403</v>
      </c>
      <c r="B846" t="s">
        <v>4408</v>
      </c>
      <c r="C846" t="b">
        <v>0</v>
      </c>
      <c r="D846">
        <v>2</v>
      </c>
      <c r="E846">
        <v>7</v>
      </c>
      <c r="F846">
        <v>0</v>
      </c>
      <c r="G846">
        <v>1</v>
      </c>
      <c r="H846">
        <v>0</v>
      </c>
      <c r="I846">
        <v>0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7</v>
      </c>
    </row>
    <row r="847" spans="1:20">
      <c r="A847">
        <v>139433</v>
      </c>
      <c r="B847" t="s">
        <v>4413</v>
      </c>
      <c r="C847" t="b">
        <v>0</v>
      </c>
      <c r="D847">
        <v>0</v>
      </c>
      <c r="E847">
        <v>10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3</v>
      </c>
      <c r="T847">
        <v>10</v>
      </c>
    </row>
    <row r="848" spans="1:20">
      <c r="A848">
        <v>139730</v>
      </c>
      <c r="B848" t="s">
        <v>4418</v>
      </c>
      <c r="C848" t="b">
        <v>0</v>
      </c>
      <c r="D848">
        <v>5</v>
      </c>
      <c r="E848">
        <v>7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2</v>
      </c>
      <c r="S848">
        <v>1</v>
      </c>
      <c r="T848">
        <v>5</v>
      </c>
    </row>
    <row r="849" spans="1:20">
      <c r="A849">
        <v>139896</v>
      </c>
      <c r="B849" t="s">
        <v>4423</v>
      </c>
      <c r="C849" t="b">
        <v>0</v>
      </c>
      <c r="D849">
        <v>4</v>
      </c>
      <c r="E849">
        <v>13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1</v>
      </c>
      <c r="S849">
        <v>1</v>
      </c>
      <c r="T849">
        <v>1</v>
      </c>
    </row>
    <row r="850" spans="1:20">
      <c r="A850">
        <v>138260</v>
      </c>
      <c r="B850" t="s">
        <v>4428</v>
      </c>
      <c r="C850" t="b">
        <v>0</v>
      </c>
      <c r="D850">
        <v>2</v>
      </c>
      <c r="E850">
        <v>9</v>
      </c>
      <c r="F850">
        <v>0</v>
      </c>
      <c r="G850">
        <v>0</v>
      </c>
      <c r="H850">
        <v>0</v>
      </c>
      <c r="I850">
        <v>0</v>
      </c>
      <c r="J850">
        <v>2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8</v>
      </c>
    </row>
    <row r="851" spans="1:20">
      <c r="A851">
        <v>140865</v>
      </c>
      <c r="B851" t="s">
        <v>4433</v>
      </c>
      <c r="C851" t="b">
        <v>0</v>
      </c>
      <c r="D851">
        <v>6</v>
      </c>
      <c r="E851">
        <v>14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15</v>
      </c>
    </row>
    <row r="852" spans="1:20">
      <c r="A852">
        <v>139417</v>
      </c>
      <c r="B852" t="s">
        <v>4438</v>
      </c>
      <c r="C852" t="b">
        <v>0</v>
      </c>
      <c r="D852">
        <v>2</v>
      </c>
      <c r="E852">
        <v>6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4</v>
      </c>
    </row>
    <row r="853" spans="1:20">
      <c r="A853">
        <v>139601</v>
      </c>
      <c r="B853" t="s">
        <v>4443</v>
      </c>
      <c r="C853" t="b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</row>
    <row r="854" spans="1:20">
      <c r="A854">
        <v>139734</v>
      </c>
      <c r="B854" t="s">
        <v>4448</v>
      </c>
      <c r="C854" t="b">
        <v>0</v>
      </c>
      <c r="D854">
        <v>3</v>
      </c>
      <c r="E854">
        <v>6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7</v>
      </c>
    </row>
    <row r="855" spans="1:20">
      <c r="A855">
        <v>141071</v>
      </c>
      <c r="B855" t="s">
        <v>4453</v>
      </c>
      <c r="C855" t="b">
        <v>0</v>
      </c>
      <c r="D855">
        <v>5</v>
      </c>
      <c r="E855">
        <v>7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1</v>
      </c>
      <c r="T855">
        <v>7</v>
      </c>
    </row>
    <row r="856" spans="1:20">
      <c r="A856">
        <v>138411</v>
      </c>
      <c r="B856" t="s">
        <v>4458</v>
      </c>
      <c r="C856" t="b">
        <v>0</v>
      </c>
      <c r="D856">
        <v>0</v>
      </c>
      <c r="E856">
        <v>2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</v>
      </c>
    </row>
    <row r="857" spans="1:20">
      <c r="A857">
        <v>138783</v>
      </c>
      <c r="B857" t="s">
        <v>4463</v>
      </c>
      <c r="C857" t="b">
        <v>0</v>
      </c>
      <c r="D857">
        <v>3</v>
      </c>
      <c r="E857">
        <v>2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3</v>
      </c>
    </row>
    <row r="858" spans="1:20">
      <c r="A858">
        <v>138435</v>
      </c>
      <c r="B858" t="s">
        <v>4468</v>
      </c>
      <c r="C858" t="b">
        <v>0</v>
      </c>
      <c r="D858">
        <v>3</v>
      </c>
      <c r="E858">
        <v>2</v>
      </c>
      <c r="F858">
        <v>0</v>
      </c>
      <c r="G858">
        <v>1</v>
      </c>
      <c r="H858">
        <v>0</v>
      </c>
      <c r="I858">
        <v>0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6</v>
      </c>
    </row>
    <row r="859" spans="1:20">
      <c r="A859">
        <v>138918</v>
      </c>
      <c r="B859" t="s">
        <v>4473</v>
      </c>
      <c r="C859" t="b">
        <v>0</v>
      </c>
      <c r="D859">
        <v>8</v>
      </c>
      <c r="E859">
        <v>11</v>
      </c>
      <c r="F859">
        <v>0</v>
      </c>
      <c r="G859">
        <v>0</v>
      </c>
      <c r="H859">
        <v>0</v>
      </c>
      <c r="I859">
        <v>0</v>
      </c>
      <c r="J859">
        <v>6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16</v>
      </c>
    </row>
    <row r="860" spans="1:20">
      <c r="A860">
        <v>139901</v>
      </c>
      <c r="B860" t="s">
        <v>4478</v>
      </c>
      <c r="C860" t="b">
        <v>0</v>
      </c>
      <c r="D860">
        <v>1</v>
      </c>
      <c r="E860">
        <v>4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1</v>
      </c>
      <c r="T860">
        <v>4</v>
      </c>
    </row>
    <row r="861" spans="1:20">
      <c r="A861">
        <v>140731</v>
      </c>
      <c r="B861" t="s">
        <v>4483</v>
      </c>
      <c r="C861" t="b">
        <v>0</v>
      </c>
      <c r="D861">
        <v>1</v>
      </c>
      <c r="E861">
        <v>10</v>
      </c>
      <c r="F861">
        <v>0</v>
      </c>
      <c r="G861">
        <v>0</v>
      </c>
      <c r="H861">
        <v>0</v>
      </c>
      <c r="I861">
        <v>0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1</v>
      </c>
      <c r="T861">
        <v>6</v>
      </c>
    </row>
    <row r="862" spans="1:20">
      <c r="A862">
        <v>138787</v>
      </c>
      <c r="B862" t="s">
        <v>4488</v>
      </c>
      <c r="C862" t="b">
        <v>0</v>
      </c>
      <c r="D862">
        <v>18</v>
      </c>
      <c r="E862">
        <v>19</v>
      </c>
      <c r="F862">
        <v>0</v>
      </c>
      <c r="G862">
        <v>0</v>
      </c>
      <c r="H862">
        <v>0</v>
      </c>
      <c r="I862">
        <v>0</v>
      </c>
      <c r="J862">
        <v>4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1</v>
      </c>
      <c r="T862">
        <v>16</v>
      </c>
    </row>
    <row r="863" spans="1:20">
      <c r="A863">
        <v>140039</v>
      </c>
      <c r="B863" t="s">
        <v>4493</v>
      </c>
      <c r="C863" t="b">
        <v>0</v>
      </c>
      <c r="D863">
        <v>2</v>
      </c>
      <c r="E863">
        <v>5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</v>
      </c>
      <c r="T863">
        <v>4</v>
      </c>
    </row>
    <row r="864" spans="1:20">
      <c r="A864">
        <v>140751</v>
      </c>
      <c r="B864" t="s">
        <v>4498</v>
      </c>
      <c r="C864" t="b">
        <v>0</v>
      </c>
      <c r="D864">
        <v>2</v>
      </c>
      <c r="E864">
        <v>1</v>
      </c>
      <c r="F864">
        <v>0</v>
      </c>
      <c r="G864">
        <v>2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2</v>
      </c>
    </row>
    <row r="865" spans="1:20">
      <c r="A865">
        <v>138374</v>
      </c>
      <c r="B865" t="s">
        <v>4503</v>
      </c>
      <c r="C865" t="b">
        <v>0</v>
      </c>
      <c r="D865">
        <v>4</v>
      </c>
      <c r="E865">
        <v>11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13</v>
      </c>
    </row>
    <row r="866" spans="1:20">
      <c r="A866">
        <v>138499</v>
      </c>
      <c r="B866" t="s">
        <v>4508</v>
      </c>
      <c r="C866" t="b">
        <v>0</v>
      </c>
      <c r="D866">
        <v>0</v>
      </c>
      <c r="E866">
        <v>2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3</v>
      </c>
    </row>
    <row r="867" spans="1:20">
      <c r="A867">
        <v>140787</v>
      </c>
      <c r="B867" t="s">
        <v>4512</v>
      </c>
      <c r="C867" t="b">
        <v>0</v>
      </c>
      <c r="D867">
        <v>1</v>
      </c>
      <c r="E867">
        <v>7</v>
      </c>
      <c r="F867">
        <v>1</v>
      </c>
      <c r="G867">
        <v>1</v>
      </c>
      <c r="H867">
        <v>0</v>
      </c>
      <c r="I867">
        <v>0</v>
      </c>
      <c r="J867">
        <v>2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6</v>
      </c>
    </row>
    <row r="868" spans="1:20">
      <c r="A868">
        <v>137675</v>
      </c>
      <c r="B868" t="s">
        <v>4517</v>
      </c>
      <c r="C868" t="b">
        <v>0</v>
      </c>
      <c r="D868">
        <v>3</v>
      </c>
      <c r="E868">
        <v>4</v>
      </c>
      <c r="F868">
        <v>0</v>
      </c>
      <c r="G868">
        <v>0</v>
      </c>
      <c r="H868">
        <v>0</v>
      </c>
      <c r="I868">
        <v>0</v>
      </c>
      <c r="J868">
        <v>6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7</v>
      </c>
    </row>
    <row r="869" spans="1:20">
      <c r="A869">
        <v>140795</v>
      </c>
      <c r="B869" t="s">
        <v>4522</v>
      </c>
      <c r="C869" t="b">
        <v>0</v>
      </c>
      <c r="D869">
        <v>0</v>
      </c>
      <c r="E869">
        <v>1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</v>
      </c>
    </row>
    <row r="870" spans="1:20">
      <c r="A870">
        <v>140798</v>
      </c>
      <c r="B870" t="s">
        <v>4527</v>
      </c>
      <c r="C870" t="b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2</v>
      </c>
    </row>
    <row r="871" spans="1:20">
      <c r="A871">
        <v>139784</v>
      </c>
      <c r="B871" t="s">
        <v>4532</v>
      </c>
      <c r="C871" t="b">
        <v>0</v>
      </c>
      <c r="D871">
        <v>1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</v>
      </c>
    </row>
    <row r="872" spans="1:20">
      <c r="A872">
        <v>138226</v>
      </c>
      <c r="B872" t="s">
        <v>4537</v>
      </c>
      <c r="C872" t="b">
        <v>0</v>
      </c>
      <c r="D872">
        <v>1</v>
      </c>
      <c r="E872">
        <v>9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3</v>
      </c>
    </row>
    <row r="873" spans="1:20">
      <c r="A873">
        <v>115239</v>
      </c>
      <c r="B873" t="s">
        <v>4542</v>
      </c>
      <c r="C873" t="b">
        <v>0</v>
      </c>
      <c r="D873">
        <v>1</v>
      </c>
      <c r="E873">
        <v>2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4</v>
      </c>
    </row>
    <row r="874" spans="1:20">
      <c r="A874">
        <v>138274</v>
      </c>
      <c r="B874" t="s">
        <v>4547</v>
      </c>
      <c r="C874" t="b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1</v>
      </c>
    </row>
    <row r="875" spans="1:20">
      <c r="A875">
        <v>138233</v>
      </c>
      <c r="B875" t="s">
        <v>4552</v>
      </c>
      <c r="C875" t="b">
        <v>0</v>
      </c>
      <c r="D875">
        <v>4</v>
      </c>
      <c r="E875">
        <v>4</v>
      </c>
      <c r="F875">
        <v>0</v>
      </c>
      <c r="G875">
        <v>0</v>
      </c>
      <c r="H875">
        <v>0</v>
      </c>
      <c r="I875">
        <v>0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1</v>
      </c>
      <c r="T875">
        <v>6</v>
      </c>
    </row>
    <row r="876" spans="1:20">
      <c r="A876">
        <v>138098</v>
      </c>
      <c r="B876" t="s">
        <v>4557</v>
      </c>
      <c r="C876" t="b">
        <v>0</v>
      </c>
      <c r="D876">
        <v>1</v>
      </c>
      <c r="E876">
        <v>9</v>
      </c>
      <c r="F876">
        <v>0</v>
      </c>
      <c r="G876">
        <v>0</v>
      </c>
      <c r="H876">
        <v>0</v>
      </c>
      <c r="I876">
        <v>0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5</v>
      </c>
    </row>
    <row r="877" spans="1:20">
      <c r="A877">
        <v>137065</v>
      </c>
      <c r="B877" t="s">
        <v>4562</v>
      </c>
      <c r="C877" t="b">
        <v>0</v>
      </c>
      <c r="D877">
        <v>4</v>
      </c>
      <c r="E877">
        <v>4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2</v>
      </c>
    </row>
    <row r="878" spans="1:20">
      <c r="A878">
        <v>138250</v>
      </c>
      <c r="B878" t="s">
        <v>4567</v>
      </c>
      <c r="C878" t="b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</v>
      </c>
    </row>
    <row r="879" spans="1:20">
      <c r="A879">
        <v>138885</v>
      </c>
      <c r="B879" t="s">
        <v>4572</v>
      </c>
      <c r="C879" t="b">
        <v>0</v>
      </c>
      <c r="D879">
        <v>5</v>
      </c>
      <c r="E879">
        <v>2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1</v>
      </c>
      <c r="T879">
        <v>5</v>
      </c>
    </row>
    <row r="880" spans="1:20">
      <c r="A880">
        <v>138418</v>
      </c>
      <c r="B880" t="s">
        <v>4577</v>
      </c>
      <c r="C880" t="b">
        <v>0</v>
      </c>
      <c r="D880">
        <v>1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</v>
      </c>
    </row>
    <row r="881" spans="1:20">
      <c r="A881">
        <v>115382</v>
      </c>
      <c r="B881" t="s">
        <v>4582</v>
      </c>
      <c r="C881" t="b">
        <v>0</v>
      </c>
      <c r="D881">
        <v>2</v>
      </c>
      <c r="E881">
        <v>2</v>
      </c>
      <c r="F881">
        <v>0</v>
      </c>
      <c r="G881">
        <v>0</v>
      </c>
      <c r="H881">
        <v>0</v>
      </c>
      <c r="I881">
        <v>0</v>
      </c>
      <c r="J881">
        <v>2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4</v>
      </c>
    </row>
    <row r="882" spans="1:20">
      <c r="A882">
        <v>138380</v>
      </c>
      <c r="B882" t="s">
        <v>4587</v>
      </c>
      <c r="C882" t="b">
        <v>0</v>
      </c>
      <c r="D882">
        <v>3</v>
      </c>
      <c r="E882">
        <v>3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</v>
      </c>
    </row>
    <row r="883" spans="1:20">
      <c r="A883">
        <v>138222</v>
      </c>
      <c r="B883" t="s">
        <v>4592</v>
      </c>
      <c r="C883" t="b">
        <v>0</v>
      </c>
      <c r="D883">
        <v>7</v>
      </c>
      <c r="E883">
        <v>7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4</v>
      </c>
    </row>
    <row r="884" spans="1:20">
      <c r="A884">
        <v>115426</v>
      </c>
      <c r="B884" t="s">
        <v>4596</v>
      </c>
      <c r="C884" t="b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</row>
    <row r="885" spans="1:20">
      <c r="A885">
        <v>115457</v>
      </c>
      <c r="B885" t="s">
        <v>4601</v>
      </c>
      <c r="C885" t="b">
        <v>0</v>
      </c>
      <c r="D885">
        <v>0</v>
      </c>
      <c r="E885">
        <v>2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</row>
    <row r="886" spans="1:20">
      <c r="A886">
        <v>115464</v>
      </c>
      <c r="B886" t="s">
        <v>4606</v>
      </c>
      <c r="C886" t="b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</row>
    <row r="887" spans="1:20">
      <c r="A887">
        <v>138236</v>
      </c>
      <c r="B887" t="s">
        <v>4611</v>
      </c>
      <c r="C887" t="b">
        <v>0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</v>
      </c>
    </row>
    <row r="888" spans="1:20">
      <c r="A888">
        <v>141251</v>
      </c>
      <c r="B888" t="s">
        <v>4616</v>
      </c>
      <c r="C888" t="b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</row>
    <row r="889" spans="1:20">
      <c r="A889">
        <v>141252</v>
      </c>
      <c r="B889" t="s">
        <v>4621</v>
      </c>
      <c r="C889" t="b">
        <v>0</v>
      </c>
      <c r="D889">
        <v>0</v>
      </c>
      <c r="E889">
        <v>2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2</v>
      </c>
    </row>
    <row r="890" spans="1:20">
      <c r="A890">
        <v>141259</v>
      </c>
      <c r="B890" t="s">
        <v>4626</v>
      </c>
      <c r="C890" t="b">
        <v>0</v>
      </c>
      <c r="D890">
        <v>3</v>
      </c>
      <c r="E890">
        <v>3</v>
      </c>
      <c r="F890">
        <v>0</v>
      </c>
      <c r="G890">
        <v>2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3</v>
      </c>
    </row>
    <row r="891" spans="1:20">
      <c r="A891">
        <v>141448</v>
      </c>
      <c r="B891" t="s">
        <v>4631</v>
      </c>
      <c r="C891" t="b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</row>
    <row r="892" spans="1:20">
      <c r="A892">
        <v>141449</v>
      </c>
      <c r="B892" t="s">
        <v>4636</v>
      </c>
      <c r="C892" t="b">
        <v>0</v>
      </c>
      <c r="D892">
        <v>0</v>
      </c>
      <c r="E892">
        <v>3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6</v>
      </c>
    </row>
    <row r="893" spans="1:20">
      <c r="A893">
        <v>141451</v>
      </c>
      <c r="B893" t="s">
        <v>4641</v>
      </c>
      <c r="C893" t="b">
        <v>0</v>
      </c>
      <c r="D893">
        <v>0</v>
      </c>
      <c r="E893">
        <v>5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3</v>
      </c>
    </row>
    <row r="894" spans="1:20">
      <c r="A894">
        <v>141470</v>
      </c>
      <c r="B894" t="s">
        <v>4646</v>
      </c>
      <c r="C894" t="b">
        <v>0</v>
      </c>
      <c r="D894">
        <v>0</v>
      </c>
      <c r="E894">
        <v>0</v>
      </c>
      <c r="F894">
        <v>0</v>
      </c>
      <c r="G894">
        <v>2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2</v>
      </c>
    </row>
    <row r="895" spans="1:20">
      <c r="A895">
        <v>139051</v>
      </c>
      <c r="B895" t="s">
        <v>4651</v>
      </c>
      <c r="C895" t="b">
        <v>0</v>
      </c>
      <c r="D895">
        <v>1</v>
      </c>
      <c r="E895">
        <v>6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4</v>
      </c>
    </row>
    <row r="896" spans="1:20">
      <c r="A896">
        <v>139831</v>
      </c>
      <c r="B896" t="s">
        <v>4656</v>
      </c>
      <c r="C896" t="b">
        <v>0</v>
      </c>
      <c r="D896">
        <v>1</v>
      </c>
      <c r="E896">
        <v>8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</v>
      </c>
    </row>
    <row r="897" spans="1:20">
      <c r="A897">
        <v>141475</v>
      </c>
      <c r="B897" t="s">
        <v>4661</v>
      </c>
      <c r="C897" t="b">
        <v>0</v>
      </c>
      <c r="D897">
        <v>0</v>
      </c>
      <c r="E897">
        <v>4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3</v>
      </c>
    </row>
    <row r="898" spans="1:20">
      <c r="A898">
        <v>141487</v>
      </c>
      <c r="B898" t="s">
        <v>4666</v>
      </c>
      <c r="C898" t="b">
        <v>0</v>
      </c>
      <c r="D898">
        <v>3</v>
      </c>
      <c r="E898">
        <v>10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2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10</v>
      </c>
    </row>
    <row r="899" spans="1:20">
      <c r="A899">
        <v>136948</v>
      </c>
      <c r="B899" t="s">
        <v>4671</v>
      </c>
      <c r="C899" t="b">
        <v>0</v>
      </c>
      <c r="D899">
        <v>2</v>
      </c>
      <c r="E899">
        <v>2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7</v>
      </c>
    </row>
    <row r="900" spans="1:20">
      <c r="A900">
        <v>141495</v>
      </c>
      <c r="B900" t="s">
        <v>4676</v>
      </c>
      <c r="C900" t="b">
        <v>0</v>
      </c>
      <c r="D900">
        <v>3</v>
      </c>
      <c r="E900">
        <v>11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1</v>
      </c>
      <c r="T900">
        <v>9</v>
      </c>
    </row>
    <row r="901" spans="1:20">
      <c r="A901">
        <v>141498</v>
      </c>
      <c r="B901" t="s">
        <v>4681</v>
      </c>
      <c r="C901" t="b">
        <v>0</v>
      </c>
      <c r="D901">
        <v>1</v>
      </c>
      <c r="E901">
        <v>1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2</v>
      </c>
    </row>
    <row r="902" spans="1:20">
      <c r="A902">
        <v>139963</v>
      </c>
      <c r="B902" t="s">
        <v>4686</v>
      </c>
      <c r="C902" t="b">
        <v>0</v>
      </c>
      <c r="D902">
        <v>3</v>
      </c>
      <c r="E902">
        <v>7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2</v>
      </c>
      <c r="T902">
        <v>4</v>
      </c>
    </row>
    <row r="903" spans="1:20">
      <c r="A903">
        <v>139787</v>
      </c>
      <c r="B903" t="s">
        <v>4691</v>
      </c>
      <c r="C903" t="b">
        <v>0</v>
      </c>
      <c r="D903">
        <v>2</v>
      </c>
      <c r="E903">
        <v>2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2</v>
      </c>
    </row>
    <row r="904" spans="1:20">
      <c r="A904">
        <v>115723</v>
      </c>
      <c r="B904" t="s">
        <v>4696</v>
      </c>
      <c r="C904" t="b">
        <v>0</v>
      </c>
      <c r="D904">
        <v>4</v>
      </c>
      <c r="E904">
        <v>6</v>
      </c>
      <c r="F904">
        <v>0</v>
      </c>
      <c r="G904">
        <v>0</v>
      </c>
      <c r="H904">
        <v>0</v>
      </c>
      <c r="I904">
        <v>0</v>
      </c>
      <c r="J904">
        <v>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6</v>
      </c>
    </row>
    <row r="905" spans="1:20">
      <c r="A905">
        <v>139048</v>
      </c>
      <c r="B905" t="s">
        <v>4701</v>
      </c>
      <c r="C905" t="b">
        <v>0</v>
      </c>
      <c r="D905">
        <v>5</v>
      </c>
      <c r="E905">
        <v>8</v>
      </c>
      <c r="F905">
        <v>0</v>
      </c>
      <c r="G905">
        <v>0</v>
      </c>
      <c r="H905">
        <v>0</v>
      </c>
      <c r="I905">
        <v>0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5</v>
      </c>
    </row>
    <row r="906" spans="1:20">
      <c r="A906">
        <v>139265</v>
      </c>
      <c r="B906" t="s">
        <v>4706</v>
      </c>
      <c r="C906" t="b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</row>
    <row r="907" spans="1:20">
      <c r="A907" t="s">
        <v>4708</v>
      </c>
      <c r="B907" t="s">
        <v>4712</v>
      </c>
      <c r="C907" t="b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</row>
    <row r="908" spans="1:20">
      <c r="A908">
        <v>141526</v>
      </c>
      <c r="B908" t="s">
        <v>4717</v>
      </c>
      <c r="C908" t="b">
        <v>0</v>
      </c>
      <c r="D908">
        <v>1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</v>
      </c>
    </row>
    <row r="909" spans="1:20">
      <c r="A909">
        <v>139807</v>
      </c>
      <c r="B909" t="s">
        <v>4722</v>
      </c>
      <c r="C909" t="b">
        <v>0</v>
      </c>
      <c r="D909">
        <v>3</v>
      </c>
      <c r="E909">
        <v>1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</row>
    <row r="910" spans="1:20">
      <c r="A910">
        <v>141533</v>
      </c>
      <c r="B910" t="s">
        <v>4727</v>
      </c>
      <c r="C910" t="b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</row>
    <row r="911" spans="1:20">
      <c r="A911">
        <v>115758</v>
      </c>
      <c r="B911" t="s">
        <v>4732</v>
      </c>
      <c r="C911" t="b">
        <v>0</v>
      </c>
      <c r="D911">
        <v>1</v>
      </c>
      <c r="E911">
        <v>1</v>
      </c>
      <c r="F911">
        <v>1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</row>
    <row r="912" spans="1:20">
      <c r="A912">
        <v>141563</v>
      </c>
      <c r="B912" t="s">
        <v>4737</v>
      </c>
      <c r="C912" t="b">
        <v>0</v>
      </c>
      <c r="D912">
        <v>0</v>
      </c>
      <c r="E912">
        <v>4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3</v>
      </c>
    </row>
    <row r="913" spans="1:20">
      <c r="A913">
        <v>141581</v>
      </c>
      <c r="B913" t="s">
        <v>4742</v>
      </c>
      <c r="C913" t="b">
        <v>0</v>
      </c>
      <c r="D913">
        <v>3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9</v>
      </c>
    </row>
    <row r="914" spans="1:20">
      <c r="A914">
        <v>115802</v>
      </c>
      <c r="B914" t="s">
        <v>4747</v>
      </c>
      <c r="C914" t="b">
        <v>0</v>
      </c>
      <c r="D914">
        <v>2</v>
      </c>
      <c r="E914">
        <v>5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2</v>
      </c>
    </row>
    <row r="915" spans="1:20">
      <c r="A915" t="s">
        <v>4749</v>
      </c>
      <c r="B915" t="s">
        <v>4753</v>
      </c>
      <c r="C915" t="b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</row>
    <row r="916" spans="1:20">
      <c r="A916">
        <v>136423</v>
      </c>
      <c r="B916" t="s">
        <v>4758</v>
      </c>
      <c r="C916" t="b">
        <v>0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</row>
    <row r="917" spans="1:20">
      <c r="A917">
        <v>139962</v>
      </c>
      <c r="B917" t="s">
        <v>4763</v>
      </c>
      <c r="C917" t="b">
        <v>0</v>
      </c>
      <c r="D917">
        <v>1</v>
      </c>
      <c r="E917">
        <v>7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6</v>
      </c>
    </row>
    <row r="918" spans="1:20">
      <c r="A918">
        <v>115808</v>
      </c>
      <c r="B918" t="s">
        <v>4768</v>
      </c>
      <c r="C918" t="b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</row>
    <row r="919" spans="1:20">
      <c r="A919">
        <v>115810</v>
      </c>
      <c r="B919" t="s">
        <v>4773</v>
      </c>
      <c r="C919" t="b">
        <v>0</v>
      </c>
      <c r="D919">
        <v>4</v>
      </c>
      <c r="E919">
        <v>3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1</v>
      </c>
      <c r="T919">
        <v>5</v>
      </c>
    </row>
    <row r="920" spans="1:20">
      <c r="A920">
        <v>115813</v>
      </c>
      <c r="B920" t="s">
        <v>4778</v>
      </c>
      <c r="C920" t="b">
        <v>0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2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</row>
    <row r="921" spans="1:20">
      <c r="A921">
        <v>115824</v>
      </c>
      <c r="B921" t="s">
        <v>4783</v>
      </c>
      <c r="C921" t="b">
        <v>0</v>
      </c>
      <c r="D921">
        <v>0</v>
      </c>
      <c r="E921">
        <v>5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</row>
    <row r="922" spans="1:20">
      <c r="A922">
        <v>140382</v>
      </c>
      <c r="B922" t="s">
        <v>4788</v>
      </c>
      <c r="C922" t="b">
        <v>0</v>
      </c>
      <c r="D922">
        <v>0</v>
      </c>
      <c r="E922">
        <v>4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7</v>
      </c>
    </row>
    <row r="923" spans="1:20">
      <c r="A923">
        <v>140272</v>
      </c>
      <c r="B923" t="s">
        <v>4793</v>
      </c>
      <c r="C923" t="b">
        <v>0</v>
      </c>
      <c r="D923">
        <v>0</v>
      </c>
      <c r="E923">
        <v>4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3</v>
      </c>
    </row>
    <row r="924" spans="1:20">
      <c r="A924">
        <v>140330</v>
      </c>
      <c r="B924" t="s">
        <v>4798</v>
      </c>
      <c r="C924" t="b">
        <v>0</v>
      </c>
      <c r="D924">
        <v>0</v>
      </c>
      <c r="E924">
        <v>13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6</v>
      </c>
    </row>
    <row r="925" spans="1:20">
      <c r="A925">
        <v>140487</v>
      </c>
      <c r="B925" t="s">
        <v>4803</v>
      </c>
      <c r="C925" t="b">
        <v>0</v>
      </c>
      <c r="D925">
        <v>3</v>
      </c>
      <c r="E925">
        <v>5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0</v>
      </c>
      <c r="S925">
        <v>0</v>
      </c>
      <c r="T925">
        <v>6</v>
      </c>
    </row>
    <row r="926" spans="1:20">
      <c r="A926">
        <v>138227</v>
      </c>
      <c r="B926" t="s">
        <v>4808</v>
      </c>
      <c r="C926" t="b">
        <v>0</v>
      </c>
      <c r="D926">
        <v>1</v>
      </c>
      <c r="E926">
        <v>1</v>
      </c>
      <c r="F926">
        <v>0</v>
      </c>
      <c r="G926">
        <v>2</v>
      </c>
      <c r="H926">
        <v>0</v>
      </c>
      <c r="I926">
        <v>0</v>
      </c>
      <c r="J926">
        <v>4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</row>
    <row r="927" spans="1:20">
      <c r="A927">
        <v>138454</v>
      </c>
      <c r="B927" t="s">
        <v>4813</v>
      </c>
      <c r="C927" t="b">
        <v>0</v>
      </c>
      <c r="D927">
        <v>1</v>
      </c>
      <c r="E927">
        <v>5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2</v>
      </c>
      <c r="T927">
        <v>6</v>
      </c>
    </row>
    <row r="928" spans="1:20">
      <c r="A928">
        <v>138606</v>
      </c>
      <c r="B928" t="s">
        <v>4818</v>
      </c>
      <c r="C928" t="b">
        <v>0</v>
      </c>
      <c r="D928">
        <v>3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2</v>
      </c>
    </row>
    <row r="929" spans="1:20">
      <c r="A929">
        <v>140273</v>
      </c>
      <c r="B929" t="s">
        <v>4822</v>
      </c>
      <c r="C929" t="b">
        <v>0</v>
      </c>
      <c r="D929">
        <v>2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0</v>
      </c>
    </row>
    <row r="930" spans="1:20">
      <c r="A930">
        <v>139403</v>
      </c>
      <c r="B930" t="s">
        <v>4827</v>
      </c>
      <c r="C930" t="b">
        <v>0</v>
      </c>
      <c r="D930">
        <v>1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2</v>
      </c>
    </row>
    <row r="931" spans="1:20">
      <c r="A931">
        <v>141712</v>
      </c>
      <c r="B931" t="s">
        <v>4832</v>
      </c>
      <c r="C931" t="b">
        <v>0</v>
      </c>
      <c r="D931">
        <v>12</v>
      </c>
      <c r="E931">
        <v>7</v>
      </c>
      <c r="F931">
        <v>0</v>
      </c>
      <c r="G931">
        <v>0</v>
      </c>
      <c r="H931">
        <v>0</v>
      </c>
      <c r="I931">
        <v>0</v>
      </c>
      <c r="J931">
        <v>1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6</v>
      </c>
    </row>
    <row r="932" spans="1:20">
      <c r="A932">
        <v>141791</v>
      </c>
      <c r="B932" t="s">
        <v>4837</v>
      </c>
      <c r="C932" t="b">
        <v>0</v>
      </c>
      <c r="D932">
        <v>0</v>
      </c>
      <c r="E932">
        <v>2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</v>
      </c>
    </row>
    <row r="933" spans="1:20">
      <c r="A933">
        <v>141802</v>
      </c>
      <c r="B933" t="s">
        <v>4842</v>
      </c>
      <c r="C933" t="b">
        <v>0</v>
      </c>
      <c r="D933">
        <v>3</v>
      </c>
      <c r="E933">
        <v>11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7</v>
      </c>
    </row>
    <row r="934" spans="1:20">
      <c r="A934">
        <v>141805</v>
      </c>
      <c r="B934" t="s">
        <v>4847</v>
      </c>
      <c r="C934" t="b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</row>
    <row r="935" spans="1:20">
      <c r="A935">
        <v>141808</v>
      </c>
      <c r="B935" t="s">
        <v>4852</v>
      </c>
      <c r="C935" t="b">
        <v>0</v>
      </c>
      <c r="D935">
        <v>8</v>
      </c>
      <c r="E935">
        <v>3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3</v>
      </c>
    </row>
    <row r="936" spans="1:20">
      <c r="A936">
        <v>141829</v>
      </c>
      <c r="B936" t="s">
        <v>4857</v>
      </c>
      <c r="C936" t="b">
        <v>0</v>
      </c>
      <c r="D936">
        <v>0</v>
      </c>
      <c r="E936">
        <v>9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6</v>
      </c>
    </row>
    <row r="937" spans="1:20">
      <c r="A937">
        <v>141836</v>
      </c>
      <c r="B937" t="s">
        <v>4862</v>
      </c>
      <c r="C937" t="b">
        <v>0</v>
      </c>
      <c r="D937">
        <v>1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</v>
      </c>
    </row>
    <row r="938" spans="1:20">
      <c r="A938">
        <v>141844</v>
      </c>
      <c r="B938" t="s">
        <v>4867</v>
      </c>
      <c r="C938" t="b">
        <v>0</v>
      </c>
      <c r="D938">
        <v>1</v>
      </c>
      <c r="E938">
        <v>7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4</v>
      </c>
    </row>
    <row r="939" spans="1:20">
      <c r="A939">
        <v>141704</v>
      </c>
      <c r="B939" t="s">
        <v>4872</v>
      </c>
      <c r="C939" t="b">
        <v>0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</row>
    <row r="940" spans="1:20">
      <c r="A940">
        <v>141735</v>
      </c>
      <c r="B940" t="s">
        <v>4877</v>
      </c>
      <c r="C940" t="b">
        <v>0</v>
      </c>
      <c r="D940">
        <v>1</v>
      </c>
      <c r="E940">
        <v>6</v>
      </c>
      <c r="F940">
        <v>0</v>
      </c>
      <c r="G940">
        <v>1</v>
      </c>
      <c r="H940">
        <v>0</v>
      </c>
      <c r="I940">
        <v>0</v>
      </c>
      <c r="J940">
        <v>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9</v>
      </c>
    </row>
    <row r="941" spans="1:20">
      <c r="A941">
        <v>141865</v>
      </c>
      <c r="B941" t="s">
        <v>4882</v>
      </c>
      <c r="C941" t="b">
        <v>0</v>
      </c>
      <c r="D941">
        <v>0</v>
      </c>
      <c r="E941">
        <v>3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1</v>
      </c>
      <c r="T941">
        <v>2</v>
      </c>
    </row>
    <row r="942" spans="1:20">
      <c r="A942">
        <v>140904</v>
      </c>
      <c r="B942" t="s">
        <v>4887</v>
      </c>
      <c r="C942" t="b">
        <v>0</v>
      </c>
      <c r="D942">
        <v>0</v>
      </c>
      <c r="E942">
        <v>2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1</v>
      </c>
      <c r="T942">
        <v>1</v>
      </c>
    </row>
    <row r="943" spans="1:20">
      <c r="A943">
        <v>141683</v>
      </c>
      <c r="B943" t="s">
        <v>4892</v>
      </c>
      <c r="C943" t="b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</v>
      </c>
    </row>
    <row r="944" spans="1:20">
      <c r="A944">
        <v>141705</v>
      </c>
      <c r="B944" t="s">
        <v>4897</v>
      </c>
      <c r="C944" t="b">
        <v>0</v>
      </c>
      <c r="D944">
        <v>3</v>
      </c>
      <c r="E944">
        <v>2</v>
      </c>
      <c r="F944">
        <v>0</v>
      </c>
      <c r="G944">
        <v>0</v>
      </c>
      <c r="H944">
        <v>0</v>
      </c>
      <c r="I944">
        <v>0</v>
      </c>
      <c r="J944">
        <v>1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1</v>
      </c>
      <c r="S944">
        <v>0</v>
      </c>
      <c r="T944">
        <v>4</v>
      </c>
    </row>
    <row r="945" spans="1:20">
      <c r="A945">
        <v>141726</v>
      </c>
      <c r="B945" t="s">
        <v>4902</v>
      </c>
      <c r="C945" t="b">
        <v>0</v>
      </c>
      <c r="D945">
        <v>5</v>
      </c>
      <c r="E945">
        <v>2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4</v>
      </c>
    </row>
    <row r="946" spans="1:20">
      <c r="A946">
        <v>141730</v>
      </c>
      <c r="B946" t="s">
        <v>4907</v>
      </c>
      <c r="C946" t="b">
        <v>0</v>
      </c>
      <c r="D946">
        <v>2</v>
      </c>
      <c r="E946">
        <v>12</v>
      </c>
      <c r="F946">
        <v>0</v>
      </c>
      <c r="G946">
        <v>1</v>
      </c>
      <c r="H946">
        <v>0</v>
      </c>
      <c r="I946">
        <v>0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8</v>
      </c>
    </row>
    <row r="947" spans="1:20">
      <c r="A947">
        <v>141930</v>
      </c>
      <c r="B947" t="s">
        <v>4912</v>
      </c>
      <c r="C947" t="b">
        <v>0</v>
      </c>
      <c r="D947">
        <v>1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4</v>
      </c>
    </row>
    <row r="948" spans="1:20">
      <c r="A948">
        <v>139130</v>
      </c>
      <c r="B948" t="s">
        <v>4917</v>
      </c>
      <c r="C948" t="b">
        <v>0</v>
      </c>
      <c r="D948">
        <v>5</v>
      </c>
      <c r="E948">
        <v>12</v>
      </c>
      <c r="F948">
        <v>0</v>
      </c>
      <c r="G948">
        <v>0</v>
      </c>
      <c r="H948">
        <v>0</v>
      </c>
      <c r="I948">
        <v>0</v>
      </c>
      <c r="J948">
        <v>3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13</v>
      </c>
    </row>
    <row r="949" spans="1:20">
      <c r="A949">
        <v>141639</v>
      </c>
      <c r="B949" t="s">
        <v>4922</v>
      </c>
      <c r="C949" t="b">
        <v>0</v>
      </c>
      <c r="D949">
        <v>2</v>
      </c>
      <c r="E949">
        <v>4</v>
      </c>
      <c r="F949">
        <v>0</v>
      </c>
      <c r="G949">
        <v>0</v>
      </c>
      <c r="H949">
        <v>0</v>
      </c>
      <c r="I949">
        <v>0</v>
      </c>
      <c r="J949">
        <v>2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5</v>
      </c>
    </row>
    <row r="950" spans="1:20">
      <c r="A950">
        <v>141647</v>
      </c>
      <c r="B950" t="s">
        <v>4927</v>
      </c>
      <c r="C950" t="b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</v>
      </c>
    </row>
    <row r="951" spans="1:20">
      <c r="A951">
        <v>140814</v>
      </c>
      <c r="B951" t="s">
        <v>4932</v>
      </c>
      <c r="C951" t="b">
        <v>0</v>
      </c>
      <c r="D951">
        <v>3</v>
      </c>
      <c r="E951">
        <v>10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10</v>
      </c>
    </row>
    <row r="952" spans="1:20">
      <c r="A952">
        <v>119845</v>
      </c>
      <c r="B952" t="s">
        <v>4937</v>
      </c>
      <c r="C952" t="b">
        <v>0</v>
      </c>
      <c r="D952">
        <v>4</v>
      </c>
      <c r="E952">
        <v>4</v>
      </c>
      <c r="F952">
        <v>1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2</v>
      </c>
    </row>
    <row r="953" spans="1:20">
      <c r="A953">
        <v>119849</v>
      </c>
      <c r="B953" t="s">
        <v>4942</v>
      </c>
      <c r="C953" t="b">
        <v>0</v>
      </c>
      <c r="D953">
        <v>1</v>
      </c>
      <c r="E953">
        <v>4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</v>
      </c>
      <c r="T953">
        <v>2</v>
      </c>
    </row>
    <row r="954" spans="1:20">
      <c r="A954">
        <v>119853</v>
      </c>
      <c r="B954" t="s">
        <v>4947</v>
      </c>
      <c r="C954" t="b">
        <v>0</v>
      </c>
      <c r="D954">
        <v>0</v>
      </c>
      <c r="E954">
        <v>6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3</v>
      </c>
    </row>
    <row r="955" spans="1:20">
      <c r="A955">
        <v>139072</v>
      </c>
      <c r="B955" t="s">
        <v>4952</v>
      </c>
      <c r="C955" t="b">
        <v>0</v>
      </c>
      <c r="D955">
        <v>0</v>
      </c>
      <c r="E955">
        <v>2</v>
      </c>
      <c r="F955">
        <v>0</v>
      </c>
      <c r="G955">
        <v>0</v>
      </c>
      <c r="H955">
        <v>0</v>
      </c>
      <c r="I955">
        <v>0</v>
      </c>
      <c r="J955">
        <v>1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2</v>
      </c>
    </row>
    <row r="956" spans="1:20">
      <c r="A956">
        <v>139328</v>
      </c>
      <c r="B956" t="s">
        <v>4957</v>
      </c>
      <c r="C956" t="b">
        <v>0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5</v>
      </c>
    </row>
    <row r="957" spans="1:20">
      <c r="A957">
        <v>119856</v>
      </c>
      <c r="B957" t="s">
        <v>4962</v>
      </c>
      <c r="C957" t="b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</row>
    <row r="958" spans="1:20">
      <c r="A958">
        <v>119858</v>
      </c>
      <c r="B958" t="s">
        <v>4967</v>
      </c>
      <c r="C958" t="b">
        <v>0</v>
      </c>
      <c r="D958">
        <v>0</v>
      </c>
      <c r="E958">
        <v>3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1</v>
      </c>
      <c r="T958">
        <v>4</v>
      </c>
    </row>
    <row r="959" spans="1:20">
      <c r="A959">
        <v>119861</v>
      </c>
      <c r="B959" t="s">
        <v>4971</v>
      </c>
      <c r="C959" t="b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</row>
    <row r="960" spans="1:20">
      <c r="A960">
        <v>140655</v>
      </c>
      <c r="B960" t="s">
        <v>4976</v>
      </c>
      <c r="C960" t="b">
        <v>0</v>
      </c>
      <c r="D960">
        <v>0</v>
      </c>
      <c r="E960">
        <v>3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1</v>
      </c>
      <c r="T960">
        <v>3</v>
      </c>
    </row>
    <row r="961" spans="1:20">
      <c r="A961">
        <v>119866</v>
      </c>
      <c r="B961" t="s">
        <v>4981</v>
      </c>
      <c r="C961" t="b">
        <v>0</v>
      </c>
      <c r="D961">
        <v>0</v>
      </c>
      <c r="E961">
        <v>2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3</v>
      </c>
    </row>
    <row r="962" spans="1:20">
      <c r="A962">
        <v>119873</v>
      </c>
      <c r="B962" t="s">
        <v>4985</v>
      </c>
      <c r="C962" t="b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</row>
    <row r="963" spans="1:20">
      <c r="A963">
        <v>119876</v>
      </c>
      <c r="B963" t="s">
        <v>4990</v>
      </c>
      <c r="C963" t="b">
        <v>0</v>
      </c>
      <c r="D963">
        <v>1</v>
      </c>
      <c r="E963">
        <v>2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</v>
      </c>
    </row>
    <row r="964" spans="1:20">
      <c r="A964">
        <v>139049</v>
      </c>
      <c r="B964" t="s">
        <v>4995</v>
      </c>
      <c r="C964" t="b">
        <v>0</v>
      </c>
      <c r="D964">
        <v>1</v>
      </c>
      <c r="E964">
        <v>6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3</v>
      </c>
    </row>
    <row r="965" spans="1:20">
      <c r="A965">
        <v>119877</v>
      </c>
      <c r="B965" t="s">
        <v>5000</v>
      </c>
      <c r="C965" t="b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1</v>
      </c>
      <c r="T965">
        <v>0</v>
      </c>
    </row>
    <row r="966" spans="1:20">
      <c r="A966">
        <v>140486</v>
      </c>
      <c r="B966" t="s">
        <v>5004</v>
      </c>
      <c r="C966" t="b">
        <v>0</v>
      </c>
      <c r="D966">
        <v>4</v>
      </c>
      <c r="E966">
        <v>5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5</v>
      </c>
    </row>
    <row r="967" spans="1:20">
      <c r="A967">
        <v>119880</v>
      </c>
      <c r="B967" t="s">
        <v>5009</v>
      </c>
      <c r="C967" t="b">
        <v>0</v>
      </c>
      <c r="D967">
        <v>2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1</v>
      </c>
      <c r="T967">
        <v>2</v>
      </c>
    </row>
    <row r="968" spans="1:20">
      <c r="A968" t="s">
        <v>5011</v>
      </c>
      <c r="B968" t="s">
        <v>5014</v>
      </c>
      <c r="C968" t="b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1</v>
      </c>
      <c r="T968">
        <v>0</v>
      </c>
    </row>
    <row r="969" spans="1:20">
      <c r="A969">
        <v>119889</v>
      </c>
      <c r="B969" t="s">
        <v>5018</v>
      </c>
      <c r="C969" t="b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1</v>
      </c>
      <c r="T969">
        <v>1</v>
      </c>
    </row>
    <row r="970" spans="1:20">
      <c r="A970">
        <v>119892</v>
      </c>
      <c r="B970" t="s">
        <v>5023</v>
      </c>
      <c r="C970" t="b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1</v>
      </c>
      <c r="T970">
        <v>0</v>
      </c>
    </row>
    <row r="971" spans="1:20">
      <c r="A971">
        <v>139402</v>
      </c>
      <c r="B971" t="s">
        <v>5028</v>
      </c>
      <c r="C971" t="b">
        <v>0</v>
      </c>
      <c r="D971">
        <v>2</v>
      </c>
      <c r="E971">
        <v>4</v>
      </c>
      <c r="F971">
        <v>0</v>
      </c>
      <c r="G971">
        <v>0</v>
      </c>
      <c r="H971">
        <v>0</v>
      </c>
      <c r="I971">
        <v>1</v>
      </c>
      <c r="J971">
        <v>1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6</v>
      </c>
    </row>
    <row r="972" spans="1:20">
      <c r="A972">
        <v>139779</v>
      </c>
      <c r="B972" t="s">
        <v>5032</v>
      </c>
      <c r="C972" t="b">
        <v>0</v>
      </c>
      <c r="D972">
        <v>1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</row>
    <row r="973" spans="1:20">
      <c r="A973">
        <v>140566</v>
      </c>
      <c r="B973" t="s">
        <v>5037</v>
      </c>
      <c r="C973" t="b">
        <v>0</v>
      </c>
      <c r="D973">
        <v>0</v>
      </c>
      <c r="E973">
        <v>10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10</v>
      </c>
    </row>
    <row r="974" spans="1:20">
      <c r="A974">
        <v>139655</v>
      </c>
      <c r="B974" t="s">
        <v>5042</v>
      </c>
      <c r="C974" t="b">
        <v>0</v>
      </c>
      <c r="D974">
        <v>1</v>
      </c>
      <c r="E974">
        <v>2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3</v>
      </c>
      <c r="T974">
        <v>2</v>
      </c>
    </row>
    <row r="975" spans="1:20">
      <c r="A975">
        <v>139953</v>
      </c>
      <c r="B975" t="s">
        <v>5047</v>
      </c>
      <c r="C975" t="b">
        <v>0</v>
      </c>
      <c r="D975">
        <v>9</v>
      </c>
      <c r="E975">
        <v>11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10</v>
      </c>
    </row>
    <row r="976" spans="1:20">
      <c r="A976">
        <v>139118</v>
      </c>
      <c r="B976" t="s">
        <v>5052</v>
      </c>
      <c r="C976" t="b">
        <v>0</v>
      </c>
      <c r="D976">
        <v>3</v>
      </c>
      <c r="E976">
        <v>4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11</v>
      </c>
    </row>
    <row r="977" spans="1:20">
      <c r="A977">
        <v>141127</v>
      </c>
      <c r="B977" t="s">
        <v>5057</v>
      </c>
      <c r="C977" t="b">
        <v>0</v>
      </c>
      <c r="D977">
        <v>8</v>
      </c>
      <c r="E977">
        <v>12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1</v>
      </c>
      <c r="S977">
        <v>2</v>
      </c>
      <c r="T977">
        <v>15</v>
      </c>
    </row>
    <row r="978" spans="1:20">
      <c r="A978">
        <v>139595</v>
      </c>
      <c r="B978" t="s">
        <v>5062</v>
      </c>
      <c r="C978" t="b">
        <v>0</v>
      </c>
      <c r="D978">
        <v>0</v>
      </c>
      <c r="E978">
        <v>1</v>
      </c>
      <c r="F978">
        <v>1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1</v>
      </c>
      <c r="T978">
        <v>0</v>
      </c>
    </row>
    <row r="979" spans="1:20">
      <c r="A979">
        <v>141242</v>
      </c>
      <c r="B979" t="s">
        <v>5067</v>
      </c>
      <c r="C979" t="b">
        <v>0</v>
      </c>
      <c r="D979">
        <v>1</v>
      </c>
      <c r="E979">
        <v>5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3</v>
      </c>
    </row>
    <row r="980" spans="1:20">
      <c r="A980">
        <v>141008</v>
      </c>
      <c r="B980" t="s">
        <v>5072</v>
      </c>
      <c r="C980" t="b">
        <v>0</v>
      </c>
      <c r="D980">
        <v>3</v>
      </c>
      <c r="E980">
        <v>7</v>
      </c>
      <c r="F980">
        <v>1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2</v>
      </c>
      <c r="T980">
        <v>6</v>
      </c>
    </row>
    <row r="981" spans="1:20">
      <c r="A981">
        <v>117515</v>
      </c>
      <c r="B981" t="s">
        <v>5077</v>
      </c>
      <c r="C981" t="b">
        <v>0</v>
      </c>
      <c r="D981">
        <v>2</v>
      </c>
      <c r="E981">
        <v>8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4</v>
      </c>
    </row>
    <row r="982" spans="1:20">
      <c r="A982">
        <v>117518</v>
      </c>
      <c r="B982" t="s">
        <v>5082</v>
      </c>
      <c r="C982" t="b">
        <v>0</v>
      </c>
      <c r="D982">
        <v>7</v>
      </c>
      <c r="E982">
        <v>4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12</v>
      </c>
    </row>
    <row r="983" spans="1:20">
      <c r="A983">
        <v>140008</v>
      </c>
      <c r="B983" t="s">
        <v>5087</v>
      </c>
      <c r="C983" t="b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4</v>
      </c>
    </row>
    <row r="984" spans="1:20">
      <c r="A984">
        <v>117528</v>
      </c>
      <c r="B984" t="s">
        <v>5091</v>
      </c>
      <c r="C984" t="b">
        <v>0</v>
      </c>
      <c r="D984">
        <v>3</v>
      </c>
      <c r="E984">
        <v>5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4</v>
      </c>
    </row>
    <row r="985" spans="1:20">
      <c r="A985">
        <v>141940</v>
      </c>
      <c r="B985" t="s">
        <v>5096</v>
      </c>
      <c r="C985" t="b">
        <v>0</v>
      </c>
      <c r="D985">
        <v>1</v>
      </c>
      <c r="E985">
        <v>7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2</v>
      </c>
      <c r="Q985">
        <v>1</v>
      </c>
      <c r="R985">
        <v>1</v>
      </c>
      <c r="S985">
        <v>0</v>
      </c>
      <c r="T985">
        <v>5</v>
      </c>
    </row>
    <row r="986" spans="1:20">
      <c r="A986">
        <v>117530</v>
      </c>
      <c r="B986" t="s">
        <v>5101</v>
      </c>
      <c r="C986" t="b">
        <v>0</v>
      </c>
      <c r="D986">
        <v>2</v>
      </c>
      <c r="E986">
        <v>8</v>
      </c>
      <c r="F986">
        <v>0</v>
      </c>
      <c r="G986">
        <v>0</v>
      </c>
      <c r="H986">
        <v>0</v>
      </c>
      <c r="I986">
        <v>0</v>
      </c>
      <c r="J986">
        <v>2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7</v>
      </c>
    </row>
    <row r="987" spans="1:20">
      <c r="A987">
        <v>141087</v>
      </c>
      <c r="B987" t="s">
        <v>5106</v>
      </c>
      <c r="C987" t="b">
        <v>0</v>
      </c>
      <c r="D987">
        <v>1</v>
      </c>
      <c r="E987">
        <v>2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1</v>
      </c>
    </row>
    <row r="988" spans="1:20">
      <c r="A988">
        <v>141128</v>
      </c>
      <c r="B988" t="s">
        <v>5111</v>
      </c>
      <c r="C988" t="b">
        <v>0</v>
      </c>
      <c r="D988">
        <v>3</v>
      </c>
      <c r="E988">
        <v>4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1</v>
      </c>
      <c r="T988">
        <v>5</v>
      </c>
    </row>
    <row r="989" spans="1:20">
      <c r="A989">
        <v>141247</v>
      </c>
      <c r="B989" t="s">
        <v>5116</v>
      </c>
      <c r="C989" t="b">
        <v>0</v>
      </c>
      <c r="D989">
        <v>3</v>
      </c>
      <c r="E989">
        <v>7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7</v>
      </c>
    </row>
    <row r="990" spans="1:20">
      <c r="A990">
        <v>139076</v>
      </c>
      <c r="B990" t="s">
        <v>5121</v>
      </c>
      <c r="C990" t="b">
        <v>0</v>
      </c>
      <c r="D990">
        <v>4</v>
      </c>
      <c r="E990">
        <v>6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4</v>
      </c>
    </row>
    <row r="991" spans="1:20">
      <c r="A991">
        <v>139590</v>
      </c>
      <c r="B991" t="s">
        <v>5126</v>
      </c>
      <c r="C991" t="b">
        <v>0</v>
      </c>
      <c r="D991">
        <v>0</v>
      </c>
      <c r="E991">
        <v>6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3</v>
      </c>
      <c r="T991">
        <v>6</v>
      </c>
    </row>
    <row r="992" spans="1:20">
      <c r="A992">
        <v>139689</v>
      </c>
      <c r="B992" t="s">
        <v>5130</v>
      </c>
      <c r="C992" t="b">
        <v>0</v>
      </c>
      <c r="D992">
        <v>1</v>
      </c>
      <c r="E992">
        <v>6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</row>
    <row r="993" spans="1:20">
      <c r="A993">
        <v>139474</v>
      </c>
      <c r="B993" t="s">
        <v>5135</v>
      </c>
      <c r="C993" t="b">
        <v>0</v>
      </c>
      <c r="D993">
        <v>2</v>
      </c>
      <c r="E993">
        <v>5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7</v>
      </c>
    </row>
    <row r="994" spans="1:20">
      <c r="A994">
        <v>139821</v>
      </c>
      <c r="B994" t="s">
        <v>5140</v>
      </c>
      <c r="C994" t="b">
        <v>0</v>
      </c>
      <c r="D994">
        <v>2</v>
      </c>
      <c r="E994">
        <v>5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8</v>
      </c>
    </row>
    <row r="995" spans="1:20">
      <c r="A995">
        <v>139897</v>
      </c>
      <c r="B995" t="s">
        <v>5145</v>
      </c>
      <c r="C995" t="b">
        <v>0</v>
      </c>
      <c r="D995">
        <v>5</v>
      </c>
      <c r="E995">
        <v>6</v>
      </c>
      <c r="F995">
        <v>2</v>
      </c>
      <c r="G995">
        <v>0</v>
      </c>
      <c r="H995">
        <v>0</v>
      </c>
      <c r="I995">
        <v>0</v>
      </c>
      <c r="J995">
        <v>1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5</v>
      </c>
      <c r="T995">
        <v>7</v>
      </c>
    </row>
    <row r="996" spans="1:20">
      <c r="A996">
        <v>140816</v>
      </c>
      <c r="B996" t="s">
        <v>5150</v>
      </c>
      <c r="C996" t="b">
        <v>0</v>
      </c>
      <c r="D996">
        <v>2</v>
      </c>
      <c r="E996">
        <v>9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4</v>
      </c>
    </row>
    <row r="997" spans="1:20">
      <c r="A997">
        <v>141031</v>
      </c>
      <c r="B997" t="s">
        <v>5155</v>
      </c>
      <c r="C997" t="b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2</v>
      </c>
    </row>
    <row r="998" spans="1:20">
      <c r="A998">
        <v>141682</v>
      </c>
      <c r="B998" t="s">
        <v>5160</v>
      </c>
      <c r="C998" t="b">
        <v>0</v>
      </c>
      <c r="D998">
        <v>9</v>
      </c>
      <c r="E998">
        <v>9</v>
      </c>
      <c r="F998">
        <v>0</v>
      </c>
      <c r="G998">
        <v>1</v>
      </c>
      <c r="H998">
        <v>0</v>
      </c>
      <c r="I998">
        <v>0</v>
      </c>
      <c r="J998">
        <v>2</v>
      </c>
      <c r="K998">
        <v>3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9</v>
      </c>
    </row>
    <row r="999" spans="1:20">
      <c r="A999">
        <v>142150</v>
      </c>
      <c r="B999" t="s">
        <v>5165</v>
      </c>
      <c r="C999" t="b">
        <v>0</v>
      </c>
      <c r="D999">
        <v>1</v>
      </c>
      <c r="E999">
        <v>12</v>
      </c>
      <c r="F999">
        <v>0</v>
      </c>
      <c r="G999">
        <v>0</v>
      </c>
      <c r="H999">
        <v>0</v>
      </c>
      <c r="I999">
        <v>0</v>
      </c>
      <c r="J999">
        <v>10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3</v>
      </c>
    </row>
    <row r="1000" spans="1:20">
      <c r="A1000">
        <v>142151</v>
      </c>
      <c r="B1000" t="s">
        <v>5170</v>
      </c>
      <c r="C1000" t="b">
        <v>0</v>
      </c>
      <c r="D1000">
        <v>0</v>
      </c>
      <c r="E1000">
        <v>2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1</v>
      </c>
      <c r="T1000">
        <v>0</v>
      </c>
    </row>
    <row r="1001" spans="1:20">
      <c r="A1001">
        <v>142237</v>
      </c>
      <c r="B1001" t="s">
        <v>5175</v>
      </c>
      <c r="C1001" t="b">
        <v>0</v>
      </c>
      <c r="D1001">
        <v>8</v>
      </c>
      <c r="E1001">
        <v>7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2</v>
      </c>
    </row>
    <row r="1002" spans="1:20">
      <c r="A1002">
        <v>142257</v>
      </c>
      <c r="B1002" t="s">
        <v>5180</v>
      </c>
      <c r="C1002" t="b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</row>
    <row r="1003" spans="1:20">
      <c r="A1003">
        <v>142281</v>
      </c>
      <c r="B1003" t="s">
        <v>5185</v>
      </c>
      <c r="C1003" t="b">
        <v>0</v>
      </c>
      <c r="D1003">
        <v>1</v>
      </c>
      <c r="E1003">
        <v>7</v>
      </c>
      <c r="F1003">
        <v>0</v>
      </c>
      <c r="G1003">
        <v>3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9</v>
      </c>
    </row>
    <row r="1004" spans="1:20">
      <c r="A1004">
        <v>142285</v>
      </c>
      <c r="B1004" t="s">
        <v>5190</v>
      </c>
      <c r="C1004" t="b">
        <v>0</v>
      </c>
      <c r="D1004">
        <v>1</v>
      </c>
      <c r="E1004">
        <v>0</v>
      </c>
      <c r="F1004">
        <v>0</v>
      </c>
      <c r="G1004">
        <v>2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</row>
    <row r="1005" spans="1:20">
      <c r="A1005">
        <v>139376</v>
      </c>
      <c r="B1005" t="s">
        <v>5195</v>
      </c>
      <c r="C1005" t="b">
        <v>0</v>
      </c>
      <c r="D1005">
        <v>2</v>
      </c>
      <c r="E1005">
        <v>5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6</v>
      </c>
    </row>
    <row r="1006" spans="1:20">
      <c r="A1006">
        <v>141208</v>
      </c>
      <c r="B1006" t="s">
        <v>5200</v>
      </c>
      <c r="C1006" t="b">
        <v>0</v>
      </c>
      <c r="D1006">
        <v>2</v>
      </c>
      <c r="E1006">
        <v>9</v>
      </c>
      <c r="F1006">
        <v>0</v>
      </c>
      <c r="G1006">
        <v>1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6</v>
      </c>
    </row>
    <row r="1007" spans="1:20">
      <c r="A1007">
        <v>117555</v>
      </c>
      <c r="B1007" t="s">
        <v>5205</v>
      </c>
      <c r="C1007" t="b">
        <v>0</v>
      </c>
      <c r="D1007">
        <v>1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1</v>
      </c>
    </row>
    <row r="1008" spans="1:20">
      <c r="A1008">
        <v>142306</v>
      </c>
      <c r="B1008" t="s">
        <v>5210</v>
      </c>
      <c r="C1008" t="b">
        <v>0</v>
      </c>
      <c r="D1008">
        <v>1</v>
      </c>
      <c r="E1008">
        <v>0</v>
      </c>
      <c r="F1008">
        <v>0</v>
      </c>
      <c r="G1008">
        <v>2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</row>
    <row r="1009" spans="1:20">
      <c r="A1009">
        <v>142308</v>
      </c>
      <c r="B1009" t="s">
        <v>5215</v>
      </c>
      <c r="C1009" t="b">
        <v>0</v>
      </c>
      <c r="D1009">
        <v>0</v>
      </c>
      <c r="E1009">
        <v>2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1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2</v>
      </c>
    </row>
    <row r="1010" spans="1:20">
      <c r="A1010">
        <v>142310</v>
      </c>
      <c r="B1010" t="s">
        <v>5220</v>
      </c>
      <c r="C1010" t="b">
        <v>0</v>
      </c>
      <c r="D1010">
        <v>1</v>
      </c>
      <c r="E1010">
        <v>2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1</v>
      </c>
    </row>
    <row r="1011" spans="1:20">
      <c r="A1011">
        <v>142313</v>
      </c>
      <c r="B1011" t="s">
        <v>5225</v>
      </c>
      <c r="C1011" t="b">
        <v>0</v>
      </c>
      <c r="D1011">
        <v>2</v>
      </c>
      <c r="E1011">
        <v>8</v>
      </c>
      <c r="F1011">
        <v>0</v>
      </c>
      <c r="G1011">
        <v>0</v>
      </c>
      <c r="H1011">
        <v>0</v>
      </c>
      <c r="I1011">
        <v>0</v>
      </c>
      <c r="J1011">
        <v>1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5</v>
      </c>
    </row>
    <row r="1012" spans="1:20">
      <c r="A1012">
        <v>142314</v>
      </c>
      <c r="B1012" t="s">
        <v>5230</v>
      </c>
      <c r="C1012" t="b">
        <v>0</v>
      </c>
      <c r="D1012">
        <v>2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2</v>
      </c>
    </row>
    <row r="1013" spans="1:20">
      <c r="A1013">
        <v>142315</v>
      </c>
      <c r="B1013" t="s">
        <v>5235</v>
      </c>
      <c r="C1013" t="b">
        <v>0</v>
      </c>
      <c r="D1013">
        <v>5</v>
      </c>
      <c r="E1013">
        <v>4</v>
      </c>
      <c r="F1013">
        <v>0</v>
      </c>
      <c r="G1013">
        <v>1</v>
      </c>
      <c r="H1013">
        <v>0</v>
      </c>
      <c r="I1013">
        <v>0</v>
      </c>
      <c r="J1013">
        <v>1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5</v>
      </c>
    </row>
    <row r="1014" spans="1:20">
      <c r="A1014">
        <v>141315</v>
      </c>
      <c r="B1014" t="s">
        <v>5240</v>
      </c>
      <c r="C1014" t="b">
        <v>0</v>
      </c>
      <c r="D1014">
        <v>2</v>
      </c>
      <c r="E1014">
        <v>1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1</v>
      </c>
    </row>
    <row r="1015" spans="1:20">
      <c r="A1015">
        <v>141490</v>
      </c>
      <c r="B1015" t="s">
        <v>5245</v>
      </c>
      <c r="C1015" t="b">
        <v>0</v>
      </c>
      <c r="D1015">
        <v>3</v>
      </c>
      <c r="E1015">
        <v>5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2</v>
      </c>
      <c r="T1015">
        <v>5</v>
      </c>
    </row>
    <row r="1016" spans="1:20">
      <c r="A1016">
        <v>142357</v>
      </c>
      <c r="B1016" t="s">
        <v>5250</v>
      </c>
      <c r="C1016" t="b">
        <v>0</v>
      </c>
      <c r="D1016">
        <v>1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1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1</v>
      </c>
    </row>
    <row r="1017" spans="1:20">
      <c r="A1017">
        <v>139675</v>
      </c>
      <c r="B1017" t="s">
        <v>5255</v>
      </c>
      <c r="C1017" t="b">
        <v>0</v>
      </c>
      <c r="D1017">
        <v>4</v>
      </c>
      <c r="E1017">
        <v>4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1</v>
      </c>
      <c r="T1017">
        <v>0</v>
      </c>
    </row>
    <row r="1018" spans="1:20">
      <c r="A1018">
        <v>139718</v>
      </c>
      <c r="B1018" t="s">
        <v>5260</v>
      </c>
      <c r="C1018" t="b">
        <v>0</v>
      </c>
      <c r="D1018">
        <v>0</v>
      </c>
      <c r="E1018">
        <v>1</v>
      </c>
      <c r="F1018">
        <v>0</v>
      </c>
      <c r="G1018">
        <v>2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1</v>
      </c>
    </row>
    <row r="1019" spans="1:20">
      <c r="A1019">
        <v>142277</v>
      </c>
      <c r="B1019" t="s">
        <v>5265</v>
      </c>
      <c r="C1019" t="b">
        <v>0</v>
      </c>
      <c r="D1019">
        <v>1</v>
      </c>
      <c r="E1019">
        <v>6</v>
      </c>
      <c r="F1019">
        <v>0</v>
      </c>
      <c r="G1019">
        <v>0</v>
      </c>
      <c r="H1019">
        <v>0</v>
      </c>
      <c r="I1019">
        <v>0</v>
      </c>
      <c r="J1019">
        <v>1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7</v>
      </c>
    </row>
    <row r="1020" spans="1:20">
      <c r="A1020">
        <v>118832</v>
      </c>
      <c r="B1020" t="s">
        <v>5270</v>
      </c>
      <c r="C1020" t="b">
        <v>0</v>
      </c>
      <c r="D1020">
        <v>2</v>
      </c>
      <c r="E1020">
        <v>8</v>
      </c>
      <c r="F1020">
        <v>0</v>
      </c>
      <c r="G1020">
        <v>1</v>
      </c>
      <c r="H1020">
        <v>0</v>
      </c>
      <c r="I1020">
        <v>0</v>
      </c>
      <c r="J1020">
        <v>1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7</v>
      </c>
    </row>
    <row r="1021" spans="1:20">
      <c r="A1021">
        <v>139961</v>
      </c>
      <c r="B1021" t="s">
        <v>5275</v>
      </c>
      <c r="C1021" t="b">
        <v>0</v>
      </c>
      <c r="D1021">
        <v>0</v>
      </c>
      <c r="E1021">
        <v>5</v>
      </c>
      <c r="F1021">
        <v>0</v>
      </c>
      <c r="G1021">
        <v>2</v>
      </c>
      <c r="H1021">
        <v>0</v>
      </c>
      <c r="I1021">
        <v>0</v>
      </c>
      <c r="J1021">
        <v>1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9</v>
      </c>
    </row>
    <row r="1022" spans="1:20">
      <c r="A1022">
        <v>140001</v>
      </c>
      <c r="B1022" t="s">
        <v>5280</v>
      </c>
      <c r="C1022" t="b">
        <v>0</v>
      </c>
      <c r="D1022">
        <v>2</v>
      </c>
      <c r="E1022">
        <v>1</v>
      </c>
      <c r="F1022">
        <v>0</v>
      </c>
      <c r="G1022">
        <v>1</v>
      </c>
      <c r="H1022">
        <v>0</v>
      </c>
      <c r="I1022">
        <v>0</v>
      </c>
      <c r="J1022">
        <v>1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5</v>
      </c>
    </row>
    <row r="1023" spans="1:20">
      <c r="A1023">
        <v>118840</v>
      </c>
      <c r="B1023" t="s">
        <v>5285</v>
      </c>
      <c r="C1023" t="b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1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0</v>
      </c>
      <c r="R1023">
        <v>0</v>
      </c>
      <c r="S1023">
        <v>0</v>
      </c>
      <c r="T1023">
        <v>1</v>
      </c>
    </row>
    <row r="1024" spans="1:20">
      <c r="A1024">
        <v>117578</v>
      </c>
      <c r="B1024" t="s">
        <v>5290</v>
      </c>
      <c r="C1024" t="b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2</v>
      </c>
    </row>
    <row r="1025" spans="1:20">
      <c r="A1025">
        <v>142153</v>
      </c>
      <c r="B1025" t="s">
        <v>5295</v>
      </c>
      <c r="C1025" t="b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1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</row>
    <row r="1026" spans="1:20">
      <c r="A1026">
        <v>142166</v>
      </c>
      <c r="B1026" t="s">
        <v>5300</v>
      </c>
      <c r="C1026" t="b">
        <v>0</v>
      </c>
      <c r="D1026">
        <v>3</v>
      </c>
      <c r="E1026">
        <v>4</v>
      </c>
      <c r="F1026">
        <v>0</v>
      </c>
      <c r="G1026">
        <v>0</v>
      </c>
      <c r="H1026">
        <v>0</v>
      </c>
      <c r="I1026">
        <v>0</v>
      </c>
      <c r="J1026">
        <v>1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4</v>
      </c>
    </row>
    <row r="1027" spans="1:20">
      <c r="A1027">
        <v>142104</v>
      </c>
      <c r="B1027" t="s">
        <v>5305</v>
      </c>
      <c r="C1027" t="b">
        <v>0</v>
      </c>
      <c r="D1027">
        <v>3</v>
      </c>
      <c r="E1027">
        <v>4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4</v>
      </c>
    </row>
    <row r="1028" spans="1:20">
      <c r="A1028">
        <v>142170</v>
      </c>
      <c r="B1028" t="s">
        <v>5310</v>
      </c>
      <c r="C1028" t="b">
        <v>0</v>
      </c>
      <c r="D1028">
        <v>0</v>
      </c>
      <c r="E1028">
        <v>3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2</v>
      </c>
    </row>
    <row r="1029" spans="1:20">
      <c r="A1029">
        <v>142218</v>
      </c>
      <c r="B1029" t="s">
        <v>5315</v>
      </c>
      <c r="C1029" t="b">
        <v>0</v>
      </c>
      <c r="D1029">
        <v>0</v>
      </c>
      <c r="E1029">
        <v>3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1</v>
      </c>
    </row>
    <row r="1030" spans="1:20">
      <c r="A1030">
        <v>142219</v>
      </c>
      <c r="B1030" t="s">
        <v>5320</v>
      </c>
      <c r="C1030" t="b">
        <v>0</v>
      </c>
      <c r="D1030">
        <v>1</v>
      </c>
      <c r="E1030">
        <v>4</v>
      </c>
      <c r="F1030">
        <v>0</v>
      </c>
      <c r="G1030">
        <v>0</v>
      </c>
      <c r="H1030">
        <v>0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6</v>
      </c>
    </row>
    <row r="1031" spans="1:20">
      <c r="A1031">
        <v>118879</v>
      </c>
      <c r="B1031" t="s">
        <v>5325</v>
      </c>
      <c r="C1031" t="b">
        <v>0</v>
      </c>
      <c r="D1031">
        <v>4</v>
      </c>
      <c r="E1031">
        <v>7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1</v>
      </c>
      <c r="T1031">
        <v>8</v>
      </c>
    </row>
    <row r="1032" spans="1:20">
      <c r="A1032">
        <v>118882</v>
      </c>
      <c r="B1032" t="s">
        <v>5330</v>
      </c>
      <c r="C1032" t="b">
        <v>0</v>
      </c>
      <c r="D1032">
        <v>2</v>
      </c>
      <c r="E1032">
        <v>2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3</v>
      </c>
    </row>
    <row r="1033" spans="1:20">
      <c r="A1033">
        <v>140199</v>
      </c>
      <c r="B1033" t="s">
        <v>5335</v>
      </c>
      <c r="C1033" t="b">
        <v>0</v>
      </c>
      <c r="D1033">
        <v>4</v>
      </c>
      <c r="E1033">
        <v>9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4</v>
      </c>
    </row>
    <row r="1034" spans="1:20">
      <c r="A1034">
        <v>118903</v>
      </c>
      <c r="B1034" t="s">
        <v>5340</v>
      </c>
      <c r="C1034" t="b">
        <v>0</v>
      </c>
      <c r="D1034">
        <v>2</v>
      </c>
      <c r="E1034">
        <v>2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4</v>
      </c>
    </row>
    <row r="1035" spans="1:20">
      <c r="A1035">
        <v>141607</v>
      </c>
      <c r="B1035" t="s">
        <v>5345</v>
      </c>
      <c r="C1035" t="b">
        <v>0</v>
      </c>
      <c r="D1035">
        <v>1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1</v>
      </c>
    </row>
    <row r="1036" spans="1:20">
      <c r="A1036">
        <v>142284</v>
      </c>
      <c r="B1036" t="s">
        <v>5350</v>
      </c>
      <c r="C1036" t="b">
        <v>0</v>
      </c>
      <c r="D1036">
        <v>2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</row>
    <row r="1037" spans="1:20">
      <c r="A1037">
        <v>116405</v>
      </c>
      <c r="B1037" t="s">
        <v>5355</v>
      </c>
      <c r="C1037" t="b">
        <v>0</v>
      </c>
      <c r="D1037">
        <v>0</v>
      </c>
      <c r="E1037">
        <v>5</v>
      </c>
      <c r="F1037">
        <v>0</v>
      </c>
      <c r="G1037">
        <v>0</v>
      </c>
      <c r="H1037">
        <v>0</v>
      </c>
      <c r="I1037">
        <v>0</v>
      </c>
      <c r="J1037">
        <v>3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4</v>
      </c>
    </row>
    <row r="1038" spans="1:20">
      <c r="A1038">
        <v>140845</v>
      </c>
      <c r="B1038" t="s">
        <v>5360</v>
      </c>
      <c r="C1038" t="b">
        <v>0</v>
      </c>
      <c r="D1038">
        <v>6</v>
      </c>
      <c r="E1038">
        <v>13</v>
      </c>
      <c r="F1038">
        <v>0</v>
      </c>
      <c r="G1038">
        <v>0</v>
      </c>
      <c r="H1038">
        <v>0</v>
      </c>
      <c r="I1038">
        <v>0</v>
      </c>
      <c r="J1038">
        <v>2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2</v>
      </c>
      <c r="Q1038">
        <v>1</v>
      </c>
      <c r="R1038">
        <v>1</v>
      </c>
      <c r="S1038">
        <v>0</v>
      </c>
      <c r="T1038">
        <v>12</v>
      </c>
    </row>
    <row r="1039" spans="1:20">
      <c r="A1039">
        <v>142805</v>
      </c>
      <c r="B1039" t="s">
        <v>5365</v>
      </c>
      <c r="C1039" t="b">
        <v>0</v>
      </c>
      <c r="D1039">
        <v>0</v>
      </c>
      <c r="E1039">
        <v>3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3</v>
      </c>
    </row>
    <row r="1040" spans="1:20">
      <c r="A1040">
        <v>117665</v>
      </c>
      <c r="B1040" t="s">
        <v>5370</v>
      </c>
      <c r="C1040" t="b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</row>
    <row r="1041" spans="1:20">
      <c r="A1041">
        <v>116423</v>
      </c>
      <c r="B1041" t="s">
        <v>5375</v>
      </c>
      <c r="C1041" t="b">
        <v>0</v>
      </c>
      <c r="D1041">
        <v>4</v>
      </c>
      <c r="E1041">
        <v>7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8</v>
      </c>
    </row>
    <row r="1042" spans="1:20">
      <c r="A1042">
        <v>141737</v>
      </c>
      <c r="B1042" t="s">
        <v>5380</v>
      </c>
      <c r="C1042" t="b">
        <v>0</v>
      </c>
      <c r="D1042">
        <v>1</v>
      </c>
      <c r="E1042">
        <v>2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0</v>
      </c>
      <c r="T1042">
        <v>4</v>
      </c>
    </row>
    <row r="1043" spans="1:20">
      <c r="A1043">
        <v>118933</v>
      </c>
      <c r="B1043" t="s">
        <v>5385</v>
      </c>
      <c r="C1043" t="b">
        <v>0</v>
      </c>
      <c r="D1043">
        <v>2</v>
      </c>
      <c r="E1043">
        <v>4</v>
      </c>
      <c r="F1043">
        <v>0</v>
      </c>
      <c r="G1043">
        <v>0</v>
      </c>
      <c r="H1043">
        <v>0</v>
      </c>
      <c r="I1043">
        <v>0</v>
      </c>
      <c r="J1043">
        <v>1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1</v>
      </c>
    </row>
    <row r="1044" spans="1:20">
      <c r="A1044">
        <v>116424</v>
      </c>
      <c r="B1044" t="s">
        <v>5390</v>
      </c>
      <c r="C1044" t="b">
        <v>0</v>
      </c>
      <c r="D1044">
        <v>0</v>
      </c>
      <c r="E1044">
        <v>4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3</v>
      </c>
    </row>
    <row r="1045" spans="1:20">
      <c r="A1045">
        <v>117669</v>
      </c>
      <c r="B1045" t="s">
        <v>5395</v>
      </c>
      <c r="C1045" t="b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</row>
    <row r="1046" spans="1:20">
      <c r="A1046">
        <v>117672</v>
      </c>
      <c r="B1046" t="s">
        <v>5400</v>
      </c>
      <c r="C1046" t="b">
        <v>0</v>
      </c>
      <c r="D1046">
        <v>1</v>
      </c>
      <c r="E1046">
        <v>0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</row>
    <row r="1047" spans="1:20">
      <c r="A1047">
        <v>117674</v>
      </c>
      <c r="B1047" t="s">
        <v>5405</v>
      </c>
      <c r="C1047" t="b">
        <v>0</v>
      </c>
      <c r="D1047">
        <v>4</v>
      </c>
      <c r="E1047">
        <v>3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6</v>
      </c>
    </row>
    <row r="1048" spans="1:20">
      <c r="A1048">
        <v>141005</v>
      </c>
      <c r="B1048" t="s">
        <v>5410</v>
      </c>
      <c r="C1048" t="b">
        <v>0</v>
      </c>
      <c r="D1048">
        <v>4</v>
      </c>
      <c r="E1048">
        <v>6</v>
      </c>
      <c r="F1048">
        <v>1</v>
      </c>
      <c r="G1048">
        <v>0</v>
      </c>
      <c r="H1048">
        <v>0</v>
      </c>
      <c r="I1048">
        <v>0</v>
      </c>
      <c r="J1048">
        <v>2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1</v>
      </c>
      <c r="T1048">
        <v>5</v>
      </c>
    </row>
    <row r="1049" spans="1:20">
      <c r="A1049">
        <v>117680</v>
      </c>
      <c r="B1049" t="s">
        <v>5414</v>
      </c>
      <c r="C1049" t="b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</row>
    <row r="1050" spans="1:20">
      <c r="A1050">
        <v>116433</v>
      </c>
      <c r="B1050" t="s">
        <v>5419</v>
      </c>
      <c r="C1050" t="b">
        <v>0</v>
      </c>
      <c r="D1050">
        <v>1</v>
      </c>
      <c r="E1050">
        <v>10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9</v>
      </c>
    </row>
    <row r="1051" spans="1:20">
      <c r="A1051">
        <v>117681</v>
      </c>
      <c r="B1051" t="s">
        <v>5424</v>
      </c>
      <c r="C1051" t="b">
        <v>0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</row>
    <row r="1052" spans="1:20">
      <c r="A1052">
        <v>117682</v>
      </c>
      <c r="B1052" t="s">
        <v>5429</v>
      </c>
      <c r="C1052" t="b">
        <v>0</v>
      </c>
      <c r="D1052">
        <v>1</v>
      </c>
      <c r="E1052">
        <v>4</v>
      </c>
      <c r="F1052">
        <v>0</v>
      </c>
      <c r="G1052">
        <v>1</v>
      </c>
      <c r="H1052">
        <v>0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1</v>
      </c>
    </row>
    <row r="1053" spans="1:20">
      <c r="A1053">
        <v>141853</v>
      </c>
      <c r="B1053" t="s">
        <v>5434</v>
      </c>
      <c r="C1053" t="b">
        <v>0</v>
      </c>
      <c r="D1053">
        <v>3</v>
      </c>
      <c r="E1053">
        <v>0</v>
      </c>
      <c r="F1053">
        <v>0</v>
      </c>
      <c r="G1053">
        <v>4</v>
      </c>
      <c r="H1053">
        <v>0</v>
      </c>
      <c r="I1053">
        <v>0</v>
      </c>
      <c r="J1053">
        <v>2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</row>
    <row r="1054" spans="1:20">
      <c r="A1054">
        <v>117685</v>
      </c>
      <c r="B1054" t="s">
        <v>5438</v>
      </c>
      <c r="C1054" t="b">
        <v>0</v>
      </c>
      <c r="D1054">
        <v>0</v>
      </c>
      <c r="E1054">
        <v>3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1</v>
      </c>
    </row>
    <row r="1055" spans="1:20">
      <c r="A1055">
        <v>116445</v>
      </c>
      <c r="B1055" t="s">
        <v>5443</v>
      </c>
      <c r="C1055" t="b">
        <v>0</v>
      </c>
      <c r="D1055">
        <v>3</v>
      </c>
      <c r="E1055">
        <v>8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6</v>
      </c>
    </row>
    <row r="1056" spans="1:20">
      <c r="A1056">
        <v>116446</v>
      </c>
      <c r="B1056" t="s">
        <v>5448</v>
      </c>
      <c r="C1056" t="b">
        <v>0</v>
      </c>
      <c r="D1056">
        <v>4</v>
      </c>
      <c r="E1056">
        <v>12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5</v>
      </c>
      <c r="T1056">
        <v>12</v>
      </c>
    </row>
    <row r="1057" spans="1:20">
      <c r="A1057">
        <v>116450</v>
      </c>
      <c r="B1057" t="s">
        <v>5453</v>
      </c>
      <c r="C1057" t="b">
        <v>0</v>
      </c>
      <c r="D1057">
        <v>3</v>
      </c>
      <c r="E1057">
        <v>2</v>
      </c>
      <c r="F1057">
        <v>0</v>
      </c>
      <c r="G1057">
        <v>1</v>
      </c>
      <c r="H1057">
        <v>0</v>
      </c>
      <c r="I1057">
        <v>0</v>
      </c>
      <c r="J1057">
        <v>3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6</v>
      </c>
    </row>
    <row r="1058" spans="1:20">
      <c r="A1058">
        <v>116453</v>
      </c>
      <c r="B1058" t="s">
        <v>5458</v>
      </c>
      <c r="C1058" t="b">
        <v>0</v>
      </c>
      <c r="D1058">
        <v>3</v>
      </c>
      <c r="E1058">
        <v>4</v>
      </c>
      <c r="F1058">
        <v>0</v>
      </c>
      <c r="G1058">
        <v>0</v>
      </c>
      <c r="H1058">
        <v>0</v>
      </c>
      <c r="I1058">
        <v>0</v>
      </c>
      <c r="J1058">
        <v>1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1</v>
      </c>
      <c r="T1058">
        <v>7</v>
      </c>
    </row>
    <row r="1059" spans="1:20">
      <c r="A1059">
        <v>116454</v>
      </c>
      <c r="B1059" t="s">
        <v>5463</v>
      </c>
      <c r="C1059" t="b">
        <v>0</v>
      </c>
      <c r="D1059">
        <v>4</v>
      </c>
      <c r="E1059">
        <v>2</v>
      </c>
      <c r="F1059">
        <v>0</v>
      </c>
      <c r="G1059">
        <v>1</v>
      </c>
      <c r="H1059">
        <v>0</v>
      </c>
      <c r="I1059">
        <v>0</v>
      </c>
      <c r="J1059">
        <v>1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1</v>
      </c>
      <c r="T1059">
        <v>5</v>
      </c>
    </row>
    <row r="1060" spans="1:20">
      <c r="A1060">
        <v>116458</v>
      </c>
      <c r="B1060" t="s">
        <v>5468</v>
      </c>
      <c r="C1060" t="b">
        <v>0</v>
      </c>
      <c r="D1060">
        <v>3</v>
      </c>
      <c r="E1060">
        <v>11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9</v>
      </c>
    </row>
    <row r="1061" spans="1:20">
      <c r="A1061">
        <v>141859</v>
      </c>
      <c r="B1061" t="s">
        <v>5473</v>
      </c>
      <c r="C1061" t="b">
        <v>0</v>
      </c>
      <c r="D1061">
        <v>0</v>
      </c>
      <c r="E1061">
        <v>4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5</v>
      </c>
    </row>
    <row r="1062" spans="1:20">
      <c r="A1062">
        <v>139434</v>
      </c>
      <c r="B1062" t="s">
        <v>5478</v>
      </c>
      <c r="C1062" t="b">
        <v>0</v>
      </c>
      <c r="D1062">
        <v>12</v>
      </c>
      <c r="E1062">
        <v>11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13</v>
      </c>
    </row>
    <row r="1063" spans="1:20">
      <c r="A1063">
        <v>116465</v>
      </c>
      <c r="B1063" t="s">
        <v>5483</v>
      </c>
      <c r="C1063" t="b">
        <v>0</v>
      </c>
      <c r="D1063">
        <v>3</v>
      </c>
      <c r="E1063">
        <v>2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2</v>
      </c>
    </row>
    <row r="1064" spans="1:20">
      <c r="A1064">
        <v>116466</v>
      </c>
      <c r="B1064" t="s">
        <v>5488</v>
      </c>
      <c r="C1064" t="b">
        <v>0</v>
      </c>
      <c r="D1064">
        <v>5</v>
      </c>
      <c r="E1064">
        <v>1</v>
      </c>
      <c r="F1064">
        <v>0</v>
      </c>
      <c r="G1064">
        <v>1</v>
      </c>
      <c r="H1064">
        <v>0</v>
      </c>
      <c r="I1064">
        <v>0</v>
      </c>
      <c r="J1064">
        <v>1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6</v>
      </c>
    </row>
    <row r="1065" spans="1:20">
      <c r="A1065">
        <v>121164</v>
      </c>
      <c r="B1065" t="s">
        <v>5493</v>
      </c>
      <c r="C1065" t="b">
        <v>0</v>
      </c>
      <c r="D1065">
        <v>4</v>
      </c>
      <c r="E1065">
        <v>1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</v>
      </c>
    </row>
    <row r="1066" spans="1:20">
      <c r="A1066">
        <v>116469</v>
      </c>
      <c r="B1066" t="s">
        <v>5498</v>
      </c>
      <c r="C1066" t="b">
        <v>0</v>
      </c>
      <c r="D1066">
        <v>1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1</v>
      </c>
    </row>
    <row r="1067" spans="1:20">
      <c r="A1067">
        <v>116475</v>
      </c>
      <c r="B1067" t="s">
        <v>5503</v>
      </c>
      <c r="C1067" t="b">
        <v>0</v>
      </c>
      <c r="D1067">
        <v>0</v>
      </c>
      <c r="E1067">
        <v>5</v>
      </c>
      <c r="F1067">
        <v>0</v>
      </c>
      <c r="G1067">
        <v>0</v>
      </c>
      <c r="H1067">
        <v>0</v>
      </c>
      <c r="I1067">
        <v>0</v>
      </c>
      <c r="J1067">
        <v>2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2</v>
      </c>
      <c r="T1067">
        <v>6</v>
      </c>
    </row>
    <row r="1068" spans="1:20">
      <c r="A1068">
        <v>142560</v>
      </c>
      <c r="B1068" t="s">
        <v>5508</v>
      </c>
      <c r="C1068" t="b">
        <v>0</v>
      </c>
      <c r="D1068">
        <v>0</v>
      </c>
      <c r="E1068">
        <v>0</v>
      </c>
      <c r="F1068">
        <v>2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</row>
    <row r="1069" spans="1:20">
      <c r="A1069">
        <v>142490</v>
      </c>
      <c r="B1069" t="s">
        <v>5513</v>
      </c>
      <c r="C1069" t="b">
        <v>0</v>
      </c>
      <c r="D1069">
        <v>1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1</v>
      </c>
    </row>
    <row r="1070" spans="1:20">
      <c r="A1070">
        <v>141515</v>
      </c>
      <c r="B1070" t="s">
        <v>5518</v>
      </c>
      <c r="C1070" t="b">
        <v>0</v>
      </c>
      <c r="D1070">
        <v>3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3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2</v>
      </c>
      <c r="T1070">
        <v>0</v>
      </c>
    </row>
    <row r="1071" spans="1:20">
      <c r="A1071">
        <v>116498</v>
      </c>
      <c r="B1071" t="s">
        <v>5523</v>
      </c>
      <c r="C1071" t="b">
        <v>0</v>
      </c>
      <c r="D1071">
        <v>2</v>
      </c>
      <c r="E1071">
        <v>3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4</v>
      </c>
      <c r="T1071">
        <v>1</v>
      </c>
    </row>
    <row r="1072" spans="1:20">
      <c r="A1072">
        <v>119013</v>
      </c>
      <c r="B1072" t="s">
        <v>5528</v>
      </c>
      <c r="C1072" t="b">
        <v>0</v>
      </c>
      <c r="D1072">
        <v>1</v>
      </c>
      <c r="E1072">
        <v>8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1</v>
      </c>
      <c r="T1072">
        <v>1</v>
      </c>
    </row>
    <row r="1073" spans="1:20">
      <c r="A1073">
        <v>119015</v>
      </c>
      <c r="B1073" t="s">
        <v>5533</v>
      </c>
      <c r="C1073" t="b">
        <v>0</v>
      </c>
      <c r="D1073">
        <v>1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</row>
    <row r="1074" spans="1:20">
      <c r="A1074">
        <v>116506</v>
      </c>
      <c r="B1074" t="s">
        <v>5538</v>
      </c>
      <c r="C1074" t="b">
        <v>0</v>
      </c>
      <c r="D1074">
        <v>1</v>
      </c>
      <c r="E1074">
        <v>4</v>
      </c>
      <c r="F1074">
        <v>0</v>
      </c>
      <c r="G1074">
        <v>0</v>
      </c>
      <c r="H1074">
        <v>0</v>
      </c>
      <c r="I1074">
        <v>0</v>
      </c>
      <c r="J1074">
        <v>2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4</v>
      </c>
    </row>
    <row r="1075" spans="1:20">
      <c r="A1075">
        <v>119026</v>
      </c>
      <c r="B1075" t="s">
        <v>5543</v>
      </c>
      <c r="C1075" t="b">
        <v>0</v>
      </c>
      <c r="D1075">
        <v>8</v>
      </c>
      <c r="E1075">
        <v>10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8</v>
      </c>
    </row>
    <row r="1076" spans="1:20">
      <c r="A1076">
        <v>119032</v>
      </c>
      <c r="B1076" t="s">
        <v>5548</v>
      </c>
      <c r="C1076" t="b">
        <v>0</v>
      </c>
      <c r="D1076">
        <v>3</v>
      </c>
      <c r="E1076">
        <v>6</v>
      </c>
      <c r="F1076">
        <v>0</v>
      </c>
      <c r="G1076">
        <v>0</v>
      </c>
      <c r="H1076">
        <v>0</v>
      </c>
      <c r="I1076">
        <v>0</v>
      </c>
      <c r="J1076">
        <v>1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6</v>
      </c>
    </row>
    <row r="1077" spans="1:20">
      <c r="A1077">
        <v>119036</v>
      </c>
      <c r="B1077" t="s">
        <v>5553</v>
      </c>
      <c r="C1077" t="b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</row>
    <row r="1078" spans="1:20">
      <c r="A1078">
        <v>119040</v>
      </c>
      <c r="B1078" t="s">
        <v>5558</v>
      </c>
      <c r="C1078" t="b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2</v>
      </c>
    </row>
    <row r="1079" spans="1:20">
      <c r="A1079">
        <v>119041</v>
      </c>
      <c r="B1079" t="s">
        <v>5563</v>
      </c>
      <c r="C1079" t="b">
        <v>0</v>
      </c>
      <c r="D1079">
        <v>1</v>
      </c>
      <c r="E1079">
        <v>2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1</v>
      </c>
    </row>
    <row r="1080" spans="1:20">
      <c r="A1080">
        <v>119042</v>
      </c>
      <c r="B1080" t="s">
        <v>5568</v>
      </c>
      <c r="C1080" t="b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1</v>
      </c>
    </row>
    <row r="1081" spans="1:20">
      <c r="A1081">
        <v>119046</v>
      </c>
      <c r="B1081" t="s">
        <v>5573</v>
      </c>
      <c r="C1081" t="b">
        <v>0</v>
      </c>
      <c r="D1081">
        <v>1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2</v>
      </c>
    </row>
    <row r="1082" spans="1:20">
      <c r="A1082">
        <v>119052</v>
      </c>
      <c r="B1082" t="s">
        <v>5578</v>
      </c>
      <c r="C1082" t="b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</row>
    <row r="1083" spans="1:20">
      <c r="A1083">
        <v>119056</v>
      </c>
      <c r="B1083" t="s">
        <v>5582</v>
      </c>
      <c r="C1083" t="b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</row>
    <row r="1084" spans="1:20">
      <c r="A1084">
        <v>121246</v>
      </c>
      <c r="B1084" t="s">
        <v>5587</v>
      </c>
      <c r="C1084" t="b">
        <v>0</v>
      </c>
      <c r="D1084">
        <v>3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2</v>
      </c>
    </row>
    <row r="1085" spans="1:20">
      <c r="A1085">
        <v>121250</v>
      </c>
      <c r="B1085" t="s">
        <v>5592</v>
      </c>
      <c r="C1085" t="b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3</v>
      </c>
    </row>
    <row r="1086" spans="1:20">
      <c r="A1086">
        <v>121258</v>
      </c>
      <c r="B1086" t="s">
        <v>5596</v>
      </c>
      <c r="C1086" t="b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1</v>
      </c>
    </row>
    <row r="1087" spans="1:20">
      <c r="A1087">
        <v>121260</v>
      </c>
      <c r="B1087" t="s">
        <v>5601</v>
      </c>
      <c r="C1087" t="b">
        <v>0</v>
      </c>
      <c r="D1087">
        <v>2</v>
      </c>
      <c r="E1087">
        <v>4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1</v>
      </c>
    </row>
    <row r="1088" spans="1:20">
      <c r="A1088">
        <v>116564</v>
      </c>
      <c r="B1088" t="s">
        <v>5606</v>
      </c>
      <c r="C1088" t="b">
        <v>0</v>
      </c>
      <c r="D1088">
        <v>1</v>
      </c>
      <c r="E1088">
        <v>10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7</v>
      </c>
    </row>
    <row r="1089" spans="1:20">
      <c r="A1089">
        <v>121265</v>
      </c>
      <c r="B1089" t="s">
        <v>5611</v>
      </c>
      <c r="C1089" t="b">
        <v>0</v>
      </c>
      <c r="D1089">
        <v>2</v>
      </c>
      <c r="E1089">
        <v>1</v>
      </c>
      <c r="F1089">
        <v>0</v>
      </c>
      <c r="G1089">
        <v>2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1</v>
      </c>
    </row>
    <row r="1090" spans="1:20">
      <c r="A1090">
        <v>116584</v>
      </c>
      <c r="B1090" t="s">
        <v>5615</v>
      </c>
      <c r="C1090" t="b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2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1</v>
      </c>
      <c r="T1090">
        <v>2</v>
      </c>
    </row>
    <row r="1091" spans="1:20">
      <c r="A1091">
        <v>116586</v>
      </c>
      <c r="B1091" t="s">
        <v>5619</v>
      </c>
      <c r="C1091" t="b">
        <v>0</v>
      </c>
      <c r="D1091">
        <v>0</v>
      </c>
      <c r="E1091">
        <v>4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2</v>
      </c>
      <c r="T1091">
        <v>7</v>
      </c>
    </row>
    <row r="1092" spans="1:20">
      <c r="A1092">
        <v>116588</v>
      </c>
      <c r="B1092" t="s">
        <v>5623</v>
      </c>
      <c r="C1092" t="b">
        <v>0</v>
      </c>
      <c r="D1092">
        <v>2</v>
      </c>
      <c r="E1092">
        <v>4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5</v>
      </c>
    </row>
    <row r="1093" spans="1:20">
      <c r="A1093">
        <v>116593</v>
      </c>
      <c r="B1093" t="s">
        <v>5628</v>
      </c>
      <c r="C1093" t="b">
        <v>0</v>
      </c>
      <c r="D1093">
        <v>0</v>
      </c>
      <c r="E1093">
        <v>3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2</v>
      </c>
    </row>
    <row r="1094" spans="1:20">
      <c r="A1094">
        <v>116603</v>
      </c>
      <c r="B1094" t="s">
        <v>5632</v>
      </c>
      <c r="C1094" t="b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</row>
    <row r="1095" spans="1:20">
      <c r="A1095">
        <v>116611</v>
      </c>
      <c r="B1095" t="s">
        <v>5637</v>
      </c>
      <c r="C1095" t="b">
        <v>0</v>
      </c>
      <c r="D1095">
        <v>0</v>
      </c>
      <c r="E1095">
        <v>2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</v>
      </c>
    </row>
    <row r="1096" spans="1:20">
      <c r="A1096">
        <v>116618</v>
      </c>
      <c r="B1096" t="s">
        <v>5642</v>
      </c>
      <c r="C1096" t="b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</row>
    <row r="1097" spans="1:20">
      <c r="A1097">
        <v>116636</v>
      </c>
      <c r="B1097" t="s">
        <v>5646</v>
      </c>
      <c r="C1097" t="b">
        <v>0</v>
      </c>
      <c r="D1097">
        <v>0</v>
      </c>
      <c r="E1097">
        <v>3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1</v>
      </c>
      <c r="T1097">
        <v>0</v>
      </c>
    </row>
    <row r="1098" spans="1:20">
      <c r="A1098">
        <v>116637</v>
      </c>
      <c r="B1098" t="s">
        <v>5650</v>
      </c>
      <c r="C1098" t="b">
        <v>0</v>
      </c>
      <c r="D1098">
        <v>0</v>
      </c>
      <c r="E1098">
        <v>2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1</v>
      </c>
      <c r="T1098">
        <v>3</v>
      </c>
    </row>
    <row r="1099" spans="1:20">
      <c r="A1099">
        <v>116639</v>
      </c>
      <c r="B1099" t="s">
        <v>5655</v>
      </c>
      <c r="C1099" t="b">
        <v>0</v>
      </c>
      <c r="D1099">
        <v>1</v>
      </c>
      <c r="E1099">
        <v>3</v>
      </c>
      <c r="F1099">
        <v>2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2</v>
      </c>
      <c r="T1099">
        <v>1</v>
      </c>
    </row>
    <row r="1100" spans="1:20">
      <c r="A1100">
        <v>116640</v>
      </c>
      <c r="B1100" t="s">
        <v>5660</v>
      </c>
      <c r="C1100" t="b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</v>
      </c>
      <c r="J1100">
        <v>0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1</v>
      </c>
    </row>
    <row r="1101" spans="1:20">
      <c r="A1101">
        <v>116641</v>
      </c>
      <c r="B1101" t="s">
        <v>5665</v>
      </c>
      <c r="C1101" t="b">
        <v>0</v>
      </c>
      <c r="D1101">
        <v>1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1</v>
      </c>
      <c r="T1101">
        <v>1</v>
      </c>
    </row>
    <row r="1102" spans="1:20">
      <c r="A1102">
        <v>120292</v>
      </c>
      <c r="B1102" t="s">
        <v>5670</v>
      </c>
      <c r="C1102" t="b">
        <v>0</v>
      </c>
      <c r="D1102">
        <v>1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1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1</v>
      </c>
    </row>
    <row r="1103" spans="1:20">
      <c r="A1103">
        <v>120298</v>
      </c>
      <c r="B1103" t="s">
        <v>5675</v>
      </c>
      <c r="C1103" t="b">
        <v>0</v>
      </c>
      <c r="D1103">
        <v>8</v>
      </c>
      <c r="E1103">
        <v>5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1</v>
      </c>
      <c r="T1103">
        <v>5</v>
      </c>
    </row>
    <row r="1104" spans="1:20">
      <c r="A1104">
        <v>120330</v>
      </c>
      <c r="B1104" t="s">
        <v>5679</v>
      </c>
      <c r="C1104" t="b">
        <v>0</v>
      </c>
      <c r="D1104">
        <v>6</v>
      </c>
      <c r="E1104">
        <v>7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2</v>
      </c>
      <c r="P1104">
        <v>0</v>
      </c>
      <c r="Q1104">
        <v>0</v>
      </c>
      <c r="R1104">
        <v>0</v>
      </c>
      <c r="S1104">
        <v>4</v>
      </c>
      <c r="T1104">
        <v>8</v>
      </c>
    </row>
    <row r="1105" spans="1:20">
      <c r="A1105">
        <v>120331</v>
      </c>
      <c r="B1105" t="s">
        <v>5684</v>
      </c>
      <c r="C1105" t="b">
        <v>0</v>
      </c>
      <c r="D1105">
        <v>4</v>
      </c>
      <c r="E1105">
        <v>3</v>
      </c>
      <c r="F1105">
        <v>1</v>
      </c>
      <c r="G1105">
        <v>3</v>
      </c>
      <c r="H1105">
        <v>0</v>
      </c>
      <c r="I1105">
        <v>0</v>
      </c>
      <c r="J1105">
        <v>3</v>
      </c>
      <c r="K1105">
        <v>1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1</v>
      </c>
      <c r="T1105">
        <v>5</v>
      </c>
    </row>
    <row r="1106" spans="1:20">
      <c r="A1106">
        <v>120345</v>
      </c>
      <c r="B1106" t="s">
        <v>5689</v>
      </c>
      <c r="C1106" t="b">
        <v>0</v>
      </c>
      <c r="D1106">
        <v>3</v>
      </c>
      <c r="E1106">
        <v>3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3</v>
      </c>
    </row>
    <row r="1107" spans="1:20">
      <c r="A1107">
        <v>120352</v>
      </c>
      <c r="B1107" t="s">
        <v>5693</v>
      </c>
      <c r="C1107" t="b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1</v>
      </c>
      <c r="T1107">
        <v>0</v>
      </c>
    </row>
    <row r="1108" spans="1:20">
      <c r="A1108">
        <v>120363</v>
      </c>
      <c r="B1108" t="s">
        <v>5698</v>
      </c>
      <c r="C1108" t="b">
        <v>0</v>
      </c>
      <c r="D1108">
        <v>1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1</v>
      </c>
      <c r="T1108">
        <v>1</v>
      </c>
    </row>
    <row r="1109" spans="1:20">
      <c r="A1109">
        <v>118073</v>
      </c>
      <c r="B1109" t="s">
        <v>5703</v>
      </c>
      <c r="C1109" t="b">
        <v>0</v>
      </c>
      <c r="D1109">
        <v>2</v>
      </c>
      <c r="E1109">
        <v>4</v>
      </c>
      <c r="F1109">
        <v>0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1</v>
      </c>
      <c r="S1109">
        <v>0</v>
      </c>
      <c r="T1109">
        <v>4</v>
      </c>
    </row>
    <row r="1110" spans="1:20">
      <c r="A1110">
        <v>118076</v>
      </c>
      <c r="B1110" t="s">
        <v>5708</v>
      </c>
      <c r="C1110" t="b">
        <v>0</v>
      </c>
      <c r="D1110">
        <v>1</v>
      </c>
      <c r="E1110">
        <v>2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</row>
    <row r="1111" spans="1:20">
      <c r="A1111">
        <v>118085</v>
      </c>
      <c r="B1111" t="s">
        <v>5713</v>
      </c>
      <c r="C1111" t="b">
        <v>0</v>
      </c>
      <c r="D1111">
        <v>7</v>
      </c>
      <c r="E1111">
        <v>6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9</v>
      </c>
    </row>
    <row r="1112" spans="1:20">
      <c r="A1112">
        <v>118109</v>
      </c>
      <c r="B1112" t="s">
        <v>5718</v>
      </c>
      <c r="C1112" t="b">
        <v>0</v>
      </c>
      <c r="D1112">
        <v>5</v>
      </c>
      <c r="E1112">
        <v>7</v>
      </c>
      <c r="F1112">
        <v>0</v>
      </c>
      <c r="G1112">
        <v>2</v>
      </c>
      <c r="H1112">
        <v>0</v>
      </c>
      <c r="I1112">
        <v>0</v>
      </c>
      <c r="J1112">
        <v>3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13</v>
      </c>
    </row>
    <row r="1113" spans="1:20">
      <c r="A1113">
        <v>118112</v>
      </c>
      <c r="B1113" t="s">
        <v>5723</v>
      </c>
      <c r="C1113" t="b">
        <v>0</v>
      </c>
      <c r="D1113">
        <v>1</v>
      </c>
      <c r="E1113">
        <v>4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1</v>
      </c>
    </row>
    <row r="1114" spans="1:20">
      <c r="A1114">
        <v>118145</v>
      </c>
      <c r="B1114" t="s">
        <v>5727</v>
      </c>
      <c r="C1114" t="b">
        <v>0</v>
      </c>
      <c r="D1114">
        <v>0</v>
      </c>
      <c r="E1114">
        <v>2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1</v>
      </c>
    </row>
    <row r="1115" spans="1:20">
      <c r="A1115">
        <v>118148</v>
      </c>
      <c r="B1115" t="s">
        <v>5732</v>
      </c>
      <c r="C1115" t="b">
        <v>0</v>
      </c>
      <c r="D1115">
        <v>0</v>
      </c>
      <c r="E1115">
        <v>3</v>
      </c>
      <c r="F1115">
        <v>0</v>
      </c>
      <c r="G1115">
        <v>0</v>
      </c>
      <c r="H1115">
        <v>0</v>
      </c>
      <c r="I1115">
        <v>1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4</v>
      </c>
    </row>
    <row r="1116" spans="1:20">
      <c r="A1116">
        <v>116928</v>
      </c>
      <c r="B1116" t="s">
        <v>5737</v>
      </c>
      <c r="C1116" t="b">
        <v>0</v>
      </c>
      <c r="D1116">
        <v>2</v>
      </c>
      <c r="E1116">
        <v>2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4</v>
      </c>
    </row>
    <row r="1117" spans="1:20">
      <c r="A1117">
        <v>116936</v>
      </c>
      <c r="B1117" t="s">
        <v>5742</v>
      </c>
      <c r="C1117" t="b">
        <v>0</v>
      </c>
      <c r="D1117">
        <v>2</v>
      </c>
      <c r="E1117">
        <v>6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10</v>
      </c>
    </row>
    <row r="1118" spans="1:20">
      <c r="A1118">
        <v>116941</v>
      </c>
      <c r="B1118" t="s">
        <v>5747</v>
      </c>
      <c r="C1118" t="b">
        <v>0</v>
      </c>
      <c r="D1118">
        <v>4</v>
      </c>
      <c r="E1118">
        <v>13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9</v>
      </c>
    </row>
    <row r="1119" spans="1:20">
      <c r="A1119">
        <v>116952</v>
      </c>
      <c r="B1119" t="s">
        <v>5752</v>
      </c>
      <c r="C1119" t="b">
        <v>0</v>
      </c>
      <c r="D1119">
        <v>4</v>
      </c>
      <c r="E1119">
        <v>4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6</v>
      </c>
    </row>
    <row r="1120" spans="1:20">
      <c r="A1120">
        <v>116992</v>
      </c>
      <c r="B1120" t="s">
        <v>5757</v>
      </c>
      <c r="C1120" t="b">
        <v>0</v>
      </c>
      <c r="D1120">
        <v>2</v>
      </c>
      <c r="E1120">
        <v>6</v>
      </c>
      <c r="F1120">
        <v>0</v>
      </c>
      <c r="G1120">
        <v>0</v>
      </c>
      <c r="H1120">
        <v>0</v>
      </c>
      <c r="I1120">
        <v>0</v>
      </c>
      <c r="J1120">
        <v>1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9</v>
      </c>
    </row>
    <row r="1121" spans="1:20">
      <c r="A1121">
        <v>118225</v>
      </c>
      <c r="B1121" t="s">
        <v>5761</v>
      </c>
      <c r="C1121" t="b">
        <v>0</v>
      </c>
      <c r="D1121">
        <v>1</v>
      </c>
      <c r="E1121">
        <v>6</v>
      </c>
      <c r="F1121">
        <v>1</v>
      </c>
      <c r="G1121">
        <v>0</v>
      </c>
      <c r="H1121">
        <v>0</v>
      </c>
      <c r="I1121">
        <v>0</v>
      </c>
      <c r="J1121">
        <v>1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1</v>
      </c>
      <c r="T1121">
        <v>2</v>
      </c>
    </row>
    <row r="1122" spans="1:20">
      <c r="A1122">
        <v>117030</v>
      </c>
      <c r="B1122" t="s">
        <v>5766</v>
      </c>
      <c r="C1122" t="b">
        <v>0</v>
      </c>
      <c r="D1122">
        <v>1</v>
      </c>
      <c r="E1122">
        <v>2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1</v>
      </c>
      <c r="T1122">
        <v>3</v>
      </c>
    </row>
    <row r="1123" spans="1:20">
      <c r="A1123">
        <v>117042</v>
      </c>
      <c r="B1123" t="s">
        <v>5771</v>
      </c>
      <c r="C1123" t="b">
        <v>0</v>
      </c>
      <c r="D1123">
        <v>0</v>
      </c>
      <c r="E1123">
        <v>2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1</v>
      </c>
    </row>
    <row r="1124" spans="1:20">
      <c r="A1124">
        <v>117044</v>
      </c>
      <c r="B1124" t="s">
        <v>5776</v>
      </c>
      <c r="C1124" t="b">
        <v>0</v>
      </c>
      <c r="D1124">
        <v>1</v>
      </c>
      <c r="E1124">
        <v>1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1</v>
      </c>
    </row>
    <row r="1125" spans="1:20">
      <c r="A1125">
        <v>142853</v>
      </c>
      <c r="B1125" t="s">
        <v>5781</v>
      </c>
      <c r="C1125" t="b">
        <v>0</v>
      </c>
      <c r="D1125">
        <v>8</v>
      </c>
      <c r="E1125">
        <v>10</v>
      </c>
      <c r="F1125">
        <v>0</v>
      </c>
      <c r="G1125">
        <v>0</v>
      </c>
      <c r="H1125">
        <v>0</v>
      </c>
      <c r="I1125">
        <v>0</v>
      </c>
      <c r="J1125">
        <v>5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2</v>
      </c>
    </row>
    <row r="1126" spans="1:20">
      <c r="A1126">
        <v>117048</v>
      </c>
      <c r="B1126" t="s">
        <v>5786</v>
      </c>
      <c r="C1126" t="b">
        <v>0</v>
      </c>
      <c r="D1126">
        <v>6</v>
      </c>
      <c r="E1126">
        <v>7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6</v>
      </c>
    </row>
    <row r="1127" spans="1:20">
      <c r="A1127">
        <v>141701</v>
      </c>
      <c r="B1127" t="s">
        <v>5791</v>
      </c>
      <c r="C1127" t="b">
        <v>0</v>
      </c>
      <c r="D1127">
        <v>2</v>
      </c>
      <c r="E1127">
        <v>4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3</v>
      </c>
    </row>
    <row r="1128" spans="1:20">
      <c r="A1128">
        <v>117055</v>
      </c>
      <c r="B1128" t="s">
        <v>5796</v>
      </c>
      <c r="C1128" t="b">
        <v>0</v>
      </c>
      <c r="D1128">
        <v>0</v>
      </c>
      <c r="E1128">
        <v>3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1</v>
      </c>
      <c r="T1128">
        <v>1</v>
      </c>
    </row>
    <row r="1129" spans="1:20">
      <c r="A1129">
        <v>142224</v>
      </c>
      <c r="B1129" t="s">
        <v>5801</v>
      </c>
      <c r="C1129" t="b">
        <v>0</v>
      </c>
      <c r="D1129">
        <v>5</v>
      </c>
      <c r="E1129">
        <v>17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1</v>
      </c>
      <c r="T1129">
        <v>14</v>
      </c>
    </row>
    <row r="1130" spans="1:20">
      <c r="A1130">
        <v>140032</v>
      </c>
      <c r="B1130" t="s">
        <v>5806</v>
      </c>
      <c r="C1130" t="b">
        <v>0</v>
      </c>
      <c r="D1130">
        <v>1</v>
      </c>
      <c r="E1130">
        <v>3</v>
      </c>
      <c r="F1130">
        <v>0</v>
      </c>
      <c r="G1130">
        <v>0</v>
      </c>
      <c r="H1130">
        <v>0</v>
      </c>
      <c r="I1130">
        <v>0</v>
      </c>
      <c r="J1130">
        <v>1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9</v>
      </c>
    </row>
    <row r="1131" spans="1:20">
      <c r="A1131">
        <v>121668</v>
      </c>
      <c r="B1131" t="s">
        <v>5811</v>
      </c>
      <c r="C1131" t="b">
        <v>0</v>
      </c>
      <c r="D1131">
        <v>5</v>
      </c>
      <c r="E1131">
        <v>5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1</v>
      </c>
      <c r="T1131">
        <v>1</v>
      </c>
    </row>
    <row r="1132" spans="1:20">
      <c r="A1132">
        <v>121670</v>
      </c>
      <c r="B1132" t="s">
        <v>5816</v>
      </c>
      <c r="C1132" t="b">
        <v>0</v>
      </c>
      <c r="D1132">
        <v>0</v>
      </c>
      <c r="E1132">
        <v>2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</row>
    <row r="1133" spans="1:20">
      <c r="A1133">
        <v>142411</v>
      </c>
      <c r="B1133" t="s">
        <v>5821</v>
      </c>
      <c r="C1133" t="b">
        <v>0</v>
      </c>
      <c r="D1133">
        <v>1</v>
      </c>
      <c r="E1133">
        <v>4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3</v>
      </c>
    </row>
    <row r="1134" spans="1:20">
      <c r="A1134">
        <v>121673</v>
      </c>
      <c r="B1134" t="s">
        <v>5826</v>
      </c>
      <c r="C1134" t="b">
        <v>0</v>
      </c>
      <c r="D1134">
        <v>1</v>
      </c>
      <c r="E1134">
        <v>9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1</v>
      </c>
      <c r="T1134">
        <v>9</v>
      </c>
    </row>
    <row r="1135" spans="1:20">
      <c r="A1135">
        <v>121674</v>
      </c>
      <c r="B1135" t="s">
        <v>5831</v>
      </c>
      <c r="C1135" t="b">
        <v>0</v>
      </c>
      <c r="D1135">
        <v>2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</row>
    <row r="1136" spans="1:20">
      <c r="A1136">
        <v>121678</v>
      </c>
      <c r="B1136" t="s">
        <v>5836</v>
      </c>
      <c r="C1136" t="b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</row>
    <row r="1137" spans="1:20">
      <c r="A1137">
        <v>141499</v>
      </c>
      <c r="B1137" t="s">
        <v>5841</v>
      </c>
      <c r="C1137" t="b">
        <v>0</v>
      </c>
      <c r="D1137">
        <v>2</v>
      </c>
      <c r="E1137">
        <v>10</v>
      </c>
      <c r="F1137">
        <v>0</v>
      </c>
      <c r="G1137">
        <v>0</v>
      </c>
      <c r="H1137">
        <v>0</v>
      </c>
      <c r="I1137">
        <v>0</v>
      </c>
      <c r="J1137">
        <v>1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11</v>
      </c>
    </row>
    <row r="1138" spans="1:20">
      <c r="A1138">
        <v>121690</v>
      </c>
      <c r="B1138" t="s">
        <v>5846</v>
      </c>
      <c r="C1138" t="b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1</v>
      </c>
    </row>
    <row r="1139" spans="1:20">
      <c r="A1139">
        <v>121700</v>
      </c>
      <c r="B1139" t="s">
        <v>5851</v>
      </c>
      <c r="C1139" t="b">
        <v>0</v>
      </c>
      <c r="D1139">
        <v>0</v>
      </c>
      <c r="E1139">
        <v>3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1</v>
      </c>
    </row>
    <row r="1140" spans="1:20">
      <c r="A1140">
        <v>121702</v>
      </c>
      <c r="B1140" t="s">
        <v>5856</v>
      </c>
      <c r="C1140" t="b">
        <v>0</v>
      </c>
      <c r="D1140">
        <v>0</v>
      </c>
      <c r="E1140">
        <v>1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2</v>
      </c>
    </row>
    <row r="1141" spans="1:20">
      <c r="A1141">
        <v>141603</v>
      </c>
      <c r="B1141" t="s">
        <v>5861</v>
      </c>
      <c r="C1141" t="b">
        <v>0</v>
      </c>
      <c r="D1141">
        <v>5</v>
      </c>
      <c r="E1141">
        <v>6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5</v>
      </c>
    </row>
    <row r="1142" spans="1:20">
      <c r="A1142">
        <v>121718</v>
      </c>
      <c r="B1142" t="s">
        <v>5866</v>
      </c>
      <c r="C1142" t="b">
        <v>0</v>
      </c>
      <c r="D1142">
        <v>3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1</v>
      </c>
    </row>
    <row r="1143" spans="1:20">
      <c r="A1143">
        <v>139282</v>
      </c>
      <c r="B1143" t="s">
        <v>5871</v>
      </c>
      <c r="C1143" t="b">
        <v>0</v>
      </c>
      <c r="D1143">
        <v>1</v>
      </c>
      <c r="E1143">
        <v>2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1</v>
      </c>
    </row>
    <row r="1144" spans="1:20">
      <c r="A1144">
        <v>121764</v>
      </c>
      <c r="B1144" t="s">
        <v>5875</v>
      </c>
      <c r="C1144" t="b">
        <v>0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1</v>
      </c>
    </row>
    <row r="1145" spans="1:20">
      <c r="A1145">
        <v>121771</v>
      </c>
      <c r="B1145" t="s">
        <v>5880</v>
      </c>
      <c r="C1145" t="b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</row>
    <row r="1146" spans="1:20">
      <c r="A1146">
        <v>141680</v>
      </c>
      <c r="B1146" t="s">
        <v>5885</v>
      </c>
      <c r="C1146" t="b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</row>
    <row r="1147" spans="1:20">
      <c r="A1147">
        <v>121772</v>
      </c>
      <c r="B1147" t="s">
        <v>5890</v>
      </c>
      <c r="C1147" t="b">
        <v>0</v>
      </c>
      <c r="D1147">
        <v>0</v>
      </c>
      <c r="E1147">
        <v>3</v>
      </c>
      <c r="F1147">
        <v>0</v>
      </c>
      <c r="G1147">
        <v>4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3</v>
      </c>
    </row>
    <row r="1148" spans="1:20">
      <c r="A1148">
        <v>121779</v>
      </c>
      <c r="B1148" t="s">
        <v>5895</v>
      </c>
      <c r="C1148" t="b">
        <v>0</v>
      </c>
      <c r="D1148">
        <v>0</v>
      </c>
      <c r="E1148">
        <v>3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1</v>
      </c>
      <c r="T1148">
        <v>5</v>
      </c>
    </row>
    <row r="1149" spans="1:20">
      <c r="A1149">
        <v>120747</v>
      </c>
      <c r="B1149" t="s">
        <v>5900</v>
      </c>
      <c r="C1149" t="b">
        <v>0</v>
      </c>
      <c r="D1149">
        <v>0</v>
      </c>
      <c r="E1149">
        <v>1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1</v>
      </c>
    </row>
    <row r="1150" spans="1:20">
      <c r="A1150">
        <v>141041</v>
      </c>
      <c r="B1150" t="s">
        <v>5905</v>
      </c>
      <c r="C1150" t="b">
        <v>0</v>
      </c>
      <c r="D1150">
        <v>3</v>
      </c>
      <c r="E1150">
        <v>3</v>
      </c>
      <c r="F1150">
        <v>0</v>
      </c>
      <c r="G1150">
        <v>1</v>
      </c>
      <c r="H1150">
        <v>0</v>
      </c>
      <c r="I1150">
        <v>0</v>
      </c>
      <c r="J1150">
        <v>1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2</v>
      </c>
    </row>
    <row r="1151" spans="1:20">
      <c r="A1151">
        <v>120753</v>
      </c>
      <c r="B1151" t="s">
        <v>5910</v>
      </c>
      <c r="C1151" t="b">
        <v>0</v>
      </c>
      <c r="D1151">
        <v>0</v>
      </c>
      <c r="E1151">
        <v>9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5</v>
      </c>
    </row>
    <row r="1152" spans="1:20">
      <c r="A1152">
        <v>120754</v>
      </c>
      <c r="B1152" t="s">
        <v>5915</v>
      </c>
      <c r="C1152" t="b">
        <v>0</v>
      </c>
      <c r="D1152">
        <v>0</v>
      </c>
      <c r="E1152">
        <v>4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1</v>
      </c>
    </row>
    <row r="1153" spans="1:20">
      <c r="A1153">
        <v>142568</v>
      </c>
      <c r="B1153" t="s">
        <v>5920</v>
      </c>
      <c r="C1153" t="b">
        <v>0</v>
      </c>
      <c r="D1153">
        <v>3</v>
      </c>
      <c r="E1153">
        <v>4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7</v>
      </c>
    </row>
    <row r="1154" spans="1:20">
      <c r="A1154">
        <v>143653</v>
      </c>
      <c r="B1154" t="s">
        <v>5925</v>
      </c>
      <c r="C1154" t="b">
        <v>0</v>
      </c>
      <c r="D1154">
        <v>2</v>
      </c>
      <c r="E1154">
        <v>9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2</v>
      </c>
      <c r="T1154">
        <v>11</v>
      </c>
    </row>
    <row r="1155" spans="1:20">
      <c r="A1155">
        <v>142534</v>
      </c>
      <c r="B1155" t="s">
        <v>5930</v>
      </c>
      <c r="C1155" t="b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</row>
    <row r="1156" spans="1:20">
      <c r="A1156">
        <v>143435</v>
      </c>
      <c r="B1156" t="s">
        <v>5935</v>
      </c>
      <c r="C1156" t="b">
        <v>0</v>
      </c>
      <c r="D1156">
        <v>0</v>
      </c>
      <c r="E1156">
        <v>2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3</v>
      </c>
    </row>
    <row r="1157" spans="1:20">
      <c r="A1157">
        <v>142330</v>
      </c>
      <c r="B1157" t="s">
        <v>5940</v>
      </c>
      <c r="C1157" t="b">
        <v>0</v>
      </c>
      <c r="D1157">
        <v>2</v>
      </c>
      <c r="E1157">
        <v>3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2</v>
      </c>
    </row>
    <row r="1158" spans="1:20">
      <c r="A1158">
        <v>143038</v>
      </c>
      <c r="B1158" t="s">
        <v>5945</v>
      </c>
      <c r="C1158" t="b">
        <v>0</v>
      </c>
      <c r="D1158">
        <v>4</v>
      </c>
      <c r="E1158">
        <v>5</v>
      </c>
      <c r="F1158">
        <v>1</v>
      </c>
      <c r="G1158">
        <v>1</v>
      </c>
      <c r="H1158">
        <v>0</v>
      </c>
      <c r="I1158">
        <v>1</v>
      </c>
      <c r="J1158">
        <v>0</v>
      </c>
      <c r="K1158">
        <v>1</v>
      </c>
      <c r="L1158">
        <v>0</v>
      </c>
      <c r="M1158">
        <v>0</v>
      </c>
      <c r="N1158">
        <v>1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6</v>
      </c>
    </row>
    <row r="1159" spans="1:20">
      <c r="A1159">
        <v>142773</v>
      </c>
      <c r="B1159" t="s">
        <v>5950</v>
      </c>
      <c r="C1159" t="b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</row>
    <row r="1160" spans="1:20">
      <c r="A1160">
        <v>140416</v>
      </c>
      <c r="B1160" t="s">
        <v>5955</v>
      </c>
      <c r="C1160" t="b">
        <v>0</v>
      </c>
      <c r="D1160">
        <v>0</v>
      </c>
      <c r="E1160">
        <v>3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2</v>
      </c>
    </row>
    <row r="1161" spans="1:20">
      <c r="A1161">
        <v>142334</v>
      </c>
      <c r="B1161" t="s">
        <v>5960</v>
      </c>
      <c r="C1161" t="b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</row>
    <row r="1162" spans="1:20">
      <c r="A1162">
        <v>139918</v>
      </c>
      <c r="B1162" t="s">
        <v>5965</v>
      </c>
      <c r="C1162" t="b">
        <v>0</v>
      </c>
      <c r="D1162">
        <v>1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2</v>
      </c>
    </row>
    <row r="1163" spans="1:20">
      <c r="A1163">
        <v>141185</v>
      </c>
      <c r="B1163" t="s">
        <v>5970</v>
      </c>
      <c r="C1163" t="b">
        <v>0</v>
      </c>
      <c r="D1163">
        <v>3</v>
      </c>
      <c r="E1163">
        <v>7</v>
      </c>
      <c r="F1163">
        <v>0</v>
      </c>
      <c r="G1163">
        <v>0</v>
      </c>
      <c r="H1163">
        <v>0</v>
      </c>
      <c r="I1163">
        <v>0</v>
      </c>
      <c r="J1163">
        <v>2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3</v>
      </c>
    </row>
    <row r="1164" spans="1:20">
      <c r="A1164">
        <v>140950</v>
      </c>
      <c r="B1164" t="s">
        <v>5975</v>
      </c>
      <c r="C1164" t="b">
        <v>0</v>
      </c>
      <c r="D1164">
        <v>2</v>
      </c>
      <c r="E1164">
        <v>2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2</v>
      </c>
    </row>
    <row r="1165" spans="1:20">
      <c r="A1165">
        <v>142413</v>
      </c>
      <c r="B1165" t="s">
        <v>5980</v>
      </c>
      <c r="C1165" t="b">
        <v>0</v>
      </c>
      <c r="D1165">
        <v>0</v>
      </c>
      <c r="E1165">
        <v>2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1</v>
      </c>
    </row>
    <row r="1166" spans="1:20">
      <c r="A1166">
        <v>119707</v>
      </c>
      <c r="B1166" t="s">
        <v>5985</v>
      </c>
      <c r="C1166" t="b">
        <v>0</v>
      </c>
      <c r="D1166">
        <v>6</v>
      </c>
      <c r="E1166">
        <v>6</v>
      </c>
      <c r="F1166">
        <v>0</v>
      </c>
      <c r="G1166">
        <v>2</v>
      </c>
      <c r="H1166">
        <v>0</v>
      </c>
      <c r="I1166">
        <v>0</v>
      </c>
      <c r="J1166">
        <v>3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7</v>
      </c>
    </row>
    <row r="1167" spans="1:20">
      <c r="A1167">
        <v>140965</v>
      </c>
      <c r="B1167" t="s">
        <v>5990</v>
      </c>
      <c r="C1167" t="b">
        <v>0</v>
      </c>
      <c r="D1167">
        <v>0</v>
      </c>
      <c r="E1167">
        <v>2</v>
      </c>
      <c r="F1167">
        <v>0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1</v>
      </c>
    </row>
    <row r="1168" spans="1:20">
      <c r="A1168">
        <v>119723</v>
      </c>
      <c r="B1168" t="s">
        <v>5995</v>
      </c>
      <c r="C1168" t="b">
        <v>0</v>
      </c>
      <c r="D1168">
        <v>8</v>
      </c>
      <c r="E1168">
        <v>5</v>
      </c>
      <c r="F1168">
        <v>0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2</v>
      </c>
    </row>
    <row r="1169" spans="1:20">
      <c r="A1169">
        <v>142077</v>
      </c>
      <c r="B1169" t="s">
        <v>6000</v>
      </c>
      <c r="C1169" t="b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</row>
    <row r="1170" spans="1:20">
      <c r="A1170">
        <v>142911</v>
      </c>
      <c r="B1170" t="s">
        <v>6005</v>
      </c>
      <c r="C1170" t="b">
        <v>0</v>
      </c>
      <c r="D1170">
        <v>1</v>
      </c>
      <c r="E1170">
        <v>7</v>
      </c>
      <c r="F1170">
        <v>0</v>
      </c>
      <c r="G1170">
        <v>0</v>
      </c>
      <c r="H1170">
        <v>0</v>
      </c>
      <c r="I1170">
        <v>0</v>
      </c>
      <c r="J1170">
        <v>1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1</v>
      </c>
      <c r="T1170">
        <v>14</v>
      </c>
    </row>
    <row r="1171" spans="1:20">
      <c r="A1171">
        <v>140547</v>
      </c>
      <c r="B1171" t="s">
        <v>6010</v>
      </c>
      <c r="C1171" t="b">
        <v>0</v>
      </c>
      <c r="D1171">
        <v>0</v>
      </c>
      <c r="E1171">
        <v>1</v>
      </c>
      <c r="F1171">
        <v>0</v>
      </c>
      <c r="G1171">
        <v>2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</row>
    <row r="1172" spans="1:20">
      <c r="A1172">
        <v>141178</v>
      </c>
      <c r="B1172" t="s">
        <v>6015</v>
      </c>
      <c r="C1172" t="b">
        <v>0</v>
      </c>
      <c r="D1172">
        <v>1</v>
      </c>
      <c r="E1172">
        <v>4</v>
      </c>
      <c r="F1172">
        <v>0</v>
      </c>
      <c r="G1172">
        <v>2</v>
      </c>
      <c r="H1172">
        <v>0</v>
      </c>
      <c r="I1172">
        <v>0</v>
      </c>
      <c r="J1172">
        <v>4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5</v>
      </c>
    </row>
    <row r="1173" spans="1:20">
      <c r="A1173">
        <v>119744</v>
      </c>
      <c r="B1173" t="s">
        <v>6020</v>
      </c>
      <c r="C1173" t="b">
        <v>0</v>
      </c>
      <c r="D1173">
        <v>4</v>
      </c>
      <c r="E1173">
        <v>6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8</v>
      </c>
    </row>
    <row r="1174" spans="1:20">
      <c r="A1174">
        <v>119745</v>
      </c>
      <c r="B1174" t="s">
        <v>6025</v>
      </c>
      <c r="C1174" t="b">
        <v>0</v>
      </c>
      <c r="D1174">
        <v>1</v>
      </c>
      <c r="E1174">
        <v>2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3</v>
      </c>
    </row>
    <row r="1175" spans="1:20">
      <c r="A1175">
        <v>141941</v>
      </c>
      <c r="B1175" t="s">
        <v>6030</v>
      </c>
      <c r="C1175" t="b">
        <v>0</v>
      </c>
      <c r="D1175">
        <v>6</v>
      </c>
      <c r="E1175">
        <v>7</v>
      </c>
      <c r="F1175">
        <v>0</v>
      </c>
      <c r="G1175">
        <v>0</v>
      </c>
      <c r="H1175">
        <v>0</v>
      </c>
      <c r="I1175">
        <v>0</v>
      </c>
      <c r="J1175">
        <v>1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3</v>
      </c>
    </row>
    <row r="1176" spans="1:20">
      <c r="A1176">
        <v>119749</v>
      </c>
      <c r="B1176" t="s">
        <v>6035</v>
      </c>
      <c r="C1176" t="b">
        <v>0</v>
      </c>
      <c r="D1176">
        <v>4</v>
      </c>
      <c r="E1176">
        <v>6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4</v>
      </c>
    </row>
    <row r="1177" spans="1:20">
      <c r="A1177">
        <v>119753</v>
      </c>
      <c r="B1177" t="s">
        <v>6040</v>
      </c>
      <c r="C1177" t="b">
        <v>0</v>
      </c>
      <c r="D1177">
        <v>2</v>
      </c>
      <c r="E1177">
        <v>2</v>
      </c>
      <c r="F1177">
        <v>0</v>
      </c>
      <c r="G1177">
        <v>0</v>
      </c>
      <c r="H1177">
        <v>0</v>
      </c>
      <c r="I1177">
        <v>0</v>
      </c>
      <c r="J1177">
        <v>1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4</v>
      </c>
    </row>
    <row r="1178" spans="1:20">
      <c r="A1178">
        <v>119757</v>
      </c>
      <c r="B1178" t="s">
        <v>6045</v>
      </c>
      <c r="C1178" t="b">
        <v>0</v>
      </c>
      <c r="D1178">
        <v>0</v>
      </c>
      <c r="E1178">
        <v>4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11</v>
      </c>
    </row>
    <row r="1179" spans="1:20">
      <c r="A1179">
        <v>119761</v>
      </c>
      <c r="B1179" t="s">
        <v>6050</v>
      </c>
      <c r="C1179" t="b">
        <v>0</v>
      </c>
      <c r="D1179">
        <v>3</v>
      </c>
      <c r="E1179">
        <v>9</v>
      </c>
      <c r="F1179">
        <v>0</v>
      </c>
      <c r="G1179">
        <v>0</v>
      </c>
      <c r="H1179">
        <v>0</v>
      </c>
      <c r="I1179">
        <v>1</v>
      </c>
      <c r="J1179">
        <v>0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1</v>
      </c>
      <c r="R1179">
        <v>2</v>
      </c>
      <c r="S1179">
        <v>0</v>
      </c>
      <c r="T1179">
        <v>10</v>
      </c>
    </row>
    <row r="1180" spans="1:20">
      <c r="A1180">
        <v>141013</v>
      </c>
      <c r="B1180" t="s">
        <v>6055</v>
      </c>
      <c r="C1180" t="b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</row>
    <row r="1181" spans="1:20">
      <c r="A1181">
        <v>119767</v>
      </c>
      <c r="B1181" t="s">
        <v>6060</v>
      </c>
      <c r="C1181" t="b">
        <v>0</v>
      </c>
      <c r="D1181">
        <v>14</v>
      </c>
      <c r="E1181">
        <v>20</v>
      </c>
      <c r="F1181">
        <v>0</v>
      </c>
      <c r="G1181">
        <v>1</v>
      </c>
      <c r="H1181">
        <v>0</v>
      </c>
      <c r="I1181">
        <v>0</v>
      </c>
      <c r="J1181">
        <v>2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12</v>
      </c>
    </row>
    <row r="1182" spans="1:20">
      <c r="A1182">
        <v>119771</v>
      </c>
      <c r="B1182" t="s">
        <v>6065</v>
      </c>
      <c r="C1182" t="b">
        <v>0</v>
      </c>
      <c r="D1182">
        <v>5</v>
      </c>
      <c r="E1182">
        <v>11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8</v>
      </c>
    </row>
    <row r="1183" spans="1:20">
      <c r="A1183">
        <v>119773</v>
      </c>
      <c r="B1183" t="s">
        <v>6070</v>
      </c>
      <c r="C1183" t="b">
        <v>0</v>
      </c>
      <c r="D1183">
        <v>7</v>
      </c>
      <c r="E1183">
        <v>6</v>
      </c>
      <c r="F1183">
        <v>0</v>
      </c>
      <c r="G1183">
        <v>1</v>
      </c>
      <c r="H1183">
        <v>0</v>
      </c>
      <c r="I1183">
        <v>0</v>
      </c>
      <c r="J1183">
        <v>1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6</v>
      </c>
    </row>
    <row r="1184" spans="1:20">
      <c r="A1184">
        <v>141177</v>
      </c>
      <c r="B1184" t="s">
        <v>6075</v>
      </c>
      <c r="C1184" t="b">
        <v>0</v>
      </c>
      <c r="D1184">
        <v>4</v>
      </c>
      <c r="E1184">
        <v>2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1</v>
      </c>
    </row>
    <row r="1185" spans="1:20">
      <c r="A1185">
        <v>119780</v>
      </c>
      <c r="B1185" t="s">
        <v>6080</v>
      </c>
      <c r="C1185" t="b">
        <v>0</v>
      </c>
      <c r="D1185">
        <v>3</v>
      </c>
      <c r="E1185">
        <v>2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2</v>
      </c>
    </row>
    <row r="1186" spans="1:20">
      <c r="A1186">
        <v>140945</v>
      </c>
      <c r="B1186" t="s">
        <v>6085</v>
      </c>
      <c r="C1186" t="b">
        <v>0</v>
      </c>
      <c r="D1186">
        <v>1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1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1</v>
      </c>
      <c r="T1186">
        <v>2</v>
      </c>
    </row>
    <row r="1187" spans="1:20">
      <c r="A1187">
        <v>141133</v>
      </c>
      <c r="B1187" t="s">
        <v>6090</v>
      </c>
      <c r="C1187" t="b">
        <v>0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1</v>
      </c>
    </row>
    <row r="1188" spans="1:20">
      <c r="A1188">
        <v>119788</v>
      </c>
      <c r="B1188" t="s">
        <v>6095</v>
      </c>
      <c r="C1188" t="b">
        <v>0</v>
      </c>
      <c r="D1188">
        <v>2</v>
      </c>
      <c r="E1188">
        <v>9</v>
      </c>
      <c r="F1188">
        <v>0</v>
      </c>
      <c r="G1188">
        <v>0</v>
      </c>
      <c r="H1188">
        <v>0</v>
      </c>
      <c r="I1188">
        <v>0</v>
      </c>
      <c r="J1188">
        <v>1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7</v>
      </c>
    </row>
    <row r="1189" spans="1:20">
      <c r="A1189">
        <v>119790</v>
      </c>
      <c r="B1189" t="s">
        <v>6100</v>
      </c>
      <c r="C1189" t="b">
        <v>0</v>
      </c>
      <c r="D1189">
        <v>2</v>
      </c>
      <c r="E1189">
        <v>10</v>
      </c>
      <c r="F1189">
        <v>0</v>
      </c>
      <c r="G1189">
        <v>1</v>
      </c>
      <c r="H1189">
        <v>0</v>
      </c>
      <c r="I1189">
        <v>0</v>
      </c>
      <c r="J1189">
        <v>5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15</v>
      </c>
    </row>
    <row r="1190" spans="1:20">
      <c r="A1190">
        <v>144887</v>
      </c>
      <c r="B1190" t="s">
        <v>6105</v>
      </c>
      <c r="C1190" t="b">
        <v>0</v>
      </c>
      <c r="D1190">
        <v>1</v>
      </c>
      <c r="E1190">
        <v>7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3</v>
      </c>
      <c r="R1190">
        <v>2</v>
      </c>
      <c r="S1190">
        <v>0</v>
      </c>
      <c r="T1190">
        <v>6</v>
      </c>
    </row>
    <row r="1191" spans="1:20">
      <c r="A1191">
        <v>119793</v>
      </c>
      <c r="B1191" t="s">
        <v>6110</v>
      </c>
      <c r="C1191" t="b">
        <v>0</v>
      </c>
      <c r="D1191">
        <v>2</v>
      </c>
      <c r="E1191">
        <v>3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4</v>
      </c>
    </row>
    <row r="1192" spans="1:20">
      <c r="A1192">
        <v>140693</v>
      </c>
      <c r="B1192" t="s">
        <v>6115</v>
      </c>
      <c r="C1192" t="b">
        <v>0</v>
      </c>
      <c r="D1192">
        <v>3</v>
      </c>
      <c r="E1192">
        <v>7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1</v>
      </c>
    </row>
    <row r="1193" spans="1:20">
      <c r="A1193">
        <v>142015</v>
      </c>
      <c r="B1193" t="s">
        <v>6120</v>
      </c>
      <c r="C1193" t="b">
        <v>0</v>
      </c>
      <c r="D1193">
        <v>2</v>
      </c>
      <c r="E1193">
        <v>3</v>
      </c>
      <c r="F1193">
        <v>0</v>
      </c>
      <c r="G1193">
        <v>0</v>
      </c>
      <c r="H1193">
        <v>0</v>
      </c>
      <c r="I1193">
        <v>0</v>
      </c>
      <c r="J1193">
        <v>1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5</v>
      </c>
    </row>
    <row r="1194" spans="1:20">
      <c r="A1194">
        <v>141184</v>
      </c>
      <c r="B1194" t="s">
        <v>6125</v>
      </c>
      <c r="C1194" t="b">
        <v>0</v>
      </c>
      <c r="D1194">
        <v>0</v>
      </c>
      <c r="E1194">
        <v>3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1</v>
      </c>
    </row>
    <row r="1195" spans="1:20">
      <c r="A1195">
        <v>119803</v>
      </c>
      <c r="B1195" t="s">
        <v>6130</v>
      </c>
      <c r="C1195" t="b">
        <v>0</v>
      </c>
      <c r="D1195">
        <v>1</v>
      </c>
      <c r="E1195">
        <v>5</v>
      </c>
      <c r="F1195">
        <v>1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5</v>
      </c>
    </row>
    <row r="1196" spans="1:20">
      <c r="A1196">
        <v>119804</v>
      </c>
      <c r="B1196" t="s">
        <v>6135</v>
      </c>
      <c r="C1196" t="b">
        <v>0</v>
      </c>
      <c r="D1196">
        <v>2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6</v>
      </c>
    </row>
    <row r="1197" spans="1:20">
      <c r="A1197">
        <v>141009</v>
      </c>
      <c r="B1197" t="s">
        <v>6140</v>
      </c>
      <c r="C1197" t="b">
        <v>0</v>
      </c>
      <c r="D1197">
        <v>1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1</v>
      </c>
      <c r="T1197">
        <v>6</v>
      </c>
    </row>
    <row r="1198" spans="1:20">
      <c r="A1198">
        <v>141086</v>
      </c>
      <c r="B1198" t="s">
        <v>6145</v>
      </c>
      <c r="C1198" t="b">
        <v>0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</row>
    <row r="1199" spans="1:20">
      <c r="A1199">
        <v>140944</v>
      </c>
      <c r="B1199" t="s">
        <v>6150</v>
      </c>
      <c r="C1199" t="b">
        <v>0</v>
      </c>
      <c r="D1199">
        <v>0</v>
      </c>
      <c r="E1199">
        <v>2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2</v>
      </c>
    </row>
    <row r="1200" spans="1:20">
      <c r="A1200">
        <v>140660</v>
      </c>
      <c r="B1200" t="s">
        <v>6155</v>
      </c>
      <c r="C1200" t="b">
        <v>0</v>
      </c>
      <c r="D1200">
        <v>1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</v>
      </c>
    </row>
    <row r="1201" spans="1:20">
      <c r="A1201">
        <v>141341</v>
      </c>
      <c r="B1201" t="s">
        <v>6160</v>
      </c>
      <c r="C1201" t="b">
        <v>0</v>
      </c>
      <c r="D1201">
        <v>2</v>
      </c>
      <c r="E1201">
        <v>2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4</v>
      </c>
    </row>
    <row r="1202" spans="1:20">
      <c r="A1202">
        <v>142659</v>
      </c>
      <c r="B1202" t="s">
        <v>6165</v>
      </c>
      <c r="C1202" t="b">
        <v>0</v>
      </c>
      <c r="D1202">
        <v>3</v>
      </c>
      <c r="E1202">
        <v>4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1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4</v>
      </c>
    </row>
    <row r="1203" spans="1:20">
      <c r="A1203">
        <v>140605</v>
      </c>
      <c r="B1203" t="s">
        <v>6170</v>
      </c>
      <c r="C1203" t="b">
        <v>0</v>
      </c>
      <c r="D1203">
        <v>5</v>
      </c>
      <c r="E1203">
        <v>9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1</v>
      </c>
      <c r="T1203">
        <v>7</v>
      </c>
    </row>
    <row r="1204" spans="1:20">
      <c r="A1204">
        <v>122136</v>
      </c>
      <c r="B1204" t="s">
        <v>6175</v>
      </c>
      <c r="C1204" t="b">
        <v>0</v>
      </c>
      <c r="D1204">
        <v>0</v>
      </c>
      <c r="E1204">
        <v>2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4</v>
      </c>
    </row>
    <row r="1205" spans="1:20">
      <c r="A1205">
        <v>141349</v>
      </c>
      <c r="B1205" t="s">
        <v>6180</v>
      </c>
      <c r="C1205" t="b">
        <v>0</v>
      </c>
      <c r="D1205">
        <v>3</v>
      </c>
      <c r="E1205">
        <v>13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6</v>
      </c>
    </row>
    <row r="1206" spans="1:20">
      <c r="A1206">
        <v>142535</v>
      </c>
      <c r="B1206" t="s">
        <v>6185</v>
      </c>
      <c r="C1206" t="b">
        <v>0</v>
      </c>
      <c r="D1206">
        <v>4</v>
      </c>
      <c r="E1206">
        <v>10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8</v>
      </c>
    </row>
    <row r="1207" spans="1:20">
      <c r="A1207">
        <v>145089</v>
      </c>
      <c r="B1207" t="s">
        <v>6190</v>
      </c>
      <c r="C1207" t="b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</row>
    <row r="1208" spans="1:20">
      <c r="A1208">
        <v>143036</v>
      </c>
      <c r="B1208" t="s">
        <v>6195</v>
      </c>
      <c r="C1208" t="b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1</v>
      </c>
    </row>
    <row r="1209" spans="1:20">
      <c r="A1209">
        <v>140964</v>
      </c>
      <c r="B1209" t="s">
        <v>6200</v>
      </c>
      <c r="C1209" t="b">
        <v>0</v>
      </c>
      <c r="D1209">
        <v>3</v>
      </c>
      <c r="E1209">
        <v>8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1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2</v>
      </c>
    </row>
    <row r="1210" spans="1:20">
      <c r="A1210">
        <v>145211</v>
      </c>
      <c r="B1210" t="s">
        <v>6205</v>
      </c>
      <c r="C1210" t="b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</row>
    <row r="1211" spans="1:20">
      <c r="A1211">
        <v>145217</v>
      </c>
      <c r="B1211" t="s">
        <v>6210</v>
      </c>
      <c r="C1211" t="b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</row>
    <row r="1212" spans="1:20">
      <c r="A1212">
        <v>144405</v>
      </c>
      <c r="B1212" t="s">
        <v>6215</v>
      </c>
      <c r="C1212" t="b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</row>
    <row r="1213" spans="1:20">
      <c r="A1213">
        <v>143019</v>
      </c>
      <c r="B1213" t="s">
        <v>6220</v>
      </c>
      <c r="C1213" t="b">
        <v>0</v>
      </c>
      <c r="D1213">
        <v>2</v>
      </c>
      <c r="E1213">
        <v>8</v>
      </c>
      <c r="F1213">
        <v>0</v>
      </c>
      <c r="G1213">
        <v>0</v>
      </c>
      <c r="H1213">
        <v>0</v>
      </c>
      <c r="I1213">
        <v>0</v>
      </c>
      <c r="J1213">
        <v>1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8</v>
      </c>
    </row>
    <row r="1214" spans="1:20">
      <c r="A1214">
        <v>143846</v>
      </c>
      <c r="B1214" t="s">
        <v>6225</v>
      </c>
      <c r="C1214" t="b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</row>
    <row r="1215" spans="1:20">
      <c r="A1215">
        <v>143539</v>
      </c>
      <c r="B1215" t="s">
        <v>6230</v>
      </c>
      <c r="C1215" t="b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1</v>
      </c>
      <c r="T1215">
        <v>0</v>
      </c>
    </row>
    <row r="1216" spans="1:20">
      <c r="A1216">
        <v>141002</v>
      </c>
      <c r="B1216" t="s">
        <v>6235</v>
      </c>
      <c r="C1216" t="b">
        <v>0</v>
      </c>
      <c r="D1216">
        <v>1</v>
      </c>
      <c r="E1216">
        <v>3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4</v>
      </c>
    </row>
    <row r="1217" spans="1:20">
      <c r="A1217">
        <v>141874</v>
      </c>
      <c r="B1217" t="s">
        <v>6239</v>
      </c>
      <c r="C1217" t="b">
        <v>0</v>
      </c>
      <c r="D1217">
        <v>4</v>
      </c>
      <c r="E1217">
        <v>9</v>
      </c>
      <c r="F1217">
        <v>0</v>
      </c>
      <c r="G1217">
        <v>0</v>
      </c>
      <c r="H1217">
        <v>0</v>
      </c>
      <c r="I1217">
        <v>0</v>
      </c>
      <c r="J1217">
        <v>1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1</v>
      </c>
      <c r="R1217">
        <v>0</v>
      </c>
      <c r="S1217">
        <v>1</v>
      </c>
      <c r="T1217">
        <v>13</v>
      </c>
    </row>
    <row r="1218" spans="1:20">
      <c r="A1218">
        <v>145003</v>
      </c>
      <c r="B1218" t="s">
        <v>6244</v>
      </c>
      <c r="C1218" t="b">
        <v>0</v>
      </c>
      <c r="D1218">
        <v>1</v>
      </c>
      <c r="E1218">
        <v>3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1</v>
      </c>
      <c r="S1218">
        <v>0</v>
      </c>
      <c r="T1218">
        <v>4</v>
      </c>
    </row>
    <row r="1219" spans="1:20">
      <c r="A1219">
        <v>145005</v>
      </c>
      <c r="B1219" t="s">
        <v>6249</v>
      </c>
      <c r="C1219" t="b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</row>
    <row r="1220" spans="1:20">
      <c r="A1220">
        <v>141369</v>
      </c>
      <c r="B1220" t="s">
        <v>6254</v>
      </c>
      <c r="C1220" t="b">
        <v>0</v>
      </c>
      <c r="D1220">
        <v>8</v>
      </c>
      <c r="E1220">
        <v>10</v>
      </c>
      <c r="F1220">
        <v>0</v>
      </c>
      <c r="G1220">
        <v>2</v>
      </c>
      <c r="H1220">
        <v>0</v>
      </c>
      <c r="I1220">
        <v>0</v>
      </c>
      <c r="J1220">
        <v>1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9</v>
      </c>
    </row>
    <row r="1221" spans="1:20">
      <c r="A1221">
        <v>144494</v>
      </c>
      <c r="B1221" t="s">
        <v>6259</v>
      </c>
      <c r="C1221" t="b">
        <v>0</v>
      </c>
      <c r="D1221">
        <v>2</v>
      </c>
      <c r="E1221">
        <v>3</v>
      </c>
      <c r="F1221">
        <v>0</v>
      </c>
      <c r="G1221">
        <v>0</v>
      </c>
      <c r="H1221">
        <v>0</v>
      </c>
      <c r="I1221">
        <v>0</v>
      </c>
      <c r="J1221">
        <v>2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5</v>
      </c>
    </row>
    <row r="1222" spans="1:20">
      <c r="A1222">
        <v>142912</v>
      </c>
      <c r="B1222" t="s">
        <v>6264</v>
      </c>
      <c r="C1222" t="b">
        <v>0</v>
      </c>
      <c r="D1222">
        <v>8</v>
      </c>
      <c r="E1222">
        <v>8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1</v>
      </c>
      <c r="O1222">
        <v>1</v>
      </c>
      <c r="P1222">
        <v>0</v>
      </c>
      <c r="Q1222">
        <v>0</v>
      </c>
      <c r="R1222">
        <v>0</v>
      </c>
      <c r="S1222">
        <v>1</v>
      </c>
      <c r="T1222">
        <v>8</v>
      </c>
    </row>
    <row r="1223" spans="1:20">
      <c r="A1223">
        <v>143041</v>
      </c>
      <c r="B1223" t="s">
        <v>6269</v>
      </c>
      <c r="C1223" t="b">
        <v>0</v>
      </c>
      <c r="D1223">
        <v>2</v>
      </c>
      <c r="E1223">
        <v>8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4</v>
      </c>
      <c r="T1223">
        <v>4</v>
      </c>
    </row>
    <row r="1224" spans="1:20">
      <c r="A1224">
        <v>145090</v>
      </c>
      <c r="B1224" t="s">
        <v>6274</v>
      </c>
      <c r="C1224" t="b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</row>
    <row r="1225" spans="1:20">
      <c r="A1225">
        <v>144046</v>
      </c>
      <c r="B1225" t="s">
        <v>6279</v>
      </c>
      <c r="C1225" t="b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</row>
    <row r="1226" spans="1:20">
      <c r="A1226">
        <v>144044</v>
      </c>
      <c r="B1226" t="s">
        <v>6284</v>
      </c>
      <c r="C1226" t="b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</row>
    <row r="1227" spans="1:20">
      <c r="A1227">
        <v>145224</v>
      </c>
      <c r="B1227" t="s">
        <v>6289</v>
      </c>
      <c r="C1227" t="b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</row>
    <row r="1228" spans="1:20">
      <c r="A1228">
        <v>145200</v>
      </c>
      <c r="B1228" t="s">
        <v>6294</v>
      </c>
      <c r="C1228" t="b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</row>
    <row r="1229" spans="1:20">
      <c r="A1229">
        <v>142763</v>
      </c>
      <c r="B1229" t="s">
        <v>6299</v>
      </c>
      <c r="C1229" t="b">
        <v>0</v>
      </c>
      <c r="D1229">
        <v>2</v>
      </c>
      <c r="E1229">
        <v>6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2</v>
      </c>
    </row>
    <row r="1230" spans="1:20">
      <c r="A1230">
        <v>142625</v>
      </c>
      <c r="B1230" t="s">
        <v>6304</v>
      </c>
      <c r="C1230" t="b">
        <v>0</v>
      </c>
      <c r="D1230">
        <v>0</v>
      </c>
      <c r="E1230">
        <v>2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5</v>
      </c>
      <c r="T1230">
        <v>2</v>
      </c>
    </row>
    <row r="1231" spans="1:20">
      <c r="A1231">
        <v>142623</v>
      </c>
      <c r="B1231" t="s">
        <v>6309</v>
      </c>
      <c r="C1231" t="b">
        <v>0</v>
      </c>
      <c r="D1231">
        <v>6</v>
      </c>
      <c r="E1231">
        <v>5</v>
      </c>
      <c r="F1231">
        <v>0</v>
      </c>
      <c r="G1231">
        <v>0</v>
      </c>
      <c r="H1231">
        <v>0</v>
      </c>
      <c r="I1231">
        <v>0</v>
      </c>
      <c r="J1231">
        <v>3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5</v>
      </c>
    </row>
    <row r="1232" spans="1:20">
      <c r="A1232">
        <v>145274</v>
      </c>
      <c r="B1232" t="s">
        <v>6314</v>
      </c>
      <c r="C1232" t="b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</row>
    <row r="1233" spans="1:20">
      <c r="A1233">
        <v>145297</v>
      </c>
      <c r="B1233" t="s">
        <v>6319</v>
      </c>
      <c r="C1233" t="b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</row>
    <row r="1234" spans="1:20">
      <c r="A1234">
        <v>143812</v>
      </c>
      <c r="B1234" t="s">
        <v>6324</v>
      </c>
      <c r="C1234" t="b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</row>
    <row r="1235" spans="1:20">
      <c r="A1235">
        <v>143794</v>
      </c>
      <c r="B1235" t="s">
        <v>6329</v>
      </c>
      <c r="C1235" t="b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</row>
    <row r="1236" spans="1:20">
      <c r="A1236">
        <v>141040</v>
      </c>
      <c r="B1236" t="s">
        <v>6334</v>
      </c>
      <c r="C1236" t="b">
        <v>0</v>
      </c>
      <c r="D1236">
        <v>4</v>
      </c>
      <c r="E1236">
        <v>3</v>
      </c>
      <c r="F1236">
        <v>0</v>
      </c>
      <c r="G1236">
        <v>0</v>
      </c>
      <c r="H1236">
        <v>0</v>
      </c>
      <c r="I1236">
        <v>0</v>
      </c>
      <c r="J1236">
        <v>1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1</v>
      </c>
      <c r="T1236">
        <v>3</v>
      </c>
    </row>
    <row r="1237" spans="1:20">
      <c r="A1237">
        <v>141321</v>
      </c>
      <c r="B1237" t="s">
        <v>6339</v>
      </c>
      <c r="C1237" t="b">
        <v>0</v>
      </c>
      <c r="D1237">
        <v>4</v>
      </c>
      <c r="E1237">
        <v>12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7</v>
      </c>
    </row>
    <row r="1238" spans="1:20">
      <c r="A1238">
        <v>141377</v>
      </c>
      <c r="B1238" t="s">
        <v>6344</v>
      </c>
      <c r="C1238" t="b">
        <v>0</v>
      </c>
      <c r="D1238">
        <v>4</v>
      </c>
      <c r="E1238">
        <v>7</v>
      </c>
      <c r="F1238">
        <v>0</v>
      </c>
      <c r="G1238">
        <v>2</v>
      </c>
      <c r="H1238">
        <v>0</v>
      </c>
      <c r="I1238">
        <v>0</v>
      </c>
      <c r="J1238">
        <v>1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1</v>
      </c>
      <c r="Q1238">
        <v>0</v>
      </c>
      <c r="R1238">
        <v>1</v>
      </c>
      <c r="S1238">
        <v>0</v>
      </c>
      <c r="T1238">
        <v>6</v>
      </c>
    </row>
    <row r="1239" spans="1:20">
      <c r="A1239">
        <v>142338</v>
      </c>
      <c r="B1239" t="s">
        <v>6349</v>
      </c>
      <c r="C1239" t="b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1</v>
      </c>
      <c r="T1239">
        <v>0</v>
      </c>
    </row>
    <row r="1240" spans="1:20">
      <c r="A1240">
        <v>141617</v>
      </c>
      <c r="B1240" t="s">
        <v>6354</v>
      </c>
      <c r="C1240" t="b">
        <v>0</v>
      </c>
      <c r="D1240">
        <v>3</v>
      </c>
      <c r="E1240">
        <v>6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8</v>
      </c>
    </row>
    <row r="1241" spans="1:20">
      <c r="A1241">
        <v>140565</v>
      </c>
      <c r="B1241" t="s">
        <v>6359</v>
      </c>
      <c r="C1241" t="b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2</v>
      </c>
    </row>
    <row r="1242" spans="1:20">
      <c r="A1242">
        <v>141391</v>
      </c>
      <c r="B1242" t="s">
        <v>6364</v>
      </c>
      <c r="C1242" t="b">
        <v>0</v>
      </c>
      <c r="D1242">
        <v>4</v>
      </c>
      <c r="E1242">
        <v>4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5</v>
      </c>
    </row>
    <row r="1243" spans="1:20">
      <c r="A1243">
        <v>141395</v>
      </c>
      <c r="B1243" t="s">
        <v>6369</v>
      </c>
      <c r="C1243" t="b">
        <v>0</v>
      </c>
      <c r="D1243">
        <v>1</v>
      </c>
      <c r="E1243">
        <v>5</v>
      </c>
      <c r="F1243">
        <v>0</v>
      </c>
      <c r="G1243">
        <v>2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8</v>
      </c>
    </row>
    <row r="1244" spans="1:20">
      <c r="A1244">
        <v>145047</v>
      </c>
      <c r="B1244" t="s">
        <v>6374</v>
      </c>
      <c r="C1244" t="b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</row>
    <row r="1245" spans="1:20">
      <c r="A1245">
        <v>143406</v>
      </c>
      <c r="B1245" t="s">
        <v>6379</v>
      </c>
      <c r="C1245" t="b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</row>
    <row r="1246" spans="1:20">
      <c r="A1246">
        <v>142621</v>
      </c>
      <c r="B1246" t="s">
        <v>6384</v>
      </c>
      <c r="C1246" t="b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</row>
    <row r="1247" spans="1:20">
      <c r="A1247">
        <v>144533</v>
      </c>
      <c r="B1247" t="s">
        <v>6389</v>
      </c>
      <c r="C1247" t="b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</row>
    <row r="1248" spans="1:20">
      <c r="A1248">
        <v>144561</v>
      </c>
      <c r="B1248" t="s">
        <v>6394</v>
      </c>
      <c r="C1248" t="b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</row>
    <row r="1249" spans="1:20">
      <c r="A1249">
        <v>144657</v>
      </c>
      <c r="B1249" t="s">
        <v>6399</v>
      </c>
      <c r="C1249" t="b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</row>
    <row r="1250" spans="1:20">
      <c r="A1250">
        <v>144655</v>
      </c>
      <c r="B1250" t="s">
        <v>6404</v>
      </c>
      <c r="C1250" t="b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</row>
    <row r="1251" spans="1:20">
      <c r="A1251">
        <v>144692</v>
      </c>
      <c r="B1251" t="s">
        <v>6409</v>
      </c>
      <c r="C1251" t="b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</row>
    <row r="1252" spans="1:20">
      <c r="A1252">
        <v>144691</v>
      </c>
      <c r="B1252" t="s">
        <v>6414</v>
      </c>
      <c r="C1252" t="b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</row>
    <row r="1253" spans="1:20">
      <c r="A1253">
        <v>144693</v>
      </c>
      <c r="B1253" t="s">
        <v>6419</v>
      </c>
      <c r="C1253" t="b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</row>
    <row r="1254" spans="1:20">
      <c r="A1254">
        <v>144684</v>
      </c>
      <c r="B1254" t="s">
        <v>6424</v>
      </c>
      <c r="C1254" t="b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</row>
    <row r="1255" spans="1:20">
      <c r="A1255">
        <v>144893</v>
      </c>
      <c r="B1255" t="s">
        <v>6429</v>
      </c>
      <c r="C1255" t="b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</row>
    <row r="1256" spans="1:20">
      <c r="A1256">
        <v>144897</v>
      </c>
      <c r="B1256" t="s">
        <v>6434</v>
      </c>
      <c r="C1256" t="b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</row>
    <row r="1257" spans="1:20">
      <c r="A1257">
        <v>144900</v>
      </c>
      <c r="B1257" t="s">
        <v>6439</v>
      </c>
      <c r="C1257" t="b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</row>
    <row r="1258" spans="1:20">
      <c r="A1258">
        <v>144937</v>
      </c>
      <c r="B1258" t="s">
        <v>6444</v>
      </c>
      <c r="C1258" t="b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1</v>
      </c>
    </row>
    <row r="1259" spans="1:20">
      <c r="A1259">
        <v>143840</v>
      </c>
      <c r="B1259" t="s">
        <v>6449</v>
      </c>
      <c r="C1259" t="b">
        <v>0</v>
      </c>
      <c r="D1259">
        <v>3</v>
      </c>
      <c r="E1259">
        <v>8</v>
      </c>
      <c r="F1259">
        <v>0</v>
      </c>
      <c r="G1259">
        <v>0</v>
      </c>
      <c r="H1259">
        <v>0</v>
      </c>
      <c r="I1259">
        <v>0</v>
      </c>
      <c r="J1259">
        <v>2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16</v>
      </c>
    </row>
    <row r="1260" spans="1:20">
      <c r="A1260">
        <v>144929</v>
      </c>
      <c r="B1260" t="s">
        <v>6454</v>
      </c>
      <c r="C1260" t="b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</row>
    <row r="1261" spans="1:20">
      <c r="A1261">
        <v>145002</v>
      </c>
      <c r="B1261" t="s">
        <v>6459</v>
      </c>
      <c r="C1261" t="b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</row>
    <row r="1262" spans="1:20">
      <c r="A1262">
        <v>141179</v>
      </c>
      <c r="B1262" t="s">
        <v>6464</v>
      </c>
      <c r="C1262" t="b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</row>
    <row r="1263" spans="1:20">
      <c r="A1263">
        <v>143469</v>
      </c>
      <c r="B1263" t="s">
        <v>6469</v>
      </c>
      <c r="C1263" t="b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</row>
    <row r="1264" spans="1:20">
      <c r="A1264">
        <v>141605</v>
      </c>
      <c r="B1264" t="s">
        <v>6474</v>
      </c>
      <c r="C1264" t="b">
        <v>0</v>
      </c>
      <c r="D1264">
        <v>0</v>
      </c>
      <c r="E1264">
        <v>4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4</v>
      </c>
    </row>
    <row r="1265" spans="1:20">
      <c r="A1265">
        <v>144204</v>
      </c>
      <c r="B1265" t="s">
        <v>6479</v>
      </c>
      <c r="C1265" t="b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</row>
    <row r="1266" spans="1:20">
      <c r="A1266">
        <v>144205</v>
      </c>
      <c r="B1266" t="s">
        <v>6484</v>
      </c>
      <c r="C1266" t="b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</row>
    <row r="1267" spans="1:20">
      <c r="A1267">
        <v>144209</v>
      </c>
      <c r="B1267" t="s">
        <v>6489</v>
      </c>
      <c r="C1267" t="b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</row>
    <row r="1268" spans="1:20">
      <c r="A1268">
        <v>144327</v>
      </c>
      <c r="B1268" t="s">
        <v>6494</v>
      </c>
      <c r="C1268" t="b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</row>
    <row r="1269" spans="1:20">
      <c r="A1269">
        <v>144286</v>
      </c>
      <c r="B1269" t="s">
        <v>6499</v>
      </c>
      <c r="C1269" t="b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</row>
    <row r="1270" spans="1:20">
      <c r="A1270">
        <v>143562</v>
      </c>
      <c r="B1270" t="s">
        <v>6504</v>
      </c>
      <c r="C1270" t="b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</row>
    <row r="1271" spans="1:20">
      <c r="A1271">
        <v>122066</v>
      </c>
      <c r="B1271" t="s">
        <v>6509</v>
      </c>
      <c r="C1271" t="b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3</v>
      </c>
    </row>
    <row r="1272" spans="1:20">
      <c r="A1272">
        <v>141236</v>
      </c>
      <c r="B1272" t="s">
        <v>6514</v>
      </c>
      <c r="C1272" t="b">
        <v>0</v>
      </c>
      <c r="D1272">
        <v>0</v>
      </c>
      <c r="E1272">
        <v>2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3</v>
      </c>
    </row>
    <row r="1273" spans="1:20">
      <c r="A1273">
        <v>143042</v>
      </c>
      <c r="B1273" t="s">
        <v>6519</v>
      </c>
      <c r="C1273" t="b">
        <v>0</v>
      </c>
      <c r="D1273">
        <v>2</v>
      </c>
      <c r="E1273">
        <v>5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1</v>
      </c>
      <c r="Q1273">
        <v>1</v>
      </c>
      <c r="R1273">
        <v>0</v>
      </c>
      <c r="S1273">
        <v>0</v>
      </c>
      <c r="T1273">
        <v>7</v>
      </c>
    </row>
    <row r="1274" spans="1:20">
      <c r="A1274">
        <v>141338</v>
      </c>
      <c r="B1274" t="s">
        <v>6524</v>
      </c>
      <c r="C1274" t="b">
        <v>0</v>
      </c>
      <c r="D1274">
        <v>8</v>
      </c>
      <c r="E1274">
        <v>10</v>
      </c>
      <c r="F1274">
        <v>0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8</v>
      </c>
    </row>
    <row r="1275" spans="1:20">
      <c r="A1275">
        <v>142079</v>
      </c>
      <c r="B1275" t="s">
        <v>6529</v>
      </c>
      <c r="C1275" t="b">
        <v>0</v>
      </c>
      <c r="D1275">
        <v>3</v>
      </c>
      <c r="E1275">
        <v>9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1</v>
      </c>
      <c r="T1275">
        <v>6</v>
      </c>
    </row>
    <row r="1276" spans="1:20">
      <c r="A1276">
        <v>144687</v>
      </c>
      <c r="B1276" t="s">
        <v>6534</v>
      </c>
      <c r="C1276" t="b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</row>
    <row r="1277" spans="1:20">
      <c r="A1277">
        <v>144643</v>
      </c>
      <c r="B1277" t="s">
        <v>6539</v>
      </c>
      <c r="C1277" t="b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</row>
    <row r="1278" spans="1:20">
      <c r="A1278">
        <v>144104</v>
      </c>
      <c r="B1278" t="s">
        <v>6544</v>
      </c>
      <c r="C1278" t="b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</row>
    <row r="1279" spans="1:20">
      <c r="A1279">
        <v>144228</v>
      </c>
      <c r="B1279" t="s">
        <v>6549</v>
      </c>
      <c r="C1279" t="b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</row>
    <row r="1280" spans="1:20">
      <c r="A1280">
        <v>144233</v>
      </c>
      <c r="B1280" t="s">
        <v>6553</v>
      </c>
      <c r="C1280" t="b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</row>
    <row r="1281" spans="1:20">
      <c r="A1281">
        <v>141318</v>
      </c>
      <c r="B1281" t="s">
        <v>6558</v>
      </c>
      <c r="C1281" t="b">
        <v>0</v>
      </c>
      <c r="D1281">
        <v>3</v>
      </c>
      <c r="E1281">
        <v>2</v>
      </c>
      <c r="F1281">
        <v>0</v>
      </c>
      <c r="G1281">
        <v>0</v>
      </c>
      <c r="H1281">
        <v>0</v>
      </c>
      <c r="I1281">
        <v>0</v>
      </c>
      <c r="J1281">
        <v>1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3</v>
      </c>
    </row>
    <row r="1282" spans="1:20">
      <c r="A1282">
        <v>123564</v>
      </c>
      <c r="B1282" t="s">
        <v>6563</v>
      </c>
      <c r="C1282" t="b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</row>
    <row r="1283" spans="1:20">
      <c r="A1283">
        <v>140863</v>
      </c>
      <c r="B1283" t="s">
        <v>6568</v>
      </c>
      <c r="C1283" t="b">
        <v>0</v>
      </c>
      <c r="D1283">
        <v>6</v>
      </c>
      <c r="E1283">
        <v>10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8</v>
      </c>
    </row>
    <row r="1284" spans="1:20">
      <c r="A1284">
        <v>141111</v>
      </c>
      <c r="B1284" t="s">
        <v>6573</v>
      </c>
      <c r="C1284" t="b">
        <v>0</v>
      </c>
      <c r="D1284">
        <v>5</v>
      </c>
      <c r="E1284">
        <v>6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8</v>
      </c>
    </row>
    <row r="1285" spans="1:20">
      <c r="A1285">
        <v>144619</v>
      </c>
      <c r="B1285" t="s">
        <v>6578</v>
      </c>
      <c r="C1285" t="b">
        <v>0</v>
      </c>
      <c r="D1285">
        <v>3</v>
      </c>
      <c r="E1285">
        <v>3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0</v>
      </c>
      <c r="Q1285">
        <v>0</v>
      </c>
      <c r="R1285">
        <v>0</v>
      </c>
      <c r="S1285">
        <v>0</v>
      </c>
      <c r="T1285">
        <v>4</v>
      </c>
    </row>
    <row r="1286" spans="1:20">
      <c r="A1286">
        <v>145064</v>
      </c>
      <c r="B1286" t="s">
        <v>6583</v>
      </c>
      <c r="C1286" t="b">
        <v>0</v>
      </c>
      <c r="D1286">
        <v>0</v>
      </c>
      <c r="E1286">
        <v>6</v>
      </c>
      <c r="F1286">
        <v>0</v>
      </c>
      <c r="G1286">
        <v>1</v>
      </c>
      <c r="H1286">
        <v>0</v>
      </c>
      <c r="I1286">
        <v>0</v>
      </c>
      <c r="J1286">
        <v>0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2</v>
      </c>
    </row>
    <row r="1287" spans="1:20">
      <c r="A1287">
        <v>141394</v>
      </c>
      <c r="B1287" t="s">
        <v>6588</v>
      </c>
      <c r="C1287" t="b">
        <v>0</v>
      </c>
      <c r="D1287">
        <v>1</v>
      </c>
      <c r="E1287">
        <v>6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2</v>
      </c>
      <c r="T1287">
        <v>7</v>
      </c>
    </row>
    <row r="1288" spans="1:20">
      <c r="A1288">
        <v>140836</v>
      </c>
      <c r="B1288" t="s">
        <v>6593</v>
      </c>
      <c r="C1288" t="b">
        <v>0</v>
      </c>
      <c r="D1288">
        <v>2</v>
      </c>
      <c r="E1288">
        <v>5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1</v>
      </c>
      <c r="T1288">
        <v>4</v>
      </c>
    </row>
    <row r="1289" spans="1:20">
      <c r="A1289">
        <v>140958</v>
      </c>
      <c r="B1289" t="s">
        <v>6598</v>
      </c>
      <c r="C1289" t="b">
        <v>0</v>
      </c>
      <c r="D1289">
        <v>3</v>
      </c>
      <c r="E1289">
        <v>9</v>
      </c>
      <c r="F1289">
        <v>0</v>
      </c>
      <c r="G1289">
        <v>2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6</v>
      </c>
    </row>
    <row r="1290" spans="1:20">
      <c r="A1290">
        <v>140156</v>
      </c>
      <c r="B1290" t="s">
        <v>6603</v>
      </c>
      <c r="C1290" t="b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1</v>
      </c>
    </row>
    <row r="1291" spans="1:20">
      <c r="A1291">
        <v>141169</v>
      </c>
      <c r="B1291" t="s">
        <v>6608</v>
      </c>
      <c r="C1291" t="b">
        <v>0</v>
      </c>
      <c r="D1291">
        <v>3</v>
      </c>
      <c r="E1291">
        <v>5</v>
      </c>
      <c r="F1291">
        <v>0</v>
      </c>
      <c r="G1291">
        <v>1</v>
      </c>
      <c r="H1291">
        <v>0</v>
      </c>
      <c r="I1291">
        <v>0</v>
      </c>
      <c r="J1291">
        <v>2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9</v>
      </c>
    </row>
    <row r="1292" spans="1:20">
      <c r="A1292">
        <v>141166</v>
      </c>
      <c r="B1292" t="s">
        <v>6613</v>
      </c>
      <c r="C1292" t="b">
        <v>0</v>
      </c>
      <c r="D1292">
        <v>4</v>
      </c>
      <c r="E1292">
        <v>3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2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3</v>
      </c>
    </row>
    <row r="1293" spans="1:20">
      <c r="A1293">
        <v>141187</v>
      </c>
      <c r="B1293" t="s">
        <v>6618</v>
      </c>
      <c r="C1293" t="b">
        <v>0</v>
      </c>
      <c r="D1293">
        <v>2</v>
      </c>
      <c r="E1293">
        <v>3</v>
      </c>
      <c r="F1293">
        <v>2</v>
      </c>
      <c r="G1293">
        <v>0</v>
      </c>
      <c r="H1293">
        <v>0</v>
      </c>
      <c r="I1293">
        <v>1</v>
      </c>
      <c r="J1293">
        <v>1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2</v>
      </c>
      <c r="T1293">
        <v>1</v>
      </c>
    </row>
    <row r="1294" spans="1:20">
      <c r="A1294">
        <v>141813</v>
      </c>
      <c r="B1294" t="s">
        <v>6623</v>
      </c>
      <c r="C1294" t="b">
        <v>0</v>
      </c>
      <c r="D1294">
        <v>5</v>
      </c>
      <c r="E1294">
        <v>3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2</v>
      </c>
      <c r="S1294">
        <v>0</v>
      </c>
      <c r="T1294">
        <v>7</v>
      </c>
    </row>
    <row r="1295" spans="1:20">
      <c r="A1295">
        <v>141939</v>
      </c>
      <c r="B1295" t="s">
        <v>6628</v>
      </c>
      <c r="C1295" t="b">
        <v>0</v>
      </c>
      <c r="D1295">
        <v>0</v>
      </c>
      <c r="E1295">
        <v>4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2</v>
      </c>
    </row>
    <row r="1296" spans="1:20">
      <c r="A1296">
        <v>141943</v>
      </c>
      <c r="B1296" t="s">
        <v>6633</v>
      </c>
      <c r="C1296" t="b">
        <v>0</v>
      </c>
      <c r="D1296">
        <v>13</v>
      </c>
      <c r="E1296">
        <v>12</v>
      </c>
      <c r="F1296">
        <v>0</v>
      </c>
      <c r="G1296">
        <v>0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13</v>
      </c>
    </row>
    <row r="1297" spans="1:20">
      <c r="A1297">
        <v>141947</v>
      </c>
      <c r="B1297" t="s">
        <v>6638</v>
      </c>
      <c r="C1297" t="b">
        <v>0</v>
      </c>
      <c r="D1297">
        <v>6</v>
      </c>
      <c r="E1297">
        <v>4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1</v>
      </c>
      <c r="T1297">
        <v>0</v>
      </c>
    </row>
    <row r="1298" spans="1:20">
      <c r="A1298">
        <v>144717</v>
      </c>
      <c r="B1298" t="s">
        <v>6643</v>
      </c>
      <c r="C1298" t="b">
        <v>0</v>
      </c>
      <c r="D1298">
        <v>14</v>
      </c>
      <c r="E1298">
        <v>22</v>
      </c>
      <c r="F1298">
        <v>0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6</v>
      </c>
    </row>
    <row r="1299" spans="1:20">
      <c r="A1299">
        <v>141964</v>
      </c>
      <c r="B1299" t="s">
        <v>6648</v>
      </c>
      <c r="C1299" t="b">
        <v>0</v>
      </c>
      <c r="D1299">
        <v>1</v>
      </c>
      <c r="E1299">
        <v>5</v>
      </c>
      <c r="F1299">
        <v>0</v>
      </c>
      <c r="G1299">
        <v>2</v>
      </c>
      <c r="H1299">
        <v>0</v>
      </c>
      <c r="I1299">
        <v>0</v>
      </c>
      <c r="J1299">
        <v>0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1</v>
      </c>
      <c r="Q1299">
        <v>0</v>
      </c>
      <c r="R1299">
        <v>0</v>
      </c>
      <c r="S1299">
        <v>2</v>
      </c>
      <c r="T1299">
        <v>4</v>
      </c>
    </row>
    <row r="1300" spans="1:20">
      <c r="A1300">
        <v>145230</v>
      </c>
      <c r="B1300" t="s">
        <v>6653</v>
      </c>
      <c r="C1300" t="b">
        <v>0</v>
      </c>
      <c r="D1300">
        <v>0</v>
      </c>
      <c r="E1300">
        <v>6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1</v>
      </c>
      <c r="S1300">
        <v>0</v>
      </c>
      <c r="T1300">
        <v>7</v>
      </c>
    </row>
    <row r="1301" spans="1:20">
      <c r="A1301">
        <v>141969</v>
      </c>
      <c r="B1301" t="s">
        <v>6658</v>
      </c>
      <c r="C1301" t="b">
        <v>0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0</v>
      </c>
      <c r="T1301">
        <v>2</v>
      </c>
    </row>
    <row r="1302" spans="1:20">
      <c r="A1302">
        <v>141970</v>
      </c>
      <c r="B1302" t="s">
        <v>6663</v>
      </c>
      <c r="C1302" t="b">
        <v>0</v>
      </c>
      <c r="D1302">
        <v>0</v>
      </c>
      <c r="E1302">
        <v>3</v>
      </c>
      <c r="F1302">
        <v>0</v>
      </c>
      <c r="G1302">
        <v>1</v>
      </c>
      <c r="H1302">
        <v>0</v>
      </c>
      <c r="I1302">
        <v>1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1</v>
      </c>
      <c r="T1302">
        <v>6</v>
      </c>
    </row>
    <row r="1303" spans="1:20">
      <c r="A1303">
        <v>141971</v>
      </c>
      <c r="B1303" t="s">
        <v>6668</v>
      </c>
      <c r="C1303" t="b">
        <v>0</v>
      </c>
      <c r="D1303">
        <v>3</v>
      </c>
      <c r="E1303">
        <v>5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9</v>
      </c>
    </row>
    <row r="1304" spans="1:20">
      <c r="A1304">
        <v>140977</v>
      </c>
      <c r="B1304" t="s">
        <v>6673</v>
      </c>
      <c r="C1304" t="b">
        <v>0</v>
      </c>
      <c r="D1304">
        <v>5</v>
      </c>
      <c r="E1304">
        <v>7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4</v>
      </c>
      <c r="T1304">
        <v>11</v>
      </c>
    </row>
    <row r="1305" spans="1:20">
      <c r="A1305">
        <v>142123</v>
      </c>
      <c r="B1305" t="s">
        <v>6678</v>
      </c>
      <c r="C1305" t="b">
        <v>0</v>
      </c>
      <c r="D1305">
        <v>0</v>
      </c>
      <c r="E1305">
        <v>6</v>
      </c>
      <c r="F1305">
        <v>0</v>
      </c>
      <c r="G1305">
        <v>0</v>
      </c>
      <c r="H1305">
        <v>0</v>
      </c>
      <c r="I1305">
        <v>1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6</v>
      </c>
    </row>
    <row r="1306" spans="1:20">
      <c r="A1306">
        <v>142124</v>
      </c>
      <c r="B1306" t="s">
        <v>6682</v>
      </c>
      <c r="C1306" t="b">
        <v>0</v>
      </c>
      <c r="D1306">
        <v>1</v>
      </c>
      <c r="E1306">
        <v>5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1</v>
      </c>
      <c r="T1306">
        <v>1</v>
      </c>
    </row>
    <row r="1307" spans="1:20">
      <c r="A1307">
        <v>142125</v>
      </c>
      <c r="B1307" t="s">
        <v>6687</v>
      </c>
      <c r="C1307" t="b">
        <v>0</v>
      </c>
      <c r="D1307">
        <v>4</v>
      </c>
      <c r="E1307">
        <v>8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12</v>
      </c>
    </row>
    <row r="1308" spans="1:20">
      <c r="A1308">
        <v>142126</v>
      </c>
      <c r="B1308" t="s">
        <v>6692</v>
      </c>
      <c r="C1308" t="b">
        <v>0</v>
      </c>
      <c r="D1308">
        <v>9</v>
      </c>
      <c r="E1308">
        <v>9</v>
      </c>
      <c r="F1308">
        <v>2</v>
      </c>
      <c r="G1308">
        <v>1</v>
      </c>
      <c r="H1308">
        <v>0</v>
      </c>
      <c r="I1308">
        <v>0</v>
      </c>
      <c r="J1308">
        <v>1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2</v>
      </c>
      <c r="T1308">
        <v>5</v>
      </c>
    </row>
    <row r="1309" spans="1:20">
      <c r="A1309">
        <v>142129</v>
      </c>
      <c r="B1309" t="s">
        <v>6697</v>
      </c>
      <c r="C1309" t="b">
        <v>0</v>
      </c>
      <c r="D1309">
        <v>7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2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7</v>
      </c>
    </row>
    <row r="1310" spans="1:20">
      <c r="A1310">
        <v>144725</v>
      </c>
      <c r="B1310" t="s">
        <v>6702</v>
      </c>
      <c r="C1310" t="b">
        <v>0</v>
      </c>
      <c r="D1310">
        <v>4</v>
      </c>
      <c r="E1310">
        <v>3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3</v>
      </c>
    </row>
    <row r="1311" spans="1:20">
      <c r="A1311">
        <v>144726</v>
      </c>
      <c r="B1311" t="s">
        <v>6707</v>
      </c>
      <c r="C1311" t="b">
        <v>0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1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</row>
    <row r="1312" spans="1:20">
      <c r="A1312">
        <v>123574</v>
      </c>
      <c r="B1312" t="s">
        <v>6712</v>
      </c>
      <c r="C1312" t="b">
        <v>0</v>
      </c>
      <c r="D1312">
        <v>6</v>
      </c>
      <c r="E1312">
        <v>5</v>
      </c>
      <c r="F1312">
        <v>0</v>
      </c>
      <c r="G1312">
        <v>2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8</v>
      </c>
    </row>
    <row r="1313" spans="1:20">
      <c r="A1313">
        <v>144730</v>
      </c>
      <c r="B1313" t="s">
        <v>6717</v>
      </c>
      <c r="C1313" t="b">
        <v>0</v>
      </c>
      <c r="D1313">
        <v>0</v>
      </c>
      <c r="E1313">
        <v>7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7</v>
      </c>
    </row>
    <row r="1314" spans="1:20">
      <c r="A1314">
        <v>143838</v>
      </c>
      <c r="B1314" t="s">
        <v>6722</v>
      </c>
      <c r="C1314" t="b">
        <v>0</v>
      </c>
      <c r="D1314">
        <v>4</v>
      </c>
      <c r="E1314">
        <v>4</v>
      </c>
      <c r="F1314">
        <v>3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1</v>
      </c>
      <c r="T1314">
        <v>1</v>
      </c>
    </row>
    <row r="1315" spans="1:20">
      <c r="A1315">
        <v>145128</v>
      </c>
      <c r="B1315" t="s">
        <v>6727</v>
      </c>
      <c r="C1315" t="b">
        <v>0</v>
      </c>
      <c r="D1315">
        <v>1</v>
      </c>
      <c r="E1315">
        <v>2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1</v>
      </c>
    </row>
    <row r="1316" spans="1:20">
      <c r="A1316">
        <v>141886</v>
      </c>
      <c r="B1316" t="s">
        <v>6732</v>
      </c>
      <c r="C1316" t="b">
        <v>0</v>
      </c>
      <c r="D1316">
        <v>3</v>
      </c>
      <c r="E1316">
        <v>4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5</v>
      </c>
    </row>
    <row r="1317" spans="1:20">
      <c r="A1317">
        <v>142066</v>
      </c>
      <c r="B1317" t="s">
        <v>6737</v>
      </c>
      <c r="C1317" t="b">
        <v>0</v>
      </c>
      <c r="D1317">
        <v>3</v>
      </c>
      <c r="E1317">
        <v>3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2</v>
      </c>
    </row>
    <row r="1318" spans="1:20">
      <c r="A1318">
        <v>140979</v>
      </c>
      <c r="B1318" t="s">
        <v>6742</v>
      </c>
      <c r="C1318" t="b">
        <v>0</v>
      </c>
      <c r="D1318">
        <v>3</v>
      </c>
      <c r="E1318">
        <v>6</v>
      </c>
      <c r="F1318">
        <v>0</v>
      </c>
      <c r="G1318">
        <v>0</v>
      </c>
      <c r="H1318">
        <v>0</v>
      </c>
      <c r="I1318">
        <v>0</v>
      </c>
      <c r="J1318">
        <v>4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5</v>
      </c>
    </row>
    <row r="1319" spans="1:20">
      <c r="A1319">
        <v>142127</v>
      </c>
      <c r="B1319" t="s">
        <v>6746</v>
      </c>
      <c r="C1319" t="b">
        <v>0</v>
      </c>
      <c r="D1319">
        <v>4</v>
      </c>
      <c r="E1319">
        <v>6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2</v>
      </c>
      <c r="T1319">
        <v>5</v>
      </c>
    </row>
    <row r="1320" spans="1:20">
      <c r="A1320">
        <v>141331</v>
      </c>
      <c r="B1320" t="s">
        <v>6751</v>
      </c>
      <c r="C1320" t="b">
        <v>0</v>
      </c>
      <c r="D1320">
        <v>6</v>
      </c>
      <c r="E1320">
        <v>7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16</v>
      </c>
    </row>
    <row r="1321" spans="1:20">
      <c r="A1321">
        <v>141992</v>
      </c>
      <c r="B1321" t="s">
        <v>6756</v>
      </c>
      <c r="C1321" t="b">
        <v>0</v>
      </c>
      <c r="D1321">
        <v>4</v>
      </c>
      <c r="E1321">
        <v>2</v>
      </c>
      <c r="F1321">
        <v>0</v>
      </c>
      <c r="G1321">
        <v>0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7</v>
      </c>
    </row>
    <row r="1322" spans="1:20">
      <c r="A1322">
        <v>144775</v>
      </c>
      <c r="B1322" t="s">
        <v>6761</v>
      </c>
      <c r="C1322" t="b">
        <v>0</v>
      </c>
      <c r="D1322">
        <v>3</v>
      </c>
      <c r="E1322">
        <v>5</v>
      </c>
      <c r="F1322">
        <v>0</v>
      </c>
      <c r="G1322">
        <v>1</v>
      </c>
      <c r="H1322">
        <v>0</v>
      </c>
      <c r="I1322">
        <v>0</v>
      </c>
      <c r="J1322">
        <v>1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3</v>
      </c>
    </row>
    <row r="1323" spans="1:20">
      <c r="A1323">
        <v>141741</v>
      </c>
      <c r="B1323" t="s">
        <v>6765</v>
      </c>
      <c r="C1323" t="b">
        <v>0</v>
      </c>
      <c r="D1323">
        <v>4</v>
      </c>
      <c r="E1323">
        <v>10</v>
      </c>
      <c r="F1323">
        <v>0</v>
      </c>
      <c r="G1323">
        <v>0</v>
      </c>
      <c r="H1323">
        <v>0</v>
      </c>
      <c r="I1323">
        <v>2</v>
      </c>
      <c r="J1323">
        <v>3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13</v>
      </c>
    </row>
    <row r="1324" spans="1:20">
      <c r="A1324">
        <v>123580</v>
      </c>
      <c r="B1324" t="s">
        <v>6770</v>
      </c>
      <c r="C1324" t="b">
        <v>0</v>
      </c>
      <c r="D1324">
        <v>0</v>
      </c>
      <c r="E1324">
        <v>7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1</v>
      </c>
      <c r="T1324">
        <v>5</v>
      </c>
    </row>
    <row r="1325" spans="1:20">
      <c r="A1325">
        <v>142080</v>
      </c>
      <c r="B1325" t="s">
        <v>6775</v>
      </c>
      <c r="C1325" t="b">
        <v>0</v>
      </c>
      <c r="D1325">
        <v>5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5</v>
      </c>
    </row>
    <row r="1326" spans="1:20">
      <c r="A1326">
        <v>141514</v>
      </c>
      <c r="B1326" t="s">
        <v>6780</v>
      </c>
      <c r="C1326" t="b">
        <v>0</v>
      </c>
      <c r="D1326">
        <v>0</v>
      </c>
      <c r="E1326">
        <v>8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5</v>
      </c>
    </row>
    <row r="1327" spans="1:20">
      <c r="A1327">
        <v>144776</v>
      </c>
      <c r="B1327" t="s">
        <v>6785</v>
      </c>
      <c r="C1327" t="b">
        <v>0</v>
      </c>
      <c r="D1327">
        <v>4</v>
      </c>
      <c r="E1327">
        <v>7</v>
      </c>
      <c r="F1327">
        <v>0</v>
      </c>
      <c r="G1327">
        <v>0</v>
      </c>
      <c r="H1327">
        <v>0</v>
      </c>
      <c r="I1327">
        <v>1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4</v>
      </c>
    </row>
    <row r="1328" spans="1:20">
      <c r="A1328">
        <v>143400</v>
      </c>
      <c r="B1328" t="s">
        <v>6790</v>
      </c>
      <c r="C1328" t="b">
        <v>0</v>
      </c>
      <c r="D1328">
        <v>4</v>
      </c>
      <c r="E1328">
        <v>4</v>
      </c>
      <c r="F1328">
        <v>0</v>
      </c>
      <c r="G1328">
        <v>0</v>
      </c>
      <c r="H1328">
        <v>0</v>
      </c>
      <c r="I1328">
        <v>0</v>
      </c>
      <c r="J1328">
        <v>3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2</v>
      </c>
    </row>
    <row r="1329" spans="1:20">
      <c r="A1329">
        <v>141884</v>
      </c>
      <c r="B1329" t="s">
        <v>6795</v>
      </c>
      <c r="C1329" t="b">
        <v>0</v>
      </c>
      <c r="D1329">
        <v>0</v>
      </c>
      <c r="E1329">
        <v>4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1</v>
      </c>
      <c r="T1329">
        <v>8</v>
      </c>
    </row>
    <row r="1330" spans="1:20">
      <c r="A1330">
        <v>143928</v>
      </c>
      <c r="B1330" t="s">
        <v>6800</v>
      </c>
      <c r="C1330" t="b">
        <v>0</v>
      </c>
      <c r="D1330">
        <v>1</v>
      </c>
      <c r="E1330">
        <v>8</v>
      </c>
      <c r="F1330">
        <v>0</v>
      </c>
      <c r="G1330">
        <v>3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2</v>
      </c>
      <c r="T1330">
        <v>3</v>
      </c>
    </row>
    <row r="1331" spans="1:20">
      <c r="A1331">
        <v>141963</v>
      </c>
      <c r="B1331" t="s">
        <v>6805</v>
      </c>
      <c r="C1331" t="b">
        <v>0</v>
      </c>
      <c r="D1331">
        <v>7</v>
      </c>
      <c r="E1331">
        <v>7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1</v>
      </c>
      <c r="T1331">
        <v>4</v>
      </c>
    </row>
    <row r="1332" spans="1:20">
      <c r="A1332">
        <v>142779</v>
      </c>
      <c r="B1332" t="s">
        <v>6810</v>
      </c>
      <c r="C1332" t="b">
        <v>0</v>
      </c>
      <c r="D1332">
        <v>2</v>
      </c>
      <c r="E1332">
        <v>3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1</v>
      </c>
      <c r="P1332">
        <v>0</v>
      </c>
      <c r="Q1332">
        <v>0</v>
      </c>
      <c r="R1332">
        <v>0</v>
      </c>
      <c r="S1332">
        <v>3</v>
      </c>
      <c r="T1332">
        <v>2</v>
      </c>
    </row>
    <row r="1333" spans="1:20">
      <c r="A1333">
        <v>141749</v>
      </c>
      <c r="B1333" t="s">
        <v>6815</v>
      </c>
      <c r="C1333" t="b">
        <v>0</v>
      </c>
      <c r="D1333">
        <v>7</v>
      </c>
      <c r="E1333">
        <v>9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2</v>
      </c>
      <c r="T1333">
        <v>7</v>
      </c>
    </row>
    <row r="1334" spans="1:20">
      <c r="A1334">
        <v>142061</v>
      </c>
      <c r="B1334" t="s">
        <v>6820</v>
      </c>
      <c r="C1334" t="b">
        <v>0</v>
      </c>
      <c r="D1334">
        <v>8</v>
      </c>
      <c r="E1334">
        <v>7</v>
      </c>
      <c r="F1334">
        <v>0</v>
      </c>
      <c r="G1334">
        <v>0</v>
      </c>
      <c r="H1334">
        <v>0</v>
      </c>
      <c r="I1334">
        <v>0</v>
      </c>
      <c r="J1334">
        <v>5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9</v>
      </c>
    </row>
    <row r="1335" spans="1:20">
      <c r="A1335">
        <v>145146</v>
      </c>
      <c r="B1335" t="s">
        <v>6825</v>
      </c>
      <c r="C1335" t="b">
        <v>0</v>
      </c>
      <c r="D1335">
        <v>1</v>
      </c>
      <c r="E1335">
        <v>5</v>
      </c>
      <c r="F1335">
        <v>0</v>
      </c>
      <c r="G1335">
        <v>0</v>
      </c>
      <c r="H1335">
        <v>0</v>
      </c>
      <c r="I1335">
        <v>0</v>
      </c>
      <c r="J1335">
        <v>1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5</v>
      </c>
    </row>
    <row r="1336" spans="1:20">
      <c r="A1336">
        <v>144807</v>
      </c>
      <c r="B1336" t="s">
        <v>6830</v>
      </c>
      <c r="C1336" t="b">
        <v>0</v>
      </c>
      <c r="D1336">
        <v>1</v>
      </c>
      <c r="E1336">
        <v>5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4</v>
      </c>
    </row>
    <row r="1337" spans="1:20">
      <c r="A1337">
        <v>144808</v>
      </c>
      <c r="B1337" t="s">
        <v>6835</v>
      </c>
      <c r="C1337" t="b">
        <v>0</v>
      </c>
      <c r="D1337">
        <v>0</v>
      </c>
      <c r="E1337">
        <v>9</v>
      </c>
      <c r="F1337">
        <v>0</v>
      </c>
      <c r="G1337">
        <v>1</v>
      </c>
      <c r="H1337">
        <v>0</v>
      </c>
      <c r="I1337">
        <v>1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1</v>
      </c>
      <c r="T1337">
        <v>8</v>
      </c>
    </row>
    <row r="1338" spans="1:20">
      <c r="A1338">
        <v>141328</v>
      </c>
      <c r="B1338" t="s">
        <v>6840</v>
      </c>
      <c r="C1338" t="b">
        <v>0</v>
      </c>
      <c r="D1338">
        <v>2</v>
      </c>
      <c r="E1338">
        <v>2</v>
      </c>
      <c r="F1338">
        <v>0</v>
      </c>
      <c r="G1338">
        <v>0</v>
      </c>
      <c r="H1338">
        <v>0</v>
      </c>
      <c r="I1338">
        <v>0</v>
      </c>
      <c r="J1338">
        <v>2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1</v>
      </c>
      <c r="T1338">
        <v>4</v>
      </c>
    </row>
    <row r="1339" spans="1:20">
      <c r="A1339">
        <v>141883</v>
      </c>
      <c r="B1339" t="s">
        <v>6845</v>
      </c>
      <c r="C1339" t="b">
        <v>0</v>
      </c>
      <c r="D1339">
        <v>1</v>
      </c>
      <c r="E1339">
        <v>3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</row>
    <row r="1340" spans="1:20">
      <c r="A1340">
        <v>142081</v>
      </c>
      <c r="B1340" t="s">
        <v>6850</v>
      </c>
      <c r="C1340" t="b">
        <v>0</v>
      </c>
      <c r="D1340">
        <v>5</v>
      </c>
      <c r="E1340">
        <v>10</v>
      </c>
      <c r="F1340">
        <v>0</v>
      </c>
      <c r="G1340">
        <v>0</v>
      </c>
      <c r="H1340">
        <v>0</v>
      </c>
      <c r="I1340">
        <v>1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7</v>
      </c>
    </row>
    <row r="1341" spans="1:20">
      <c r="A1341">
        <v>142174</v>
      </c>
      <c r="B1341" t="s">
        <v>6855</v>
      </c>
      <c r="C1341" t="b">
        <v>0</v>
      </c>
      <c r="D1341">
        <v>4</v>
      </c>
      <c r="E1341">
        <v>10</v>
      </c>
      <c r="F1341">
        <v>2</v>
      </c>
      <c r="G1341">
        <v>2</v>
      </c>
      <c r="H1341">
        <v>0</v>
      </c>
      <c r="I1341">
        <v>0</v>
      </c>
      <c r="J1341">
        <v>1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8</v>
      </c>
    </row>
    <row r="1342" spans="1:20">
      <c r="A1342">
        <v>142009</v>
      </c>
      <c r="B1342" t="s">
        <v>6860</v>
      </c>
      <c r="C1342" t="b">
        <v>0</v>
      </c>
      <c r="D1342">
        <v>0</v>
      </c>
      <c r="E1342">
        <v>6</v>
      </c>
      <c r="F1342">
        <v>0</v>
      </c>
      <c r="G1342">
        <v>0</v>
      </c>
      <c r="H1342">
        <v>0</v>
      </c>
      <c r="I1342">
        <v>0</v>
      </c>
      <c r="J1342">
        <v>1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1</v>
      </c>
      <c r="T1342">
        <v>4</v>
      </c>
    </row>
    <row r="1343" spans="1:20">
      <c r="A1343">
        <v>141700</v>
      </c>
      <c r="B1343" t="s">
        <v>6865</v>
      </c>
      <c r="C1343" t="b">
        <v>0</v>
      </c>
      <c r="D1343">
        <v>1</v>
      </c>
      <c r="E1343">
        <v>5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6</v>
      </c>
    </row>
    <row r="1344" spans="1:20">
      <c r="A1344">
        <v>140985</v>
      </c>
      <c r="B1344" t="s">
        <v>6870</v>
      </c>
      <c r="C1344" t="b">
        <v>0</v>
      </c>
      <c r="D1344">
        <v>2</v>
      </c>
      <c r="E1344">
        <v>6</v>
      </c>
      <c r="F1344">
        <v>0</v>
      </c>
      <c r="G1344">
        <v>1</v>
      </c>
      <c r="H1344">
        <v>0</v>
      </c>
      <c r="I1344">
        <v>0</v>
      </c>
      <c r="J1344">
        <v>2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8</v>
      </c>
    </row>
    <row r="1345" spans="1:20">
      <c r="A1345">
        <v>143895</v>
      </c>
      <c r="B1345" t="s">
        <v>6874</v>
      </c>
      <c r="C1345" t="b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</row>
    <row r="1346" spans="1:20">
      <c r="A1346">
        <v>145170</v>
      </c>
      <c r="B1346" t="s">
        <v>6879</v>
      </c>
      <c r="C1346" t="b">
        <v>0</v>
      </c>
      <c r="D1346">
        <v>2</v>
      </c>
      <c r="E1346">
        <v>2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2</v>
      </c>
    </row>
    <row r="1347" spans="1:20">
      <c r="A1347">
        <v>141693</v>
      </c>
      <c r="B1347" t="s">
        <v>6884</v>
      </c>
      <c r="C1347" t="b">
        <v>0</v>
      </c>
      <c r="D1347">
        <v>0</v>
      </c>
      <c r="E1347">
        <v>10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</row>
    <row r="1348" spans="1:20">
      <c r="A1348">
        <v>142396</v>
      </c>
      <c r="B1348" t="s">
        <v>6889</v>
      </c>
      <c r="C1348" t="b">
        <v>0</v>
      </c>
      <c r="D1348">
        <v>4</v>
      </c>
      <c r="E1348">
        <v>8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7</v>
      </c>
    </row>
    <row r="1349" spans="1:20">
      <c r="A1349">
        <v>143930</v>
      </c>
      <c r="B1349" t="s">
        <v>6894</v>
      </c>
      <c r="C1349" t="b">
        <v>0</v>
      </c>
      <c r="D1349">
        <v>0</v>
      </c>
      <c r="E1349">
        <v>2</v>
      </c>
      <c r="F1349">
        <v>0</v>
      </c>
      <c r="G1349">
        <v>0</v>
      </c>
      <c r="H1349">
        <v>0</v>
      </c>
      <c r="I1349">
        <v>1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1</v>
      </c>
      <c r="T1349">
        <v>2</v>
      </c>
    </row>
    <row r="1350" spans="1:20">
      <c r="A1350">
        <v>140212</v>
      </c>
      <c r="B1350" t="s">
        <v>6899</v>
      </c>
      <c r="C1350" t="b">
        <v>0</v>
      </c>
      <c r="D1350">
        <v>4</v>
      </c>
      <c r="E1350">
        <v>4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2</v>
      </c>
    </row>
    <row r="1351" spans="1:20">
      <c r="A1351">
        <v>145160</v>
      </c>
      <c r="B1351" t="s">
        <v>6904</v>
      </c>
      <c r="C1351" t="b">
        <v>0</v>
      </c>
      <c r="D1351">
        <v>0</v>
      </c>
      <c r="E1351">
        <v>7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2</v>
      </c>
      <c r="T1351">
        <v>3</v>
      </c>
    </row>
    <row r="1352" spans="1:20">
      <c r="A1352">
        <v>141945</v>
      </c>
      <c r="B1352" t="s">
        <v>6909</v>
      </c>
      <c r="C1352" t="b">
        <v>0</v>
      </c>
      <c r="D1352">
        <v>1</v>
      </c>
      <c r="E1352">
        <v>4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1</v>
      </c>
      <c r="T1352">
        <v>1</v>
      </c>
    </row>
    <row r="1353" spans="1:20">
      <c r="A1353">
        <v>141342</v>
      </c>
      <c r="B1353" t="s">
        <v>6914</v>
      </c>
      <c r="C1353" t="b">
        <v>0</v>
      </c>
      <c r="D1353">
        <v>15</v>
      </c>
      <c r="E1353">
        <v>22</v>
      </c>
      <c r="F1353">
        <v>0</v>
      </c>
      <c r="G1353">
        <v>1</v>
      </c>
      <c r="H1353">
        <v>0</v>
      </c>
      <c r="I1353">
        <v>0</v>
      </c>
      <c r="J1353">
        <v>3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3</v>
      </c>
      <c r="T1353">
        <v>6</v>
      </c>
    </row>
    <row r="1354" spans="1:20">
      <c r="A1354">
        <v>142130</v>
      </c>
      <c r="B1354" t="s">
        <v>6919</v>
      </c>
      <c r="C1354" t="b">
        <v>0</v>
      </c>
      <c r="D1354">
        <v>0</v>
      </c>
      <c r="E1354">
        <v>4</v>
      </c>
      <c r="F1354">
        <v>0</v>
      </c>
      <c r="G1354">
        <v>0</v>
      </c>
      <c r="H1354">
        <v>0</v>
      </c>
      <c r="I1354">
        <v>0</v>
      </c>
      <c r="J1354">
        <v>1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1</v>
      </c>
      <c r="T1354">
        <v>3</v>
      </c>
    </row>
    <row r="1355" spans="1:20">
      <c r="A1355">
        <v>144816</v>
      </c>
      <c r="B1355" t="s">
        <v>6924</v>
      </c>
      <c r="C1355" t="b">
        <v>0</v>
      </c>
      <c r="D1355">
        <v>2</v>
      </c>
      <c r="E1355">
        <v>2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2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3</v>
      </c>
      <c r="T1355">
        <v>3</v>
      </c>
    </row>
    <row r="1356" spans="1:20">
      <c r="A1356">
        <v>143933</v>
      </c>
      <c r="B1356" t="s">
        <v>6929</v>
      </c>
      <c r="C1356" t="b">
        <v>0</v>
      </c>
      <c r="D1356">
        <v>1</v>
      </c>
      <c r="E1356">
        <v>2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1</v>
      </c>
      <c r="T1356">
        <v>3</v>
      </c>
    </row>
    <row r="1357" spans="1:20">
      <c r="A1357">
        <v>141559</v>
      </c>
      <c r="B1357" t="s">
        <v>6934</v>
      </c>
      <c r="C1357" t="b">
        <v>0</v>
      </c>
      <c r="D1357">
        <v>1</v>
      </c>
      <c r="E1357">
        <v>3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1</v>
      </c>
      <c r="T1357">
        <v>2</v>
      </c>
    </row>
    <row r="1358" spans="1:20">
      <c r="A1358">
        <v>141606</v>
      </c>
      <c r="B1358" t="s">
        <v>6939</v>
      </c>
      <c r="C1358" t="b">
        <v>0</v>
      </c>
      <c r="D1358">
        <v>2</v>
      </c>
      <c r="E1358">
        <v>8</v>
      </c>
      <c r="F1358">
        <v>0</v>
      </c>
      <c r="G1358">
        <v>1</v>
      </c>
      <c r="H1358">
        <v>0</v>
      </c>
      <c r="I1358">
        <v>1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10</v>
      </c>
    </row>
    <row r="1359" spans="1:20">
      <c r="A1359">
        <v>143858</v>
      </c>
      <c r="B1359" t="s">
        <v>6943</v>
      </c>
      <c r="C1359" t="b">
        <v>0</v>
      </c>
      <c r="D1359">
        <v>1</v>
      </c>
      <c r="E1359">
        <v>10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8</v>
      </c>
    </row>
    <row r="1360" spans="1:20">
      <c r="A1360">
        <v>145164</v>
      </c>
      <c r="B1360" t="s">
        <v>6948</v>
      </c>
      <c r="C1360" t="b">
        <v>0</v>
      </c>
      <c r="D1360">
        <v>1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1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1</v>
      </c>
    </row>
    <row r="1361" spans="1:20">
      <c r="A1361">
        <v>144795</v>
      </c>
      <c r="B1361" t="s">
        <v>6953</v>
      </c>
      <c r="C1361" t="b">
        <v>0</v>
      </c>
      <c r="D1361">
        <v>3</v>
      </c>
      <c r="E1361">
        <v>4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6</v>
      </c>
    </row>
    <row r="1362" spans="1:20">
      <c r="A1362">
        <v>144796</v>
      </c>
      <c r="B1362" t="s">
        <v>6958</v>
      </c>
      <c r="C1362" t="b">
        <v>0</v>
      </c>
      <c r="D1362">
        <v>4</v>
      </c>
      <c r="E1362">
        <v>3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4</v>
      </c>
    </row>
    <row r="1363" spans="1:20">
      <c r="A1363">
        <v>141694</v>
      </c>
      <c r="B1363" t="s">
        <v>6963</v>
      </c>
      <c r="C1363" t="b">
        <v>0</v>
      </c>
      <c r="D1363">
        <v>8</v>
      </c>
      <c r="E1363">
        <v>11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1</v>
      </c>
      <c r="Q1363">
        <v>1</v>
      </c>
      <c r="R1363">
        <v>1</v>
      </c>
      <c r="S1363">
        <v>0</v>
      </c>
      <c r="T1363">
        <v>11</v>
      </c>
    </row>
    <row r="1364" spans="1:20">
      <c r="A1364">
        <v>143912</v>
      </c>
      <c r="B1364" t="s">
        <v>6968</v>
      </c>
      <c r="C1364" t="b">
        <v>0</v>
      </c>
      <c r="D1364">
        <v>1</v>
      </c>
      <c r="E1364">
        <v>3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6</v>
      </c>
    </row>
    <row r="1365" spans="1:20">
      <c r="A1365">
        <v>142075</v>
      </c>
      <c r="B1365" t="s">
        <v>6973</v>
      </c>
      <c r="C1365" t="b">
        <v>0</v>
      </c>
      <c r="D1365">
        <v>0</v>
      </c>
      <c r="E1365">
        <v>4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1</v>
      </c>
      <c r="T1365">
        <v>5</v>
      </c>
    </row>
    <row r="1366" spans="1:20">
      <c r="A1366">
        <v>144818</v>
      </c>
      <c r="B1366" t="s">
        <v>6978</v>
      </c>
      <c r="C1366" t="b">
        <v>0</v>
      </c>
      <c r="D1366">
        <v>4</v>
      </c>
      <c r="E1366">
        <v>5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6</v>
      </c>
    </row>
    <row r="1367" spans="1:20">
      <c r="A1367">
        <v>142008</v>
      </c>
      <c r="B1367" t="s">
        <v>6983</v>
      </c>
      <c r="C1367" t="b">
        <v>0</v>
      </c>
      <c r="D1367">
        <v>4</v>
      </c>
      <c r="E1367">
        <v>1</v>
      </c>
      <c r="F1367">
        <v>0</v>
      </c>
      <c r="G1367">
        <v>1</v>
      </c>
      <c r="H1367">
        <v>0</v>
      </c>
      <c r="I1367">
        <v>0</v>
      </c>
      <c r="J1367">
        <v>5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5</v>
      </c>
    </row>
    <row r="1368" spans="1:20">
      <c r="A1368">
        <v>141686</v>
      </c>
      <c r="B1368" t="s">
        <v>6988</v>
      </c>
      <c r="C1368" t="b">
        <v>0</v>
      </c>
      <c r="D1368">
        <v>15</v>
      </c>
      <c r="E1368">
        <v>7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2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7</v>
      </c>
    </row>
    <row r="1369" spans="1:20">
      <c r="A1369">
        <v>143040</v>
      </c>
      <c r="B1369" t="s">
        <v>6993</v>
      </c>
      <c r="C1369" t="b">
        <v>0</v>
      </c>
      <c r="D1369">
        <v>0</v>
      </c>
      <c r="E1369">
        <v>16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8</v>
      </c>
    </row>
    <row r="1370" spans="1:20">
      <c r="A1370">
        <v>143046</v>
      </c>
      <c r="B1370" t="s">
        <v>6998</v>
      </c>
      <c r="C1370" t="b">
        <v>0</v>
      </c>
      <c r="D1370">
        <v>4</v>
      </c>
      <c r="E1370">
        <v>3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10</v>
      </c>
    </row>
    <row r="1371" spans="1:20">
      <c r="A1371">
        <v>143049</v>
      </c>
      <c r="B1371" t="s">
        <v>7003</v>
      </c>
      <c r="C1371" t="b">
        <v>0</v>
      </c>
      <c r="D1371">
        <v>0</v>
      </c>
      <c r="E1371">
        <v>1</v>
      </c>
      <c r="F1371">
        <v>0</v>
      </c>
      <c r="G1371">
        <v>2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</row>
    <row r="1372" spans="1:20">
      <c r="A1372">
        <v>143911</v>
      </c>
      <c r="B1372" t="s">
        <v>7008</v>
      </c>
      <c r="C1372" t="b">
        <v>0</v>
      </c>
      <c r="D1372">
        <v>2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1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1</v>
      </c>
      <c r="T1372">
        <v>2</v>
      </c>
    </row>
    <row r="1373" spans="1:20">
      <c r="A1373">
        <v>123589</v>
      </c>
      <c r="B1373" t="s">
        <v>7013</v>
      </c>
      <c r="C1373" t="b">
        <v>0</v>
      </c>
      <c r="D1373">
        <v>0</v>
      </c>
      <c r="E1373">
        <v>3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0</v>
      </c>
      <c r="T1373">
        <v>5</v>
      </c>
    </row>
    <row r="1374" spans="1:20">
      <c r="A1374">
        <v>142031</v>
      </c>
      <c r="B1374" t="s">
        <v>7018</v>
      </c>
      <c r="C1374" t="b">
        <v>0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3</v>
      </c>
      <c r="K1374">
        <v>2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2</v>
      </c>
    </row>
    <row r="1375" spans="1:20">
      <c r="A1375">
        <v>143102</v>
      </c>
      <c r="B1375" t="s">
        <v>7023</v>
      </c>
      <c r="C1375" t="b">
        <v>0</v>
      </c>
      <c r="D1375">
        <v>2</v>
      </c>
      <c r="E1375">
        <v>3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1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1</v>
      </c>
      <c r="T1375">
        <v>4</v>
      </c>
    </row>
    <row r="1376" spans="1:20">
      <c r="A1376">
        <v>143105</v>
      </c>
      <c r="B1376" t="s">
        <v>7028</v>
      </c>
      <c r="C1376" t="b">
        <v>0</v>
      </c>
      <c r="D1376">
        <v>9</v>
      </c>
      <c r="E1376">
        <v>13</v>
      </c>
      <c r="F1376">
        <v>1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2</v>
      </c>
      <c r="Q1376">
        <v>2</v>
      </c>
      <c r="R1376">
        <v>2</v>
      </c>
      <c r="S1376">
        <v>1</v>
      </c>
      <c r="T1376">
        <v>9</v>
      </c>
    </row>
    <row r="1377" spans="1:20">
      <c r="A1377">
        <v>143106</v>
      </c>
      <c r="B1377" t="s">
        <v>7033</v>
      </c>
      <c r="C1377" t="b">
        <v>0</v>
      </c>
      <c r="D1377">
        <v>1</v>
      </c>
      <c r="E1377">
        <v>6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2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1</v>
      </c>
    </row>
    <row r="1378" spans="1:20">
      <c r="A1378">
        <v>143174</v>
      </c>
      <c r="B1378" t="s">
        <v>7038</v>
      </c>
      <c r="C1378" t="b">
        <v>0</v>
      </c>
      <c r="D1378">
        <v>4</v>
      </c>
      <c r="E1378">
        <v>4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3</v>
      </c>
    </row>
    <row r="1379" spans="1:20">
      <c r="A1379">
        <v>142024</v>
      </c>
      <c r="B1379" t="s">
        <v>7043</v>
      </c>
      <c r="C1379" t="b">
        <v>0</v>
      </c>
      <c r="D1379">
        <v>7</v>
      </c>
      <c r="E1379">
        <v>5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4</v>
      </c>
    </row>
    <row r="1380" spans="1:20">
      <c r="A1380">
        <v>141862</v>
      </c>
      <c r="B1380" t="s">
        <v>7048</v>
      </c>
      <c r="C1380" t="b">
        <v>0</v>
      </c>
      <c r="D1380">
        <v>2</v>
      </c>
      <c r="E1380">
        <v>3</v>
      </c>
      <c r="F1380">
        <v>0</v>
      </c>
      <c r="G1380">
        <v>0</v>
      </c>
      <c r="H1380">
        <v>0</v>
      </c>
      <c r="I1380">
        <v>0</v>
      </c>
      <c r="J1380">
        <v>2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4</v>
      </c>
    </row>
    <row r="1381" spans="1:20">
      <c r="A1381">
        <v>140429</v>
      </c>
      <c r="B1381" t="s">
        <v>7053</v>
      </c>
      <c r="C1381" t="b">
        <v>0</v>
      </c>
      <c r="D1381">
        <v>7</v>
      </c>
      <c r="E1381">
        <v>7</v>
      </c>
      <c r="F1381">
        <v>0</v>
      </c>
      <c r="G1381">
        <v>0</v>
      </c>
      <c r="H1381">
        <v>0</v>
      </c>
      <c r="I1381">
        <v>1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8</v>
      </c>
    </row>
    <row r="1382" spans="1:20">
      <c r="A1382">
        <v>140948</v>
      </c>
      <c r="B1382" t="s">
        <v>7058</v>
      </c>
      <c r="C1382" t="b">
        <v>0</v>
      </c>
      <c r="D1382">
        <v>8</v>
      </c>
      <c r="E1382">
        <v>12</v>
      </c>
      <c r="F1382">
        <v>0</v>
      </c>
      <c r="G1382">
        <v>0</v>
      </c>
      <c r="H1382">
        <v>0</v>
      </c>
      <c r="I1382">
        <v>0</v>
      </c>
      <c r="J1382">
        <v>2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1</v>
      </c>
      <c r="T1382">
        <v>6</v>
      </c>
    </row>
    <row r="1383" spans="1:20">
      <c r="A1383">
        <v>144857</v>
      </c>
      <c r="B1383" t="s">
        <v>7063</v>
      </c>
      <c r="C1383" t="b">
        <v>0</v>
      </c>
      <c r="D1383">
        <v>0</v>
      </c>
      <c r="E1383">
        <v>2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1</v>
      </c>
      <c r="T1383">
        <v>1</v>
      </c>
    </row>
    <row r="1384" spans="1:20">
      <c r="A1384">
        <v>141392</v>
      </c>
      <c r="B1384" t="s">
        <v>7068</v>
      </c>
      <c r="C1384" t="b">
        <v>0</v>
      </c>
      <c r="D1384">
        <v>3</v>
      </c>
      <c r="E1384">
        <v>8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9</v>
      </c>
    </row>
    <row r="1385" spans="1:20">
      <c r="A1385">
        <v>142056</v>
      </c>
      <c r="B1385" t="s">
        <v>7073</v>
      </c>
      <c r="C1385" t="b">
        <v>0</v>
      </c>
      <c r="D1385">
        <v>1</v>
      </c>
      <c r="E1385">
        <v>8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5</v>
      </c>
    </row>
    <row r="1386" spans="1:20">
      <c r="A1386">
        <v>140209</v>
      </c>
      <c r="B1386" t="s">
        <v>7078</v>
      </c>
      <c r="C1386" t="b">
        <v>0</v>
      </c>
      <c r="D1386">
        <v>6</v>
      </c>
      <c r="E1386">
        <v>2</v>
      </c>
      <c r="F1386">
        <v>2</v>
      </c>
      <c r="G1386">
        <v>0</v>
      </c>
      <c r="H1386">
        <v>0</v>
      </c>
      <c r="I1386">
        <v>0</v>
      </c>
      <c r="J1386">
        <v>3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4</v>
      </c>
    </row>
    <row r="1387" spans="1:20">
      <c r="A1387">
        <v>141652</v>
      </c>
      <c r="B1387" t="s">
        <v>7083</v>
      </c>
      <c r="C1387" t="b">
        <v>0</v>
      </c>
      <c r="D1387">
        <v>0</v>
      </c>
      <c r="E1387">
        <v>3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5</v>
      </c>
    </row>
    <row r="1388" spans="1:20">
      <c r="A1388">
        <v>140394</v>
      </c>
      <c r="B1388" t="s">
        <v>7088</v>
      </c>
      <c r="C1388" t="b">
        <v>0</v>
      </c>
      <c r="D1388">
        <v>0</v>
      </c>
      <c r="E1388">
        <v>13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1</v>
      </c>
      <c r="T1388">
        <v>8</v>
      </c>
    </row>
    <row r="1389" spans="1:20">
      <c r="A1389">
        <v>143936</v>
      </c>
      <c r="B1389" t="s">
        <v>7093</v>
      </c>
      <c r="C1389" t="b">
        <v>0</v>
      </c>
      <c r="D1389">
        <v>2</v>
      </c>
      <c r="E1389">
        <v>5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4</v>
      </c>
    </row>
    <row r="1390" spans="1:20">
      <c r="A1390">
        <v>141343</v>
      </c>
      <c r="B1390" t="s">
        <v>7098</v>
      </c>
      <c r="C1390" t="b">
        <v>0</v>
      </c>
      <c r="D1390">
        <v>5</v>
      </c>
      <c r="E1390">
        <v>10</v>
      </c>
      <c r="F1390">
        <v>0</v>
      </c>
      <c r="G1390">
        <v>0</v>
      </c>
      <c r="H1390">
        <v>0</v>
      </c>
      <c r="I1390">
        <v>0</v>
      </c>
      <c r="J1390">
        <v>4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1</v>
      </c>
      <c r="T1390">
        <v>13</v>
      </c>
    </row>
    <row r="1391" spans="1:20">
      <c r="A1391">
        <v>141370</v>
      </c>
      <c r="B1391" t="s">
        <v>7103</v>
      </c>
      <c r="C1391" t="b">
        <v>0</v>
      </c>
      <c r="D1391">
        <v>5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</row>
    <row r="1392" spans="1:20">
      <c r="A1392">
        <v>141399</v>
      </c>
      <c r="B1392" t="s">
        <v>7108</v>
      </c>
      <c r="C1392" t="b">
        <v>0</v>
      </c>
      <c r="D1392">
        <v>1</v>
      </c>
      <c r="E1392">
        <v>5</v>
      </c>
      <c r="F1392">
        <v>0</v>
      </c>
      <c r="G1392">
        <v>0</v>
      </c>
      <c r="H1392">
        <v>0</v>
      </c>
      <c r="I1392">
        <v>0</v>
      </c>
      <c r="J1392">
        <v>1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2</v>
      </c>
    </row>
    <row r="1393" spans="1:20">
      <c r="A1393">
        <v>139211</v>
      </c>
      <c r="B1393" t="s">
        <v>7113</v>
      </c>
      <c r="C1393" t="b">
        <v>0</v>
      </c>
      <c r="D1393">
        <v>3</v>
      </c>
      <c r="E1393">
        <v>6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6</v>
      </c>
    </row>
    <row r="1394" spans="1:20">
      <c r="A1394">
        <v>142063</v>
      </c>
      <c r="B1394" t="s">
        <v>7118</v>
      </c>
      <c r="C1394" t="b">
        <v>0</v>
      </c>
      <c r="D1394">
        <v>1</v>
      </c>
      <c r="E1394">
        <v>9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1</v>
      </c>
      <c r="S1394">
        <v>1</v>
      </c>
      <c r="T1394">
        <v>13</v>
      </c>
    </row>
    <row r="1395" spans="1:20">
      <c r="A1395">
        <v>142603</v>
      </c>
      <c r="B1395" t="s">
        <v>7123</v>
      </c>
      <c r="C1395" t="b">
        <v>0</v>
      </c>
      <c r="D1395">
        <v>2</v>
      </c>
      <c r="E1395">
        <v>7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2</v>
      </c>
      <c r="P1395">
        <v>0</v>
      </c>
      <c r="Q1395">
        <v>0</v>
      </c>
      <c r="R1395">
        <v>0</v>
      </c>
      <c r="S1395">
        <v>0</v>
      </c>
      <c r="T1395">
        <v>5</v>
      </c>
    </row>
    <row r="1396" spans="1:20">
      <c r="A1396">
        <v>141746</v>
      </c>
      <c r="B1396" t="s">
        <v>7128</v>
      </c>
      <c r="C1396" t="b">
        <v>0</v>
      </c>
      <c r="D1396">
        <v>1</v>
      </c>
      <c r="E1396">
        <v>2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1</v>
      </c>
    </row>
    <row r="1397" spans="1:20">
      <c r="A1397">
        <v>141668</v>
      </c>
      <c r="B1397" t="s">
        <v>7133</v>
      </c>
      <c r="C1397" t="b">
        <v>0</v>
      </c>
      <c r="D1397">
        <v>3</v>
      </c>
      <c r="E1397">
        <v>4</v>
      </c>
      <c r="F1397">
        <v>0</v>
      </c>
      <c r="G1397">
        <v>0</v>
      </c>
      <c r="H1397">
        <v>0</v>
      </c>
      <c r="I1397">
        <v>0</v>
      </c>
      <c r="J1397">
        <v>1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8</v>
      </c>
    </row>
    <row r="1398" spans="1:20">
      <c r="A1398">
        <v>141986</v>
      </c>
      <c r="B1398" t="s">
        <v>7138</v>
      </c>
      <c r="C1398" t="b">
        <v>0</v>
      </c>
      <c r="D1398">
        <v>5</v>
      </c>
      <c r="E1398">
        <v>6</v>
      </c>
      <c r="F1398">
        <v>0</v>
      </c>
      <c r="G1398">
        <v>1</v>
      </c>
      <c r="H1398">
        <v>0</v>
      </c>
      <c r="I1398">
        <v>0</v>
      </c>
      <c r="J1398">
        <v>4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7</v>
      </c>
    </row>
    <row r="1399" spans="1:20">
      <c r="A1399">
        <v>142058</v>
      </c>
      <c r="B1399" t="s">
        <v>7143</v>
      </c>
      <c r="C1399" t="b">
        <v>0</v>
      </c>
      <c r="D1399">
        <v>8</v>
      </c>
      <c r="E1399">
        <v>5</v>
      </c>
      <c r="F1399">
        <v>0</v>
      </c>
      <c r="G1399">
        <v>0</v>
      </c>
      <c r="H1399">
        <v>0</v>
      </c>
      <c r="I1399">
        <v>0</v>
      </c>
      <c r="J1399">
        <v>8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8</v>
      </c>
    </row>
    <row r="1400" spans="1:20">
      <c r="A1400">
        <v>141665</v>
      </c>
      <c r="B1400" t="s">
        <v>7148</v>
      </c>
      <c r="C1400" t="b">
        <v>0</v>
      </c>
      <c r="D1400">
        <v>3</v>
      </c>
      <c r="E1400">
        <v>6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8</v>
      </c>
    </row>
    <row r="1401" spans="1:20">
      <c r="A1401">
        <v>143407</v>
      </c>
      <c r="B1401" t="s">
        <v>7153</v>
      </c>
      <c r="C1401" t="b">
        <v>0</v>
      </c>
      <c r="D1401">
        <v>1</v>
      </c>
      <c r="E1401">
        <v>3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6</v>
      </c>
    </row>
    <row r="1402" spans="1:20">
      <c r="A1402">
        <v>142042</v>
      </c>
      <c r="B1402" t="s">
        <v>7158</v>
      </c>
      <c r="C1402" t="b">
        <v>0</v>
      </c>
      <c r="D1402">
        <v>8</v>
      </c>
      <c r="E1402">
        <v>7</v>
      </c>
      <c r="F1402">
        <v>0</v>
      </c>
      <c r="G1402">
        <v>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9</v>
      </c>
    </row>
    <row r="1403" spans="1:20">
      <c r="A1403">
        <v>142832</v>
      </c>
      <c r="B1403" t="s">
        <v>7163</v>
      </c>
      <c r="C1403" t="b">
        <v>0</v>
      </c>
      <c r="D1403">
        <v>1</v>
      </c>
      <c r="E1403">
        <v>5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5</v>
      </c>
    </row>
    <row r="1404" spans="1:20">
      <c r="A1404">
        <v>143420</v>
      </c>
      <c r="B1404" t="s">
        <v>7168</v>
      </c>
      <c r="C1404" t="b">
        <v>0</v>
      </c>
      <c r="D1404">
        <v>1</v>
      </c>
      <c r="E1404">
        <v>2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5</v>
      </c>
    </row>
    <row r="1405" spans="1:20">
      <c r="A1405">
        <v>141325</v>
      </c>
      <c r="B1405" t="s">
        <v>7173</v>
      </c>
      <c r="C1405" t="b">
        <v>0</v>
      </c>
      <c r="D1405">
        <v>3</v>
      </c>
      <c r="E1405">
        <v>7</v>
      </c>
      <c r="F1405">
        <v>0</v>
      </c>
      <c r="G1405">
        <v>0</v>
      </c>
      <c r="H1405">
        <v>0</v>
      </c>
      <c r="I1405">
        <v>0</v>
      </c>
      <c r="J1405">
        <v>2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9</v>
      </c>
    </row>
    <row r="1406" spans="1:20">
      <c r="A1406">
        <v>141378</v>
      </c>
      <c r="B1406" t="s">
        <v>7177</v>
      </c>
      <c r="C1406" t="b">
        <v>0</v>
      </c>
      <c r="D1406">
        <v>5</v>
      </c>
      <c r="E1406">
        <v>5</v>
      </c>
      <c r="F1406">
        <v>0</v>
      </c>
      <c r="G1406">
        <v>0</v>
      </c>
      <c r="H1406">
        <v>0</v>
      </c>
      <c r="I1406">
        <v>0</v>
      </c>
      <c r="J1406">
        <v>1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1</v>
      </c>
      <c r="T1406">
        <v>7</v>
      </c>
    </row>
    <row r="1407" spans="1:20">
      <c r="A1407">
        <v>142059</v>
      </c>
      <c r="B1407" t="s">
        <v>7182</v>
      </c>
      <c r="C1407" t="b">
        <v>0</v>
      </c>
      <c r="D1407">
        <v>2</v>
      </c>
      <c r="E1407">
        <v>7</v>
      </c>
      <c r="F1407">
        <v>0</v>
      </c>
      <c r="G1407">
        <v>0</v>
      </c>
      <c r="H1407">
        <v>0</v>
      </c>
      <c r="I1407">
        <v>0</v>
      </c>
      <c r="J1407">
        <v>1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9</v>
      </c>
    </row>
    <row r="1408" spans="1:20">
      <c r="A1408">
        <v>143429</v>
      </c>
      <c r="B1408" t="s">
        <v>7187</v>
      </c>
      <c r="C1408" t="b">
        <v>0</v>
      </c>
      <c r="D1408">
        <v>2</v>
      </c>
      <c r="E1408">
        <v>3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</row>
    <row r="1409" spans="1:20">
      <c r="A1409">
        <v>143947</v>
      </c>
      <c r="B1409" t="s">
        <v>7192</v>
      </c>
      <c r="C1409" t="b">
        <v>0</v>
      </c>
      <c r="D1409">
        <v>0</v>
      </c>
      <c r="E1409">
        <v>8</v>
      </c>
      <c r="F1409">
        <v>2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1</v>
      </c>
      <c r="O1409">
        <v>0</v>
      </c>
      <c r="P1409">
        <v>3</v>
      </c>
      <c r="Q1409">
        <v>0</v>
      </c>
      <c r="R1409">
        <v>0</v>
      </c>
      <c r="S1409">
        <v>0</v>
      </c>
      <c r="T1409">
        <v>3</v>
      </c>
    </row>
    <row r="1410" spans="1:20">
      <c r="A1410">
        <v>141875</v>
      </c>
      <c r="B1410" t="s">
        <v>7197</v>
      </c>
      <c r="C1410" t="b">
        <v>0</v>
      </c>
      <c r="D1410">
        <v>5</v>
      </c>
      <c r="E1410">
        <v>6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3</v>
      </c>
    </row>
    <row r="1411" spans="1:20">
      <c r="A1411">
        <v>142051</v>
      </c>
      <c r="B1411" t="s">
        <v>7202</v>
      </c>
      <c r="C1411" t="b">
        <v>0</v>
      </c>
      <c r="D1411">
        <v>6</v>
      </c>
      <c r="E1411">
        <v>7</v>
      </c>
      <c r="F1411">
        <v>0</v>
      </c>
      <c r="G1411">
        <v>0</v>
      </c>
      <c r="H1411">
        <v>0</v>
      </c>
      <c r="I1411">
        <v>0</v>
      </c>
      <c r="J1411">
        <v>2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9</v>
      </c>
    </row>
    <row r="1412" spans="1:20">
      <c r="A1412">
        <v>143521</v>
      </c>
      <c r="B1412" t="s">
        <v>7207</v>
      </c>
      <c r="C1412" t="b">
        <v>0</v>
      </c>
      <c r="D1412">
        <v>1</v>
      </c>
      <c r="E1412">
        <v>11</v>
      </c>
      <c r="F1412">
        <v>0</v>
      </c>
      <c r="G1412">
        <v>0</v>
      </c>
      <c r="H1412">
        <v>0</v>
      </c>
      <c r="I1412">
        <v>0</v>
      </c>
      <c r="J1412">
        <v>1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12</v>
      </c>
    </row>
    <row r="1413" spans="1:20">
      <c r="A1413">
        <v>141214</v>
      </c>
      <c r="B1413" t="s">
        <v>7211</v>
      </c>
      <c r="C1413" t="b">
        <v>0</v>
      </c>
      <c r="D1413">
        <v>4</v>
      </c>
      <c r="E1413">
        <v>7</v>
      </c>
      <c r="F1413">
        <v>0</v>
      </c>
      <c r="G1413">
        <v>1</v>
      </c>
      <c r="H1413">
        <v>0</v>
      </c>
      <c r="I1413">
        <v>0</v>
      </c>
      <c r="J1413">
        <v>3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0</v>
      </c>
      <c r="Q1413">
        <v>0</v>
      </c>
      <c r="R1413">
        <v>0</v>
      </c>
      <c r="S1413">
        <v>0</v>
      </c>
      <c r="T1413">
        <v>8</v>
      </c>
    </row>
    <row r="1414" spans="1:20">
      <c r="A1414">
        <v>144033</v>
      </c>
      <c r="B1414" t="s">
        <v>7216</v>
      </c>
      <c r="C1414" t="b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</row>
    <row r="1415" spans="1:20">
      <c r="A1415">
        <v>143532</v>
      </c>
      <c r="B1415" t="s">
        <v>7221</v>
      </c>
      <c r="C1415" t="b">
        <v>0</v>
      </c>
      <c r="D1415">
        <v>0</v>
      </c>
      <c r="E1415">
        <v>4</v>
      </c>
      <c r="F1415">
        <v>0</v>
      </c>
      <c r="G1415">
        <v>1</v>
      </c>
      <c r="H1415">
        <v>0</v>
      </c>
      <c r="I1415">
        <v>1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2</v>
      </c>
    </row>
    <row r="1416" spans="1:20">
      <c r="A1416">
        <v>144366</v>
      </c>
      <c r="B1416" t="s">
        <v>7226</v>
      </c>
      <c r="C1416" t="b">
        <v>0</v>
      </c>
      <c r="D1416">
        <v>1</v>
      </c>
      <c r="E1416">
        <v>2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6</v>
      </c>
    </row>
    <row r="1417" spans="1:20">
      <c r="A1417">
        <v>142657</v>
      </c>
      <c r="B1417" t="s">
        <v>7231</v>
      </c>
      <c r="C1417" t="b">
        <v>0</v>
      </c>
      <c r="D1417">
        <v>1</v>
      </c>
      <c r="E1417">
        <v>14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3</v>
      </c>
    </row>
    <row r="1418" spans="1:20">
      <c r="A1418">
        <v>142660</v>
      </c>
      <c r="B1418" t="s">
        <v>7236</v>
      </c>
      <c r="C1418" t="b">
        <v>0</v>
      </c>
      <c r="D1418">
        <v>0</v>
      </c>
      <c r="E1418">
        <v>5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3</v>
      </c>
    </row>
    <row r="1419" spans="1:20">
      <c r="A1419">
        <v>143642</v>
      </c>
      <c r="B1419" t="s">
        <v>7241</v>
      </c>
      <c r="C1419" t="b">
        <v>0</v>
      </c>
      <c r="D1419">
        <v>1</v>
      </c>
      <c r="E1419">
        <v>2</v>
      </c>
      <c r="F1419">
        <v>0</v>
      </c>
      <c r="G1419">
        <v>1</v>
      </c>
      <c r="H1419">
        <v>0</v>
      </c>
      <c r="I1419">
        <v>1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1</v>
      </c>
      <c r="T1419">
        <v>1</v>
      </c>
    </row>
    <row r="1420" spans="1:20">
      <c r="A1420">
        <v>144375</v>
      </c>
      <c r="B1420" t="s">
        <v>7246</v>
      </c>
      <c r="C1420" t="b">
        <v>0</v>
      </c>
      <c r="D1420">
        <v>6</v>
      </c>
      <c r="E1420">
        <v>13</v>
      </c>
      <c r="F1420">
        <v>1</v>
      </c>
      <c r="G1420">
        <v>1</v>
      </c>
      <c r="H1420">
        <v>0</v>
      </c>
      <c r="I1420">
        <v>0</v>
      </c>
      <c r="J1420">
        <v>1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1</v>
      </c>
      <c r="T1420">
        <v>9</v>
      </c>
    </row>
    <row r="1421" spans="1:20">
      <c r="A1421">
        <v>144378</v>
      </c>
      <c r="B1421" t="s">
        <v>7251</v>
      </c>
      <c r="C1421" t="b">
        <v>0</v>
      </c>
      <c r="D1421">
        <v>1</v>
      </c>
      <c r="E1421">
        <v>5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4</v>
      </c>
    </row>
    <row r="1422" spans="1:20">
      <c r="A1422">
        <v>143646</v>
      </c>
      <c r="B1422" t="s">
        <v>7256</v>
      </c>
      <c r="C1422" t="b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1</v>
      </c>
    </row>
    <row r="1423" spans="1:20">
      <c r="A1423">
        <v>142672</v>
      </c>
      <c r="B1423" t="s">
        <v>7261</v>
      </c>
      <c r="C1423" t="b">
        <v>0</v>
      </c>
      <c r="D1423">
        <v>0</v>
      </c>
      <c r="E1423">
        <v>3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0</v>
      </c>
      <c r="T1423">
        <v>2</v>
      </c>
    </row>
    <row r="1424" spans="1:20">
      <c r="A1424">
        <v>142050</v>
      </c>
      <c r="B1424" t="s">
        <v>7266</v>
      </c>
      <c r="C1424" t="b">
        <v>0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1</v>
      </c>
    </row>
    <row r="1425" spans="1:20">
      <c r="A1425">
        <v>141993</v>
      </c>
      <c r="B1425" t="s">
        <v>7271</v>
      </c>
      <c r="C1425" t="b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4</v>
      </c>
    </row>
    <row r="1426" spans="1:20">
      <c r="A1426">
        <v>141512</v>
      </c>
      <c r="B1426" t="s">
        <v>7276</v>
      </c>
      <c r="C1426" t="b">
        <v>0</v>
      </c>
      <c r="D1426">
        <v>1</v>
      </c>
      <c r="E1426">
        <v>11</v>
      </c>
      <c r="F1426">
        <v>0</v>
      </c>
      <c r="G1426">
        <v>0</v>
      </c>
      <c r="H1426">
        <v>0</v>
      </c>
      <c r="I1426">
        <v>0</v>
      </c>
      <c r="J1426">
        <v>1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1</v>
      </c>
      <c r="T1426">
        <v>5</v>
      </c>
    </row>
    <row r="1427" spans="1:20">
      <c r="A1427">
        <v>140176</v>
      </c>
      <c r="B1427" t="s">
        <v>7281</v>
      </c>
      <c r="C1427" t="b">
        <v>0</v>
      </c>
      <c r="D1427">
        <v>0</v>
      </c>
      <c r="E1427">
        <v>2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1</v>
      </c>
      <c r="T1427">
        <v>3</v>
      </c>
    </row>
    <row r="1428" spans="1:20">
      <c r="A1428">
        <v>141407</v>
      </c>
      <c r="B1428" t="s">
        <v>7286</v>
      </c>
      <c r="C1428" t="b">
        <v>0</v>
      </c>
      <c r="D1428">
        <v>1</v>
      </c>
      <c r="E1428">
        <v>3</v>
      </c>
      <c r="F1428">
        <v>1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1</v>
      </c>
      <c r="T1428">
        <v>2</v>
      </c>
    </row>
    <row r="1429" spans="1:20">
      <c r="A1429">
        <v>141382</v>
      </c>
      <c r="B1429" t="s">
        <v>7291</v>
      </c>
      <c r="C1429" t="b">
        <v>0</v>
      </c>
      <c r="D1429">
        <v>5</v>
      </c>
      <c r="E1429">
        <v>6</v>
      </c>
      <c r="F1429">
        <v>3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1</v>
      </c>
      <c r="T1429">
        <v>6</v>
      </c>
    </row>
    <row r="1430" spans="1:20">
      <c r="A1430">
        <v>142930</v>
      </c>
      <c r="B1430" t="s">
        <v>7296</v>
      </c>
      <c r="C1430" t="b">
        <v>0</v>
      </c>
      <c r="D1430">
        <v>0</v>
      </c>
      <c r="E1430">
        <v>5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3</v>
      </c>
      <c r="T1430">
        <v>6</v>
      </c>
    </row>
    <row r="1431" spans="1:20">
      <c r="A1431">
        <v>142067</v>
      </c>
      <c r="B1431" t="s">
        <v>7301</v>
      </c>
      <c r="C1431" t="b">
        <v>0</v>
      </c>
      <c r="D1431">
        <v>4</v>
      </c>
      <c r="E1431">
        <v>4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5</v>
      </c>
    </row>
    <row r="1432" spans="1:20">
      <c r="A1432">
        <v>142939</v>
      </c>
      <c r="B1432" t="s">
        <v>7306</v>
      </c>
      <c r="C1432" t="b">
        <v>0</v>
      </c>
      <c r="D1432">
        <v>1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1</v>
      </c>
      <c r="T1432">
        <v>0</v>
      </c>
    </row>
    <row r="1433" spans="1:20">
      <c r="A1433">
        <v>144475</v>
      </c>
      <c r="B1433" t="s">
        <v>7311</v>
      </c>
      <c r="C1433" t="b">
        <v>0</v>
      </c>
      <c r="D1433">
        <v>2</v>
      </c>
      <c r="E1433">
        <v>7</v>
      </c>
      <c r="F1433">
        <v>0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2</v>
      </c>
      <c r="T1433">
        <v>5</v>
      </c>
    </row>
    <row r="1434" spans="1:20">
      <c r="A1434">
        <v>144514</v>
      </c>
      <c r="B1434" t="s">
        <v>7316</v>
      </c>
      <c r="C1434" t="b">
        <v>0</v>
      </c>
      <c r="D1434">
        <v>1</v>
      </c>
      <c r="E1434">
        <v>3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4</v>
      </c>
    </row>
    <row r="1435" spans="1:20">
      <c r="A1435">
        <v>123635</v>
      </c>
      <c r="B1435" t="s">
        <v>7321</v>
      </c>
      <c r="C1435" t="b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</row>
    <row r="1436" spans="1:20">
      <c r="A1436">
        <v>122328</v>
      </c>
      <c r="B1436" t="s">
        <v>7326</v>
      </c>
      <c r="C1436" t="b">
        <v>0</v>
      </c>
      <c r="D1436">
        <v>2</v>
      </c>
      <c r="E1436">
        <v>8</v>
      </c>
      <c r="F1436">
        <v>0</v>
      </c>
      <c r="G1436">
        <v>0</v>
      </c>
      <c r="H1436">
        <v>0</v>
      </c>
      <c r="I1436">
        <v>0</v>
      </c>
      <c r="J1436">
        <v>5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7</v>
      </c>
    </row>
    <row r="1437" spans="1:20">
      <c r="A1437">
        <v>122334</v>
      </c>
      <c r="B1437" t="s">
        <v>7331</v>
      </c>
      <c r="C1437" t="b">
        <v>0</v>
      </c>
      <c r="D1437">
        <v>1</v>
      </c>
      <c r="E1437">
        <v>13</v>
      </c>
      <c r="F1437">
        <v>0</v>
      </c>
      <c r="G1437">
        <v>2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4</v>
      </c>
    </row>
    <row r="1438" spans="1:20">
      <c r="A1438">
        <v>122335</v>
      </c>
      <c r="B1438" t="s">
        <v>7336</v>
      </c>
      <c r="C1438" t="b">
        <v>0</v>
      </c>
      <c r="D1438">
        <v>0</v>
      </c>
      <c r="E1438">
        <v>8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2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4</v>
      </c>
    </row>
    <row r="1439" spans="1:20">
      <c r="A1439">
        <v>122348</v>
      </c>
      <c r="B1439" t="s">
        <v>7341</v>
      </c>
      <c r="C1439" t="b">
        <v>0</v>
      </c>
      <c r="D1439">
        <v>0</v>
      </c>
      <c r="E1439">
        <v>8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</row>
    <row r="1440" spans="1:20">
      <c r="A1440">
        <v>122354</v>
      </c>
      <c r="B1440" t="s">
        <v>7346</v>
      </c>
      <c r="C1440" t="b">
        <v>0</v>
      </c>
      <c r="D1440">
        <v>1</v>
      </c>
      <c r="E1440">
        <v>2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1</v>
      </c>
    </row>
    <row r="1441" spans="1:20">
      <c r="A1441">
        <v>122369</v>
      </c>
      <c r="B1441" t="s">
        <v>7351</v>
      </c>
      <c r="C1441" t="b">
        <v>0</v>
      </c>
      <c r="D1441">
        <v>2</v>
      </c>
      <c r="E1441">
        <v>9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4</v>
      </c>
    </row>
    <row r="1442" spans="1:20">
      <c r="A1442">
        <v>126071</v>
      </c>
      <c r="B1442" t="s">
        <v>7356</v>
      </c>
      <c r="C1442" t="b">
        <v>0</v>
      </c>
      <c r="D1442">
        <v>7</v>
      </c>
      <c r="E1442">
        <v>7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9</v>
      </c>
    </row>
    <row r="1443" spans="1:20">
      <c r="A1443">
        <v>122389</v>
      </c>
      <c r="B1443" t="s">
        <v>7361</v>
      </c>
      <c r="C1443" t="b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</row>
    <row r="1444" spans="1:20">
      <c r="A1444">
        <v>126081</v>
      </c>
      <c r="B1444" t="s">
        <v>7366</v>
      </c>
      <c r="C1444" t="b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1</v>
      </c>
    </row>
    <row r="1445" spans="1:20">
      <c r="A1445">
        <v>124802</v>
      </c>
      <c r="B1445" t="s">
        <v>7371</v>
      </c>
      <c r="C1445" t="b">
        <v>0</v>
      </c>
      <c r="D1445">
        <v>7</v>
      </c>
      <c r="E1445">
        <v>14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10</v>
      </c>
    </row>
    <row r="1446" spans="1:20">
      <c r="A1446">
        <v>126085</v>
      </c>
      <c r="B1446" t="s">
        <v>7376</v>
      </c>
      <c r="C1446" t="b">
        <v>0</v>
      </c>
      <c r="D1446">
        <v>0</v>
      </c>
      <c r="E1446">
        <v>5</v>
      </c>
      <c r="F1446">
        <v>0</v>
      </c>
      <c r="G1446">
        <v>0</v>
      </c>
      <c r="H1446">
        <v>0</v>
      </c>
      <c r="I1446">
        <v>0</v>
      </c>
      <c r="J1446">
        <v>1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</row>
    <row r="1447" spans="1:20">
      <c r="A1447">
        <v>126093</v>
      </c>
      <c r="B1447" t="s">
        <v>7381</v>
      </c>
      <c r="C1447" t="b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5</v>
      </c>
    </row>
    <row r="1448" spans="1:20">
      <c r="A1448">
        <v>126094</v>
      </c>
      <c r="B1448" t="s">
        <v>7386</v>
      </c>
      <c r="C1448" t="b">
        <v>0</v>
      </c>
      <c r="D1448">
        <v>2</v>
      </c>
      <c r="E1448">
        <v>6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10</v>
      </c>
    </row>
    <row r="1449" spans="1:20">
      <c r="A1449">
        <v>126095</v>
      </c>
      <c r="B1449" t="s">
        <v>7391</v>
      </c>
      <c r="C1449" t="b">
        <v>0</v>
      </c>
      <c r="D1449">
        <v>2</v>
      </c>
      <c r="E1449">
        <v>2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2</v>
      </c>
      <c r="T1449">
        <v>1</v>
      </c>
    </row>
    <row r="1450" spans="1:20">
      <c r="A1450">
        <v>126096</v>
      </c>
      <c r="B1450" t="s">
        <v>7396</v>
      </c>
      <c r="C1450" t="b">
        <v>0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2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1</v>
      </c>
    </row>
    <row r="1451" spans="1:20">
      <c r="A1451">
        <v>126098</v>
      </c>
      <c r="B1451" t="s">
        <v>7401</v>
      </c>
      <c r="C1451" t="b">
        <v>0</v>
      </c>
      <c r="D1451">
        <v>4</v>
      </c>
      <c r="E1451">
        <v>4</v>
      </c>
      <c r="F1451">
        <v>0</v>
      </c>
      <c r="G1451">
        <v>1</v>
      </c>
      <c r="H1451">
        <v>0</v>
      </c>
      <c r="I1451">
        <v>0</v>
      </c>
      <c r="J1451">
        <v>5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3</v>
      </c>
    </row>
    <row r="1452" spans="1:20">
      <c r="A1452">
        <v>130840</v>
      </c>
      <c r="B1452" t="s">
        <v>7406</v>
      </c>
      <c r="C1452" t="b">
        <v>0</v>
      </c>
      <c r="D1452">
        <v>3</v>
      </c>
      <c r="E1452">
        <v>8</v>
      </c>
      <c r="F1452">
        <v>0</v>
      </c>
      <c r="G1452">
        <v>2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4</v>
      </c>
    </row>
    <row r="1453" spans="1:20">
      <c r="A1453">
        <v>130855</v>
      </c>
      <c r="B1453" t="s">
        <v>7411</v>
      </c>
      <c r="C1453" t="b">
        <v>0</v>
      </c>
      <c r="D1453">
        <v>0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3</v>
      </c>
    </row>
    <row r="1454" spans="1:20">
      <c r="A1454">
        <v>126139</v>
      </c>
      <c r="B1454" t="s">
        <v>7415</v>
      </c>
      <c r="C1454" t="b">
        <v>0</v>
      </c>
      <c r="D1454">
        <v>1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1</v>
      </c>
    </row>
    <row r="1455" spans="1:20">
      <c r="A1455">
        <v>126141</v>
      </c>
      <c r="B1455" t="s">
        <v>7419</v>
      </c>
      <c r="C1455" t="b">
        <v>0</v>
      </c>
      <c r="D1455">
        <v>6</v>
      </c>
      <c r="E1455">
        <v>7</v>
      </c>
      <c r="F1455">
        <v>0</v>
      </c>
      <c r="G1455">
        <v>0</v>
      </c>
      <c r="H1455">
        <v>0</v>
      </c>
      <c r="I1455">
        <v>1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1</v>
      </c>
    </row>
    <row r="1456" spans="1:20">
      <c r="A1456">
        <v>126156</v>
      </c>
      <c r="B1456" t="s">
        <v>7424</v>
      </c>
      <c r="C1456" t="b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</row>
    <row r="1457" spans="1:20">
      <c r="A1457">
        <v>126160</v>
      </c>
      <c r="B1457" t="s">
        <v>7429</v>
      </c>
      <c r="C1457" t="b">
        <v>0</v>
      </c>
      <c r="D1457">
        <v>0</v>
      </c>
      <c r="E1457">
        <v>3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1</v>
      </c>
    </row>
    <row r="1458" spans="1:20">
      <c r="A1458">
        <v>126163</v>
      </c>
      <c r="B1458" t="s">
        <v>7434</v>
      </c>
      <c r="C1458" t="b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</row>
    <row r="1459" spans="1:20">
      <c r="A1459">
        <v>124890</v>
      </c>
      <c r="B1459" t="s">
        <v>7439</v>
      </c>
      <c r="C1459" t="b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</row>
    <row r="1460" spans="1:20">
      <c r="A1460">
        <v>124899</v>
      </c>
      <c r="B1460" t="s">
        <v>7443</v>
      </c>
      <c r="C1460" t="b">
        <v>0</v>
      </c>
      <c r="D1460">
        <v>5</v>
      </c>
      <c r="E1460">
        <v>12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2</v>
      </c>
      <c r="L1460">
        <v>0</v>
      </c>
      <c r="M1460">
        <v>0</v>
      </c>
      <c r="N1460">
        <v>0</v>
      </c>
      <c r="O1460">
        <v>0</v>
      </c>
      <c r="P1460">
        <v>2</v>
      </c>
      <c r="Q1460">
        <v>2</v>
      </c>
      <c r="R1460">
        <v>2</v>
      </c>
      <c r="S1460">
        <v>0</v>
      </c>
      <c r="T1460">
        <v>18</v>
      </c>
    </row>
    <row r="1461" spans="1:20">
      <c r="A1461">
        <v>130909</v>
      </c>
      <c r="B1461" t="s">
        <v>7448</v>
      </c>
      <c r="C1461" t="b">
        <v>0</v>
      </c>
      <c r="D1461">
        <v>3</v>
      </c>
      <c r="E1461">
        <v>2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6</v>
      </c>
    </row>
    <row r="1462" spans="1:20">
      <c r="A1462">
        <v>124903</v>
      </c>
      <c r="B1462" t="s">
        <v>7453</v>
      </c>
      <c r="C1462" t="b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</row>
    <row r="1463" spans="1:20">
      <c r="A1463">
        <v>124905</v>
      </c>
      <c r="B1463" t="s">
        <v>7458</v>
      </c>
      <c r="C1463" t="b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2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1</v>
      </c>
    </row>
    <row r="1464" spans="1:20">
      <c r="A1464">
        <v>130942</v>
      </c>
      <c r="B1464" t="s">
        <v>7463</v>
      </c>
      <c r="C1464" t="b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2</v>
      </c>
      <c r="T1464">
        <v>0</v>
      </c>
    </row>
    <row r="1465" spans="1:20">
      <c r="A1465">
        <v>123869</v>
      </c>
      <c r="B1465" t="s">
        <v>7468</v>
      </c>
      <c r="C1465" t="b">
        <v>0</v>
      </c>
      <c r="D1465">
        <v>4</v>
      </c>
      <c r="E1465">
        <v>6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8</v>
      </c>
    </row>
    <row r="1466" spans="1:20">
      <c r="A1466">
        <v>123875</v>
      </c>
      <c r="B1466" t="s">
        <v>7473</v>
      </c>
      <c r="C1466" t="b">
        <v>0</v>
      </c>
      <c r="D1466">
        <v>0</v>
      </c>
      <c r="E1466">
        <v>6</v>
      </c>
      <c r="F1466">
        <v>0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6</v>
      </c>
    </row>
    <row r="1467" spans="1:20">
      <c r="A1467">
        <v>131004</v>
      </c>
      <c r="B1467" t="s">
        <v>7478</v>
      </c>
      <c r="C1467" t="b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</row>
    <row r="1468" spans="1:20">
      <c r="A1468">
        <v>131015</v>
      </c>
      <c r="B1468" t="s">
        <v>7483</v>
      </c>
      <c r="C1468" t="b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1</v>
      </c>
    </row>
    <row r="1469" spans="1:20">
      <c r="A1469">
        <v>144711</v>
      </c>
      <c r="B1469" t="s">
        <v>7488</v>
      </c>
      <c r="C1469" t="b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</row>
    <row r="1470" spans="1:20">
      <c r="A1470">
        <v>145244</v>
      </c>
      <c r="B1470" t="s">
        <v>7493</v>
      </c>
      <c r="C1470" t="b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</row>
    <row r="1471" spans="1:20">
      <c r="A1471">
        <v>123893</v>
      </c>
      <c r="B1471" t="s">
        <v>7498</v>
      </c>
      <c r="C1471" t="b">
        <v>0</v>
      </c>
      <c r="D1471">
        <v>6</v>
      </c>
      <c r="E1471">
        <v>5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5</v>
      </c>
    </row>
    <row r="1472" spans="1:20">
      <c r="A1472">
        <v>145322</v>
      </c>
      <c r="B1472" t="s">
        <v>7503</v>
      </c>
      <c r="C1472" t="b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</row>
    <row r="1473" spans="1:20">
      <c r="A1473">
        <v>145327</v>
      </c>
      <c r="B1473" t="s">
        <v>7508</v>
      </c>
      <c r="C1473" t="b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</row>
    <row r="1474" spans="1:20">
      <c r="A1474">
        <v>145336</v>
      </c>
      <c r="B1474" t="s">
        <v>7513</v>
      </c>
      <c r="C1474" t="b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</row>
    <row r="1475" spans="1:20">
      <c r="A1475">
        <v>145337</v>
      </c>
      <c r="B1475" t="s">
        <v>7518</v>
      </c>
      <c r="C1475" t="b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</row>
    <row r="1476" spans="1:20">
      <c r="A1476">
        <v>145343</v>
      </c>
      <c r="B1476" t="s">
        <v>7523</v>
      </c>
      <c r="C1476" t="b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</row>
    <row r="1477" spans="1:20">
      <c r="A1477">
        <v>145348</v>
      </c>
      <c r="B1477" t="s">
        <v>7528</v>
      </c>
      <c r="C1477" t="b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</row>
    <row r="1478" spans="1:20">
      <c r="A1478">
        <v>145376</v>
      </c>
      <c r="B1478" t="s">
        <v>7533</v>
      </c>
      <c r="C1478" t="b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</row>
    <row r="1479" spans="1:20">
      <c r="A1479">
        <v>145383</v>
      </c>
      <c r="B1479" t="s">
        <v>7537</v>
      </c>
      <c r="C1479" t="b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</row>
    <row r="1480" spans="1:20">
      <c r="A1480">
        <v>145384</v>
      </c>
      <c r="B1480" t="s">
        <v>7541</v>
      </c>
      <c r="C1480" t="b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</row>
    <row r="1481" spans="1:20">
      <c r="A1481">
        <v>145394</v>
      </c>
      <c r="B1481" t="s">
        <v>7545</v>
      </c>
      <c r="C1481" t="b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</row>
    <row r="1482" spans="1:20">
      <c r="A1482">
        <v>131025</v>
      </c>
      <c r="B1482" t="s">
        <v>7550</v>
      </c>
      <c r="C1482" t="b">
        <v>0</v>
      </c>
      <c r="D1482">
        <v>7</v>
      </c>
      <c r="E1482">
        <v>13</v>
      </c>
      <c r="F1482">
        <v>0</v>
      </c>
      <c r="G1482">
        <v>1</v>
      </c>
      <c r="H1482">
        <v>0</v>
      </c>
      <c r="I1482">
        <v>1</v>
      </c>
      <c r="J1482">
        <v>1</v>
      </c>
      <c r="K1482">
        <v>0</v>
      </c>
      <c r="L1482">
        <v>0</v>
      </c>
      <c r="M1482">
        <v>0</v>
      </c>
      <c r="N1482">
        <v>0</v>
      </c>
      <c r="O1482">
        <v>1</v>
      </c>
      <c r="P1482">
        <v>0</v>
      </c>
      <c r="Q1482">
        <v>0</v>
      </c>
      <c r="R1482">
        <v>1</v>
      </c>
      <c r="S1482">
        <v>1</v>
      </c>
      <c r="T1482">
        <v>9</v>
      </c>
    </row>
    <row r="1483" spans="1:20">
      <c r="A1483">
        <v>131031</v>
      </c>
      <c r="B1483" t="s">
        <v>7555</v>
      </c>
      <c r="C1483" t="b">
        <v>0</v>
      </c>
      <c r="D1483">
        <v>4</v>
      </c>
      <c r="E1483">
        <v>5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3</v>
      </c>
      <c r="T1483">
        <v>2</v>
      </c>
    </row>
    <row r="1484" spans="1:20">
      <c r="A1484">
        <v>115436</v>
      </c>
      <c r="B1484" t="s">
        <v>7560</v>
      </c>
      <c r="C1484" t="b">
        <v>0</v>
      </c>
      <c r="D1484">
        <v>5</v>
      </c>
      <c r="E1484">
        <v>4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1</v>
      </c>
      <c r="T1484">
        <v>8</v>
      </c>
    </row>
    <row r="1485" spans="1:20">
      <c r="A1485">
        <v>131033</v>
      </c>
      <c r="B1485" t="s">
        <v>7564</v>
      </c>
      <c r="C1485" t="b">
        <v>0</v>
      </c>
      <c r="D1485">
        <v>0</v>
      </c>
      <c r="E1485">
        <v>4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2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1</v>
      </c>
    </row>
    <row r="1486" spans="1:20">
      <c r="A1486">
        <v>145482</v>
      </c>
      <c r="B1486" t="s">
        <v>7569</v>
      </c>
      <c r="C1486" t="b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</row>
    <row r="1487" spans="1:20">
      <c r="A1487">
        <v>143630</v>
      </c>
      <c r="B1487" t="s">
        <v>7574</v>
      </c>
      <c r="C1487" t="b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</row>
    <row r="1488" spans="1:20">
      <c r="A1488">
        <v>145286</v>
      </c>
      <c r="B1488" t="s">
        <v>7579</v>
      </c>
      <c r="C1488" t="b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</row>
    <row r="1489" spans="1:20">
      <c r="A1489">
        <v>131059</v>
      </c>
      <c r="B1489" t="s">
        <v>7584</v>
      </c>
      <c r="C1489" t="b">
        <v>0</v>
      </c>
      <c r="D1489">
        <v>1</v>
      </c>
      <c r="E1489">
        <v>4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5</v>
      </c>
    </row>
    <row r="1490" spans="1:20">
      <c r="A1490">
        <v>131062</v>
      </c>
      <c r="B1490" t="s">
        <v>7589</v>
      </c>
      <c r="C1490" t="b">
        <v>0</v>
      </c>
      <c r="D1490">
        <v>0</v>
      </c>
      <c r="E1490">
        <v>3</v>
      </c>
      <c r="F1490">
        <v>0</v>
      </c>
      <c r="G1490">
        <v>2</v>
      </c>
      <c r="H1490">
        <v>0</v>
      </c>
      <c r="I1490">
        <v>0</v>
      </c>
      <c r="J1490">
        <v>1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3</v>
      </c>
    </row>
    <row r="1491" spans="1:20">
      <c r="A1491">
        <v>123940</v>
      </c>
      <c r="B1491" t="s">
        <v>7594</v>
      </c>
      <c r="C1491" t="b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</row>
    <row r="1492" spans="1:20">
      <c r="A1492">
        <v>123943</v>
      </c>
      <c r="B1492" t="s">
        <v>7599</v>
      </c>
      <c r="C1492" t="b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1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</row>
    <row r="1493" spans="1:20">
      <c r="A1493">
        <v>131068</v>
      </c>
      <c r="B1493" t="s">
        <v>7604</v>
      </c>
      <c r="C1493" t="b">
        <v>0</v>
      </c>
      <c r="D1493">
        <v>0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1</v>
      </c>
      <c r="T1493">
        <v>0</v>
      </c>
    </row>
    <row r="1494" spans="1:20">
      <c r="A1494">
        <v>123944</v>
      </c>
      <c r="B1494" t="s">
        <v>7609</v>
      </c>
      <c r="C1494" t="b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</row>
    <row r="1495" spans="1:20">
      <c r="A1495">
        <v>123945</v>
      </c>
      <c r="B1495" t="s">
        <v>7614</v>
      </c>
      <c r="C1495" t="b">
        <v>0</v>
      </c>
      <c r="D1495">
        <v>0</v>
      </c>
      <c r="E1495">
        <v>2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</row>
    <row r="1496" spans="1:20">
      <c r="A1496">
        <v>144700</v>
      </c>
      <c r="B1496" t="s">
        <v>7619</v>
      </c>
      <c r="C1496" t="b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</row>
    <row r="1497" spans="1:20">
      <c r="A1497">
        <v>145372</v>
      </c>
      <c r="B1497" t="s">
        <v>7624</v>
      </c>
      <c r="C1497" t="b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</row>
    <row r="1498" spans="1:20">
      <c r="A1498">
        <v>145455</v>
      </c>
      <c r="B1498" t="s">
        <v>7629</v>
      </c>
      <c r="C1498" t="b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</row>
    <row r="1499" spans="1:20">
      <c r="A1499">
        <v>144853</v>
      </c>
      <c r="B1499" t="s">
        <v>7634</v>
      </c>
      <c r="C1499" t="b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</row>
    <row r="1500" spans="1:20">
      <c r="A1500">
        <v>145034</v>
      </c>
      <c r="B1500" t="s">
        <v>7639</v>
      </c>
      <c r="C1500" t="b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</row>
    <row r="1501" spans="1:20">
      <c r="A1501">
        <v>145528</v>
      </c>
      <c r="B1501" t="s">
        <v>7644</v>
      </c>
      <c r="C1501" t="b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</row>
    <row r="1502" spans="1:20">
      <c r="A1502">
        <v>145579</v>
      </c>
      <c r="B1502" t="s">
        <v>7649</v>
      </c>
      <c r="C1502" t="b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</row>
    <row r="1503" spans="1:20">
      <c r="A1503">
        <v>144196</v>
      </c>
      <c r="B1503" t="s">
        <v>7654</v>
      </c>
      <c r="C1503" t="b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</row>
    <row r="1504" spans="1:20">
      <c r="A1504">
        <v>131102</v>
      </c>
      <c r="B1504" t="s">
        <v>7659</v>
      </c>
      <c r="C1504" t="b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</row>
    <row r="1505" spans="1:20">
      <c r="A1505">
        <v>131119</v>
      </c>
      <c r="B1505" t="s">
        <v>7664</v>
      </c>
      <c r="C1505" t="b">
        <v>0</v>
      </c>
      <c r="D1505">
        <v>6</v>
      </c>
      <c r="E1505">
        <v>9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11</v>
      </c>
    </row>
    <row r="1506" spans="1:20">
      <c r="A1506">
        <v>131121</v>
      </c>
      <c r="B1506" t="s">
        <v>7669</v>
      </c>
      <c r="C1506" t="b">
        <v>0</v>
      </c>
      <c r="D1506">
        <v>1</v>
      </c>
      <c r="E1506">
        <v>13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12</v>
      </c>
    </row>
    <row r="1507" spans="1:20">
      <c r="A1507">
        <v>131127</v>
      </c>
      <c r="B1507" t="s">
        <v>7674</v>
      </c>
      <c r="C1507" t="b">
        <v>0</v>
      </c>
      <c r="D1507">
        <v>1</v>
      </c>
      <c r="E1507">
        <v>2</v>
      </c>
      <c r="F1507">
        <v>0</v>
      </c>
      <c r="G1507">
        <v>0</v>
      </c>
      <c r="H1507">
        <v>0</v>
      </c>
      <c r="I1507">
        <v>1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3</v>
      </c>
    </row>
    <row r="1508" spans="1:20">
      <c r="A1508">
        <v>145314</v>
      </c>
      <c r="B1508" t="s">
        <v>7679</v>
      </c>
      <c r="C1508" t="b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</row>
    <row r="1509" spans="1:20">
      <c r="A1509">
        <v>145375</v>
      </c>
      <c r="B1509" t="s">
        <v>7684</v>
      </c>
      <c r="C1509" t="b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</row>
    <row r="1510" spans="1:20">
      <c r="A1510">
        <v>145381</v>
      </c>
      <c r="B1510" t="s">
        <v>7689</v>
      </c>
      <c r="C1510" t="b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</row>
    <row r="1511" spans="1:20">
      <c r="A1511">
        <v>145521</v>
      </c>
      <c r="B1511" t="s">
        <v>7694</v>
      </c>
      <c r="C1511" t="b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</row>
    <row r="1512" spans="1:20">
      <c r="A1512">
        <v>145609</v>
      </c>
      <c r="B1512" t="s">
        <v>7699</v>
      </c>
      <c r="C1512" t="b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</row>
    <row r="1513" spans="1:20">
      <c r="A1513">
        <v>145639</v>
      </c>
      <c r="B1513" t="s">
        <v>7704</v>
      </c>
      <c r="C1513" t="b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</row>
    <row r="1514" spans="1:20">
      <c r="A1514">
        <v>144199</v>
      </c>
      <c r="B1514" t="s">
        <v>7709</v>
      </c>
      <c r="C1514" t="b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</row>
    <row r="1515" spans="1:20">
      <c r="A1515">
        <v>144206</v>
      </c>
      <c r="B1515" t="s">
        <v>7714</v>
      </c>
      <c r="C1515" t="b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</row>
    <row r="1516" spans="1:20">
      <c r="A1516">
        <v>145929</v>
      </c>
      <c r="B1516" t="s">
        <v>7719</v>
      </c>
      <c r="C1516" t="b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</row>
    <row r="1517" spans="1:20">
      <c r="A1517">
        <v>145271</v>
      </c>
      <c r="B1517" t="s">
        <v>7724</v>
      </c>
      <c r="C1517" t="b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</row>
    <row r="1518" spans="1:20">
      <c r="A1518">
        <v>126473</v>
      </c>
      <c r="B1518" t="s">
        <v>7729</v>
      </c>
      <c r="C1518" t="b">
        <v>0</v>
      </c>
      <c r="D1518">
        <v>6</v>
      </c>
      <c r="E1518">
        <v>5</v>
      </c>
      <c r="F1518">
        <v>0</v>
      </c>
      <c r="G1518">
        <v>0</v>
      </c>
      <c r="H1518">
        <v>0</v>
      </c>
      <c r="I1518">
        <v>0</v>
      </c>
      <c r="J1518">
        <v>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10</v>
      </c>
    </row>
    <row r="1519" spans="1:20">
      <c r="A1519">
        <v>131163</v>
      </c>
      <c r="B1519" t="s">
        <v>7734</v>
      </c>
      <c r="C1519" t="b">
        <v>0</v>
      </c>
      <c r="D1519">
        <v>3</v>
      </c>
      <c r="E1519">
        <v>3</v>
      </c>
      <c r="F1519">
        <v>0</v>
      </c>
      <c r="G1519">
        <v>0</v>
      </c>
      <c r="H1519">
        <v>0</v>
      </c>
      <c r="I1519">
        <v>1</v>
      </c>
      <c r="J1519">
        <v>1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3</v>
      </c>
    </row>
    <row r="1520" spans="1:20">
      <c r="A1520">
        <v>131164</v>
      </c>
      <c r="B1520" t="s">
        <v>7739</v>
      </c>
      <c r="C1520" t="b">
        <v>0</v>
      </c>
      <c r="D1520">
        <v>0</v>
      </c>
      <c r="E1520">
        <v>4</v>
      </c>
      <c r="F1520">
        <v>0</v>
      </c>
      <c r="G1520">
        <v>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5</v>
      </c>
    </row>
    <row r="1521" spans="1:20">
      <c r="A1521">
        <v>131165</v>
      </c>
      <c r="B1521" t="s">
        <v>7744</v>
      </c>
      <c r="C1521" t="b">
        <v>0</v>
      </c>
      <c r="D1521">
        <v>2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1</v>
      </c>
    </row>
    <row r="1522" spans="1:20">
      <c r="A1522">
        <v>145486</v>
      </c>
      <c r="B1522" t="s">
        <v>7749</v>
      </c>
      <c r="C1522" t="b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</row>
    <row r="1523" spans="1:20">
      <c r="A1523">
        <v>144084</v>
      </c>
      <c r="B1523" t="s">
        <v>7754</v>
      </c>
      <c r="C1523" t="b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</row>
    <row r="1524" spans="1:20">
      <c r="A1524">
        <v>145776</v>
      </c>
      <c r="B1524" t="s">
        <v>7759</v>
      </c>
      <c r="C1524" t="b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</row>
    <row r="1525" spans="1:20">
      <c r="A1525">
        <v>145777</v>
      </c>
      <c r="B1525" t="s">
        <v>7764</v>
      </c>
      <c r="C1525" t="b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</row>
    <row r="1526" spans="1:20">
      <c r="A1526">
        <v>145937</v>
      </c>
      <c r="B1526" t="s">
        <v>7769</v>
      </c>
      <c r="C1526" t="b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</row>
    <row r="1527" spans="1:20">
      <c r="A1527">
        <v>145253</v>
      </c>
      <c r="B1527" t="s">
        <v>7774</v>
      </c>
      <c r="C1527" t="b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</row>
    <row r="1528" spans="1:20">
      <c r="A1528">
        <v>122854</v>
      </c>
      <c r="B1528" t="s">
        <v>7779</v>
      </c>
      <c r="C1528" t="b">
        <v>0</v>
      </c>
      <c r="D1528">
        <v>1</v>
      </c>
      <c r="E1528">
        <v>3</v>
      </c>
      <c r="F1528">
        <v>0</v>
      </c>
      <c r="G1528">
        <v>0</v>
      </c>
      <c r="H1528">
        <v>0</v>
      </c>
      <c r="I1528">
        <v>0</v>
      </c>
      <c r="J1528">
        <v>1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2</v>
      </c>
    </row>
    <row r="1529" spans="1:20">
      <c r="A1529">
        <v>145296</v>
      </c>
      <c r="B1529" t="s">
        <v>7784</v>
      </c>
      <c r="C1529" t="b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1</v>
      </c>
    </row>
    <row r="1530" spans="1:20">
      <c r="A1530">
        <v>145966</v>
      </c>
      <c r="B1530" t="s">
        <v>7789</v>
      </c>
      <c r="C1530" t="b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</row>
    <row r="1531" spans="1:20">
      <c r="A1531">
        <v>145597</v>
      </c>
      <c r="B1531" t="s">
        <v>7794</v>
      </c>
      <c r="C1531" t="b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</row>
    <row r="1532" spans="1:20">
      <c r="A1532">
        <v>145082</v>
      </c>
      <c r="B1532" t="s">
        <v>7799</v>
      </c>
      <c r="C1532" t="b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</row>
    <row r="1533" spans="1:20">
      <c r="A1533">
        <v>103591</v>
      </c>
      <c r="B1533" t="s">
        <v>7804</v>
      </c>
      <c r="C1533" t="b">
        <v>0</v>
      </c>
      <c r="D1533">
        <v>3</v>
      </c>
      <c r="E1533">
        <v>6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9</v>
      </c>
    </row>
    <row r="1534" spans="1:20">
      <c r="A1534">
        <v>126536</v>
      </c>
      <c r="B1534" t="s">
        <v>7809</v>
      </c>
      <c r="C1534" t="b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</row>
    <row r="1535" spans="1:20">
      <c r="A1535">
        <v>126552</v>
      </c>
      <c r="B1535" t="s">
        <v>7813</v>
      </c>
      <c r="C1535" t="b">
        <v>0</v>
      </c>
      <c r="D1535">
        <v>0</v>
      </c>
      <c r="E1535">
        <v>3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1</v>
      </c>
      <c r="T1535">
        <v>1</v>
      </c>
    </row>
    <row r="1536" spans="1:20">
      <c r="A1536">
        <v>131237</v>
      </c>
      <c r="B1536" t="s">
        <v>7818</v>
      </c>
      <c r="C1536" t="b">
        <v>0</v>
      </c>
      <c r="D1536">
        <v>3</v>
      </c>
      <c r="E1536">
        <v>8</v>
      </c>
      <c r="F1536">
        <v>0</v>
      </c>
      <c r="G1536">
        <v>0</v>
      </c>
      <c r="H1536">
        <v>0</v>
      </c>
      <c r="I1536">
        <v>0</v>
      </c>
      <c r="J1536">
        <v>1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7</v>
      </c>
    </row>
    <row r="1537" spans="1:20">
      <c r="A1537">
        <v>127715</v>
      </c>
      <c r="B1537" t="s">
        <v>7823</v>
      </c>
      <c r="C1537" t="b">
        <v>0</v>
      </c>
      <c r="D1537">
        <v>0</v>
      </c>
      <c r="E1537">
        <v>5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2</v>
      </c>
    </row>
    <row r="1538" spans="1:20">
      <c r="A1538">
        <v>131260</v>
      </c>
      <c r="B1538" t="s">
        <v>7828</v>
      </c>
      <c r="C1538" t="b">
        <v>0</v>
      </c>
      <c r="D1538">
        <v>2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2</v>
      </c>
    </row>
    <row r="1539" spans="1:20">
      <c r="A1539">
        <v>122933</v>
      </c>
      <c r="B1539" t="s">
        <v>7833</v>
      </c>
      <c r="C1539" t="b">
        <v>0</v>
      </c>
      <c r="D1539">
        <v>1</v>
      </c>
      <c r="E1539">
        <v>4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1</v>
      </c>
      <c r="R1539">
        <v>1</v>
      </c>
      <c r="S1539">
        <v>0</v>
      </c>
      <c r="T1539">
        <v>4</v>
      </c>
    </row>
    <row r="1540" spans="1:20">
      <c r="A1540">
        <v>125259</v>
      </c>
      <c r="B1540" t="s">
        <v>7838</v>
      </c>
      <c r="C1540" t="b">
        <v>0</v>
      </c>
      <c r="D1540">
        <v>1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1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1</v>
      </c>
    </row>
    <row r="1541" spans="1:20">
      <c r="A1541">
        <v>122953</v>
      </c>
      <c r="B1541" t="s">
        <v>7843</v>
      </c>
      <c r="C1541" t="b">
        <v>0</v>
      </c>
      <c r="D1541">
        <v>1</v>
      </c>
      <c r="E1541">
        <v>3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2</v>
      </c>
    </row>
    <row r="1542" spans="1:20">
      <c r="A1542">
        <v>125273</v>
      </c>
      <c r="B1542" t="s">
        <v>7847</v>
      </c>
      <c r="C1542" t="b">
        <v>0</v>
      </c>
      <c r="D1542">
        <v>0</v>
      </c>
      <c r="E1542">
        <v>2</v>
      </c>
      <c r="F1542">
        <v>0</v>
      </c>
      <c r="G1542">
        <v>0</v>
      </c>
      <c r="H1542">
        <v>0</v>
      </c>
      <c r="I1542">
        <v>0</v>
      </c>
      <c r="J1542">
        <v>1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2</v>
      </c>
    </row>
    <row r="1543" spans="1:20">
      <c r="A1543">
        <v>122956</v>
      </c>
      <c r="B1543" t="s">
        <v>7852</v>
      </c>
      <c r="C1543" t="b">
        <v>0</v>
      </c>
      <c r="D1543">
        <v>0</v>
      </c>
      <c r="E1543">
        <v>2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3</v>
      </c>
    </row>
    <row r="1544" spans="1:20">
      <c r="A1544">
        <v>122957</v>
      </c>
      <c r="B1544" t="s">
        <v>7857</v>
      </c>
      <c r="C1544" t="b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</row>
    <row r="1545" spans="1:20">
      <c r="A1545">
        <v>131288</v>
      </c>
      <c r="B1545" t="s">
        <v>7862</v>
      </c>
      <c r="C1545" t="b">
        <v>0</v>
      </c>
      <c r="D1545">
        <v>3</v>
      </c>
      <c r="E1545">
        <v>6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5</v>
      </c>
    </row>
    <row r="1546" spans="1:20">
      <c r="A1546">
        <v>122964</v>
      </c>
      <c r="B1546" t="s">
        <v>7867</v>
      </c>
      <c r="C1546" t="b">
        <v>0</v>
      </c>
      <c r="D1546">
        <v>1</v>
      </c>
      <c r="E1546">
        <v>0</v>
      </c>
      <c r="F1546">
        <v>0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1</v>
      </c>
    </row>
    <row r="1547" spans="1:20">
      <c r="A1547">
        <v>125281</v>
      </c>
      <c r="B1547" t="s">
        <v>7872</v>
      </c>
      <c r="C1547" t="b">
        <v>0</v>
      </c>
      <c r="D1547">
        <v>6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1</v>
      </c>
      <c r="Q1547">
        <v>1</v>
      </c>
      <c r="R1547">
        <v>1</v>
      </c>
      <c r="S1547">
        <v>0</v>
      </c>
      <c r="T1547">
        <v>1</v>
      </c>
    </row>
    <row r="1548" spans="1:20">
      <c r="A1548">
        <v>129645</v>
      </c>
      <c r="B1548" t="s">
        <v>7877</v>
      </c>
      <c r="C1548" t="b">
        <v>0</v>
      </c>
      <c r="D1548">
        <v>1</v>
      </c>
      <c r="E1548">
        <v>11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13</v>
      </c>
    </row>
    <row r="1549" spans="1:20">
      <c r="A1549">
        <v>131310</v>
      </c>
      <c r="B1549" t="s">
        <v>7882</v>
      </c>
      <c r="C1549" t="b">
        <v>0</v>
      </c>
      <c r="D1549">
        <v>0</v>
      </c>
      <c r="E1549">
        <v>5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6</v>
      </c>
    </row>
    <row r="1550" spans="1:20">
      <c r="A1550">
        <v>130245</v>
      </c>
      <c r="B1550" t="s">
        <v>7887</v>
      </c>
      <c r="C1550" t="b">
        <v>0</v>
      </c>
      <c r="D1550">
        <v>6</v>
      </c>
      <c r="E1550">
        <v>7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1</v>
      </c>
      <c r="T1550">
        <v>11</v>
      </c>
    </row>
    <row r="1551" spans="1:20">
      <c r="A1551">
        <v>130247</v>
      </c>
      <c r="B1551" t="s">
        <v>7892</v>
      </c>
      <c r="C1551" t="b">
        <v>0</v>
      </c>
      <c r="D1551">
        <v>3</v>
      </c>
      <c r="E1551">
        <v>5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6</v>
      </c>
    </row>
    <row r="1552" spans="1:20">
      <c r="A1552">
        <v>125311</v>
      </c>
      <c r="B1552" t="s">
        <v>7897</v>
      </c>
      <c r="C1552" t="b">
        <v>0</v>
      </c>
      <c r="D1552">
        <v>1</v>
      </c>
      <c r="E1552">
        <v>4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3</v>
      </c>
    </row>
    <row r="1553" spans="1:20">
      <c r="A1553">
        <v>125314</v>
      </c>
      <c r="B1553" t="s">
        <v>7902</v>
      </c>
      <c r="C1553" t="b">
        <v>0</v>
      </c>
      <c r="D1553">
        <v>2</v>
      </c>
      <c r="E1553">
        <v>3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3</v>
      </c>
    </row>
    <row r="1554" spans="1:20">
      <c r="A1554">
        <v>130274</v>
      </c>
      <c r="B1554" t="s">
        <v>7907</v>
      </c>
      <c r="C1554" t="b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</row>
    <row r="1555" spans="1:20">
      <c r="A1555">
        <v>145563</v>
      </c>
      <c r="B1555" t="s">
        <v>7912</v>
      </c>
      <c r="C1555" t="b">
        <v>0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</row>
    <row r="1556" spans="1:20">
      <c r="A1556">
        <v>145416</v>
      </c>
      <c r="B1556" t="s">
        <v>7917</v>
      </c>
      <c r="C1556" t="b">
        <v>0</v>
      </c>
      <c r="D1556">
        <v>2</v>
      </c>
      <c r="E1556">
        <v>2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1</v>
      </c>
      <c r="T1556">
        <v>2</v>
      </c>
    </row>
    <row r="1557" spans="1:20">
      <c r="A1557">
        <v>110147</v>
      </c>
      <c r="B1557" t="s">
        <v>7922</v>
      </c>
      <c r="C1557" t="b">
        <v>0</v>
      </c>
      <c r="D1557">
        <v>2</v>
      </c>
      <c r="E1557">
        <v>2</v>
      </c>
      <c r="F1557">
        <v>0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1</v>
      </c>
      <c r="T1557">
        <v>0</v>
      </c>
    </row>
    <row r="1558" spans="1:20">
      <c r="A1558">
        <v>131356</v>
      </c>
      <c r="B1558" t="s">
        <v>7927</v>
      </c>
      <c r="C1558" t="b">
        <v>0</v>
      </c>
      <c r="D1558">
        <v>1</v>
      </c>
      <c r="E1558">
        <v>5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</row>
    <row r="1559" spans="1:20">
      <c r="A1559">
        <v>130323</v>
      </c>
      <c r="B1559" t="s">
        <v>7932</v>
      </c>
      <c r="C1559" t="b">
        <v>0</v>
      </c>
      <c r="D1559">
        <v>0</v>
      </c>
      <c r="E1559">
        <v>12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5</v>
      </c>
    </row>
    <row r="1560" spans="1:20">
      <c r="A1560">
        <v>130331</v>
      </c>
      <c r="B1560" t="s">
        <v>7937</v>
      </c>
      <c r="C1560" t="b">
        <v>0</v>
      </c>
      <c r="D1560">
        <v>6</v>
      </c>
      <c r="E1560">
        <v>5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1</v>
      </c>
      <c r="T1560">
        <v>4</v>
      </c>
    </row>
    <row r="1561" spans="1:20">
      <c r="A1561">
        <v>131388</v>
      </c>
      <c r="B1561" t="s">
        <v>7942</v>
      </c>
      <c r="C1561" t="b">
        <v>0</v>
      </c>
      <c r="D1561">
        <v>2</v>
      </c>
      <c r="E1561">
        <v>2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1</v>
      </c>
    </row>
    <row r="1562" spans="1:20">
      <c r="A1562">
        <v>131395</v>
      </c>
      <c r="B1562" t="s">
        <v>7947</v>
      </c>
      <c r="C1562" t="b">
        <v>0</v>
      </c>
      <c r="D1562">
        <v>0</v>
      </c>
      <c r="E1562">
        <v>2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2</v>
      </c>
    </row>
    <row r="1563" spans="1:20">
      <c r="A1563">
        <v>131425</v>
      </c>
      <c r="B1563" t="s">
        <v>7952</v>
      </c>
      <c r="C1563" t="b">
        <v>0</v>
      </c>
      <c r="D1563">
        <v>0</v>
      </c>
      <c r="E1563">
        <v>0</v>
      </c>
      <c r="F1563">
        <v>0</v>
      </c>
      <c r="G1563">
        <v>2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1</v>
      </c>
      <c r="T1563">
        <v>0</v>
      </c>
    </row>
    <row r="1564" spans="1:20">
      <c r="A1564">
        <v>130391</v>
      </c>
      <c r="B1564" t="s">
        <v>7957</v>
      </c>
      <c r="C1564" t="b">
        <v>0</v>
      </c>
      <c r="D1564">
        <v>2</v>
      </c>
      <c r="E1564">
        <v>8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3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5</v>
      </c>
    </row>
    <row r="1565" spans="1:20">
      <c r="A1565">
        <v>130398</v>
      </c>
      <c r="B1565" t="s">
        <v>7962</v>
      </c>
      <c r="C1565" t="b">
        <v>0</v>
      </c>
      <c r="D1565">
        <v>2</v>
      </c>
      <c r="E1565">
        <v>3</v>
      </c>
      <c r="F1565">
        <v>3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1</v>
      </c>
      <c r="T1565">
        <v>1</v>
      </c>
    </row>
    <row r="1566" spans="1:20">
      <c r="A1566">
        <v>130411</v>
      </c>
      <c r="B1566" t="s">
        <v>7967</v>
      </c>
      <c r="C1566" t="b">
        <v>0</v>
      </c>
      <c r="D1566">
        <v>2</v>
      </c>
      <c r="E1566">
        <v>8</v>
      </c>
      <c r="F1566">
        <v>0</v>
      </c>
      <c r="G1566">
        <v>0</v>
      </c>
      <c r="H1566">
        <v>0</v>
      </c>
      <c r="I1566">
        <v>0</v>
      </c>
      <c r="J1566">
        <v>1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1</v>
      </c>
      <c r="Q1566">
        <v>0</v>
      </c>
      <c r="R1566">
        <v>1</v>
      </c>
      <c r="S1566">
        <v>1</v>
      </c>
      <c r="T1566">
        <v>10</v>
      </c>
    </row>
    <row r="1567" spans="1:20">
      <c r="A1567">
        <v>131455</v>
      </c>
      <c r="B1567" t="s">
        <v>7972</v>
      </c>
      <c r="C1567" t="b">
        <v>0</v>
      </c>
      <c r="D1567">
        <v>1</v>
      </c>
      <c r="E1567">
        <v>3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1</v>
      </c>
      <c r="T1567">
        <v>4</v>
      </c>
    </row>
    <row r="1568" spans="1:20">
      <c r="A1568">
        <v>125436</v>
      </c>
      <c r="B1568" t="s">
        <v>7977</v>
      </c>
      <c r="C1568" t="b">
        <v>0</v>
      </c>
      <c r="D1568">
        <v>3</v>
      </c>
      <c r="E1568">
        <v>3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3</v>
      </c>
      <c r="T1568">
        <v>1</v>
      </c>
    </row>
    <row r="1569" spans="1:20">
      <c r="A1569">
        <v>130422</v>
      </c>
      <c r="B1569" t="s">
        <v>7982</v>
      </c>
      <c r="C1569" t="b">
        <v>0</v>
      </c>
      <c r="D1569">
        <v>7</v>
      </c>
      <c r="E1569">
        <v>9</v>
      </c>
      <c r="F1569">
        <v>2</v>
      </c>
      <c r="G1569">
        <v>0</v>
      </c>
      <c r="H1569">
        <v>0</v>
      </c>
      <c r="I1569">
        <v>0</v>
      </c>
      <c r="J1569">
        <v>1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1</v>
      </c>
      <c r="Q1569">
        <v>0</v>
      </c>
      <c r="R1569">
        <v>2</v>
      </c>
      <c r="S1569">
        <v>3</v>
      </c>
      <c r="T1569">
        <v>10</v>
      </c>
    </row>
    <row r="1570" spans="1:20">
      <c r="A1570">
        <v>125453</v>
      </c>
      <c r="B1570" t="s">
        <v>7987</v>
      </c>
      <c r="C1570" t="b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</row>
    <row r="1571" spans="1:20">
      <c r="A1571">
        <v>125454</v>
      </c>
      <c r="B1571" t="s">
        <v>7991</v>
      </c>
      <c r="C1571" t="b">
        <v>0</v>
      </c>
      <c r="D1571">
        <v>2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2</v>
      </c>
    </row>
    <row r="1572" spans="1:20">
      <c r="A1572">
        <v>130433</v>
      </c>
      <c r="B1572" t="s">
        <v>7996</v>
      </c>
      <c r="C1572" t="b">
        <v>0</v>
      </c>
      <c r="D1572">
        <v>2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1</v>
      </c>
      <c r="S1572">
        <v>0</v>
      </c>
      <c r="T1572">
        <v>3</v>
      </c>
    </row>
    <row r="1573" spans="1:20">
      <c r="A1573">
        <v>131479</v>
      </c>
      <c r="B1573" t="s">
        <v>8001</v>
      </c>
      <c r="C1573" t="b">
        <v>0</v>
      </c>
      <c r="D1573">
        <v>1</v>
      </c>
      <c r="E1573">
        <v>3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1</v>
      </c>
      <c r="T1573">
        <v>4</v>
      </c>
    </row>
    <row r="1574" spans="1:20">
      <c r="A1574">
        <v>130434</v>
      </c>
      <c r="B1574" t="s">
        <v>8006</v>
      </c>
      <c r="C1574" t="b">
        <v>0</v>
      </c>
      <c r="D1574">
        <v>2</v>
      </c>
      <c r="E1574">
        <v>10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1</v>
      </c>
      <c r="T1574">
        <v>11</v>
      </c>
    </row>
    <row r="1575" spans="1:20">
      <c r="A1575">
        <v>125456</v>
      </c>
      <c r="B1575" t="s">
        <v>8011</v>
      </c>
      <c r="C1575" t="b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1</v>
      </c>
    </row>
    <row r="1576" spans="1:20">
      <c r="A1576">
        <v>125457</v>
      </c>
      <c r="B1576" t="s">
        <v>8016</v>
      </c>
      <c r="C1576" t="b">
        <v>0</v>
      </c>
      <c r="D1576">
        <v>3</v>
      </c>
      <c r="E1576">
        <v>2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1</v>
      </c>
      <c r="T1576">
        <v>2</v>
      </c>
    </row>
    <row r="1577" spans="1:20">
      <c r="A1577">
        <v>125469</v>
      </c>
      <c r="B1577" t="s">
        <v>8020</v>
      </c>
      <c r="C1577" t="b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</row>
    <row r="1578" spans="1:20">
      <c r="A1578">
        <v>131504</v>
      </c>
      <c r="B1578" t="s">
        <v>8025</v>
      </c>
      <c r="C1578" t="b">
        <v>0</v>
      </c>
      <c r="D1578">
        <v>0</v>
      </c>
      <c r="E1578">
        <v>6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3</v>
      </c>
    </row>
    <row r="1579" spans="1:20">
      <c r="A1579">
        <v>125474</v>
      </c>
      <c r="B1579" t="s">
        <v>8030</v>
      </c>
      <c r="C1579" t="b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1</v>
      </c>
    </row>
    <row r="1580" spans="1:20">
      <c r="A1580">
        <v>130458</v>
      </c>
      <c r="B1580" t="s">
        <v>8035</v>
      </c>
      <c r="C1580" t="b">
        <v>0</v>
      </c>
      <c r="D1580">
        <v>3</v>
      </c>
      <c r="E1580">
        <v>8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7</v>
      </c>
    </row>
    <row r="1581" spans="1:20">
      <c r="A1581">
        <v>131512</v>
      </c>
      <c r="B1581" t="s">
        <v>8040</v>
      </c>
      <c r="C1581" t="b">
        <v>0</v>
      </c>
      <c r="D1581">
        <v>5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8</v>
      </c>
    </row>
    <row r="1582" spans="1:20">
      <c r="A1582">
        <v>125480</v>
      </c>
      <c r="B1582" t="s">
        <v>8045</v>
      </c>
      <c r="C1582" t="b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</row>
    <row r="1583" spans="1:20">
      <c r="A1583">
        <v>130468</v>
      </c>
      <c r="B1583" t="s">
        <v>8050</v>
      </c>
      <c r="C1583" t="b">
        <v>0</v>
      </c>
      <c r="D1583">
        <v>7</v>
      </c>
      <c r="E1583">
        <v>13</v>
      </c>
      <c r="F1583">
        <v>0</v>
      </c>
      <c r="G1583">
        <v>0</v>
      </c>
      <c r="H1583">
        <v>0</v>
      </c>
      <c r="I1583">
        <v>0</v>
      </c>
      <c r="J1583">
        <v>2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4</v>
      </c>
      <c r="Q1583">
        <v>1</v>
      </c>
      <c r="R1583">
        <v>2</v>
      </c>
      <c r="S1583">
        <v>2</v>
      </c>
      <c r="T1583">
        <v>18</v>
      </c>
    </row>
    <row r="1584" spans="1:20">
      <c r="A1584">
        <v>130469</v>
      </c>
      <c r="B1584" t="s">
        <v>8055</v>
      </c>
      <c r="C1584" t="b">
        <v>0</v>
      </c>
      <c r="D1584">
        <v>4</v>
      </c>
      <c r="E1584">
        <v>6</v>
      </c>
      <c r="F1584">
        <v>0</v>
      </c>
      <c r="G1584">
        <v>1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2</v>
      </c>
      <c r="S1584">
        <v>0</v>
      </c>
      <c r="T1584">
        <v>7</v>
      </c>
    </row>
    <row r="1585" spans="1:20">
      <c r="A1585">
        <v>145987</v>
      </c>
      <c r="B1585" t="s">
        <v>8060</v>
      </c>
      <c r="C1585" t="b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</row>
    <row r="1586" spans="1:20">
      <c r="A1586">
        <v>146013</v>
      </c>
      <c r="B1586" t="s">
        <v>8063</v>
      </c>
      <c r="C1586" t="b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</row>
    <row r="1587" spans="1:20">
      <c r="A1587">
        <v>146014</v>
      </c>
      <c r="B1587" t="s">
        <v>8068</v>
      </c>
      <c r="C1587" t="b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</row>
    <row r="1588" spans="1:20">
      <c r="A1588">
        <v>142644</v>
      </c>
      <c r="B1588" t="s">
        <v>8073</v>
      </c>
      <c r="C1588" t="b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</row>
    <row r="1589" spans="1:20">
      <c r="A1589">
        <v>145707</v>
      </c>
      <c r="B1589" t="s">
        <v>8078</v>
      </c>
      <c r="C1589" t="b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</row>
    <row r="1590" spans="1:20">
      <c r="A1590">
        <v>145774</v>
      </c>
      <c r="B1590" t="s">
        <v>8083</v>
      </c>
      <c r="C1590" t="b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</row>
    <row r="1591" spans="1:20">
      <c r="A1591">
        <v>145811</v>
      </c>
      <c r="B1591" t="s">
        <v>8088</v>
      </c>
      <c r="C1591" t="b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</row>
    <row r="1592" spans="1:20">
      <c r="A1592">
        <v>130478</v>
      </c>
      <c r="B1592" t="s">
        <v>8093</v>
      </c>
      <c r="C1592" t="b">
        <v>0</v>
      </c>
      <c r="D1592">
        <v>1</v>
      </c>
      <c r="E1592">
        <v>9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1</v>
      </c>
      <c r="Q1592">
        <v>1</v>
      </c>
      <c r="R1592">
        <v>2</v>
      </c>
      <c r="S1592">
        <v>0</v>
      </c>
      <c r="T1592">
        <v>8</v>
      </c>
    </row>
    <row r="1593" spans="1:20">
      <c r="A1593">
        <v>131531</v>
      </c>
      <c r="B1593" t="s">
        <v>8098</v>
      </c>
      <c r="C1593" t="b">
        <v>0</v>
      </c>
      <c r="D1593">
        <v>0</v>
      </c>
      <c r="E1593">
        <v>8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5</v>
      </c>
    </row>
    <row r="1594" spans="1:20">
      <c r="A1594">
        <v>145962</v>
      </c>
      <c r="B1594" t="s">
        <v>8103</v>
      </c>
      <c r="C1594" t="b">
        <v>0</v>
      </c>
      <c r="D1594">
        <v>1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1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1</v>
      </c>
    </row>
    <row r="1595" spans="1:20">
      <c r="A1595">
        <v>1241781</v>
      </c>
      <c r="B1595" t="s">
        <v>8106</v>
      </c>
      <c r="C1595" t="b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1</v>
      </c>
    </row>
    <row r="1596" spans="1:20">
      <c r="A1596">
        <v>131544</v>
      </c>
      <c r="B1596" t="s">
        <v>8111</v>
      </c>
      <c r="C1596" t="b">
        <v>0</v>
      </c>
      <c r="D1596">
        <v>0</v>
      </c>
      <c r="E1596">
        <v>2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2</v>
      </c>
    </row>
    <row r="1597" spans="1:20">
      <c r="A1597">
        <v>124390</v>
      </c>
      <c r="B1597" t="s">
        <v>8116</v>
      </c>
      <c r="C1597" t="b">
        <v>0</v>
      </c>
      <c r="D1597">
        <v>2</v>
      </c>
      <c r="E1597">
        <v>4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9</v>
      </c>
    </row>
    <row r="1598" spans="1:20">
      <c r="A1598">
        <v>131563</v>
      </c>
      <c r="B1598" t="s">
        <v>8121</v>
      </c>
      <c r="C1598" t="b">
        <v>0</v>
      </c>
      <c r="D1598">
        <v>2</v>
      </c>
      <c r="E1598">
        <v>9</v>
      </c>
      <c r="F1598">
        <v>0</v>
      </c>
      <c r="G1598">
        <v>1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1</v>
      </c>
      <c r="P1598">
        <v>0</v>
      </c>
      <c r="Q1598">
        <v>0</v>
      </c>
      <c r="R1598">
        <v>0</v>
      </c>
      <c r="S1598">
        <v>2</v>
      </c>
      <c r="T1598">
        <v>1</v>
      </c>
    </row>
    <row r="1599" spans="1:20">
      <c r="A1599">
        <v>124400</v>
      </c>
      <c r="B1599" t="s">
        <v>8126</v>
      </c>
      <c r="C1599" t="b">
        <v>0</v>
      </c>
      <c r="D1599">
        <v>2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1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2</v>
      </c>
    </row>
    <row r="1600" spans="1:20">
      <c r="A1600">
        <v>124408</v>
      </c>
      <c r="B1600" t="s">
        <v>8131</v>
      </c>
      <c r="C1600" t="b">
        <v>0</v>
      </c>
      <c r="D1600">
        <v>2</v>
      </c>
      <c r="E1600">
        <v>1</v>
      </c>
      <c r="F1600">
        <v>0</v>
      </c>
      <c r="G1600">
        <v>1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2</v>
      </c>
    </row>
    <row r="1601" spans="1:20">
      <c r="A1601">
        <v>124422</v>
      </c>
      <c r="B1601" t="s">
        <v>8136</v>
      </c>
      <c r="C1601" t="b">
        <v>0</v>
      </c>
      <c r="D1601">
        <v>1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2</v>
      </c>
    </row>
    <row r="1602" spans="1:20">
      <c r="A1602">
        <v>124426</v>
      </c>
      <c r="B1602" t="s">
        <v>8141</v>
      </c>
      <c r="C1602" t="b">
        <v>0</v>
      </c>
      <c r="D1602">
        <v>3</v>
      </c>
      <c r="E1602">
        <v>13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7</v>
      </c>
    </row>
    <row r="1603" spans="1:20">
      <c r="A1603">
        <v>124428</v>
      </c>
      <c r="B1603" t="s">
        <v>8146</v>
      </c>
      <c r="C1603" t="b">
        <v>0</v>
      </c>
      <c r="D1603">
        <v>1</v>
      </c>
      <c r="E1603">
        <v>11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3</v>
      </c>
    </row>
    <row r="1604" spans="1:20">
      <c r="A1604">
        <v>123236</v>
      </c>
      <c r="B1604" t="s">
        <v>8151</v>
      </c>
      <c r="C1604" t="b">
        <v>0</v>
      </c>
      <c r="D1604">
        <v>6</v>
      </c>
      <c r="E1604">
        <v>3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0</v>
      </c>
      <c r="T1604">
        <v>8</v>
      </c>
    </row>
    <row r="1605" spans="1:20">
      <c r="A1605">
        <v>131601</v>
      </c>
      <c r="B1605" t="s">
        <v>8156</v>
      </c>
      <c r="C1605" t="b">
        <v>0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1</v>
      </c>
    </row>
    <row r="1606" spans="1:20">
      <c r="A1606">
        <v>124437</v>
      </c>
      <c r="B1606" t="s">
        <v>8161</v>
      </c>
      <c r="C1606" t="b">
        <v>0</v>
      </c>
      <c r="D1606">
        <v>4</v>
      </c>
      <c r="E1606">
        <v>19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1</v>
      </c>
      <c r="T1606">
        <v>14</v>
      </c>
    </row>
    <row r="1607" spans="1:20">
      <c r="A1607">
        <v>131609</v>
      </c>
      <c r="B1607" t="s">
        <v>8166</v>
      </c>
      <c r="C1607" t="b">
        <v>0</v>
      </c>
      <c r="D1607">
        <v>0</v>
      </c>
      <c r="E1607">
        <v>7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1</v>
      </c>
    </row>
    <row r="1608" spans="1:20">
      <c r="A1608">
        <v>130580</v>
      </c>
      <c r="B1608" t="s">
        <v>8171</v>
      </c>
      <c r="C1608" t="b">
        <v>0</v>
      </c>
      <c r="D1608">
        <v>0</v>
      </c>
      <c r="E1608">
        <v>2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3</v>
      </c>
    </row>
    <row r="1609" spans="1:20">
      <c r="A1609">
        <v>130581</v>
      </c>
      <c r="B1609" t="s">
        <v>8176</v>
      </c>
      <c r="C1609" t="b">
        <v>0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2</v>
      </c>
    </row>
    <row r="1610" spans="1:20">
      <c r="A1610">
        <v>130588</v>
      </c>
      <c r="B1610" t="s">
        <v>8181</v>
      </c>
      <c r="C1610" t="b">
        <v>0</v>
      </c>
      <c r="D1610">
        <v>0</v>
      </c>
      <c r="E1610">
        <v>1</v>
      </c>
      <c r="F1610">
        <v>0</v>
      </c>
      <c r="G1610">
        <v>1</v>
      </c>
      <c r="H1610">
        <v>0</v>
      </c>
      <c r="I1610">
        <v>0</v>
      </c>
      <c r="J1610">
        <v>1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1</v>
      </c>
    </row>
    <row r="1611" spans="1:20">
      <c r="A1611">
        <v>124453</v>
      </c>
      <c r="B1611" t="s">
        <v>8186</v>
      </c>
      <c r="C1611" t="b">
        <v>0</v>
      </c>
      <c r="D1611">
        <v>1</v>
      </c>
      <c r="E1611">
        <v>6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1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3</v>
      </c>
    </row>
    <row r="1612" spans="1:20">
      <c r="A1612">
        <v>130600</v>
      </c>
      <c r="B1612" t="s">
        <v>8191</v>
      </c>
      <c r="C1612" t="b">
        <v>0</v>
      </c>
      <c r="D1612">
        <v>6</v>
      </c>
      <c r="E1612">
        <v>21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1</v>
      </c>
      <c r="Q1612">
        <v>1</v>
      </c>
      <c r="R1612">
        <v>2</v>
      </c>
      <c r="S1612">
        <v>3</v>
      </c>
      <c r="T1612">
        <v>18</v>
      </c>
    </row>
    <row r="1613" spans="1:20">
      <c r="A1613">
        <v>124467</v>
      </c>
      <c r="B1613" t="s">
        <v>8196</v>
      </c>
      <c r="C1613" t="b">
        <v>0</v>
      </c>
      <c r="D1613">
        <v>0</v>
      </c>
      <c r="E1613">
        <v>5</v>
      </c>
      <c r="F1613">
        <v>0</v>
      </c>
      <c r="G1613">
        <v>0</v>
      </c>
      <c r="H1613">
        <v>0</v>
      </c>
      <c r="I1613">
        <v>0</v>
      </c>
      <c r="J1613">
        <v>3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8</v>
      </c>
    </row>
    <row r="1614" spans="1:20">
      <c r="A1614">
        <v>124468</v>
      </c>
      <c r="B1614" t="s">
        <v>8201</v>
      </c>
      <c r="C1614" t="b">
        <v>0</v>
      </c>
      <c r="D1614">
        <v>4</v>
      </c>
      <c r="E1614">
        <v>7</v>
      </c>
      <c r="F1614">
        <v>0</v>
      </c>
      <c r="G1614">
        <v>1</v>
      </c>
      <c r="H1614">
        <v>0</v>
      </c>
      <c r="I1614">
        <v>0</v>
      </c>
      <c r="J1614">
        <v>2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1</v>
      </c>
      <c r="Q1614">
        <v>0</v>
      </c>
      <c r="R1614">
        <v>0</v>
      </c>
      <c r="S1614">
        <v>0</v>
      </c>
      <c r="T1614">
        <v>8</v>
      </c>
    </row>
    <row r="1615" spans="1:20">
      <c r="A1615">
        <v>131666</v>
      </c>
      <c r="B1615" t="s">
        <v>8206</v>
      </c>
      <c r="C1615" t="b">
        <v>0</v>
      </c>
      <c r="D1615">
        <v>5</v>
      </c>
      <c r="E1615">
        <v>12</v>
      </c>
      <c r="F1615">
        <v>1</v>
      </c>
      <c r="G1615">
        <v>1</v>
      </c>
      <c r="H1615">
        <v>0</v>
      </c>
      <c r="I1615">
        <v>1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1</v>
      </c>
      <c r="T1615">
        <v>1</v>
      </c>
    </row>
    <row r="1616" spans="1:20">
      <c r="A1616">
        <v>131669</v>
      </c>
      <c r="B1616" t="s">
        <v>8211</v>
      </c>
      <c r="C1616" t="b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</row>
    <row r="1617" spans="1:20">
      <c r="A1617">
        <v>124488</v>
      </c>
      <c r="B1617" t="s">
        <v>8216</v>
      </c>
      <c r="C1617" t="b">
        <v>0</v>
      </c>
      <c r="D1617">
        <v>0</v>
      </c>
      <c r="E1617">
        <v>2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0</v>
      </c>
      <c r="T1617">
        <v>2</v>
      </c>
    </row>
    <row r="1618" spans="1:20">
      <c r="A1618">
        <v>124498</v>
      </c>
      <c r="B1618" t="s">
        <v>8221</v>
      </c>
      <c r="C1618" t="b">
        <v>0</v>
      </c>
      <c r="D1618">
        <v>1</v>
      </c>
      <c r="E1618">
        <v>2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1</v>
      </c>
    </row>
    <row r="1619" spans="1:20">
      <c r="A1619">
        <v>124500</v>
      </c>
      <c r="B1619" t="s">
        <v>8226</v>
      </c>
      <c r="C1619" t="b">
        <v>0</v>
      </c>
      <c r="D1619">
        <v>0</v>
      </c>
      <c r="E1619">
        <v>2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1</v>
      </c>
    </row>
    <row r="1620" spans="1:20">
      <c r="A1620">
        <v>124501</v>
      </c>
      <c r="B1620" t="s">
        <v>8231</v>
      </c>
      <c r="C1620" t="b">
        <v>0</v>
      </c>
      <c r="D1620">
        <v>0</v>
      </c>
      <c r="E1620">
        <v>4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2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</row>
    <row r="1621" spans="1:20">
      <c r="A1621">
        <v>124503</v>
      </c>
      <c r="B1621" t="s">
        <v>8236</v>
      </c>
      <c r="C1621" t="b">
        <v>0</v>
      </c>
      <c r="D1621">
        <v>0</v>
      </c>
      <c r="E1621">
        <v>2</v>
      </c>
      <c r="F1621">
        <v>0</v>
      </c>
      <c r="G1621">
        <v>1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1</v>
      </c>
    </row>
    <row r="1622" spans="1:20">
      <c r="A1622">
        <v>131690</v>
      </c>
      <c r="B1622" t="s">
        <v>8241</v>
      </c>
      <c r="C1622" t="b">
        <v>0</v>
      </c>
      <c r="D1622">
        <v>3</v>
      </c>
      <c r="E1622">
        <v>2</v>
      </c>
      <c r="F1622">
        <v>1</v>
      </c>
      <c r="G1622">
        <v>0</v>
      </c>
      <c r="H1622">
        <v>0</v>
      </c>
      <c r="I1622">
        <v>0</v>
      </c>
      <c r="J1622">
        <v>1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4</v>
      </c>
    </row>
    <row r="1623" spans="1:20">
      <c r="A1623">
        <v>123322</v>
      </c>
      <c r="B1623" t="s">
        <v>8246</v>
      </c>
      <c r="C1623" t="b">
        <v>0</v>
      </c>
      <c r="D1623">
        <v>4</v>
      </c>
      <c r="E1623">
        <v>9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2</v>
      </c>
    </row>
    <row r="1624" spans="1:20">
      <c r="A1624">
        <v>123326</v>
      </c>
      <c r="B1624" t="s">
        <v>8251</v>
      </c>
      <c r="C1624" t="b">
        <v>0</v>
      </c>
      <c r="D1624">
        <v>1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1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1</v>
      </c>
    </row>
    <row r="1625" spans="1:20">
      <c r="A1625">
        <v>123329</v>
      </c>
      <c r="B1625" t="s">
        <v>8255</v>
      </c>
      <c r="C1625" t="b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1</v>
      </c>
    </row>
    <row r="1626" spans="1:20">
      <c r="A1626">
        <v>123330</v>
      </c>
      <c r="B1626" t="s">
        <v>8260</v>
      </c>
      <c r="C1626" t="b">
        <v>0</v>
      </c>
      <c r="D1626">
        <v>0</v>
      </c>
      <c r="E1626">
        <v>3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</row>
    <row r="1627" spans="1:20">
      <c r="A1627">
        <v>123337</v>
      </c>
      <c r="B1627" t="s">
        <v>8265</v>
      </c>
      <c r="C1627" t="b">
        <v>0</v>
      </c>
      <c r="D1627">
        <v>1</v>
      </c>
      <c r="E1627">
        <v>5</v>
      </c>
      <c r="F1627">
        <v>0</v>
      </c>
      <c r="G1627">
        <v>1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5</v>
      </c>
    </row>
    <row r="1628" spans="1:20">
      <c r="A1628">
        <v>123339</v>
      </c>
      <c r="B1628" t="s">
        <v>8270</v>
      </c>
      <c r="C1628" t="b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</row>
    <row r="1629" spans="1:20">
      <c r="A1629">
        <v>124521</v>
      </c>
      <c r="B1629" t="s">
        <v>8275</v>
      </c>
      <c r="C1629" t="b">
        <v>0</v>
      </c>
      <c r="D1629">
        <v>1</v>
      </c>
      <c r="E1629">
        <v>6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5</v>
      </c>
    </row>
    <row r="1630" spans="1:20">
      <c r="A1630">
        <v>123345</v>
      </c>
      <c r="B1630" t="s">
        <v>8280</v>
      </c>
      <c r="C1630" t="b">
        <v>0</v>
      </c>
      <c r="D1630">
        <v>0</v>
      </c>
      <c r="E1630">
        <v>4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1</v>
      </c>
      <c r="T1630">
        <v>4</v>
      </c>
    </row>
    <row r="1631" spans="1:20">
      <c r="A1631">
        <v>130680</v>
      </c>
      <c r="B1631" t="s">
        <v>8285</v>
      </c>
      <c r="C1631" t="b">
        <v>0</v>
      </c>
      <c r="D1631">
        <v>0</v>
      </c>
      <c r="E1631">
        <v>3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0</v>
      </c>
      <c r="T1631">
        <v>4</v>
      </c>
    </row>
    <row r="1632" spans="1:20">
      <c r="A1632">
        <v>131745</v>
      </c>
      <c r="B1632" t="s">
        <v>8290</v>
      </c>
      <c r="C1632" t="b">
        <v>0</v>
      </c>
      <c r="D1632">
        <v>2</v>
      </c>
      <c r="E1632">
        <v>11</v>
      </c>
      <c r="F1632">
        <v>0</v>
      </c>
      <c r="G1632">
        <v>2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8</v>
      </c>
    </row>
    <row r="1633" spans="1:20">
      <c r="A1633">
        <v>131748</v>
      </c>
      <c r="B1633" t="s">
        <v>8295</v>
      </c>
      <c r="C1633" t="b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</row>
    <row r="1634" spans="1:20">
      <c r="A1634">
        <v>125764</v>
      </c>
      <c r="B1634" t="s">
        <v>8300</v>
      </c>
      <c r="C1634" t="b">
        <v>0</v>
      </c>
      <c r="D1634">
        <v>1</v>
      </c>
      <c r="E1634">
        <v>0</v>
      </c>
      <c r="F1634">
        <v>0</v>
      </c>
      <c r="G1634">
        <v>1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</row>
    <row r="1635" spans="1:20">
      <c r="A1635">
        <v>131756</v>
      </c>
      <c r="B1635" t="s">
        <v>8305</v>
      </c>
      <c r="C1635" t="b">
        <v>0</v>
      </c>
      <c r="D1635">
        <v>0</v>
      </c>
      <c r="E1635">
        <v>3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2</v>
      </c>
    </row>
    <row r="1636" spans="1:20">
      <c r="A1636">
        <v>131757</v>
      </c>
      <c r="B1636" t="s">
        <v>8310</v>
      </c>
      <c r="C1636" t="b">
        <v>0</v>
      </c>
      <c r="D1636">
        <v>3</v>
      </c>
      <c r="E1636">
        <v>1</v>
      </c>
      <c r="F1636">
        <v>0</v>
      </c>
      <c r="G1636">
        <v>1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2</v>
      </c>
    </row>
    <row r="1637" spans="1:20">
      <c r="A1637">
        <v>131778</v>
      </c>
      <c r="B1637" t="s">
        <v>8315</v>
      </c>
      <c r="C1637" t="b">
        <v>0</v>
      </c>
      <c r="D1637">
        <v>2</v>
      </c>
      <c r="E1637">
        <v>3</v>
      </c>
      <c r="F1637">
        <v>0</v>
      </c>
      <c r="G1637">
        <v>1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1</v>
      </c>
    </row>
    <row r="1638" spans="1:20">
      <c r="A1638">
        <v>125789</v>
      </c>
      <c r="B1638" t="s">
        <v>8320</v>
      </c>
      <c r="C1638" t="b">
        <v>0</v>
      </c>
      <c r="D1638">
        <v>1</v>
      </c>
      <c r="E1638">
        <v>5</v>
      </c>
      <c r="F1638">
        <v>0</v>
      </c>
      <c r="G1638">
        <v>2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3</v>
      </c>
    </row>
    <row r="1639" spans="1:20">
      <c r="A1639">
        <v>125790</v>
      </c>
      <c r="B1639" t="s">
        <v>8325</v>
      </c>
      <c r="C1639" t="b">
        <v>0</v>
      </c>
      <c r="D1639">
        <v>6</v>
      </c>
      <c r="E1639">
        <v>6</v>
      </c>
      <c r="F1639">
        <v>0</v>
      </c>
      <c r="G1639">
        <v>0</v>
      </c>
      <c r="H1639">
        <v>0</v>
      </c>
      <c r="I1639">
        <v>0</v>
      </c>
      <c r="J1639">
        <v>2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8</v>
      </c>
    </row>
    <row r="1640" spans="1:20">
      <c r="A1640">
        <v>130755</v>
      </c>
      <c r="B1640" t="s">
        <v>8330</v>
      </c>
      <c r="C1640" t="b">
        <v>0</v>
      </c>
      <c r="D1640">
        <v>5</v>
      </c>
      <c r="E1640">
        <v>15</v>
      </c>
      <c r="F1640">
        <v>0</v>
      </c>
      <c r="G1640">
        <v>2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2</v>
      </c>
      <c r="T1640">
        <v>16</v>
      </c>
    </row>
    <row r="1641" spans="1:20">
      <c r="A1641">
        <v>131791</v>
      </c>
      <c r="B1641" t="s">
        <v>8335</v>
      </c>
      <c r="C1641" t="b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</row>
    <row r="1642" spans="1:20">
      <c r="A1642">
        <v>131802</v>
      </c>
      <c r="B1642" t="s">
        <v>8340</v>
      </c>
      <c r="C1642" t="b">
        <v>0</v>
      </c>
      <c r="D1642">
        <v>1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1</v>
      </c>
      <c r="T1642">
        <v>1</v>
      </c>
    </row>
    <row r="1643" spans="1:20">
      <c r="A1643">
        <v>131810</v>
      </c>
      <c r="B1643" t="s">
        <v>8345</v>
      </c>
      <c r="C1643" t="b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</row>
    <row r="1644" spans="1:20">
      <c r="A1644">
        <v>131895</v>
      </c>
      <c r="B1644" t="s">
        <v>8350</v>
      </c>
      <c r="C1644" t="b">
        <v>0</v>
      </c>
      <c r="D1644">
        <v>0</v>
      </c>
      <c r="E1644">
        <v>3</v>
      </c>
      <c r="F1644">
        <v>0</v>
      </c>
      <c r="G1644">
        <v>1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5</v>
      </c>
    </row>
    <row r="1645" spans="1:20">
      <c r="A1645">
        <v>131940</v>
      </c>
      <c r="B1645" t="s">
        <v>8355</v>
      </c>
      <c r="C1645" t="b">
        <v>0</v>
      </c>
      <c r="D1645">
        <v>8</v>
      </c>
      <c r="E1645">
        <v>8</v>
      </c>
      <c r="F1645">
        <v>0</v>
      </c>
      <c r="G1645">
        <v>2</v>
      </c>
      <c r="H1645">
        <v>0</v>
      </c>
      <c r="I1645">
        <v>0</v>
      </c>
      <c r="J1645">
        <v>0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1</v>
      </c>
      <c r="T1645">
        <v>8</v>
      </c>
    </row>
    <row r="1646" spans="1:20">
      <c r="A1646">
        <v>131945</v>
      </c>
      <c r="B1646" t="s">
        <v>8360</v>
      </c>
      <c r="C1646" t="b">
        <v>0</v>
      </c>
      <c r="D1646">
        <v>4</v>
      </c>
      <c r="E1646">
        <v>9</v>
      </c>
      <c r="F1646">
        <v>0</v>
      </c>
      <c r="G1646">
        <v>1</v>
      </c>
      <c r="H1646">
        <v>0</v>
      </c>
      <c r="I1646">
        <v>0</v>
      </c>
      <c r="J1646">
        <v>1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7</v>
      </c>
    </row>
    <row r="1647" spans="1:20">
      <c r="A1647">
        <v>131978</v>
      </c>
      <c r="B1647" t="s">
        <v>8365</v>
      </c>
      <c r="C1647" t="b">
        <v>0</v>
      </c>
      <c r="D1647">
        <v>0</v>
      </c>
      <c r="E1647">
        <v>5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8</v>
      </c>
    </row>
    <row r="1648" spans="1:20">
      <c r="A1648">
        <v>132003</v>
      </c>
      <c r="B1648" t="s">
        <v>8370</v>
      </c>
      <c r="C1648" t="b">
        <v>0</v>
      </c>
      <c r="D1648">
        <v>0</v>
      </c>
      <c r="E1648">
        <v>2</v>
      </c>
      <c r="F1648">
        <v>0</v>
      </c>
      <c r="G1648">
        <v>0</v>
      </c>
      <c r="H1648">
        <v>0</v>
      </c>
      <c r="I1648">
        <v>1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2</v>
      </c>
    </row>
    <row r="1649" spans="1:20">
      <c r="A1649">
        <v>132069</v>
      </c>
      <c r="B1649" t="s">
        <v>8375</v>
      </c>
      <c r="C1649" t="b">
        <v>0</v>
      </c>
      <c r="D1649">
        <v>1</v>
      </c>
      <c r="E1649">
        <v>2</v>
      </c>
      <c r="F1649">
        <v>0</v>
      </c>
      <c r="G1649">
        <v>1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</row>
    <row r="1650" spans="1:20">
      <c r="A1650">
        <v>132120</v>
      </c>
      <c r="B1650" t="s">
        <v>8380</v>
      </c>
      <c r="C1650" t="b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4</v>
      </c>
      <c r="T1650">
        <v>0</v>
      </c>
    </row>
    <row r="1651" spans="1:20">
      <c r="A1651">
        <v>135479</v>
      </c>
      <c r="B1651" t="s">
        <v>8385</v>
      </c>
      <c r="C1651" t="b">
        <v>0</v>
      </c>
      <c r="D1651">
        <v>1</v>
      </c>
      <c r="E1651">
        <v>9</v>
      </c>
      <c r="F1651">
        <v>0</v>
      </c>
      <c r="G1651">
        <v>0</v>
      </c>
      <c r="H1651">
        <v>0</v>
      </c>
      <c r="I1651">
        <v>0</v>
      </c>
      <c r="J1651">
        <v>1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11</v>
      </c>
    </row>
    <row r="1652" spans="1:20">
      <c r="A1652">
        <v>135481</v>
      </c>
      <c r="B1652" t="s">
        <v>8390</v>
      </c>
      <c r="C1652" t="b">
        <v>0</v>
      </c>
      <c r="D1652">
        <v>1</v>
      </c>
      <c r="E1652">
        <v>1</v>
      </c>
      <c r="F1652">
        <v>0</v>
      </c>
      <c r="G1652">
        <v>1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1</v>
      </c>
    </row>
    <row r="1653" spans="1:20">
      <c r="A1653">
        <v>135483</v>
      </c>
      <c r="B1653" t="s">
        <v>8395</v>
      </c>
      <c r="C1653" t="b">
        <v>0</v>
      </c>
      <c r="D1653">
        <v>8</v>
      </c>
      <c r="E1653">
        <v>7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3</v>
      </c>
      <c r="T1653">
        <v>6</v>
      </c>
    </row>
    <row r="1654" spans="1:20">
      <c r="A1654">
        <v>134137</v>
      </c>
      <c r="B1654" t="s">
        <v>8400</v>
      </c>
      <c r="C1654" t="b">
        <v>0</v>
      </c>
      <c r="D1654">
        <v>3</v>
      </c>
      <c r="E1654">
        <v>3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3</v>
      </c>
    </row>
    <row r="1655" spans="1:20">
      <c r="A1655">
        <v>134140</v>
      </c>
      <c r="B1655" t="s">
        <v>8405</v>
      </c>
      <c r="C1655" t="b">
        <v>0</v>
      </c>
      <c r="D1655">
        <v>5</v>
      </c>
      <c r="E1655">
        <v>3</v>
      </c>
      <c r="F1655">
        <v>0</v>
      </c>
      <c r="G1655">
        <v>1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2</v>
      </c>
      <c r="T1655">
        <v>1</v>
      </c>
    </row>
    <row r="1656" spans="1:20">
      <c r="A1656">
        <v>134148</v>
      </c>
      <c r="B1656" t="s">
        <v>8410</v>
      </c>
      <c r="C1656" t="b">
        <v>0</v>
      </c>
      <c r="D1656">
        <v>0</v>
      </c>
      <c r="E1656">
        <v>2</v>
      </c>
      <c r="F1656">
        <v>0</v>
      </c>
      <c r="G1656">
        <v>1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3</v>
      </c>
    </row>
    <row r="1657" spans="1:20">
      <c r="A1657">
        <v>135526</v>
      </c>
      <c r="B1657" t="s">
        <v>8415</v>
      </c>
      <c r="C1657" t="b">
        <v>0</v>
      </c>
      <c r="D1657">
        <v>4</v>
      </c>
      <c r="E1657">
        <v>6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1</v>
      </c>
      <c r="T1657">
        <v>9</v>
      </c>
    </row>
    <row r="1658" spans="1:20">
      <c r="A1658">
        <v>134186</v>
      </c>
      <c r="B1658" t="s">
        <v>8420</v>
      </c>
      <c r="C1658" t="b">
        <v>0</v>
      </c>
      <c r="D1658">
        <v>0</v>
      </c>
      <c r="E1658">
        <v>2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4</v>
      </c>
      <c r="T1658">
        <v>2</v>
      </c>
    </row>
    <row r="1659" spans="1:20">
      <c r="A1659">
        <v>134190</v>
      </c>
      <c r="B1659" t="s">
        <v>8425</v>
      </c>
      <c r="C1659" t="b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</row>
    <row r="1660" spans="1:20">
      <c r="A1660">
        <v>134193</v>
      </c>
      <c r="B1660" t="s">
        <v>8430</v>
      </c>
      <c r="C1660" t="b">
        <v>0</v>
      </c>
      <c r="D1660">
        <v>0</v>
      </c>
      <c r="E1660">
        <v>3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1</v>
      </c>
      <c r="T1660">
        <v>4</v>
      </c>
    </row>
    <row r="1661" spans="1:20">
      <c r="A1661">
        <v>135534</v>
      </c>
      <c r="B1661" t="s">
        <v>8435</v>
      </c>
      <c r="C1661" t="b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1</v>
      </c>
      <c r="T1661">
        <v>1</v>
      </c>
    </row>
    <row r="1662" spans="1:20">
      <c r="A1662">
        <v>135546</v>
      </c>
      <c r="B1662" t="s">
        <v>8440</v>
      </c>
      <c r="C1662" t="b">
        <v>0</v>
      </c>
      <c r="D1662">
        <v>0</v>
      </c>
      <c r="E1662">
        <v>2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1</v>
      </c>
      <c r="T1662">
        <v>1</v>
      </c>
    </row>
    <row r="1663" spans="1:20">
      <c r="A1663">
        <v>132231</v>
      </c>
      <c r="B1663" t="s">
        <v>8445</v>
      </c>
      <c r="C1663" t="b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</row>
    <row r="1664" spans="1:20">
      <c r="A1664">
        <v>132233</v>
      </c>
      <c r="B1664" t="s">
        <v>8449</v>
      </c>
      <c r="C1664" t="b">
        <v>0</v>
      </c>
      <c r="D1664">
        <v>2</v>
      </c>
      <c r="E1664">
        <v>5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2</v>
      </c>
    </row>
    <row r="1665" spans="1:20">
      <c r="A1665">
        <v>134224</v>
      </c>
      <c r="B1665" t="s">
        <v>8454</v>
      </c>
      <c r="C1665" t="b">
        <v>0</v>
      </c>
      <c r="D1665">
        <v>2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1</v>
      </c>
    </row>
    <row r="1666" spans="1:20">
      <c r="A1666">
        <v>135555</v>
      </c>
      <c r="B1666" t="s">
        <v>8459</v>
      </c>
      <c r="C1666" t="b">
        <v>0</v>
      </c>
      <c r="D1666">
        <v>2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1</v>
      </c>
    </row>
    <row r="1667" spans="1:20">
      <c r="A1667">
        <v>135557</v>
      </c>
      <c r="B1667" t="s">
        <v>8464</v>
      </c>
      <c r="C1667" t="b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1</v>
      </c>
    </row>
    <row r="1668" spans="1:20">
      <c r="A1668">
        <v>135561</v>
      </c>
      <c r="B1668" t="s">
        <v>8469</v>
      </c>
      <c r="C1668" t="b">
        <v>0</v>
      </c>
      <c r="D1668">
        <v>5</v>
      </c>
      <c r="E1668">
        <v>6</v>
      </c>
      <c r="F1668">
        <v>0</v>
      </c>
      <c r="G1668">
        <v>0</v>
      </c>
      <c r="H1668">
        <v>0</v>
      </c>
      <c r="I1668">
        <v>1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5</v>
      </c>
    </row>
    <row r="1669" spans="1:20">
      <c r="A1669">
        <v>135573</v>
      </c>
      <c r="B1669" t="s">
        <v>8474</v>
      </c>
      <c r="C1669" t="b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1</v>
      </c>
      <c r="T1669">
        <v>1</v>
      </c>
    </row>
    <row r="1670" spans="1:20">
      <c r="A1670">
        <v>134253</v>
      </c>
      <c r="B1670" t="s">
        <v>8479</v>
      </c>
      <c r="C1670" t="b">
        <v>0</v>
      </c>
      <c r="D1670">
        <v>3</v>
      </c>
      <c r="E1670">
        <v>8</v>
      </c>
      <c r="F1670">
        <v>0</v>
      </c>
      <c r="G1670">
        <v>1</v>
      </c>
      <c r="H1670">
        <v>0</v>
      </c>
      <c r="I1670">
        <v>0</v>
      </c>
      <c r="J1670">
        <v>2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14</v>
      </c>
    </row>
    <row r="1671" spans="1:20">
      <c r="A1671">
        <v>135583</v>
      </c>
      <c r="B1671" t="s">
        <v>8484</v>
      </c>
      <c r="C1671" t="b">
        <v>0</v>
      </c>
      <c r="D1671">
        <v>1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1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1</v>
      </c>
    </row>
    <row r="1672" spans="1:20">
      <c r="A1672">
        <v>135587</v>
      </c>
      <c r="B1672" t="s">
        <v>8489</v>
      </c>
      <c r="C1672" t="b">
        <v>0</v>
      </c>
      <c r="D1672">
        <v>3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2</v>
      </c>
    </row>
    <row r="1673" spans="1:20">
      <c r="A1673">
        <v>135597</v>
      </c>
      <c r="B1673" t="s">
        <v>8494</v>
      </c>
      <c r="C1673" t="b">
        <v>0</v>
      </c>
      <c r="D1673">
        <v>3</v>
      </c>
      <c r="E1673">
        <v>5</v>
      </c>
      <c r="F1673">
        <v>0</v>
      </c>
      <c r="G1673">
        <v>1</v>
      </c>
      <c r="H1673">
        <v>0</v>
      </c>
      <c r="I1673">
        <v>1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1</v>
      </c>
    </row>
    <row r="1674" spans="1:20">
      <c r="A1674">
        <v>135598</v>
      </c>
      <c r="B1674" t="s">
        <v>8499</v>
      </c>
      <c r="C1674" t="b">
        <v>0</v>
      </c>
      <c r="D1674">
        <v>11</v>
      </c>
      <c r="E1674">
        <v>10</v>
      </c>
      <c r="F1674">
        <v>0</v>
      </c>
      <c r="G1674">
        <v>1</v>
      </c>
      <c r="H1674">
        <v>0</v>
      </c>
      <c r="I1674">
        <v>0</v>
      </c>
      <c r="J1674">
        <v>4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1</v>
      </c>
      <c r="Q1674">
        <v>1</v>
      </c>
      <c r="R1674">
        <v>1</v>
      </c>
      <c r="S1674">
        <v>0</v>
      </c>
      <c r="T1674">
        <v>10</v>
      </c>
    </row>
    <row r="1675" spans="1:20">
      <c r="A1675">
        <v>134283</v>
      </c>
      <c r="B1675" t="s">
        <v>8504</v>
      </c>
      <c r="C1675" t="b">
        <v>0</v>
      </c>
      <c r="D1675">
        <v>0</v>
      </c>
      <c r="E1675">
        <v>2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2</v>
      </c>
    </row>
    <row r="1676" spans="1:20">
      <c r="A1676">
        <v>134294</v>
      </c>
      <c r="B1676" t="s">
        <v>8509</v>
      </c>
      <c r="C1676" t="b">
        <v>0</v>
      </c>
      <c r="D1676">
        <v>3</v>
      </c>
      <c r="E1676">
        <v>6</v>
      </c>
      <c r="F1676">
        <v>0</v>
      </c>
      <c r="G1676">
        <v>2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3</v>
      </c>
    </row>
    <row r="1677" spans="1:20">
      <c r="A1677">
        <v>135608</v>
      </c>
      <c r="B1677" t="s">
        <v>8514</v>
      </c>
      <c r="C1677" t="b">
        <v>0</v>
      </c>
      <c r="D1677">
        <v>0</v>
      </c>
      <c r="E1677">
        <v>9</v>
      </c>
      <c r="F1677">
        <v>0</v>
      </c>
      <c r="G1677">
        <v>1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1</v>
      </c>
    </row>
    <row r="1678" spans="1:20">
      <c r="A1678">
        <v>132727</v>
      </c>
      <c r="B1678" t="s">
        <v>8519</v>
      </c>
      <c r="C1678" t="b">
        <v>0</v>
      </c>
      <c r="D1678">
        <v>0</v>
      </c>
      <c r="E1678">
        <v>2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2</v>
      </c>
    </row>
    <row r="1679" spans="1:20">
      <c r="A1679">
        <v>135620</v>
      </c>
      <c r="B1679" t="s">
        <v>8524</v>
      </c>
      <c r="C1679" t="b">
        <v>0</v>
      </c>
      <c r="D1679">
        <v>1</v>
      </c>
      <c r="E1679">
        <v>11</v>
      </c>
      <c r="F1679">
        <v>0</v>
      </c>
      <c r="G1679">
        <v>1</v>
      </c>
      <c r="H1679">
        <v>0</v>
      </c>
      <c r="I1679">
        <v>0</v>
      </c>
      <c r="J1679">
        <v>0</v>
      </c>
      <c r="K1679">
        <v>2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12</v>
      </c>
    </row>
    <row r="1680" spans="1:20">
      <c r="A1680">
        <v>134311</v>
      </c>
      <c r="B1680" t="s">
        <v>8529</v>
      </c>
      <c r="C1680" t="b">
        <v>0</v>
      </c>
      <c r="D1680">
        <v>8</v>
      </c>
      <c r="E1680">
        <v>4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14</v>
      </c>
    </row>
    <row r="1681" spans="1:20">
      <c r="A1681">
        <v>132731</v>
      </c>
      <c r="B1681" t="s">
        <v>8534</v>
      </c>
      <c r="C1681" t="b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1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</row>
    <row r="1682" spans="1:20">
      <c r="A1682">
        <v>132732</v>
      </c>
      <c r="B1682" t="s">
        <v>8539</v>
      </c>
      <c r="C1682" t="b">
        <v>0</v>
      </c>
      <c r="D1682">
        <v>2</v>
      </c>
      <c r="E1682">
        <v>3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3</v>
      </c>
    </row>
    <row r="1683" spans="1:20">
      <c r="A1683">
        <v>132735</v>
      </c>
      <c r="B1683" t="s">
        <v>8544</v>
      </c>
      <c r="C1683" t="b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4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1</v>
      </c>
      <c r="T1683">
        <v>0</v>
      </c>
    </row>
    <row r="1684" spans="1:20">
      <c r="A1684">
        <v>135631</v>
      </c>
      <c r="B1684" t="s">
        <v>8549</v>
      </c>
      <c r="C1684" t="b">
        <v>0</v>
      </c>
      <c r="D1684">
        <v>5</v>
      </c>
      <c r="E1684">
        <v>6</v>
      </c>
      <c r="F1684">
        <v>0</v>
      </c>
      <c r="G1684">
        <v>0</v>
      </c>
      <c r="H1684">
        <v>0</v>
      </c>
      <c r="I1684">
        <v>0</v>
      </c>
      <c r="J1684">
        <v>2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7</v>
      </c>
    </row>
    <row r="1685" spans="1:20">
      <c r="A1685">
        <v>132750</v>
      </c>
      <c r="B1685" t="s">
        <v>8554</v>
      </c>
      <c r="C1685" t="b">
        <v>0</v>
      </c>
      <c r="D1685">
        <v>0</v>
      </c>
      <c r="E1685">
        <v>2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</row>
    <row r="1686" spans="1:20">
      <c r="A1686">
        <v>134369</v>
      </c>
      <c r="B1686" t="s">
        <v>8559</v>
      </c>
      <c r="C1686" t="b">
        <v>0</v>
      </c>
      <c r="D1686">
        <v>0</v>
      </c>
      <c r="E1686">
        <v>2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</row>
    <row r="1687" spans="1:20">
      <c r="A1687">
        <v>135651</v>
      </c>
      <c r="B1687" t="s">
        <v>8564</v>
      </c>
      <c r="C1687" t="b">
        <v>0</v>
      </c>
      <c r="D1687">
        <v>6</v>
      </c>
      <c r="E1687">
        <v>14</v>
      </c>
      <c r="F1687">
        <v>0</v>
      </c>
      <c r="G1687">
        <v>1</v>
      </c>
      <c r="H1687">
        <v>0</v>
      </c>
      <c r="I1687">
        <v>0</v>
      </c>
      <c r="J1687">
        <v>2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1</v>
      </c>
      <c r="Q1687">
        <v>0</v>
      </c>
      <c r="R1687">
        <v>0</v>
      </c>
      <c r="S1687">
        <v>0</v>
      </c>
      <c r="T1687">
        <v>10</v>
      </c>
    </row>
    <row r="1688" spans="1:20">
      <c r="A1688">
        <v>135652</v>
      </c>
      <c r="B1688" t="s">
        <v>8569</v>
      </c>
      <c r="C1688" t="b">
        <v>0</v>
      </c>
      <c r="D1688">
        <v>6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2</v>
      </c>
    </row>
    <row r="1689" spans="1:20">
      <c r="A1689">
        <v>135653</v>
      </c>
      <c r="B1689" t="s">
        <v>8574</v>
      </c>
      <c r="C1689" t="b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</row>
    <row r="1690" spans="1:20">
      <c r="A1690">
        <v>134388</v>
      </c>
      <c r="B1690" t="s">
        <v>8579</v>
      </c>
      <c r="C1690" t="b">
        <v>0</v>
      </c>
      <c r="D1690">
        <v>6</v>
      </c>
      <c r="E1690">
        <v>3</v>
      </c>
      <c r="F1690">
        <v>0</v>
      </c>
      <c r="G1690">
        <v>1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2</v>
      </c>
    </row>
    <row r="1691" spans="1:20">
      <c r="A1691">
        <v>135662</v>
      </c>
      <c r="B1691" t="s">
        <v>8584</v>
      </c>
      <c r="C1691" t="b">
        <v>0</v>
      </c>
      <c r="D1691">
        <v>1</v>
      </c>
      <c r="E1691">
        <v>3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</row>
    <row r="1692" spans="1:20">
      <c r="A1692">
        <v>135663</v>
      </c>
      <c r="B1692" t="s">
        <v>8589</v>
      </c>
      <c r="C1692" t="b">
        <v>0</v>
      </c>
      <c r="D1692">
        <v>2</v>
      </c>
      <c r="E1692">
        <v>2</v>
      </c>
      <c r="F1692">
        <v>0</v>
      </c>
      <c r="G1692">
        <v>0</v>
      </c>
      <c r="H1692">
        <v>0</v>
      </c>
      <c r="I1692">
        <v>0</v>
      </c>
      <c r="J1692">
        <v>1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3</v>
      </c>
    </row>
    <row r="1693" spans="1:20">
      <c r="A1693">
        <v>135665</v>
      </c>
      <c r="B1693" t="s">
        <v>8594</v>
      </c>
      <c r="C1693" t="b">
        <v>0</v>
      </c>
      <c r="D1693">
        <v>0</v>
      </c>
      <c r="E1693">
        <v>7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7</v>
      </c>
    </row>
    <row r="1694" spans="1:20">
      <c r="A1694">
        <v>132774</v>
      </c>
      <c r="B1694" t="s">
        <v>8599</v>
      </c>
      <c r="C1694" t="b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1</v>
      </c>
    </row>
    <row r="1695" spans="1:20">
      <c r="A1695">
        <v>134402</v>
      </c>
      <c r="B1695" t="s">
        <v>8604</v>
      </c>
      <c r="C1695" t="b">
        <v>0</v>
      </c>
      <c r="D1695">
        <v>1</v>
      </c>
      <c r="E1695">
        <v>5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2</v>
      </c>
      <c r="T1695">
        <v>5</v>
      </c>
    </row>
    <row r="1696" spans="1:20">
      <c r="A1696">
        <v>132776</v>
      </c>
      <c r="B1696" t="s">
        <v>8609</v>
      </c>
      <c r="C1696" t="b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</row>
    <row r="1697" spans="1:20">
      <c r="A1697">
        <v>135670</v>
      </c>
      <c r="B1697" t="s">
        <v>8614</v>
      </c>
      <c r="C1697" t="b">
        <v>0</v>
      </c>
      <c r="D1697">
        <v>1</v>
      </c>
      <c r="E1697">
        <v>2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2</v>
      </c>
    </row>
    <row r="1698" spans="1:20">
      <c r="A1698">
        <v>135672</v>
      </c>
      <c r="B1698" t="s">
        <v>8619</v>
      </c>
      <c r="C1698" t="b">
        <v>0</v>
      </c>
      <c r="D1698">
        <v>1</v>
      </c>
      <c r="E1698">
        <v>2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1</v>
      </c>
      <c r="T1698">
        <v>3</v>
      </c>
    </row>
    <row r="1699" spans="1:20">
      <c r="A1699">
        <v>135673</v>
      </c>
      <c r="B1699" t="s">
        <v>8624</v>
      </c>
      <c r="C1699" t="b">
        <v>0</v>
      </c>
      <c r="D1699">
        <v>2</v>
      </c>
      <c r="E1699">
        <v>2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2</v>
      </c>
    </row>
    <row r="1700" spans="1:20">
      <c r="A1700">
        <v>134417</v>
      </c>
      <c r="B1700" t="s">
        <v>8629</v>
      </c>
      <c r="C1700" t="b">
        <v>0</v>
      </c>
      <c r="D1700">
        <v>1</v>
      </c>
      <c r="E1700">
        <v>4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1</v>
      </c>
      <c r="T1700">
        <v>3</v>
      </c>
    </row>
    <row r="1701" spans="1:20">
      <c r="A1701">
        <v>132788</v>
      </c>
      <c r="B1701" t="s">
        <v>8634</v>
      </c>
      <c r="C1701" t="b">
        <v>0</v>
      </c>
      <c r="D1701">
        <v>0</v>
      </c>
      <c r="E1701">
        <v>7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4</v>
      </c>
    </row>
    <row r="1702" spans="1:20">
      <c r="A1702">
        <v>134424</v>
      </c>
      <c r="B1702" t="s">
        <v>8639</v>
      </c>
      <c r="C1702" t="b">
        <v>0</v>
      </c>
      <c r="D1702">
        <v>3</v>
      </c>
      <c r="E1702">
        <v>4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1</v>
      </c>
      <c r="Q1702">
        <v>1</v>
      </c>
      <c r="R1702">
        <v>1</v>
      </c>
      <c r="S1702">
        <v>0</v>
      </c>
      <c r="T1702">
        <v>1</v>
      </c>
    </row>
    <row r="1703" spans="1:20">
      <c r="A1703">
        <v>134438</v>
      </c>
      <c r="B1703" t="s">
        <v>8644</v>
      </c>
      <c r="C1703" t="b">
        <v>0</v>
      </c>
      <c r="D1703">
        <v>0</v>
      </c>
      <c r="E1703">
        <v>8</v>
      </c>
      <c r="F1703">
        <v>0</v>
      </c>
      <c r="G1703">
        <v>1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10</v>
      </c>
    </row>
    <row r="1704" spans="1:20">
      <c r="A1704">
        <v>132797</v>
      </c>
      <c r="B1704" t="s">
        <v>8649</v>
      </c>
      <c r="C1704" t="b">
        <v>0</v>
      </c>
      <c r="D1704">
        <v>3</v>
      </c>
      <c r="E1704">
        <v>10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8</v>
      </c>
    </row>
    <row r="1705" spans="1:20">
      <c r="A1705">
        <v>134440</v>
      </c>
      <c r="B1705" t="s">
        <v>8654</v>
      </c>
      <c r="C1705" t="b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1</v>
      </c>
    </row>
    <row r="1706" spans="1:20">
      <c r="A1706">
        <v>134441</v>
      </c>
      <c r="B1706" t="s">
        <v>8659</v>
      </c>
      <c r="C1706" t="b">
        <v>0</v>
      </c>
      <c r="D1706">
        <v>2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</row>
    <row r="1707" spans="1:20">
      <c r="A1707">
        <v>135699</v>
      </c>
      <c r="B1707" t="s">
        <v>8664</v>
      </c>
      <c r="C1707" t="b">
        <v>0</v>
      </c>
      <c r="D1707">
        <v>2</v>
      </c>
      <c r="E1707">
        <v>1</v>
      </c>
      <c r="F1707">
        <v>0</v>
      </c>
      <c r="G1707">
        <v>1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1</v>
      </c>
    </row>
    <row r="1708" spans="1:20">
      <c r="A1708">
        <v>132848</v>
      </c>
      <c r="B1708" t="s">
        <v>8669</v>
      </c>
      <c r="C1708" t="b">
        <v>0</v>
      </c>
      <c r="D1708">
        <v>0</v>
      </c>
      <c r="E1708">
        <v>6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5</v>
      </c>
    </row>
    <row r="1709" spans="1:20">
      <c r="A1709">
        <v>135735</v>
      </c>
      <c r="B1709" t="s">
        <v>8674</v>
      </c>
      <c r="C1709" t="b">
        <v>0</v>
      </c>
      <c r="D1709">
        <v>1</v>
      </c>
      <c r="E1709">
        <v>3</v>
      </c>
      <c r="F1709">
        <v>0</v>
      </c>
      <c r="G1709">
        <v>1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1</v>
      </c>
      <c r="T1709">
        <v>3</v>
      </c>
    </row>
    <row r="1710" spans="1:20">
      <c r="A1710">
        <v>134533</v>
      </c>
      <c r="B1710" t="s">
        <v>8679</v>
      </c>
      <c r="C1710" t="b">
        <v>0</v>
      </c>
      <c r="D1710">
        <v>1</v>
      </c>
      <c r="E1710">
        <v>3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1</v>
      </c>
    </row>
    <row r="1711" spans="1:20">
      <c r="A1711">
        <v>135744</v>
      </c>
      <c r="B1711" t="s">
        <v>8684</v>
      </c>
      <c r="C1711" t="b">
        <v>0</v>
      </c>
      <c r="D1711">
        <v>3</v>
      </c>
      <c r="E1711">
        <v>9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0</v>
      </c>
      <c r="T1711">
        <v>9</v>
      </c>
    </row>
    <row r="1712" spans="1:20">
      <c r="A1712">
        <v>135745</v>
      </c>
      <c r="B1712" t="s">
        <v>8689</v>
      </c>
      <c r="C1712" t="b">
        <v>0</v>
      </c>
      <c r="D1712">
        <v>0</v>
      </c>
      <c r="E1712">
        <v>0</v>
      </c>
      <c r="F1712">
        <v>0</v>
      </c>
      <c r="G1712">
        <v>2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1</v>
      </c>
    </row>
    <row r="1713" spans="1:20">
      <c r="A1713">
        <v>134571</v>
      </c>
      <c r="B1713" t="s">
        <v>8694</v>
      </c>
      <c r="C1713" t="b">
        <v>0</v>
      </c>
      <c r="D1713">
        <v>7</v>
      </c>
      <c r="E1713">
        <v>10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2</v>
      </c>
      <c r="L1713">
        <v>0</v>
      </c>
      <c r="M1713">
        <v>0</v>
      </c>
      <c r="N1713">
        <v>0</v>
      </c>
      <c r="O1713">
        <v>0</v>
      </c>
      <c r="P1713">
        <v>1</v>
      </c>
      <c r="Q1713">
        <v>1</v>
      </c>
      <c r="R1713">
        <v>0</v>
      </c>
      <c r="S1713">
        <v>0</v>
      </c>
      <c r="T1713">
        <v>11</v>
      </c>
    </row>
    <row r="1714" spans="1:20">
      <c r="A1714">
        <v>134574</v>
      </c>
      <c r="B1714" t="s">
        <v>8699</v>
      </c>
      <c r="C1714" t="b">
        <v>0</v>
      </c>
      <c r="D1714">
        <v>0</v>
      </c>
      <c r="E1714">
        <v>3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2</v>
      </c>
    </row>
    <row r="1715" spans="1:20">
      <c r="A1715">
        <v>135761</v>
      </c>
      <c r="B1715" t="s">
        <v>8704</v>
      </c>
      <c r="C1715" t="b">
        <v>0</v>
      </c>
      <c r="D1715">
        <v>0</v>
      </c>
      <c r="E1715">
        <v>5</v>
      </c>
      <c r="F1715">
        <v>0</v>
      </c>
      <c r="G1715">
        <v>3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6</v>
      </c>
    </row>
    <row r="1716" spans="1:20">
      <c r="A1716">
        <v>134580</v>
      </c>
      <c r="B1716" t="s">
        <v>8708</v>
      </c>
      <c r="C1716" t="b">
        <v>0</v>
      </c>
      <c r="D1716">
        <v>17</v>
      </c>
      <c r="E1716">
        <v>13</v>
      </c>
      <c r="F1716">
        <v>3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2</v>
      </c>
      <c r="T1716">
        <v>2</v>
      </c>
    </row>
    <row r="1717" spans="1:20">
      <c r="A1717">
        <v>135770</v>
      </c>
      <c r="B1717" t="s">
        <v>8713</v>
      </c>
      <c r="C1717" t="b">
        <v>0</v>
      </c>
      <c r="D1717">
        <v>1</v>
      </c>
      <c r="E1717">
        <v>5</v>
      </c>
      <c r="F1717">
        <v>0</v>
      </c>
      <c r="G1717">
        <v>1</v>
      </c>
      <c r="H1717">
        <v>0</v>
      </c>
      <c r="I1717">
        <v>0</v>
      </c>
      <c r="J1717">
        <v>4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12</v>
      </c>
    </row>
    <row r="1718" spans="1:20">
      <c r="A1718">
        <v>134587</v>
      </c>
      <c r="B1718" t="s">
        <v>8718</v>
      </c>
      <c r="C1718" t="b">
        <v>0</v>
      </c>
      <c r="D1718">
        <v>2</v>
      </c>
      <c r="E1718">
        <v>6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5</v>
      </c>
    </row>
    <row r="1719" spans="1:20">
      <c r="A1719">
        <v>134594</v>
      </c>
      <c r="B1719" t="s">
        <v>8723</v>
      </c>
      <c r="C1719" t="b">
        <v>0</v>
      </c>
      <c r="D1719">
        <v>2</v>
      </c>
      <c r="E1719">
        <v>7</v>
      </c>
      <c r="F1719">
        <v>1</v>
      </c>
      <c r="G1719">
        <v>0</v>
      </c>
      <c r="H1719">
        <v>0</v>
      </c>
      <c r="I1719">
        <v>1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4</v>
      </c>
    </row>
    <row r="1720" spans="1:20">
      <c r="A1720">
        <v>134595</v>
      </c>
      <c r="B1720" t="s">
        <v>8728</v>
      </c>
      <c r="C1720" t="b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</row>
    <row r="1721" spans="1:20">
      <c r="A1721">
        <v>134605</v>
      </c>
      <c r="B1721" t="s">
        <v>8733</v>
      </c>
      <c r="C1721" t="b">
        <v>0</v>
      </c>
      <c r="D1721">
        <v>2</v>
      </c>
      <c r="E1721">
        <v>2</v>
      </c>
      <c r="F1721">
        <v>0</v>
      </c>
      <c r="G1721">
        <v>0</v>
      </c>
      <c r="H1721">
        <v>0</v>
      </c>
      <c r="I1721">
        <v>0</v>
      </c>
      <c r="J1721">
        <v>1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2</v>
      </c>
      <c r="T1721">
        <v>3</v>
      </c>
    </row>
    <row r="1722" spans="1:20">
      <c r="A1722">
        <v>135792</v>
      </c>
      <c r="B1722" t="s">
        <v>8738</v>
      </c>
      <c r="C1722" t="b">
        <v>0</v>
      </c>
      <c r="D1722">
        <v>9</v>
      </c>
      <c r="E1722">
        <v>5</v>
      </c>
      <c r="F1722">
        <v>0</v>
      </c>
      <c r="G1722">
        <v>0</v>
      </c>
      <c r="H1722">
        <v>0</v>
      </c>
      <c r="I1722">
        <v>0</v>
      </c>
      <c r="J1722">
        <v>5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1</v>
      </c>
      <c r="T1722">
        <v>5</v>
      </c>
    </row>
    <row r="1723" spans="1:20">
      <c r="A1723">
        <v>135795</v>
      </c>
      <c r="B1723" t="s">
        <v>8743</v>
      </c>
      <c r="C1723" t="b">
        <v>0</v>
      </c>
      <c r="D1723">
        <v>10</v>
      </c>
      <c r="E1723">
        <v>4</v>
      </c>
      <c r="F1723">
        <v>0</v>
      </c>
      <c r="G1723">
        <v>1</v>
      </c>
      <c r="H1723">
        <v>0</v>
      </c>
      <c r="I1723">
        <v>0</v>
      </c>
      <c r="J1723">
        <v>1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5</v>
      </c>
    </row>
    <row r="1724" spans="1:20">
      <c r="A1724">
        <v>134627</v>
      </c>
      <c r="B1724" t="s">
        <v>8748</v>
      </c>
      <c r="C1724" t="b">
        <v>0</v>
      </c>
      <c r="D1724">
        <v>6</v>
      </c>
      <c r="E1724">
        <v>8</v>
      </c>
      <c r="F1724">
        <v>1</v>
      </c>
      <c r="G1724">
        <v>1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1</v>
      </c>
      <c r="T1724">
        <v>5</v>
      </c>
    </row>
    <row r="1725" spans="1:20">
      <c r="A1725">
        <v>135805</v>
      </c>
      <c r="B1725" t="s">
        <v>8753</v>
      </c>
      <c r="C1725" t="b">
        <v>0</v>
      </c>
      <c r="D1725">
        <v>1</v>
      </c>
      <c r="E1725">
        <v>6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3</v>
      </c>
    </row>
    <row r="1726" spans="1:20">
      <c r="A1726">
        <v>134634</v>
      </c>
      <c r="B1726" t="s">
        <v>8758</v>
      </c>
      <c r="C1726" t="b">
        <v>0</v>
      </c>
      <c r="D1726">
        <v>0</v>
      </c>
      <c r="E1726">
        <v>2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</row>
    <row r="1727" spans="1:20">
      <c r="A1727">
        <v>135814</v>
      </c>
      <c r="B1727" t="s">
        <v>8763</v>
      </c>
      <c r="C1727" t="b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</row>
    <row r="1728" spans="1:20">
      <c r="A1728">
        <v>135819</v>
      </c>
      <c r="B1728" t="s">
        <v>8768</v>
      </c>
      <c r="C1728" t="b">
        <v>0</v>
      </c>
      <c r="D1728">
        <v>2</v>
      </c>
      <c r="E1728">
        <v>1</v>
      </c>
      <c r="F1728">
        <v>0</v>
      </c>
      <c r="G1728">
        <v>2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11</v>
      </c>
    </row>
    <row r="1729" spans="1:20">
      <c r="A1729">
        <v>134660</v>
      </c>
      <c r="B1729" t="s">
        <v>8773</v>
      </c>
      <c r="C1729" t="b">
        <v>0</v>
      </c>
      <c r="D1729">
        <v>1</v>
      </c>
      <c r="E1729">
        <v>3</v>
      </c>
      <c r="F1729">
        <v>1</v>
      </c>
      <c r="G1729">
        <v>1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1</v>
      </c>
      <c r="T1729">
        <v>7</v>
      </c>
    </row>
    <row r="1730" spans="1:20">
      <c r="A1730">
        <v>134662</v>
      </c>
      <c r="B1730" t="s">
        <v>8778</v>
      </c>
      <c r="C1730" t="b">
        <v>0</v>
      </c>
      <c r="D1730">
        <v>0</v>
      </c>
      <c r="E1730">
        <v>2</v>
      </c>
      <c r="F1730">
        <v>0</v>
      </c>
      <c r="G1730">
        <v>1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1</v>
      </c>
      <c r="T1730">
        <v>5</v>
      </c>
    </row>
    <row r="1731" spans="1:20">
      <c r="A1731">
        <v>135839</v>
      </c>
      <c r="B1731" t="s">
        <v>8783</v>
      </c>
      <c r="C1731" t="b">
        <v>0</v>
      </c>
      <c r="D1731">
        <v>6</v>
      </c>
      <c r="E1731">
        <v>3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2</v>
      </c>
    </row>
    <row r="1732" spans="1:20">
      <c r="A1732">
        <v>135864</v>
      </c>
      <c r="B1732" t="s">
        <v>8788</v>
      </c>
      <c r="C1732" t="b">
        <v>0</v>
      </c>
      <c r="D1732">
        <v>4</v>
      </c>
      <c r="E1732">
        <v>4</v>
      </c>
      <c r="F1732">
        <v>0</v>
      </c>
      <c r="G1732">
        <v>0</v>
      </c>
      <c r="H1732">
        <v>0</v>
      </c>
      <c r="I1732">
        <v>0</v>
      </c>
      <c r="J1732">
        <v>1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3</v>
      </c>
    </row>
    <row r="1733" spans="1:20">
      <c r="A1733">
        <v>135866</v>
      </c>
      <c r="B1733" t="s">
        <v>8793</v>
      </c>
      <c r="C1733" t="b">
        <v>0</v>
      </c>
      <c r="D1733">
        <v>3</v>
      </c>
      <c r="E1733">
        <v>1</v>
      </c>
      <c r="F1733">
        <v>0</v>
      </c>
      <c r="G1733">
        <v>1</v>
      </c>
      <c r="H1733">
        <v>0</v>
      </c>
      <c r="I1733">
        <v>0</v>
      </c>
      <c r="J1733">
        <v>1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2</v>
      </c>
    </row>
    <row r="1734" spans="1:20">
      <c r="A1734">
        <v>135879</v>
      </c>
      <c r="B1734" t="s">
        <v>8798</v>
      </c>
      <c r="C1734" t="b">
        <v>0</v>
      </c>
      <c r="D1734">
        <v>2</v>
      </c>
      <c r="E1734">
        <v>2</v>
      </c>
      <c r="F1734">
        <v>0</v>
      </c>
      <c r="G1734">
        <v>1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3</v>
      </c>
    </row>
    <row r="1735" spans="1:20">
      <c r="A1735">
        <v>135882</v>
      </c>
      <c r="B1735" t="s">
        <v>8803</v>
      </c>
      <c r="C1735" t="b">
        <v>0</v>
      </c>
      <c r="D1735">
        <v>4</v>
      </c>
      <c r="E1735">
        <v>11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8</v>
      </c>
    </row>
    <row r="1736" spans="1:20">
      <c r="A1736">
        <v>135886</v>
      </c>
      <c r="B1736" t="s">
        <v>8808</v>
      </c>
      <c r="C1736" t="b">
        <v>0</v>
      </c>
      <c r="D1736">
        <v>1</v>
      </c>
      <c r="E1736">
        <v>7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3</v>
      </c>
    </row>
    <row r="1737" spans="1:20">
      <c r="A1737">
        <v>133289</v>
      </c>
      <c r="B1737" t="s">
        <v>8813</v>
      </c>
      <c r="C1737" t="b">
        <v>0</v>
      </c>
      <c r="D1737">
        <v>0</v>
      </c>
      <c r="E1737">
        <v>4</v>
      </c>
      <c r="F1737">
        <v>0</v>
      </c>
      <c r="G1737">
        <v>0</v>
      </c>
      <c r="H1737">
        <v>0</v>
      </c>
      <c r="I1737">
        <v>0</v>
      </c>
      <c r="J1737">
        <v>2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5</v>
      </c>
    </row>
    <row r="1738" spans="1:20">
      <c r="A1738">
        <v>135913</v>
      </c>
      <c r="B1738" t="s">
        <v>8818</v>
      </c>
      <c r="C1738" t="b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1</v>
      </c>
    </row>
    <row r="1739" spans="1:20">
      <c r="A1739">
        <v>133307</v>
      </c>
      <c r="B1739" t="s">
        <v>8823</v>
      </c>
      <c r="C1739" t="b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</row>
    <row r="1740" spans="1:20">
      <c r="A1740">
        <v>133309</v>
      </c>
      <c r="B1740" t="s">
        <v>8828</v>
      </c>
      <c r="C1740" t="b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1</v>
      </c>
      <c r="T1740">
        <v>2</v>
      </c>
    </row>
    <row r="1741" spans="1:20">
      <c r="A1741">
        <v>134764</v>
      </c>
      <c r="B1741" t="s">
        <v>8833</v>
      </c>
      <c r="C1741" t="b">
        <v>0</v>
      </c>
      <c r="D1741">
        <v>6</v>
      </c>
      <c r="E1741">
        <v>7</v>
      </c>
      <c r="F1741">
        <v>0</v>
      </c>
      <c r="G1741">
        <v>1</v>
      </c>
      <c r="H1741">
        <v>0</v>
      </c>
      <c r="I1741">
        <v>0</v>
      </c>
      <c r="J1741">
        <v>1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7</v>
      </c>
    </row>
    <row r="1742" spans="1:20">
      <c r="A1742">
        <v>135934</v>
      </c>
      <c r="B1742" t="s">
        <v>8838</v>
      </c>
      <c r="C1742" t="b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3</v>
      </c>
    </row>
    <row r="1743" spans="1:20">
      <c r="A1743">
        <v>134781</v>
      </c>
      <c r="B1743" t="s">
        <v>8843</v>
      </c>
      <c r="C1743" t="b">
        <v>0</v>
      </c>
      <c r="D1743">
        <v>4</v>
      </c>
      <c r="E1743">
        <v>4</v>
      </c>
      <c r="F1743">
        <v>0</v>
      </c>
      <c r="G1743">
        <v>0</v>
      </c>
      <c r="H1743">
        <v>0</v>
      </c>
      <c r="I1743">
        <v>1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4</v>
      </c>
    </row>
    <row r="1744" spans="1:20">
      <c r="A1744">
        <v>135936</v>
      </c>
      <c r="B1744" t="s">
        <v>8848</v>
      </c>
      <c r="C1744" t="b">
        <v>0</v>
      </c>
      <c r="D1744">
        <v>4</v>
      </c>
      <c r="E1744">
        <v>3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2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4</v>
      </c>
    </row>
    <row r="1745" spans="1:20">
      <c r="A1745">
        <v>135938</v>
      </c>
      <c r="B1745" t="s">
        <v>8853</v>
      </c>
      <c r="C1745" t="b">
        <v>0</v>
      </c>
      <c r="D1745">
        <v>4</v>
      </c>
      <c r="E1745">
        <v>2</v>
      </c>
      <c r="F1745">
        <v>0</v>
      </c>
      <c r="G1745">
        <v>0</v>
      </c>
      <c r="H1745">
        <v>0</v>
      </c>
      <c r="I1745">
        <v>0</v>
      </c>
      <c r="J1745">
        <v>1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8</v>
      </c>
    </row>
    <row r="1746" spans="1:20">
      <c r="A1746">
        <v>135940</v>
      </c>
      <c r="B1746" t="s">
        <v>8858</v>
      </c>
      <c r="C1746" t="b">
        <v>0</v>
      </c>
      <c r="D1746">
        <v>3</v>
      </c>
      <c r="E1746">
        <v>6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2</v>
      </c>
    </row>
    <row r="1747" spans="1:20">
      <c r="A1747">
        <v>135941</v>
      </c>
      <c r="B1747" t="s">
        <v>8863</v>
      </c>
      <c r="C1747" t="b">
        <v>0</v>
      </c>
      <c r="D1747">
        <v>10</v>
      </c>
      <c r="E1747">
        <v>16</v>
      </c>
      <c r="F1747">
        <v>0</v>
      </c>
      <c r="G1747">
        <v>0</v>
      </c>
      <c r="H1747">
        <v>0</v>
      </c>
      <c r="I1747">
        <v>0</v>
      </c>
      <c r="J1747">
        <v>7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8</v>
      </c>
    </row>
    <row r="1748" spans="1:20">
      <c r="A1748">
        <v>135942</v>
      </c>
      <c r="B1748" t="s">
        <v>8868</v>
      </c>
      <c r="C1748" t="b">
        <v>0</v>
      </c>
      <c r="D1748">
        <v>5</v>
      </c>
      <c r="E1748">
        <v>11</v>
      </c>
      <c r="F1748">
        <v>1</v>
      </c>
      <c r="G1748">
        <v>0</v>
      </c>
      <c r="H1748">
        <v>0</v>
      </c>
      <c r="I1748">
        <v>0</v>
      </c>
      <c r="J1748">
        <v>1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12</v>
      </c>
    </row>
    <row r="1749" spans="1:20">
      <c r="A1749">
        <v>134798</v>
      </c>
      <c r="B1749" t="s">
        <v>8873</v>
      </c>
      <c r="C1749" t="b">
        <v>0</v>
      </c>
      <c r="D1749">
        <v>11</v>
      </c>
      <c r="E1749">
        <v>11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9</v>
      </c>
    </row>
    <row r="1750" spans="1:20">
      <c r="A1750">
        <v>135951</v>
      </c>
      <c r="B1750" t="s">
        <v>8878</v>
      </c>
      <c r="C1750" t="b">
        <v>0</v>
      </c>
      <c r="D1750">
        <v>3</v>
      </c>
      <c r="E1750">
        <v>1</v>
      </c>
      <c r="F1750">
        <v>0</v>
      </c>
      <c r="G1750">
        <v>0</v>
      </c>
      <c r="H1750">
        <v>0</v>
      </c>
      <c r="I1750">
        <v>1</v>
      </c>
      <c r="J1750">
        <v>3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1</v>
      </c>
    </row>
    <row r="1751" spans="1:20">
      <c r="A1751">
        <v>134805</v>
      </c>
      <c r="B1751" t="s">
        <v>8883</v>
      </c>
      <c r="C1751" t="b">
        <v>0</v>
      </c>
      <c r="D1751">
        <v>1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2</v>
      </c>
    </row>
    <row r="1752" spans="1:20">
      <c r="A1752">
        <v>134809</v>
      </c>
      <c r="B1752" t="s">
        <v>8888</v>
      </c>
      <c r="C1752" t="b">
        <v>0</v>
      </c>
      <c r="D1752">
        <v>2</v>
      </c>
      <c r="E1752">
        <v>2</v>
      </c>
      <c r="F1752">
        <v>0</v>
      </c>
      <c r="G1752">
        <v>0</v>
      </c>
      <c r="H1752">
        <v>0</v>
      </c>
      <c r="I1752">
        <v>1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3</v>
      </c>
    </row>
    <row r="1753" spans="1:20">
      <c r="A1753">
        <v>135955</v>
      </c>
      <c r="B1753" t="s">
        <v>8893</v>
      </c>
      <c r="C1753" t="b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1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1</v>
      </c>
    </row>
    <row r="1754" spans="1:20">
      <c r="A1754">
        <v>133349</v>
      </c>
      <c r="B1754" t="s">
        <v>8898</v>
      </c>
      <c r="C1754" t="b">
        <v>0</v>
      </c>
      <c r="D1754">
        <v>3</v>
      </c>
      <c r="E1754">
        <v>4</v>
      </c>
      <c r="F1754">
        <v>0</v>
      </c>
      <c r="G1754">
        <v>0</v>
      </c>
      <c r="H1754">
        <v>0</v>
      </c>
      <c r="I1754">
        <v>0</v>
      </c>
      <c r="J1754">
        <v>1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8</v>
      </c>
    </row>
    <row r="1755" spans="1:20">
      <c r="A1755">
        <v>134810</v>
      </c>
      <c r="B1755" t="s">
        <v>8903</v>
      </c>
      <c r="C1755" t="b">
        <v>0</v>
      </c>
      <c r="D1755">
        <v>1</v>
      </c>
      <c r="E1755">
        <v>2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1</v>
      </c>
      <c r="Q1755">
        <v>0</v>
      </c>
      <c r="R1755">
        <v>0</v>
      </c>
      <c r="S1755">
        <v>0</v>
      </c>
      <c r="T1755">
        <v>3</v>
      </c>
    </row>
    <row r="1756" spans="1:20">
      <c r="A1756">
        <v>135957</v>
      </c>
      <c r="B1756" t="s">
        <v>8908</v>
      </c>
      <c r="C1756" t="b">
        <v>0</v>
      </c>
      <c r="D1756">
        <v>2</v>
      </c>
      <c r="E1756">
        <v>9</v>
      </c>
      <c r="F1756">
        <v>0</v>
      </c>
      <c r="G1756">
        <v>0</v>
      </c>
      <c r="H1756">
        <v>0</v>
      </c>
      <c r="I1756">
        <v>0</v>
      </c>
      <c r="J1756">
        <v>1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10</v>
      </c>
    </row>
    <row r="1757" spans="1:20">
      <c r="A1757">
        <v>134813</v>
      </c>
      <c r="B1757" t="s">
        <v>8912</v>
      </c>
      <c r="C1757" t="b">
        <v>0</v>
      </c>
      <c r="D1757">
        <v>0</v>
      </c>
      <c r="E1757">
        <v>4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4</v>
      </c>
    </row>
    <row r="1758" spans="1:20">
      <c r="A1758">
        <v>134815</v>
      </c>
      <c r="B1758" t="s">
        <v>8917</v>
      </c>
      <c r="C1758" t="b">
        <v>0</v>
      </c>
      <c r="D1758">
        <v>1</v>
      </c>
      <c r="E1758">
        <v>5</v>
      </c>
      <c r="F1758">
        <v>0</v>
      </c>
      <c r="G1758">
        <v>0</v>
      </c>
      <c r="H1758">
        <v>0</v>
      </c>
      <c r="I1758">
        <v>0</v>
      </c>
      <c r="J1758">
        <v>1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11</v>
      </c>
    </row>
    <row r="1759" spans="1:20">
      <c r="A1759">
        <v>135966</v>
      </c>
      <c r="B1759" t="s">
        <v>8922</v>
      </c>
      <c r="C1759" t="b">
        <v>0</v>
      </c>
      <c r="D1759">
        <v>1</v>
      </c>
      <c r="E1759">
        <v>12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6</v>
      </c>
    </row>
    <row r="1760" spans="1:20">
      <c r="A1760">
        <v>135971</v>
      </c>
      <c r="B1760" t="s">
        <v>8927</v>
      </c>
      <c r="C1760" t="b">
        <v>0</v>
      </c>
      <c r="D1760">
        <v>1</v>
      </c>
      <c r="E1760">
        <v>13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8</v>
      </c>
    </row>
    <row r="1761" spans="1:20">
      <c r="A1761">
        <v>135973</v>
      </c>
      <c r="B1761" t="s">
        <v>8932</v>
      </c>
      <c r="C1761" t="b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4</v>
      </c>
    </row>
    <row r="1762" spans="1:20">
      <c r="A1762">
        <v>133385</v>
      </c>
      <c r="B1762" t="s">
        <v>8937</v>
      </c>
      <c r="C1762" t="b">
        <v>0</v>
      </c>
      <c r="D1762">
        <v>1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2</v>
      </c>
    </row>
    <row r="1763" spans="1:20">
      <c r="A1763">
        <v>135979</v>
      </c>
      <c r="B1763" t="s">
        <v>8942</v>
      </c>
      <c r="C1763" t="b">
        <v>0</v>
      </c>
      <c r="D1763">
        <v>8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1</v>
      </c>
    </row>
    <row r="1764" spans="1:20">
      <c r="A1764">
        <v>135990</v>
      </c>
      <c r="B1764" t="s">
        <v>8947</v>
      </c>
      <c r="C1764" t="b">
        <v>0</v>
      </c>
      <c r="D1764">
        <v>6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1</v>
      </c>
      <c r="L1764">
        <v>0</v>
      </c>
      <c r="M1764">
        <v>0</v>
      </c>
      <c r="N1764">
        <v>1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1</v>
      </c>
    </row>
    <row r="1765" spans="1:20">
      <c r="A1765">
        <v>135995</v>
      </c>
      <c r="B1765" t="s">
        <v>8952</v>
      </c>
      <c r="C1765" t="b">
        <v>0</v>
      </c>
      <c r="D1765">
        <v>1</v>
      </c>
      <c r="E1765">
        <v>4</v>
      </c>
      <c r="F1765">
        <v>0</v>
      </c>
      <c r="G1765">
        <v>1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1</v>
      </c>
      <c r="Q1765">
        <v>0</v>
      </c>
      <c r="R1765">
        <v>0</v>
      </c>
      <c r="S1765">
        <v>0</v>
      </c>
      <c r="T1765">
        <v>1</v>
      </c>
    </row>
    <row r="1766" spans="1:20">
      <c r="A1766">
        <v>136003</v>
      </c>
      <c r="B1766" t="s">
        <v>8957</v>
      </c>
      <c r="C1766" t="b">
        <v>0</v>
      </c>
      <c r="D1766">
        <v>4</v>
      </c>
      <c r="E1766">
        <v>5</v>
      </c>
      <c r="F1766">
        <v>1</v>
      </c>
      <c r="G1766">
        <v>0</v>
      </c>
      <c r="H1766">
        <v>0</v>
      </c>
      <c r="I1766">
        <v>0</v>
      </c>
      <c r="J1766">
        <v>1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2</v>
      </c>
      <c r="T1766">
        <v>4</v>
      </c>
    </row>
    <row r="1767" spans="1:20">
      <c r="A1767">
        <v>136013</v>
      </c>
      <c r="B1767" t="s">
        <v>8962</v>
      </c>
      <c r="C1767" t="b">
        <v>0</v>
      </c>
      <c r="D1767">
        <v>0</v>
      </c>
      <c r="E1767">
        <v>12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1</v>
      </c>
    </row>
    <row r="1768" spans="1:20">
      <c r="A1768">
        <v>136015</v>
      </c>
      <c r="B1768" t="s">
        <v>8967</v>
      </c>
      <c r="C1768" t="b">
        <v>0</v>
      </c>
      <c r="D1768">
        <v>0</v>
      </c>
      <c r="E1768">
        <v>10</v>
      </c>
      <c r="F1768">
        <v>0</v>
      </c>
      <c r="G1768">
        <v>0</v>
      </c>
      <c r="H1768">
        <v>0</v>
      </c>
      <c r="I1768">
        <v>1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10</v>
      </c>
    </row>
    <row r="1769" spans="1:20">
      <c r="A1769">
        <v>133429</v>
      </c>
      <c r="B1769" t="s">
        <v>8972</v>
      </c>
      <c r="C1769" t="b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1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2</v>
      </c>
    </row>
    <row r="1770" spans="1:20">
      <c r="A1770">
        <v>133432</v>
      </c>
      <c r="B1770" t="s">
        <v>8977</v>
      </c>
      <c r="C1770" t="b">
        <v>0</v>
      </c>
      <c r="D1770">
        <v>0</v>
      </c>
      <c r="E1770">
        <v>4</v>
      </c>
      <c r="F1770">
        <v>0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1</v>
      </c>
      <c r="T1770">
        <v>1</v>
      </c>
    </row>
    <row r="1771" spans="1:20">
      <c r="A1771">
        <v>136023</v>
      </c>
      <c r="B1771" t="s">
        <v>8982</v>
      </c>
      <c r="C1771" t="b">
        <v>0</v>
      </c>
      <c r="D1771">
        <v>3</v>
      </c>
      <c r="E1771">
        <v>6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7</v>
      </c>
    </row>
    <row r="1772" spans="1:20">
      <c r="A1772">
        <v>134889</v>
      </c>
      <c r="B1772" t="s">
        <v>8987</v>
      </c>
      <c r="C1772" t="b">
        <v>0</v>
      </c>
      <c r="D1772">
        <v>0</v>
      </c>
      <c r="E1772">
        <v>4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2</v>
      </c>
    </row>
    <row r="1773" spans="1:20">
      <c r="A1773">
        <v>136025</v>
      </c>
      <c r="B1773" t="s">
        <v>8992</v>
      </c>
      <c r="C1773" t="b">
        <v>0</v>
      </c>
      <c r="D1773">
        <v>4</v>
      </c>
      <c r="E1773">
        <v>9</v>
      </c>
      <c r="F1773">
        <v>0</v>
      </c>
      <c r="G1773">
        <v>1</v>
      </c>
      <c r="H1773">
        <v>0</v>
      </c>
      <c r="I1773">
        <v>0</v>
      </c>
      <c r="J1773">
        <v>0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2</v>
      </c>
      <c r="T1773">
        <v>9</v>
      </c>
    </row>
    <row r="1774" spans="1:20">
      <c r="A1774">
        <v>133438</v>
      </c>
      <c r="B1774" t="s">
        <v>8997</v>
      </c>
      <c r="C1774" t="b">
        <v>0</v>
      </c>
      <c r="D1774">
        <v>3</v>
      </c>
      <c r="E1774">
        <v>3</v>
      </c>
      <c r="F1774">
        <v>0</v>
      </c>
      <c r="G1774">
        <v>3</v>
      </c>
      <c r="H1774">
        <v>0</v>
      </c>
      <c r="I1774">
        <v>1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5</v>
      </c>
    </row>
    <row r="1775" spans="1:20">
      <c r="A1775">
        <v>133439</v>
      </c>
      <c r="B1775" t="s">
        <v>9002</v>
      </c>
      <c r="C1775" t="b">
        <v>0</v>
      </c>
      <c r="D1775">
        <v>0</v>
      </c>
      <c r="E1775">
        <v>4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7</v>
      </c>
    </row>
    <row r="1776" spans="1:20">
      <c r="A1776">
        <v>133442</v>
      </c>
      <c r="B1776" t="s">
        <v>9007</v>
      </c>
      <c r="C1776" t="b">
        <v>0</v>
      </c>
      <c r="D1776">
        <v>0</v>
      </c>
      <c r="E1776">
        <v>2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1</v>
      </c>
      <c r="T1776">
        <v>2</v>
      </c>
    </row>
    <row r="1777" spans="1:20">
      <c r="A1777">
        <v>133443</v>
      </c>
      <c r="B1777" t="s">
        <v>9012</v>
      </c>
      <c r="C1777" t="b">
        <v>0</v>
      </c>
      <c r="D1777">
        <v>4</v>
      </c>
      <c r="E1777">
        <v>10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1</v>
      </c>
      <c r="T1777">
        <v>10</v>
      </c>
    </row>
    <row r="1778" spans="1:20">
      <c r="A1778">
        <v>136032</v>
      </c>
      <c r="B1778" t="s">
        <v>9017</v>
      </c>
      <c r="C1778" t="b">
        <v>0</v>
      </c>
      <c r="D1778">
        <v>2</v>
      </c>
      <c r="E1778">
        <v>5</v>
      </c>
      <c r="F1778">
        <v>0</v>
      </c>
      <c r="G1778">
        <v>2</v>
      </c>
      <c r="H1778">
        <v>0</v>
      </c>
      <c r="I1778">
        <v>0</v>
      </c>
      <c r="J1778">
        <v>1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6</v>
      </c>
    </row>
    <row r="1779" spans="1:20">
      <c r="A1779">
        <v>136037</v>
      </c>
      <c r="B1779" t="s">
        <v>9022</v>
      </c>
      <c r="C1779" t="b">
        <v>0</v>
      </c>
      <c r="D1779">
        <v>14</v>
      </c>
      <c r="E1779">
        <v>13</v>
      </c>
      <c r="F1779">
        <v>1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16</v>
      </c>
    </row>
    <row r="1780" spans="1:20">
      <c r="A1780">
        <v>134905</v>
      </c>
      <c r="B1780" t="s">
        <v>9027</v>
      </c>
      <c r="C1780" t="b">
        <v>0</v>
      </c>
      <c r="D1780">
        <v>1</v>
      </c>
      <c r="E1780">
        <v>7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2</v>
      </c>
    </row>
    <row r="1781" spans="1:20">
      <c r="A1781">
        <v>136046</v>
      </c>
      <c r="B1781" t="s">
        <v>9032</v>
      </c>
      <c r="C1781" t="b">
        <v>0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</row>
    <row r="1782" spans="1:20">
      <c r="A1782">
        <v>133477</v>
      </c>
      <c r="B1782" t="s">
        <v>9037</v>
      </c>
      <c r="C1782" t="b">
        <v>0</v>
      </c>
      <c r="D1782">
        <v>1</v>
      </c>
      <c r="E1782">
        <v>2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5</v>
      </c>
    </row>
    <row r="1783" spans="1:20">
      <c r="A1783">
        <v>133478</v>
      </c>
      <c r="B1783" t="s">
        <v>9042</v>
      </c>
      <c r="C1783" t="b">
        <v>0</v>
      </c>
      <c r="D1783">
        <v>1</v>
      </c>
      <c r="E1783">
        <v>2</v>
      </c>
      <c r="F1783">
        <v>0</v>
      </c>
      <c r="G1783">
        <v>0</v>
      </c>
      <c r="H1783">
        <v>0</v>
      </c>
      <c r="I1783">
        <v>1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</row>
    <row r="1784" spans="1:20">
      <c r="A1784">
        <v>136050</v>
      </c>
      <c r="B1784" t="s">
        <v>9047</v>
      </c>
      <c r="C1784" t="b">
        <v>0</v>
      </c>
      <c r="D1784">
        <v>0</v>
      </c>
      <c r="E1784">
        <v>3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1</v>
      </c>
      <c r="T1784">
        <v>1</v>
      </c>
    </row>
    <row r="1785" spans="1:20">
      <c r="A1785">
        <v>133485</v>
      </c>
      <c r="B1785" t="s">
        <v>9052</v>
      </c>
      <c r="C1785" t="b">
        <v>0</v>
      </c>
      <c r="D1785">
        <v>1</v>
      </c>
      <c r="E1785">
        <v>4</v>
      </c>
      <c r="F1785">
        <v>0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4</v>
      </c>
    </row>
    <row r="1786" spans="1:20">
      <c r="A1786">
        <v>136057</v>
      </c>
      <c r="B1786" t="s">
        <v>9057</v>
      </c>
      <c r="C1786" t="b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</row>
    <row r="1787" spans="1:20">
      <c r="A1787">
        <v>134933</v>
      </c>
      <c r="B1787" t="s">
        <v>9062</v>
      </c>
      <c r="C1787" t="b">
        <v>0</v>
      </c>
      <c r="D1787">
        <v>1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1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15</v>
      </c>
    </row>
    <row r="1788" spans="1:20">
      <c r="A1788">
        <v>133527</v>
      </c>
      <c r="B1788" t="s">
        <v>9067</v>
      </c>
      <c r="C1788" t="b">
        <v>0</v>
      </c>
      <c r="D1788">
        <v>0</v>
      </c>
      <c r="E1788">
        <v>0</v>
      </c>
      <c r="F1788">
        <v>1</v>
      </c>
      <c r="G1788">
        <v>1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1</v>
      </c>
      <c r="T1788">
        <v>1</v>
      </c>
    </row>
    <row r="1789" spans="1:20">
      <c r="A1789">
        <v>136088</v>
      </c>
      <c r="B1789" t="s">
        <v>9072</v>
      </c>
      <c r="C1789" t="b">
        <v>0</v>
      </c>
      <c r="D1789">
        <v>2</v>
      </c>
      <c r="E1789">
        <v>3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1</v>
      </c>
      <c r="T1789">
        <v>3</v>
      </c>
    </row>
    <row r="1790" spans="1:20">
      <c r="A1790">
        <v>136090</v>
      </c>
      <c r="B1790" t="s">
        <v>9077</v>
      </c>
      <c r="C1790" t="b">
        <v>0</v>
      </c>
      <c r="D1790">
        <v>3</v>
      </c>
      <c r="E1790">
        <v>10</v>
      </c>
      <c r="F1790">
        <v>1</v>
      </c>
      <c r="G1790">
        <v>2</v>
      </c>
      <c r="H1790">
        <v>0</v>
      </c>
      <c r="I1790">
        <v>0</v>
      </c>
      <c r="J1790">
        <v>3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9</v>
      </c>
    </row>
    <row r="1791" spans="1:20">
      <c r="A1791">
        <v>136091</v>
      </c>
      <c r="B1791" t="s">
        <v>9082</v>
      </c>
      <c r="C1791" t="b">
        <v>0</v>
      </c>
      <c r="D1791">
        <v>1</v>
      </c>
      <c r="E1791">
        <v>7</v>
      </c>
      <c r="F1791">
        <v>0</v>
      </c>
      <c r="G1791">
        <v>1</v>
      </c>
      <c r="H1791">
        <v>0</v>
      </c>
      <c r="I1791">
        <v>0</v>
      </c>
      <c r="J1791">
        <v>1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1</v>
      </c>
    </row>
    <row r="1792" spans="1:20">
      <c r="A1792">
        <v>136092</v>
      </c>
      <c r="B1792" t="s">
        <v>9087</v>
      </c>
      <c r="C1792" t="b">
        <v>0</v>
      </c>
      <c r="D1792">
        <v>2</v>
      </c>
      <c r="E1792">
        <v>3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0</v>
      </c>
      <c r="T1792">
        <v>5</v>
      </c>
    </row>
    <row r="1793" spans="1:20">
      <c r="A1793">
        <v>133539</v>
      </c>
      <c r="B1793" t="s">
        <v>9092</v>
      </c>
      <c r="C1793" t="b">
        <v>0</v>
      </c>
      <c r="D1793">
        <v>4</v>
      </c>
      <c r="E1793">
        <v>2</v>
      </c>
      <c r="F1793">
        <v>0</v>
      </c>
      <c r="G1793">
        <v>1</v>
      </c>
      <c r="H1793">
        <v>0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</row>
    <row r="1794" spans="1:20">
      <c r="A1794">
        <v>136102</v>
      </c>
      <c r="B1794" t="s">
        <v>9097</v>
      </c>
      <c r="C1794" t="b">
        <v>0</v>
      </c>
      <c r="D1794">
        <v>0</v>
      </c>
      <c r="E1794">
        <v>9</v>
      </c>
      <c r="F1794">
        <v>0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4</v>
      </c>
    </row>
    <row r="1795" spans="1:20">
      <c r="A1795">
        <v>134971</v>
      </c>
      <c r="B1795" t="s">
        <v>9102</v>
      </c>
      <c r="C1795" t="b">
        <v>0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</row>
    <row r="1796" spans="1:20">
      <c r="A1796">
        <v>136108</v>
      </c>
      <c r="B1796" t="s">
        <v>9107</v>
      </c>
      <c r="C1796" t="b">
        <v>0</v>
      </c>
      <c r="D1796">
        <v>8</v>
      </c>
      <c r="E1796">
        <v>7</v>
      </c>
      <c r="F1796">
        <v>0</v>
      </c>
      <c r="G1796">
        <v>0</v>
      </c>
      <c r="H1796">
        <v>0</v>
      </c>
      <c r="I1796">
        <v>0</v>
      </c>
      <c r="J1796">
        <v>2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1</v>
      </c>
      <c r="T1796">
        <v>5</v>
      </c>
    </row>
    <row r="1797" spans="1:20">
      <c r="A1797">
        <v>136112</v>
      </c>
      <c r="B1797" t="s">
        <v>9112</v>
      </c>
      <c r="C1797" t="b">
        <v>0</v>
      </c>
      <c r="D1797">
        <v>2</v>
      </c>
      <c r="E1797">
        <v>8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4</v>
      </c>
    </row>
    <row r="1798" spans="1:20">
      <c r="A1798">
        <v>133561</v>
      </c>
      <c r="B1798" t="s">
        <v>9117</v>
      </c>
      <c r="C1798" t="b">
        <v>0</v>
      </c>
      <c r="D1798">
        <v>1</v>
      </c>
      <c r="E1798">
        <v>2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4</v>
      </c>
    </row>
    <row r="1799" spans="1:20">
      <c r="A1799">
        <v>136117</v>
      </c>
      <c r="B1799" t="s">
        <v>9122</v>
      </c>
      <c r="C1799" t="b">
        <v>0</v>
      </c>
      <c r="D1799">
        <v>6</v>
      </c>
      <c r="E1799">
        <v>7</v>
      </c>
      <c r="F1799">
        <v>2</v>
      </c>
      <c r="G1799">
        <v>0</v>
      </c>
      <c r="H1799">
        <v>0</v>
      </c>
      <c r="I1799">
        <v>0</v>
      </c>
      <c r="J1799">
        <v>1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5</v>
      </c>
      <c r="T1799">
        <v>10</v>
      </c>
    </row>
    <row r="1800" spans="1:20">
      <c r="A1800">
        <v>136122</v>
      </c>
      <c r="B1800" t="s">
        <v>9127</v>
      </c>
      <c r="C1800" t="b">
        <v>0</v>
      </c>
      <c r="D1800">
        <v>1</v>
      </c>
      <c r="E1800">
        <v>8</v>
      </c>
      <c r="F1800">
        <v>2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1</v>
      </c>
      <c r="T1800">
        <v>6</v>
      </c>
    </row>
    <row r="1801" spans="1:20">
      <c r="A1801">
        <v>136123</v>
      </c>
      <c r="B1801" t="s">
        <v>9132</v>
      </c>
      <c r="C1801" t="b">
        <v>0</v>
      </c>
      <c r="D1801">
        <v>1</v>
      </c>
      <c r="E1801">
        <v>6</v>
      </c>
      <c r="F1801">
        <v>0</v>
      </c>
      <c r="G1801">
        <v>2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5</v>
      </c>
    </row>
    <row r="1802" spans="1:20">
      <c r="A1802">
        <v>133570</v>
      </c>
      <c r="B1802" t="s">
        <v>9137</v>
      </c>
      <c r="C1802" t="b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</row>
    <row r="1803" spans="1:20">
      <c r="A1803">
        <v>134994</v>
      </c>
      <c r="B1803" t="s">
        <v>9142</v>
      </c>
      <c r="C1803" t="b">
        <v>0</v>
      </c>
      <c r="D1803">
        <v>1</v>
      </c>
      <c r="E1803">
        <v>7</v>
      </c>
      <c r="F1803">
        <v>0</v>
      </c>
      <c r="G1803">
        <v>0</v>
      </c>
      <c r="H1803">
        <v>0</v>
      </c>
      <c r="I1803">
        <v>0</v>
      </c>
      <c r="J1803">
        <v>1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1</v>
      </c>
      <c r="Q1803">
        <v>1</v>
      </c>
      <c r="R1803">
        <v>2</v>
      </c>
      <c r="S1803">
        <v>0</v>
      </c>
      <c r="T1803">
        <v>5</v>
      </c>
    </row>
    <row r="1804" spans="1:20">
      <c r="A1804">
        <v>136125</v>
      </c>
      <c r="B1804" t="s">
        <v>9147</v>
      </c>
      <c r="C1804" t="b">
        <v>0</v>
      </c>
      <c r="D1804">
        <v>4</v>
      </c>
      <c r="E1804">
        <v>2</v>
      </c>
      <c r="F1804">
        <v>0</v>
      </c>
      <c r="G1804">
        <v>0</v>
      </c>
      <c r="H1804">
        <v>0</v>
      </c>
      <c r="I1804">
        <v>0</v>
      </c>
      <c r="J1804">
        <v>1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2</v>
      </c>
    </row>
    <row r="1805" spans="1:20">
      <c r="A1805">
        <v>134995</v>
      </c>
      <c r="B1805" t="s">
        <v>9152</v>
      </c>
      <c r="C1805" t="b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2</v>
      </c>
      <c r="T1805">
        <v>0</v>
      </c>
    </row>
    <row r="1806" spans="1:20">
      <c r="A1806">
        <v>134997</v>
      </c>
      <c r="B1806" t="s">
        <v>9157</v>
      </c>
      <c r="C1806" t="b">
        <v>0</v>
      </c>
      <c r="D1806">
        <v>6</v>
      </c>
      <c r="E1806">
        <v>6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10</v>
      </c>
    </row>
    <row r="1807" spans="1:20">
      <c r="A1807">
        <v>136128</v>
      </c>
      <c r="B1807" t="s">
        <v>9162</v>
      </c>
      <c r="C1807" t="b">
        <v>0</v>
      </c>
      <c r="D1807">
        <v>0</v>
      </c>
      <c r="E1807">
        <v>8</v>
      </c>
      <c r="F1807">
        <v>0</v>
      </c>
      <c r="G1807">
        <v>1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1</v>
      </c>
      <c r="T1807">
        <v>3</v>
      </c>
    </row>
    <row r="1808" spans="1:20">
      <c r="A1808">
        <v>133581</v>
      </c>
      <c r="B1808" t="s">
        <v>9167</v>
      </c>
      <c r="C1808" t="b">
        <v>0</v>
      </c>
      <c r="D1808">
        <v>1</v>
      </c>
      <c r="E1808">
        <v>5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5</v>
      </c>
    </row>
    <row r="1809" spans="1:20">
      <c r="A1809">
        <v>135003</v>
      </c>
      <c r="B1809" t="s">
        <v>9171</v>
      </c>
      <c r="C1809" t="b">
        <v>0</v>
      </c>
      <c r="D1809">
        <v>1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5</v>
      </c>
    </row>
    <row r="1810" spans="1:20">
      <c r="A1810">
        <v>135013</v>
      </c>
      <c r="B1810" t="s">
        <v>9176</v>
      </c>
      <c r="C1810" t="b">
        <v>0</v>
      </c>
      <c r="D1810">
        <v>0</v>
      </c>
      <c r="E1810">
        <v>2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2</v>
      </c>
    </row>
    <row r="1811" spans="1:20">
      <c r="A1811">
        <v>136141</v>
      </c>
      <c r="B1811" t="s">
        <v>9181</v>
      </c>
      <c r="C1811" t="b">
        <v>0</v>
      </c>
      <c r="D1811">
        <v>4</v>
      </c>
      <c r="E1811">
        <v>1</v>
      </c>
      <c r="F1811">
        <v>0</v>
      </c>
      <c r="G1811">
        <v>1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</row>
    <row r="1812" spans="1:20">
      <c r="A1812">
        <v>135015</v>
      </c>
      <c r="B1812" t="s">
        <v>9186</v>
      </c>
      <c r="C1812" t="b">
        <v>0</v>
      </c>
      <c r="D1812">
        <v>1</v>
      </c>
      <c r="E1812">
        <v>10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1</v>
      </c>
      <c r="T1812">
        <v>5</v>
      </c>
    </row>
    <row r="1813" spans="1:20">
      <c r="A1813">
        <v>136142</v>
      </c>
      <c r="B1813" t="s">
        <v>9191</v>
      </c>
      <c r="C1813" t="b">
        <v>0</v>
      </c>
      <c r="D1813">
        <v>3</v>
      </c>
      <c r="E1813">
        <v>8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3</v>
      </c>
    </row>
    <row r="1814" spans="1:20">
      <c r="A1814">
        <v>136143</v>
      </c>
      <c r="B1814" t="s">
        <v>9196</v>
      </c>
      <c r="C1814" t="b">
        <v>0</v>
      </c>
      <c r="D1814">
        <v>1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3</v>
      </c>
    </row>
    <row r="1815" spans="1:20">
      <c r="A1815">
        <v>135018</v>
      </c>
      <c r="B1815" t="s">
        <v>9201</v>
      </c>
      <c r="C1815" t="b">
        <v>0</v>
      </c>
      <c r="D1815">
        <v>3</v>
      </c>
      <c r="E1815">
        <v>7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4</v>
      </c>
    </row>
    <row r="1816" spans="1:20">
      <c r="A1816">
        <v>133599</v>
      </c>
      <c r="B1816" t="s">
        <v>9206</v>
      </c>
      <c r="C1816" t="b">
        <v>0</v>
      </c>
      <c r="D1816">
        <v>2</v>
      </c>
      <c r="E1816">
        <v>2</v>
      </c>
      <c r="F1816">
        <v>0</v>
      </c>
      <c r="G1816">
        <v>0</v>
      </c>
      <c r="H1816">
        <v>0</v>
      </c>
      <c r="I1816">
        <v>0</v>
      </c>
      <c r="J1816">
        <v>1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5</v>
      </c>
    </row>
    <row r="1817" spans="1:20">
      <c r="A1817">
        <v>136145</v>
      </c>
      <c r="B1817" t="s">
        <v>9210</v>
      </c>
      <c r="C1817" t="b">
        <v>0</v>
      </c>
      <c r="D1817">
        <v>10</v>
      </c>
      <c r="E1817">
        <v>8</v>
      </c>
      <c r="F1817">
        <v>0</v>
      </c>
      <c r="G1817">
        <v>1</v>
      </c>
      <c r="H1817">
        <v>0</v>
      </c>
      <c r="I1817">
        <v>0</v>
      </c>
      <c r="J1817">
        <v>3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10</v>
      </c>
    </row>
    <row r="1818" spans="1:20">
      <c r="A1818">
        <v>135027</v>
      </c>
      <c r="B1818" t="s">
        <v>9215</v>
      </c>
      <c r="C1818" t="b">
        <v>0</v>
      </c>
      <c r="D1818">
        <v>1</v>
      </c>
      <c r="E1818">
        <v>3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1</v>
      </c>
      <c r="T1818">
        <v>2</v>
      </c>
    </row>
    <row r="1819" spans="1:20">
      <c r="A1819">
        <v>133608</v>
      </c>
      <c r="B1819" t="s">
        <v>9220</v>
      </c>
      <c r="C1819" t="b">
        <v>0</v>
      </c>
      <c r="D1819">
        <v>4</v>
      </c>
      <c r="E1819">
        <v>20</v>
      </c>
      <c r="F1819">
        <v>1</v>
      </c>
      <c r="G1819">
        <v>0</v>
      </c>
      <c r="H1819">
        <v>0</v>
      </c>
      <c r="I1819">
        <v>0</v>
      </c>
      <c r="J1819">
        <v>2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1</v>
      </c>
      <c r="S1819">
        <v>2</v>
      </c>
      <c r="T1819">
        <v>11</v>
      </c>
    </row>
    <row r="1820" spans="1:20">
      <c r="A1820">
        <v>136158</v>
      </c>
      <c r="B1820" t="s">
        <v>9225</v>
      </c>
      <c r="C1820" t="b">
        <v>0</v>
      </c>
      <c r="D1820">
        <v>9</v>
      </c>
      <c r="E1820">
        <v>6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5</v>
      </c>
    </row>
    <row r="1821" spans="1:20">
      <c r="A1821">
        <v>136166</v>
      </c>
      <c r="B1821" t="s">
        <v>9230</v>
      </c>
      <c r="C1821" t="b">
        <v>0</v>
      </c>
      <c r="D1821">
        <v>0</v>
      </c>
      <c r="E1821">
        <v>4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1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5</v>
      </c>
    </row>
    <row r="1822" spans="1:20">
      <c r="A1822">
        <v>136174</v>
      </c>
      <c r="B1822" t="s">
        <v>9235</v>
      </c>
      <c r="C1822" t="b">
        <v>0</v>
      </c>
      <c r="D1822">
        <v>3</v>
      </c>
      <c r="E1822">
        <v>8</v>
      </c>
      <c r="F1822">
        <v>0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6</v>
      </c>
    </row>
    <row r="1823" spans="1:20">
      <c r="A1823">
        <v>136175</v>
      </c>
      <c r="B1823" t="s">
        <v>9240</v>
      </c>
      <c r="C1823" t="b">
        <v>0</v>
      </c>
      <c r="D1823">
        <v>1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1</v>
      </c>
      <c r="T1823">
        <v>2</v>
      </c>
    </row>
    <row r="1824" spans="1:20">
      <c r="A1824">
        <v>136177</v>
      </c>
      <c r="B1824" t="s">
        <v>9245</v>
      </c>
      <c r="C1824" t="b">
        <v>0</v>
      </c>
      <c r="D1824">
        <v>2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2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2</v>
      </c>
    </row>
    <row r="1825" spans="1:20">
      <c r="A1825">
        <v>136183</v>
      </c>
      <c r="B1825" t="s">
        <v>9250</v>
      </c>
      <c r="C1825" t="b">
        <v>0</v>
      </c>
      <c r="D1825">
        <v>3</v>
      </c>
      <c r="E1825">
        <v>6</v>
      </c>
      <c r="F1825">
        <v>0</v>
      </c>
      <c r="G1825">
        <v>1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7</v>
      </c>
    </row>
    <row r="1826" spans="1:20">
      <c r="A1826">
        <v>136185</v>
      </c>
      <c r="B1826" t="s">
        <v>9255</v>
      </c>
      <c r="C1826" t="b">
        <v>0</v>
      </c>
      <c r="D1826">
        <v>7</v>
      </c>
      <c r="E1826">
        <v>13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12</v>
      </c>
    </row>
    <row r="1827" spans="1:20">
      <c r="A1827">
        <v>133651</v>
      </c>
      <c r="B1827" t="s">
        <v>9260</v>
      </c>
      <c r="C1827" t="b">
        <v>0</v>
      </c>
      <c r="D1827">
        <v>1</v>
      </c>
      <c r="E1827">
        <v>4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1</v>
      </c>
      <c r="T1827">
        <v>3</v>
      </c>
    </row>
    <row r="1828" spans="1:20">
      <c r="A1828">
        <v>133653</v>
      </c>
      <c r="B1828" t="s">
        <v>9265</v>
      </c>
      <c r="C1828" t="b">
        <v>0</v>
      </c>
      <c r="D1828">
        <v>0</v>
      </c>
      <c r="E1828">
        <v>2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4</v>
      </c>
    </row>
    <row r="1829" spans="1:20">
      <c r="A1829">
        <v>135065</v>
      </c>
      <c r="B1829" t="s">
        <v>9270</v>
      </c>
      <c r="C1829" t="b">
        <v>0</v>
      </c>
      <c r="D1829">
        <v>3</v>
      </c>
      <c r="E1829">
        <v>3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1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5</v>
      </c>
    </row>
    <row r="1830" spans="1:20">
      <c r="A1830">
        <v>135066</v>
      </c>
      <c r="B1830" t="s">
        <v>9275</v>
      </c>
      <c r="C1830" t="b">
        <v>0</v>
      </c>
      <c r="D1830">
        <v>3</v>
      </c>
      <c r="E1830">
        <v>8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1</v>
      </c>
      <c r="T1830">
        <v>5</v>
      </c>
    </row>
    <row r="1831" spans="1:20">
      <c r="A1831">
        <v>136194</v>
      </c>
      <c r="B1831" t="s">
        <v>9280</v>
      </c>
      <c r="C1831" t="b">
        <v>0</v>
      </c>
      <c r="D1831">
        <v>1</v>
      </c>
      <c r="E1831">
        <v>3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4</v>
      </c>
    </row>
    <row r="1832" spans="1:20">
      <c r="A1832">
        <v>135072</v>
      </c>
      <c r="B1832" t="s">
        <v>9285</v>
      </c>
      <c r="C1832" t="b">
        <v>0</v>
      </c>
      <c r="D1832">
        <v>3</v>
      </c>
      <c r="E1832">
        <v>3</v>
      </c>
      <c r="F1832">
        <v>0</v>
      </c>
      <c r="G1832">
        <v>2</v>
      </c>
      <c r="H1832">
        <v>0</v>
      </c>
      <c r="I1832">
        <v>0</v>
      </c>
      <c r="J1832">
        <v>1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3</v>
      </c>
    </row>
    <row r="1833" spans="1:20">
      <c r="A1833">
        <v>136195</v>
      </c>
      <c r="B1833" t="s">
        <v>9290</v>
      </c>
      <c r="C1833" t="b">
        <v>0</v>
      </c>
      <c r="D1833">
        <v>0</v>
      </c>
      <c r="E1833">
        <v>2</v>
      </c>
      <c r="F1833">
        <v>0</v>
      </c>
      <c r="G1833">
        <v>0</v>
      </c>
      <c r="H1833">
        <v>0</v>
      </c>
      <c r="I1833">
        <v>0</v>
      </c>
      <c r="J1833">
        <v>2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1</v>
      </c>
      <c r="T1833">
        <v>4</v>
      </c>
    </row>
    <row r="1834" spans="1:20">
      <c r="A1834">
        <v>135073</v>
      </c>
      <c r="B1834" t="s">
        <v>9295</v>
      </c>
      <c r="C1834" t="b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1</v>
      </c>
    </row>
    <row r="1835" spans="1:20">
      <c r="A1835">
        <v>136198</v>
      </c>
      <c r="B1835" t="s">
        <v>9300</v>
      </c>
      <c r="C1835" t="b">
        <v>0</v>
      </c>
      <c r="D1835">
        <v>5</v>
      </c>
      <c r="E1835">
        <v>6</v>
      </c>
      <c r="F1835">
        <v>0</v>
      </c>
      <c r="G1835">
        <v>1</v>
      </c>
      <c r="H1835">
        <v>0</v>
      </c>
      <c r="I1835">
        <v>0</v>
      </c>
      <c r="J1835">
        <v>3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10</v>
      </c>
    </row>
    <row r="1836" spans="1:20">
      <c r="A1836">
        <v>136200</v>
      </c>
      <c r="B1836" t="s">
        <v>9305</v>
      </c>
      <c r="C1836" t="b">
        <v>0</v>
      </c>
      <c r="D1836">
        <v>0</v>
      </c>
      <c r="E1836">
        <v>6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1</v>
      </c>
      <c r="T1836">
        <v>6</v>
      </c>
    </row>
    <row r="1837" spans="1:20">
      <c r="A1837">
        <v>136201</v>
      </c>
      <c r="B1837" t="s">
        <v>9310</v>
      </c>
      <c r="C1837" t="b">
        <v>0</v>
      </c>
      <c r="D1837">
        <v>1</v>
      </c>
      <c r="E1837">
        <v>3</v>
      </c>
      <c r="F1837">
        <v>0</v>
      </c>
      <c r="G1837">
        <v>0</v>
      </c>
      <c r="H1837">
        <v>0</v>
      </c>
      <c r="I1837">
        <v>0</v>
      </c>
      <c r="J1837">
        <v>1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8</v>
      </c>
    </row>
    <row r="1838" spans="1:20">
      <c r="A1838">
        <v>136202</v>
      </c>
      <c r="B1838" t="s">
        <v>9315</v>
      </c>
      <c r="C1838" t="b">
        <v>0</v>
      </c>
      <c r="D1838">
        <v>0</v>
      </c>
      <c r="E1838">
        <v>4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4</v>
      </c>
    </row>
    <row r="1839" spans="1:20">
      <c r="A1839">
        <v>136203</v>
      </c>
      <c r="B1839" t="s">
        <v>9320</v>
      </c>
      <c r="C1839" t="b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2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4</v>
      </c>
    </row>
    <row r="1840" spans="1:20">
      <c r="A1840">
        <v>136208</v>
      </c>
      <c r="B1840" t="s">
        <v>9325</v>
      </c>
      <c r="C1840" t="b">
        <v>0</v>
      </c>
      <c r="D1840">
        <v>1</v>
      </c>
      <c r="E1840">
        <v>3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1</v>
      </c>
      <c r="Q1840">
        <v>1</v>
      </c>
      <c r="R1840">
        <v>0</v>
      </c>
      <c r="S1840">
        <v>0</v>
      </c>
      <c r="T1840">
        <v>3</v>
      </c>
    </row>
    <row r="1841" spans="1:20">
      <c r="A1841">
        <v>136210</v>
      </c>
      <c r="B1841" t="s">
        <v>9330</v>
      </c>
      <c r="C1841" t="b">
        <v>0</v>
      </c>
      <c r="D1841">
        <v>4</v>
      </c>
      <c r="E1841">
        <v>12</v>
      </c>
      <c r="F1841">
        <v>0</v>
      </c>
      <c r="G1841">
        <v>0</v>
      </c>
      <c r="H1841">
        <v>0</v>
      </c>
      <c r="I1841">
        <v>0</v>
      </c>
      <c r="J1841">
        <v>1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1</v>
      </c>
    </row>
    <row r="1842" spans="1:20">
      <c r="A1842">
        <v>136217</v>
      </c>
      <c r="B1842" t="s">
        <v>9335</v>
      </c>
      <c r="C1842" t="b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1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2</v>
      </c>
    </row>
    <row r="1843" spans="1:20">
      <c r="A1843">
        <v>135105</v>
      </c>
      <c r="B1843" t="s">
        <v>9340</v>
      </c>
      <c r="C1843" t="b">
        <v>0</v>
      </c>
      <c r="D1843">
        <v>1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</row>
    <row r="1844" spans="1:20">
      <c r="A1844">
        <v>136227</v>
      </c>
      <c r="B1844" t="s">
        <v>9345</v>
      </c>
      <c r="C1844" t="b">
        <v>0</v>
      </c>
      <c r="D1844">
        <v>2</v>
      </c>
      <c r="E1844">
        <v>3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3</v>
      </c>
      <c r="T1844">
        <v>3</v>
      </c>
    </row>
    <row r="1845" spans="1:20">
      <c r="A1845">
        <v>136228</v>
      </c>
      <c r="B1845" t="s">
        <v>9350</v>
      </c>
      <c r="C1845" t="b">
        <v>0</v>
      </c>
      <c r="D1845">
        <v>1</v>
      </c>
      <c r="E1845">
        <v>1</v>
      </c>
      <c r="F1845">
        <v>0</v>
      </c>
      <c r="G1845">
        <v>2</v>
      </c>
      <c r="H1845">
        <v>0</v>
      </c>
      <c r="I1845">
        <v>0</v>
      </c>
      <c r="J1845">
        <v>1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1</v>
      </c>
    </row>
    <row r="1846" spans="1:20">
      <c r="A1846">
        <v>136230</v>
      </c>
      <c r="B1846" t="s">
        <v>9355</v>
      </c>
      <c r="C1846" t="b">
        <v>0</v>
      </c>
      <c r="D1846">
        <v>5</v>
      </c>
      <c r="E1846">
        <v>6</v>
      </c>
      <c r="F1846">
        <v>2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1</v>
      </c>
      <c r="T1846">
        <v>5</v>
      </c>
    </row>
    <row r="1847" spans="1:20">
      <c r="A1847">
        <v>136233</v>
      </c>
      <c r="B1847" t="s">
        <v>9360</v>
      </c>
      <c r="C1847" t="b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</row>
    <row r="1848" spans="1:20">
      <c r="A1848">
        <v>135111</v>
      </c>
      <c r="B1848" t="s">
        <v>9365</v>
      </c>
      <c r="C1848" t="b">
        <v>0</v>
      </c>
      <c r="D1848">
        <v>0</v>
      </c>
      <c r="E1848">
        <v>4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4</v>
      </c>
    </row>
    <row r="1849" spans="1:20">
      <c r="A1849">
        <v>136236</v>
      </c>
      <c r="B1849" t="s">
        <v>9370</v>
      </c>
      <c r="C1849" t="b">
        <v>0</v>
      </c>
      <c r="D1849">
        <v>3</v>
      </c>
      <c r="E1849">
        <v>2</v>
      </c>
      <c r="F1849">
        <v>0</v>
      </c>
      <c r="G1849">
        <v>0</v>
      </c>
      <c r="H1849">
        <v>0</v>
      </c>
      <c r="I1849">
        <v>0</v>
      </c>
      <c r="J1849">
        <v>1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2</v>
      </c>
      <c r="T1849">
        <v>1</v>
      </c>
    </row>
    <row r="1850" spans="1:20">
      <c r="A1850">
        <v>133740</v>
      </c>
      <c r="B1850" t="s">
        <v>9375</v>
      </c>
      <c r="C1850" t="b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1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</row>
    <row r="1851" spans="1:20">
      <c r="A1851">
        <v>133748</v>
      </c>
      <c r="B1851" t="s">
        <v>9380</v>
      </c>
      <c r="C1851" t="b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1</v>
      </c>
      <c r="P1851">
        <v>0</v>
      </c>
      <c r="Q1851">
        <v>0</v>
      </c>
      <c r="R1851">
        <v>0</v>
      </c>
      <c r="S1851">
        <v>0</v>
      </c>
      <c r="T1851">
        <v>0</v>
      </c>
    </row>
    <row r="1852" spans="1:20">
      <c r="A1852">
        <v>135155</v>
      </c>
      <c r="B1852" t="s">
        <v>9385</v>
      </c>
      <c r="C1852" t="b">
        <v>0</v>
      </c>
      <c r="D1852">
        <v>1</v>
      </c>
      <c r="E1852">
        <v>3</v>
      </c>
      <c r="F1852">
        <v>0</v>
      </c>
      <c r="G1852">
        <v>0</v>
      </c>
      <c r="H1852">
        <v>0</v>
      </c>
      <c r="I1852">
        <v>0</v>
      </c>
      <c r="J1852">
        <v>2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4</v>
      </c>
    </row>
    <row r="1853" spans="1:20">
      <c r="A1853">
        <v>135167</v>
      </c>
      <c r="B1853" t="s">
        <v>9390</v>
      </c>
      <c r="C1853" t="b">
        <v>0</v>
      </c>
      <c r="D1853">
        <v>1</v>
      </c>
      <c r="E1853">
        <v>2</v>
      </c>
      <c r="F1853">
        <v>0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2</v>
      </c>
    </row>
    <row r="1854" spans="1:20">
      <c r="A1854">
        <v>135175</v>
      </c>
      <c r="B1854" t="s">
        <v>9395</v>
      </c>
      <c r="C1854" t="b">
        <v>0</v>
      </c>
      <c r="D1854">
        <v>0</v>
      </c>
      <c r="E1854">
        <v>3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3</v>
      </c>
    </row>
    <row r="1855" spans="1:20">
      <c r="A1855">
        <v>135180</v>
      </c>
      <c r="B1855" t="s">
        <v>9400</v>
      </c>
      <c r="C1855" t="b">
        <v>0</v>
      </c>
      <c r="D1855">
        <v>1</v>
      </c>
      <c r="E1855">
        <v>4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3</v>
      </c>
    </row>
    <row r="1856" spans="1:20">
      <c r="A1856">
        <v>135199</v>
      </c>
      <c r="B1856" t="s">
        <v>9405</v>
      </c>
      <c r="C1856" t="b">
        <v>0</v>
      </c>
      <c r="D1856">
        <v>7</v>
      </c>
      <c r="E1856">
        <v>12</v>
      </c>
      <c r="F1856">
        <v>2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1</v>
      </c>
      <c r="T1856">
        <v>1</v>
      </c>
    </row>
    <row r="1857" spans="1:20">
      <c r="A1857">
        <v>135209</v>
      </c>
      <c r="B1857" t="s">
        <v>9410</v>
      </c>
      <c r="C1857" t="b">
        <v>0</v>
      </c>
      <c r="D1857">
        <v>2</v>
      </c>
      <c r="E1857">
        <v>2</v>
      </c>
      <c r="F1857">
        <v>0</v>
      </c>
      <c r="G1857">
        <v>1</v>
      </c>
      <c r="H1857">
        <v>0</v>
      </c>
      <c r="I1857">
        <v>0</v>
      </c>
      <c r="J1857">
        <v>2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3</v>
      </c>
    </row>
    <row r="1858" spans="1:20">
      <c r="A1858">
        <v>135218</v>
      </c>
      <c r="B1858" t="s">
        <v>9415</v>
      </c>
      <c r="C1858" t="b">
        <v>0</v>
      </c>
      <c r="D1858">
        <v>1</v>
      </c>
      <c r="E1858">
        <v>2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</row>
    <row r="1859" spans="1:20">
      <c r="A1859">
        <v>132382</v>
      </c>
      <c r="B1859" t="s">
        <v>9420</v>
      </c>
      <c r="C1859" t="b">
        <v>0</v>
      </c>
      <c r="D1859">
        <v>2</v>
      </c>
      <c r="E1859">
        <v>2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3</v>
      </c>
    </row>
    <row r="1860" spans="1:20">
      <c r="A1860">
        <v>132396</v>
      </c>
      <c r="B1860" t="s">
        <v>9425</v>
      </c>
      <c r="C1860" t="b">
        <v>0</v>
      </c>
      <c r="D1860">
        <v>0</v>
      </c>
      <c r="E1860">
        <v>8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2</v>
      </c>
    </row>
    <row r="1861" spans="1:20">
      <c r="A1861">
        <v>135240</v>
      </c>
      <c r="B1861" t="s">
        <v>9430</v>
      </c>
      <c r="C1861" t="b">
        <v>0</v>
      </c>
      <c r="D1861">
        <v>2</v>
      </c>
      <c r="E1861">
        <v>2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1</v>
      </c>
      <c r="T1861">
        <v>0</v>
      </c>
    </row>
    <row r="1862" spans="1:20">
      <c r="A1862">
        <v>135249</v>
      </c>
      <c r="B1862" t="s">
        <v>9435</v>
      </c>
      <c r="C1862" t="b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1</v>
      </c>
    </row>
    <row r="1863" spans="1:20">
      <c r="A1863">
        <v>135252</v>
      </c>
      <c r="B1863" t="s">
        <v>9440</v>
      </c>
      <c r="C1863" t="b">
        <v>0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</row>
    <row r="1864" spans="1:20">
      <c r="A1864">
        <v>135259</v>
      </c>
      <c r="B1864" t="s">
        <v>9445</v>
      </c>
      <c r="C1864" t="b">
        <v>0</v>
      </c>
      <c r="D1864">
        <v>2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5</v>
      </c>
      <c r="T1864">
        <v>1</v>
      </c>
    </row>
    <row r="1865" spans="1:20">
      <c r="A1865">
        <v>133989</v>
      </c>
      <c r="B1865" t="s">
        <v>9450</v>
      </c>
      <c r="C1865" t="b">
        <v>0</v>
      </c>
      <c r="D1865">
        <v>2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1</v>
      </c>
    </row>
    <row r="1866" spans="1:20">
      <c r="A1866">
        <v>134003</v>
      </c>
      <c r="B1866" t="s">
        <v>9455</v>
      </c>
      <c r="C1866" t="b">
        <v>0</v>
      </c>
      <c r="D1866">
        <v>0</v>
      </c>
      <c r="E1866">
        <v>2</v>
      </c>
      <c r="F1866">
        <v>0</v>
      </c>
      <c r="G1866">
        <v>1</v>
      </c>
      <c r="H1866">
        <v>0</v>
      </c>
      <c r="I1866">
        <v>0</v>
      </c>
      <c r="J1866">
        <v>1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2</v>
      </c>
    </row>
    <row r="1867" spans="1:20">
      <c r="A1867">
        <v>135292</v>
      </c>
      <c r="B1867" t="s">
        <v>9460</v>
      </c>
      <c r="C1867" t="b">
        <v>0</v>
      </c>
      <c r="D1867">
        <v>0</v>
      </c>
      <c r="E1867">
        <v>10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3</v>
      </c>
      <c r="S1867">
        <v>0</v>
      </c>
      <c r="T1867">
        <v>4</v>
      </c>
    </row>
    <row r="1868" spans="1:20">
      <c r="A1868">
        <v>135296</v>
      </c>
      <c r="B1868" t="s">
        <v>9465</v>
      </c>
      <c r="C1868" t="b">
        <v>0</v>
      </c>
      <c r="D1868">
        <v>0</v>
      </c>
      <c r="E1868">
        <v>2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</row>
    <row r="1869" spans="1:20">
      <c r="A1869">
        <v>135297</v>
      </c>
      <c r="B1869" t="s">
        <v>9470</v>
      </c>
      <c r="C1869" t="b">
        <v>0</v>
      </c>
      <c r="D1869">
        <v>2</v>
      </c>
      <c r="E1869">
        <v>3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3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1</v>
      </c>
      <c r="T1869">
        <v>6</v>
      </c>
    </row>
    <row r="1870" spans="1:20">
      <c r="A1870">
        <v>135300</v>
      </c>
      <c r="B1870" t="s">
        <v>9475</v>
      </c>
      <c r="C1870" t="b">
        <v>0</v>
      </c>
      <c r="D1870">
        <v>1</v>
      </c>
      <c r="E1870">
        <v>4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5</v>
      </c>
    </row>
    <row r="1871" spans="1:20">
      <c r="A1871">
        <v>134034</v>
      </c>
      <c r="B1871" t="s">
        <v>9480</v>
      </c>
      <c r="C1871" t="b">
        <v>0</v>
      </c>
      <c r="D1871">
        <v>2</v>
      </c>
      <c r="E1871">
        <v>2</v>
      </c>
      <c r="F1871">
        <v>0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1</v>
      </c>
    </row>
    <row r="1872" spans="1:20">
      <c r="A1872">
        <v>135313</v>
      </c>
      <c r="B1872" t="s">
        <v>9485</v>
      </c>
      <c r="C1872" t="b">
        <v>0</v>
      </c>
      <c r="D1872">
        <v>7</v>
      </c>
      <c r="E1872">
        <v>7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1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8</v>
      </c>
    </row>
    <row r="1873" spans="1:20">
      <c r="A1873">
        <v>135314</v>
      </c>
      <c r="B1873" t="s">
        <v>9490</v>
      </c>
      <c r="C1873" t="b">
        <v>0</v>
      </c>
      <c r="D1873">
        <v>7</v>
      </c>
      <c r="E1873">
        <v>7</v>
      </c>
      <c r="F1873">
        <v>0</v>
      </c>
      <c r="G1873">
        <v>0</v>
      </c>
      <c r="H1873">
        <v>0</v>
      </c>
      <c r="I1873">
        <v>0</v>
      </c>
      <c r="J1873">
        <v>2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5</v>
      </c>
    </row>
    <row r="1874" spans="1:20">
      <c r="A1874">
        <v>135315</v>
      </c>
      <c r="B1874" t="s">
        <v>9495</v>
      </c>
      <c r="C1874" t="b">
        <v>0</v>
      </c>
      <c r="D1874">
        <v>0</v>
      </c>
      <c r="E1874">
        <v>7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3</v>
      </c>
    </row>
    <row r="1875" spans="1:20">
      <c r="A1875">
        <v>135334</v>
      </c>
      <c r="B1875" t="s">
        <v>9500</v>
      </c>
      <c r="C1875" t="b">
        <v>0</v>
      </c>
      <c r="D1875">
        <v>1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</row>
    <row r="1876" spans="1:20">
      <c r="A1876">
        <v>135335</v>
      </c>
      <c r="B1876" t="s">
        <v>9505</v>
      </c>
      <c r="C1876" t="b">
        <v>0</v>
      </c>
      <c r="D1876">
        <v>5</v>
      </c>
      <c r="E1876">
        <v>4</v>
      </c>
      <c r="F1876">
        <v>0</v>
      </c>
      <c r="G1876">
        <v>0</v>
      </c>
      <c r="H1876">
        <v>0</v>
      </c>
      <c r="I1876">
        <v>0</v>
      </c>
      <c r="J1876">
        <v>3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7</v>
      </c>
    </row>
    <row r="1877" spans="1:20">
      <c r="A1877">
        <v>135337</v>
      </c>
      <c r="B1877" t="s">
        <v>9510</v>
      </c>
      <c r="C1877" t="b">
        <v>0</v>
      </c>
      <c r="D1877">
        <v>7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1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7</v>
      </c>
    </row>
    <row r="1878" spans="1:20">
      <c r="A1878">
        <v>135338</v>
      </c>
      <c r="B1878" t="s">
        <v>9515</v>
      </c>
      <c r="C1878" t="b">
        <v>0</v>
      </c>
      <c r="D1878">
        <v>4</v>
      </c>
      <c r="E1878">
        <v>9</v>
      </c>
      <c r="F1878">
        <v>0</v>
      </c>
      <c r="G1878">
        <v>0</v>
      </c>
      <c r="H1878">
        <v>0</v>
      </c>
      <c r="I1878">
        <v>0</v>
      </c>
      <c r="J1878">
        <v>1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>
        <v>0</v>
      </c>
      <c r="T1878">
        <v>8</v>
      </c>
    </row>
    <row r="1879" spans="1:20">
      <c r="A1879">
        <v>135346</v>
      </c>
      <c r="B1879" t="s">
        <v>9520</v>
      </c>
      <c r="C1879" t="b">
        <v>0</v>
      </c>
      <c r="D1879">
        <v>1</v>
      </c>
      <c r="E1879">
        <v>8</v>
      </c>
      <c r="F1879">
        <v>0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2</v>
      </c>
    </row>
    <row r="1880" spans="1:20">
      <c r="A1880">
        <v>135367</v>
      </c>
      <c r="B1880" t="s">
        <v>9525</v>
      </c>
      <c r="C1880" t="b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</row>
    <row r="1881" spans="1:20">
      <c r="A1881">
        <v>135371</v>
      </c>
      <c r="B1881" t="s">
        <v>9530</v>
      </c>
      <c r="C1881" t="b">
        <v>0</v>
      </c>
      <c r="D1881">
        <v>4</v>
      </c>
      <c r="E1881">
        <v>4</v>
      </c>
      <c r="F1881">
        <v>0</v>
      </c>
      <c r="G1881">
        <v>0</v>
      </c>
      <c r="H1881">
        <v>0</v>
      </c>
      <c r="I1881">
        <v>0</v>
      </c>
      <c r="J1881">
        <v>2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6</v>
      </c>
    </row>
    <row r="1882" spans="1:20">
      <c r="A1882">
        <v>135372</v>
      </c>
      <c r="B1882" t="s">
        <v>9535</v>
      </c>
      <c r="C1882" t="b">
        <v>0</v>
      </c>
      <c r="D1882">
        <v>3</v>
      </c>
      <c r="E1882">
        <v>9</v>
      </c>
      <c r="F1882">
        <v>0</v>
      </c>
      <c r="G1882">
        <v>0</v>
      </c>
      <c r="H1882">
        <v>0</v>
      </c>
      <c r="I1882">
        <v>0</v>
      </c>
      <c r="J1882">
        <v>1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1</v>
      </c>
      <c r="T1882">
        <v>4</v>
      </c>
    </row>
    <row r="1883" spans="1:20">
      <c r="A1883">
        <v>135373</v>
      </c>
      <c r="B1883" t="s">
        <v>9540</v>
      </c>
      <c r="C1883" t="b">
        <v>0</v>
      </c>
      <c r="D1883">
        <v>1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4</v>
      </c>
    </row>
    <row r="1884" spans="1:20">
      <c r="A1884">
        <v>135376</v>
      </c>
      <c r="B1884" t="s">
        <v>9545</v>
      </c>
      <c r="C1884" t="b">
        <v>0</v>
      </c>
      <c r="D1884">
        <v>3</v>
      </c>
      <c r="E1884">
        <v>7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5</v>
      </c>
    </row>
    <row r="1885" spans="1:20">
      <c r="A1885">
        <v>135380</v>
      </c>
      <c r="B1885" t="s">
        <v>9550</v>
      </c>
      <c r="C1885" t="b">
        <v>0</v>
      </c>
      <c r="D1885">
        <v>4</v>
      </c>
      <c r="E1885">
        <v>7</v>
      </c>
      <c r="F1885">
        <v>0</v>
      </c>
      <c r="G1885">
        <v>0</v>
      </c>
      <c r="H1885">
        <v>0</v>
      </c>
      <c r="I1885">
        <v>0</v>
      </c>
      <c r="J1885">
        <v>4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5</v>
      </c>
      <c r="T1885">
        <v>7</v>
      </c>
    </row>
    <row r="1886" spans="1:20">
      <c r="A1886">
        <v>135386</v>
      </c>
      <c r="B1886" t="s">
        <v>9555</v>
      </c>
      <c r="C1886" t="b">
        <v>0</v>
      </c>
      <c r="D1886">
        <v>1</v>
      </c>
      <c r="E1886">
        <v>5</v>
      </c>
      <c r="F1886">
        <v>0</v>
      </c>
      <c r="G1886">
        <v>0</v>
      </c>
      <c r="H1886">
        <v>0</v>
      </c>
      <c r="I1886">
        <v>0</v>
      </c>
      <c r="J1886">
        <v>1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3</v>
      </c>
      <c r="T1886">
        <v>3</v>
      </c>
    </row>
    <row r="1887" spans="1:20">
      <c r="A1887">
        <v>135405</v>
      </c>
      <c r="B1887" t="s">
        <v>9560</v>
      </c>
      <c r="C1887" t="b">
        <v>0</v>
      </c>
      <c r="D1887">
        <v>0</v>
      </c>
      <c r="E1887">
        <v>5</v>
      </c>
      <c r="F1887">
        <v>0</v>
      </c>
      <c r="G1887">
        <v>1</v>
      </c>
      <c r="H1887">
        <v>0</v>
      </c>
      <c r="I1887">
        <v>0</v>
      </c>
      <c r="J1887">
        <v>1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1</v>
      </c>
    </row>
    <row r="1888" spans="1:20">
      <c r="A1888">
        <v>135406</v>
      </c>
      <c r="B1888" t="s">
        <v>9565</v>
      </c>
      <c r="C1888" t="b">
        <v>0</v>
      </c>
      <c r="D1888">
        <v>1</v>
      </c>
      <c r="E1888">
        <v>11</v>
      </c>
      <c r="F1888">
        <v>0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2</v>
      </c>
      <c r="T1888">
        <v>8</v>
      </c>
    </row>
    <row r="1889" spans="1:20">
      <c r="A1889">
        <v>135410</v>
      </c>
      <c r="B1889" t="s">
        <v>9570</v>
      </c>
      <c r="C1889" t="b">
        <v>0</v>
      </c>
      <c r="D1889">
        <v>0</v>
      </c>
      <c r="E1889">
        <v>2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3</v>
      </c>
    </row>
    <row r="1890" spans="1:20">
      <c r="A1890">
        <v>135422</v>
      </c>
      <c r="B1890" t="s">
        <v>9575</v>
      </c>
      <c r="C1890" t="b">
        <v>0</v>
      </c>
      <c r="D1890">
        <v>4</v>
      </c>
      <c r="E1890">
        <v>8</v>
      </c>
      <c r="F1890">
        <v>0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7</v>
      </c>
    </row>
    <row r="1891" spans="1:20">
      <c r="A1891">
        <v>135423</v>
      </c>
      <c r="B1891" t="s">
        <v>9580</v>
      </c>
      <c r="C1891" t="b">
        <v>0</v>
      </c>
      <c r="D1891">
        <v>6</v>
      </c>
      <c r="E1891">
        <v>7</v>
      </c>
      <c r="F1891">
        <v>0</v>
      </c>
      <c r="G1891">
        <v>2</v>
      </c>
      <c r="H1891">
        <v>0</v>
      </c>
      <c r="I1891">
        <v>0</v>
      </c>
      <c r="J1891">
        <v>1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22</v>
      </c>
    </row>
    <row r="1892" spans="1:20">
      <c r="A1892">
        <v>135424</v>
      </c>
      <c r="B1892" t="s">
        <v>9585</v>
      </c>
      <c r="C1892" t="b">
        <v>0</v>
      </c>
      <c r="D1892">
        <v>0</v>
      </c>
      <c r="E1892">
        <v>3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1</v>
      </c>
      <c r="T1892">
        <v>3</v>
      </c>
    </row>
    <row r="1893" spans="1:20">
      <c r="A1893">
        <v>135445</v>
      </c>
      <c r="B1893" t="s">
        <v>9590</v>
      </c>
      <c r="C1893" t="b">
        <v>0</v>
      </c>
      <c r="D1893">
        <v>0</v>
      </c>
      <c r="E1893">
        <v>0</v>
      </c>
      <c r="F1893">
        <v>0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</row>
    <row r="1894" spans="1:20">
      <c r="A1894">
        <v>102156</v>
      </c>
      <c r="B1894" t="s">
        <v>9595</v>
      </c>
      <c r="C1894" t="b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</row>
    <row r="1895" spans="1:20">
      <c r="A1895">
        <v>102175</v>
      </c>
      <c r="B1895" t="s">
        <v>9600</v>
      </c>
      <c r="C1895" t="b">
        <v>0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6</v>
      </c>
    </row>
    <row r="1896" spans="1:20">
      <c r="A1896">
        <v>100965</v>
      </c>
      <c r="B1896" t="s">
        <v>9605</v>
      </c>
      <c r="C1896" t="b">
        <v>0</v>
      </c>
      <c r="D1896">
        <v>2</v>
      </c>
      <c r="E1896">
        <v>5</v>
      </c>
      <c r="F1896">
        <v>0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6</v>
      </c>
    </row>
    <row r="1897" spans="1:20">
      <c r="A1897">
        <v>100979</v>
      </c>
      <c r="B1897" t="s">
        <v>9610</v>
      </c>
      <c r="C1897" t="b">
        <v>0</v>
      </c>
      <c r="D1897">
        <v>0</v>
      </c>
      <c r="E1897">
        <v>5</v>
      </c>
      <c r="F1897">
        <v>0</v>
      </c>
      <c r="G1897">
        <v>0</v>
      </c>
      <c r="H1897">
        <v>0</v>
      </c>
      <c r="I1897">
        <v>0</v>
      </c>
      <c r="J1897">
        <v>1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5</v>
      </c>
    </row>
    <row r="1898" spans="1:20">
      <c r="A1898">
        <v>100982</v>
      </c>
      <c r="B1898" t="s">
        <v>9615</v>
      </c>
      <c r="C1898" t="b">
        <v>0</v>
      </c>
      <c r="D1898">
        <v>4</v>
      </c>
      <c r="E1898">
        <v>7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6</v>
      </c>
    </row>
    <row r="1899" spans="1:20">
      <c r="A1899">
        <v>100986</v>
      </c>
      <c r="B1899" t="s">
        <v>9619</v>
      </c>
      <c r="C1899" t="b">
        <v>0</v>
      </c>
      <c r="D1899">
        <v>0</v>
      </c>
      <c r="E1899">
        <v>4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1</v>
      </c>
    </row>
    <row r="1900" spans="1:20">
      <c r="A1900">
        <v>101077</v>
      </c>
      <c r="B1900" t="s">
        <v>9624</v>
      </c>
      <c r="C1900" t="b">
        <v>0</v>
      </c>
      <c r="D1900">
        <v>1</v>
      </c>
      <c r="E1900">
        <v>3</v>
      </c>
      <c r="F1900">
        <v>0</v>
      </c>
      <c r="G1900">
        <v>0</v>
      </c>
      <c r="H1900">
        <v>0</v>
      </c>
      <c r="I1900">
        <v>0</v>
      </c>
      <c r="J1900">
        <v>1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2</v>
      </c>
    </row>
    <row r="1901" spans="1:20">
      <c r="A1901">
        <v>101086</v>
      </c>
      <c r="B1901" t="s">
        <v>9629</v>
      </c>
      <c r="C1901" t="b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</row>
    <row r="1902" spans="1:20">
      <c r="A1902">
        <v>101095</v>
      </c>
      <c r="B1902" t="s">
        <v>9634</v>
      </c>
      <c r="C1902" t="b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</row>
    <row r="1903" spans="1:20">
      <c r="A1903">
        <v>102362</v>
      </c>
      <c r="B1903" t="s">
        <v>9639</v>
      </c>
      <c r="C1903" t="b">
        <v>0</v>
      </c>
      <c r="D1903">
        <v>0</v>
      </c>
      <c r="E1903">
        <v>5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2</v>
      </c>
      <c r="T1903">
        <v>3</v>
      </c>
    </row>
    <row r="1904" spans="1:20">
      <c r="A1904">
        <v>100050</v>
      </c>
      <c r="B1904" t="s">
        <v>9644</v>
      </c>
      <c r="C1904" t="b">
        <v>0</v>
      </c>
      <c r="D1904">
        <v>1</v>
      </c>
      <c r="E1904">
        <v>10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3</v>
      </c>
    </row>
    <row r="1905" spans="1:20">
      <c r="A1905">
        <v>100051</v>
      </c>
      <c r="B1905" t="s">
        <v>9649</v>
      </c>
      <c r="C1905" t="b">
        <v>0</v>
      </c>
      <c r="D1905">
        <v>0</v>
      </c>
      <c r="E1905">
        <v>0</v>
      </c>
      <c r="F1905">
        <v>0</v>
      </c>
      <c r="G1905">
        <v>1</v>
      </c>
      <c r="H1905">
        <v>0</v>
      </c>
      <c r="I1905">
        <v>0</v>
      </c>
      <c r="J1905">
        <v>1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1</v>
      </c>
    </row>
    <row r="1906" spans="1:20">
      <c r="A1906">
        <v>101168</v>
      </c>
      <c r="B1906" t="s">
        <v>9654</v>
      </c>
      <c r="C1906" t="b">
        <v>0</v>
      </c>
      <c r="D1906">
        <v>1</v>
      </c>
      <c r="E1906">
        <v>4</v>
      </c>
      <c r="F1906">
        <v>1</v>
      </c>
      <c r="G1906">
        <v>2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1</v>
      </c>
    </row>
    <row r="1907" spans="1:20">
      <c r="A1907">
        <v>100053</v>
      </c>
      <c r="B1907" t="s">
        <v>9659</v>
      </c>
      <c r="C1907" t="b">
        <v>0</v>
      </c>
      <c r="D1907">
        <v>3</v>
      </c>
      <c r="E1907">
        <v>6</v>
      </c>
      <c r="F1907">
        <v>0</v>
      </c>
      <c r="G1907">
        <v>1</v>
      </c>
      <c r="H1907">
        <v>0</v>
      </c>
      <c r="I1907">
        <v>0</v>
      </c>
      <c r="J1907">
        <v>2</v>
      </c>
      <c r="K1907">
        <v>2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5</v>
      </c>
    </row>
    <row r="1908" spans="1:20">
      <c r="A1908">
        <v>101175</v>
      </c>
      <c r="B1908" t="s">
        <v>9664</v>
      </c>
      <c r="C1908" t="b">
        <v>0</v>
      </c>
      <c r="D1908">
        <v>2</v>
      </c>
      <c r="E1908">
        <v>5</v>
      </c>
      <c r="F1908">
        <v>0</v>
      </c>
      <c r="G1908">
        <v>0</v>
      </c>
      <c r="H1908">
        <v>0</v>
      </c>
      <c r="I1908">
        <v>0</v>
      </c>
      <c r="J1908">
        <v>1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2</v>
      </c>
    </row>
    <row r="1909" spans="1:20">
      <c r="A1909">
        <v>100060</v>
      </c>
      <c r="B1909" t="s">
        <v>9669</v>
      </c>
      <c r="C1909" t="b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</row>
    <row r="1910" spans="1:20">
      <c r="A1910">
        <v>100078</v>
      </c>
      <c r="B1910" t="s">
        <v>9674</v>
      </c>
      <c r="C1910" t="b">
        <v>0</v>
      </c>
      <c r="D1910">
        <v>1</v>
      </c>
      <c r="E1910">
        <v>4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5</v>
      </c>
    </row>
    <row r="1911" spans="1:20">
      <c r="A1911">
        <v>100086</v>
      </c>
      <c r="B1911" t="s">
        <v>9679</v>
      </c>
      <c r="C1911" t="b">
        <v>0</v>
      </c>
      <c r="D1911">
        <v>0</v>
      </c>
      <c r="E1911">
        <v>6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1</v>
      </c>
      <c r="T1911">
        <v>2</v>
      </c>
    </row>
    <row r="1912" spans="1:20">
      <c r="A1912">
        <v>102449</v>
      </c>
      <c r="B1912" t="s">
        <v>9684</v>
      </c>
      <c r="C1912" t="b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1</v>
      </c>
    </row>
    <row r="1913" spans="1:20">
      <c r="A1913">
        <v>102451</v>
      </c>
      <c r="B1913" t="s">
        <v>9689</v>
      </c>
      <c r="C1913" t="b">
        <v>0</v>
      </c>
      <c r="D1913">
        <v>1</v>
      </c>
      <c r="E1913">
        <v>2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1</v>
      </c>
      <c r="T1913">
        <v>4</v>
      </c>
    </row>
    <row r="1914" spans="1:20">
      <c r="A1914">
        <v>102462</v>
      </c>
      <c r="B1914" t="s">
        <v>9694</v>
      </c>
      <c r="C1914" t="b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</row>
    <row r="1915" spans="1:20">
      <c r="A1915">
        <v>102464</v>
      </c>
      <c r="B1915" t="s">
        <v>9699</v>
      </c>
      <c r="C1915" t="b">
        <v>0</v>
      </c>
      <c r="D1915">
        <v>0</v>
      </c>
      <c r="E1915">
        <v>2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2</v>
      </c>
    </row>
    <row r="1916" spans="1:20">
      <c r="A1916">
        <v>101243</v>
      </c>
      <c r="B1916" t="s">
        <v>9704</v>
      </c>
      <c r="C1916" t="b">
        <v>0</v>
      </c>
      <c r="D1916">
        <v>5</v>
      </c>
      <c r="E1916">
        <v>9</v>
      </c>
      <c r="F1916">
        <v>0</v>
      </c>
      <c r="G1916">
        <v>2</v>
      </c>
      <c r="H1916">
        <v>0</v>
      </c>
      <c r="I1916">
        <v>0</v>
      </c>
      <c r="J1916">
        <v>1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10</v>
      </c>
    </row>
    <row r="1917" spans="1:20">
      <c r="A1917">
        <v>101247</v>
      </c>
      <c r="B1917" t="s">
        <v>9709</v>
      </c>
      <c r="C1917" t="b">
        <v>0</v>
      </c>
      <c r="D1917">
        <v>0</v>
      </c>
      <c r="E1917">
        <v>8</v>
      </c>
      <c r="F1917">
        <v>0</v>
      </c>
      <c r="G1917">
        <v>2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3</v>
      </c>
    </row>
    <row r="1918" spans="1:20">
      <c r="A1918">
        <v>100171</v>
      </c>
      <c r="B1918" t="s">
        <v>9714</v>
      </c>
      <c r="C1918" t="b">
        <v>0</v>
      </c>
      <c r="D1918">
        <v>5</v>
      </c>
      <c r="E1918">
        <v>11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1</v>
      </c>
      <c r="T1918">
        <v>4</v>
      </c>
    </row>
    <row r="1919" spans="1:20">
      <c r="A1919">
        <v>100183</v>
      </c>
      <c r="B1919" t="s">
        <v>9719</v>
      </c>
      <c r="C1919" t="b">
        <v>0</v>
      </c>
      <c r="D1919">
        <v>3</v>
      </c>
      <c r="E1919">
        <v>5</v>
      </c>
      <c r="F1919">
        <v>0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9</v>
      </c>
    </row>
    <row r="1920" spans="1:20">
      <c r="A1920">
        <v>100190</v>
      </c>
      <c r="B1920" t="s">
        <v>9724</v>
      </c>
      <c r="C1920" t="b">
        <v>0</v>
      </c>
      <c r="D1920">
        <v>4</v>
      </c>
      <c r="E1920">
        <v>9</v>
      </c>
      <c r="F1920">
        <v>0</v>
      </c>
      <c r="G1920">
        <v>0</v>
      </c>
      <c r="H1920">
        <v>0</v>
      </c>
      <c r="I1920">
        <v>0</v>
      </c>
      <c r="J1920">
        <v>2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9</v>
      </c>
    </row>
    <row r="1921" spans="1:20">
      <c r="A1921">
        <v>100192</v>
      </c>
      <c r="B1921" t="s">
        <v>9729</v>
      </c>
      <c r="C1921" t="b">
        <v>0</v>
      </c>
      <c r="D1921">
        <v>2</v>
      </c>
      <c r="E1921">
        <v>8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1</v>
      </c>
      <c r="S1921">
        <v>0</v>
      </c>
      <c r="T1921">
        <v>3</v>
      </c>
    </row>
    <row r="1922" spans="1:20">
      <c r="A1922">
        <v>100204</v>
      </c>
      <c r="B1922" t="s">
        <v>9734</v>
      </c>
      <c r="C1922" t="b">
        <v>0</v>
      </c>
      <c r="D1922">
        <v>1</v>
      </c>
      <c r="E1922">
        <v>2</v>
      </c>
      <c r="F1922">
        <v>0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1</v>
      </c>
      <c r="T1922">
        <v>2</v>
      </c>
    </row>
    <row r="1923" spans="1:20">
      <c r="A1923">
        <v>102555</v>
      </c>
      <c r="B1923" t="s">
        <v>9739</v>
      </c>
      <c r="C1923" t="b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1</v>
      </c>
    </row>
    <row r="1924" spans="1:20">
      <c r="A1924">
        <v>101345</v>
      </c>
      <c r="B1924" t="s">
        <v>9744</v>
      </c>
      <c r="C1924" t="b">
        <v>0</v>
      </c>
      <c r="D1924">
        <v>4</v>
      </c>
      <c r="E1924">
        <v>7</v>
      </c>
      <c r="F1924">
        <v>0</v>
      </c>
      <c r="G1924">
        <v>0</v>
      </c>
      <c r="H1924">
        <v>0</v>
      </c>
      <c r="I1924">
        <v>0</v>
      </c>
      <c r="J1924">
        <v>2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2</v>
      </c>
    </row>
    <row r="1925" spans="1:20">
      <c r="A1925">
        <v>101362</v>
      </c>
      <c r="B1925" t="s">
        <v>9749</v>
      </c>
      <c r="C1925" t="b">
        <v>0</v>
      </c>
      <c r="D1925">
        <v>1</v>
      </c>
      <c r="E1925">
        <v>3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6</v>
      </c>
    </row>
    <row r="1926" spans="1:20">
      <c r="A1926">
        <v>100277</v>
      </c>
      <c r="B1926" t="s">
        <v>9754</v>
      </c>
      <c r="C1926" t="b">
        <v>0</v>
      </c>
      <c r="D1926">
        <v>4</v>
      </c>
      <c r="E1926">
        <v>22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1</v>
      </c>
      <c r="Q1926">
        <v>1</v>
      </c>
      <c r="R1926">
        <v>1</v>
      </c>
      <c r="S1926">
        <v>0</v>
      </c>
      <c r="T1926">
        <v>15</v>
      </c>
    </row>
    <row r="1927" spans="1:20">
      <c r="A1927">
        <v>102599</v>
      </c>
      <c r="B1927" t="s">
        <v>9759</v>
      </c>
      <c r="C1927" t="b">
        <v>0</v>
      </c>
      <c r="D1927">
        <v>0</v>
      </c>
      <c r="E1927">
        <v>7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3</v>
      </c>
    </row>
    <row r="1928" spans="1:20">
      <c r="A1928">
        <v>101385</v>
      </c>
      <c r="B1928" t="s">
        <v>9764</v>
      </c>
      <c r="C1928" t="b">
        <v>0</v>
      </c>
      <c r="D1928">
        <v>6</v>
      </c>
      <c r="E1928">
        <v>5</v>
      </c>
      <c r="F1928">
        <v>0</v>
      </c>
      <c r="G1928">
        <v>0</v>
      </c>
      <c r="H1928">
        <v>0</v>
      </c>
      <c r="I1928">
        <v>1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2</v>
      </c>
      <c r="Q1928">
        <v>1</v>
      </c>
      <c r="R1928">
        <v>0</v>
      </c>
      <c r="S1928">
        <v>2</v>
      </c>
      <c r="T1928">
        <v>4</v>
      </c>
    </row>
    <row r="1929" spans="1:20">
      <c r="A1929">
        <v>101387</v>
      </c>
      <c r="B1929" t="s">
        <v>9769</v>
      </c>
      <c r="C1929" t="b">
        <v>0</v>
      </c>
      <c r="D1929">
        <v>2</v>
      </c>
      <c r="E1929">
        <v>2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1</v>
      </c>
      <c r="Q1929">
        <v>0</v>
      </c>
      <c r="R1929">
        <v>0</v>
      </c>
      <c r="S1929">
        <v>1</v>
      </c>
      <c r="T1929">
        <v>2</v>
      </c>
    </row>
    <row r="1930" spans="1:20">
      <c r="A1930">
        <v>100289</v>
      </c>
      <c r="B1930" t="s">
        <v>9774</v>
      </c>
      <c r="C1930" t="b">
        <v>0</v>
      </c>
      <c r="D1930">
        <v>3</v>
      </c>
      <c r="E1930">
        <v>7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2</v>
      </c>
      <c r="T1930">
        <v>12</v>
      </c>
    </row>
    <row r="1931" spans="1:20">
      <c r="A1931">
        <v>101388</v>
      </c>
      <c r="B1931" t="s">
        <v>9779</v>
      </c>
      <c r="C1931" t="b">
        <v>0</v>
      </c>
      <c r="D1931">
        <v>3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</row>
    <row r="1932" spans="1:20">
      <c r="A1932">
        <v>100294</v>
      </c>
      <c r="B1932" t="s">
        <v>9784</v>
      </c>
      <c r="C1932" t="b">
        <v>0</v>
      </c>
      <c r="D1932">
        <v>1</v>
      </c>
      <c r="E1932">
        <v>13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1</v>
      </c>
      <c r="T1932">
        <v>18</v>
      </c>
    </row>
    <row r="1933" spans="1:20">
      <c r="A1933">
        <v>101397</v>
      </c>
      <c r="B1933" t="s">
        <v>9788</v>
      </c>
      <c r="C1933" t="b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</row>
    <row r="1934" spans="1:20">
      <c r="A1934">
        <v>100296</v>
      </c>
      <c r="B1934" t="s">
        <v>9793</v>
      </c>
      <c r="C1934" t="b">
        <v>0</v>
      </c>
      <c r="D1934">
        <v>5</v>
      </c>
      <c r="E1934">
        <v>5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2</v>
      </c>
      <c r="T1934">
        <v>5</v>
      </c>
    </row>
    <row r="1935" spans="1:20">
      <c r="A1935">
        <v>100298</v>
      </c>
      <c r="B1935" t="s">
        <v>9798</v>
      </c>
      <c r="C1935" t="b">
        <v>0</v>
      </c>
      <c r="D1935">
        <v>7</v>
      </c>
      <c r="E1935">
        <v>19</v>
      </c>
      <c r="F1935">
        <v>0</v>
      </c>
      <c r="G1935">
        <v>0</v>
      </c>
      <c r="H1935">
        <v>0</v>
      </c>
      <c r="I1935">
        <v>0</v>
      </c>
      <c r="J1935">
        <v>4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25</v>
      </c>
    </row>
    <row r="1936" spans="1:20">
      <c r="A1936">
        <v>100299</v>
      </c>
      <c r="B1936" t="s">
        <v>9803</v>
      </c>
      <c r="C1936" t="b">
        <v>0</v>
      </c>
      <c r="D1936">
        <v>2</v>
      </c>
      <c r="E1936">
        <v>7</v>
      </c>
      <c r="F1936">
        <v>0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6</v>
      </c>
    </row>
    <row r="1937" spans="1:20">
      <c r="A1937">
        <v>100301</v>
      </c>
      <c r="B1937" t="s">
        <v>9808</v>
      </c>
      <c r="C1937" t="b">
        <v>0</v>
      </c>
      <c r="D1937">
        <v>3</v>
      </c>
      <c r="E1937">
        <v>4</v>
      </c>
      <c r="F1937">
        <v>0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3</v>
      </c>
    </row>
    <row r="1938" spans="1:20">
      <c r="A1938">
        <v>100303</v>
      </c>
      <c r="B1938" t="s">
        <v>9813</v>
      </c>
      <c r="C1938" t="b">
        <v>0</v>
      </c>
      <c r="D1938">
        <v>0</v>
      </c>
      <c r="E1938">
        <v>2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1</v>
      </c>
      <c r="T1938">
        <v>5</v>
      </c>
    </row>
    <row r="1939" spans="1:20">
      <c r="A1939">
        <v>100311</v>
      </c>
      <c r="B1939" t="s">
        <v>9818</v>
      </c>
      <c r="C1939" t="b">
        <v>0</v>
      </c>
      <c r="D1939">
        <v>1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1</v>
      </c>
    </row>
    <row r="1940" spans="1:20">
      <c r="A1940">
        <v>100312</v>
      </c>
      <c r="B1940" t="s">
        <v>9823</v>
      </c>
      <c r="C1940" t="b">
        <v>0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1</v>
      </c>
    </row>
    <row r="1941" spans="1:20">
      <c r="A1941">
        <v>102673</v>
      </c>
      <c r="B1941" t="s">
        <v>9828</v>
      </c>
      <c r="C1941" t="b">
        <v>0</v>
      </c>
      <c r="D1941">
        <v>0</v>
      </c>
      <c r="E1941">
        <v>4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3</v>
      </c>
    </row>
    <row r="1942" spans="1:20">
      <c r="A1942">
        <v>102681</v>
      </c>
      <c r="B1942" t="s">
        <v>9833</v>
      </c>
      <c r="C1942" t="b">
        <v>0</v>
      </c>
      <c r="D1942">
        <v>2</v>
      </c>
      <c r="E1942">
        <v>7</v>
      </c>
      <c r="F1942">
        <v>0</v>
      </c>
      <c r="G1942">
        <v>0</v>
      </c>
      <c r="H1942">
        <v>0</v>
      </c>
      <c r="I1942">
        <v>0</v>
      </c>
      <c r="J1942">
        <v>1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11</v>
      </c>
    </row>
    <row r="1943" spans="1:20">
      <c r="A1943">
        <v>100378</v>
      </c>
      <c r="B1943" t="s">
        <v>9838</v>
      </c>
      <c r="C1943" t="b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</row>
    <row r="1944" spans="1:20">
      <c r="A1944">
        <v>100379</v>
      </c>
      <c r="B1944" t="s">
        <v>9843</v>
      </c>
      <c r="C1944" t="b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</row>
    <row r="1945" spans="1:20">
      <c r="A1945">
        <v>102693</v>
      </c>
      <c r="B1945" t="s">
        <v>9848</v>
      </c>
      <c r="C1945" t="b">
        <v>0</v>
      </c>
      <c r="D1945">
        <v>1</v>
      </c>
      <c r="E1945">
        <v>3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2</v>
      </c>
      <c r="T1945">
        <v>3</v>
      </c>
    </row>
    <row r="1946" spans="1:20">
      <c r="A1946">
        <v>100381</v>
      </c>
      <c r="B1946" t="s">
        <v>9853</v>
      </c>
      <c r="C1946" t="b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</row>
    <row r="1947" spans="1:20">
      <c r="A1947">
        <v>102697</v>
      </c>
      <c r="B1947" t="s">
        <v>9858</v>
      </c>
      <c r="C1947" t="b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1</v>
      </c>
      <c r="T1947">
        <v>0</v>
      </c>
    </row>
    <row r="1948" spans="1:20">
      <c r="A1948">
        <v>102699</v>
      </c>
      <c r="B1948" t="s">
        <v>9863</v>
      </c>
      <c r="C1948" t="b">
        <v>0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</row>
    <row r="1949" spans="1:20">
      <c r="A1949">
        <v>102784</v>
      </c>
      <c r="B1949" t="s">
        <v>9868</v>
      </c>
      <c r="C1949" t="b">
        <v>0</v>
      </c>
      <c r="D1949">
        <v>5</v>
      </c>
      <c r="E1949">
        <v>6</v>
      </c>
      <c r="F1949">
        <v>0</v>
      </c>
      <c r="G1949">
        <v>0</v>
      </c>
      <c r="H1949">
        <v>0</v>
      </c>
      <c r="I1949">
        <v>0</v>
      </c>
      <c r="J1949">
        <v>1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8</v>
      </c>
    </row>
    <row r="1950" spans="1:20">
      <c r="A1950">
        <v>102785</v>
      </c>
      <c r="B1950" t="s">
        <v>9871</v>
      </c>
      <c r="C1950" t="b">
        <v>0</v>
      </c>
      <c r="D1950">
        <v>0</v>
      </c>
      <c r="E1950">
        <v>9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4</v>
      </c>
    </row>
    <row r="1951" spans="1:20">
      <c r="A1951">
        <v>101576</v>
      </c>
      <c r="B1951" t="s">
        <v>9876</v>
      </c>
      <c r="C1951" t="b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</row>
    <row r="1952" spans="1:20">
      <c r="A1952">
        <v>100516</v>
      </c>
      <c r="B1952" t="s">
        <v>9881</v>
      </c>
      <c r="C1952" t="b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1</v>
      </c>
      <c r="T1952">
        <v>0</v>
      </c>
    </row>
    <row r="1953" spans="1:20">
      <c r="A1953">
        <v>100518</v>
      </c>
      <c r="B1953" t="s">
        <v>9886</v>
      </c>
      <c r="C1953" t="b">
        <v>0</v>
      </c>
      <c r="D1953">
        <v>3</v>
      </c>
      <c r="E1953">
        <v>5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2</v>
      </c>
    </row>
    <row r="1954" spans="1:20">
      <c r="A1954">
        <v>100530</v>
      </c>
      <c r="B1954" t="s">
        <v>9891</v>
      </c>
      <c r="C1954" t="b">
        <v>0</v>
      </c>
      <c r="D1954">
        <v>4</v>
      </c>
      <c r="E1954">
        <v>3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6</v>
      </c>
    </row>
    <row r="1955" spans="1:20">
      <c r="A1955">
        <v>100537</v>
      </c>
      <c r="B1955" t="s">
        <v>9896</v>
      </c>
      <c r="C1955" t="b">
        <v>0</v>
      </c>
      <c r="D1955">
        <v>0</v>
      </c>
      <c r="E1955">
        <v>2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4</v>
      </c>
    </row>
    <row r="1956" spans="1:20">
      <c r="A1956">
        <v>102858</v>
      </c>
      <c r="B1956" t="s">
        <v>9901</v>
      </c>
      <c r="C1956" t="b">
        <v>0</v>
      </c>
      <c r="D1956">
        <v>7</v>
      </c>
      <c r="E1956">
        <v>2</v>
      </c>
      <c r="F1956">
        <v>0</v>
      </c>
      <c r="G1956">
        <v>0</v>
      </c>
      <c r="H1956">
        <v>0</v>
      </c>
      <c r="I1956">
        <v>0</v>
      </c>
      <c r="J1956">
        <v>1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3</v>
      </c>
    </row>
    <row r="1957" spans="1:20">
      <c r="A1957">
        <v>100549</v>
      </c>
      <c r="B1957" t="s">
        <v>9906</v>
      </c>
      <c r="C1957" t="b">
        <v>0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2</v>
      </c>
    </row>
    <row r="1958" spans="1:20">
      <c r="A1958">
        <v>101695</v>
      </c>
      <c r="B1958" t="s">
        <v>9911</v>
      </c>
      <c r="C1958" t="b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1</v>
      </c>
    </row>
    <row r="1959" spans="1:20">
      <c r="A1959">
        <v>101697</v>
      </c>
      <c r="B1959" t="s">
        <v>9916</v>
      </c>
      <c r="C1959" t="b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</row>
    <row r="1960" spans="1:20">
      <c r="A1960">
        <v>100624</v>
      </c>
      <c r="B1960" t="s">
        <v>9921</v>
      </c>
      <c r="C1960" t="b">
        <v>0</v>
      </c>
      <c r="D1960">
        <v>1</v>
      </c>
      <c r="E1960">
        <v>3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</row>
    <row r="1961" spans="1:20">
      <c r="A1961">
        <v>100640</v>
      </c>
      <c r="B1961" t="s">
        <v>9926</v>
      </c>
      <c r="C1961" t="b">
        <v>0</v>
      </c>
      <c r="D1961">
        <v>1</v>
      </c>
      <c r="E1961">
        <v>0</v>
      </c>
      <c r="F1961">
        <v>0</v>
      </c>
      <c r="G1961">
        <v>1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1</v>
      </c>
    </row>
    <row r="1962" spans="1:20">
      <c r="A1962">
        <v>100643</v>
      </c>
      <c r="B1962" t="s">
        <v>9931</v>
      </c>
      <c r="C1962" t="b">
        <v>0</v>
      </c>
      <c r="D1962">
        <v>1</v>
      </c>
      <c r="E1962">
        <v>7</v>
      </c>
      <c r="F1962">
        <v>0</v>
      </c>
      <c r="G1962">
        <v>1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1</v>
      </c>
      <c r="P1962">
        <v>0</v>
      </c>
      <c r="Q1962">
        <v>0</v>
      </c>
      <c r="R1962">
        <v>0</v>
      </c>
      <c r="S1962">
        <v>2</v>
      </c>
      <c r="T1962">
        <v>4</v>
      </c>
    </row>
    <row r="1963" spans="1:20">
      <c r="A1963">
        <v>102945</v>
      </c>
      <c r="B1963" t="s">
        <v>9936</v>
      </c>
      <c r="C1963" t="b">
        <v>0</v>
      </c>
      <c r="D1963">
        <v>0</v>
      </c>
      <c r="E1963">
        <v>2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1</v>
      </c>
      <c r="T1963">
        <v>5</v>
      </c>
    </row>
    <row r="1964" spans="1:20">
      <c r="A1964">
        <v>102950</v>
      </c>
      <c r="B1964" t="s">
        <v>9941</v>
      </c>
      <c r="C1964" t="b">
        <v>0</v>
      </c>
      <c r="D1964">
        <v>0</v>
      </c>
      <c r="E1964">
        <v>3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</row>
    <row r="1965" spans="1:20">
      <c r="A1965">
        <v>101849</v>
      </c>
      <c r="B1965" t="s">
        <v>9946</v>
      </c>
      <c r="C1965" t="b">
        <v>0</v>
      </c>
      <c r="D1965">
        <v>0</v>
      </c>
      <c r="E1965">
        <v>2</v>
      </c>
      <c r="F1965">
        <v>1</v>
      </c>
      <c r="G1965">
        <v>1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3</v>
      </c>
    </row>
    <row r="1966" spans="1:20">
      <c r="A1966">
        <v>101851</v>
      </c>
      <c r="B1966" t="s">
        <v>9951</v>
      </c>
      <c r="C1966" t="b">
        <v>0</v>
      </c>
      <c r="D1966">
        <v>3</v>
      </c>
      <c r="E1966">
        <v>8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4</v>
      </c>
    </row>
    <row r="1967" spans="1:20">
      <c r="A1967">
        <v>101852</v>
      </c>
      <c r="B1967" t="s">
        <v>9956</v>
      </c>
      <c r="C1967" t="b">
        <v>0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</row>
    <row r="1968" spans="1:20">
      <c r="A1968">
        <v>103009</v>
      </c>
      <c r="B1968" t="s">
        <v>9961</v>
      </c>
      <c r="C1968" t="b">
        <v>0</v>
      </c>
      <c r="D1968">
        <v>1</v>
      </c>
      <c r="E1968">
        <v>6</v>
      </c>
      <c r="F1968">
        <v>0</v>
      </c>
      <c r="G1968">
        <v>0</v>
      </c>
      <c r="H1968">
        <v>0</v>
      </c>
      <c r="I1968">
        <v>0</v>
      </c>
      <c r="J1968">
        <v>1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7</v>
      </c>
    </row>
    <row r="1969" spans="1:20">
      <c r="A1969">
        <v>101856</v>
      </c>
      <c r="B1969" t="s">
        <v>9965</v>
      </c>
      <c r="C1969" t="b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1</v>
      </c>
    </row>
    <row r="1970" spans="1:20">
      <c r="A1970">
        <v>100742</v>
      </c>
      <c r="B1970" t="s">
        <v>9970</v>
      </c>
      <c r="C1970" t="b">
        <v>0</v>
      </c>
      <c r="D1970">
        <v>6</v>
      </c>
      <c r="E1970">
        <v>11</v>
      </c>
      <c r="F1970">
        <v>0</v>
      </c>
      <c r="G1970">
        <v>0</v>
      </c>
      <c r="H1970">
        <v>0</v>
      </c>
      <c r="I1970">
        <v>0</v>
      </c>
      <c r="J1970">
        <v>1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10</v>
      </c>
    </row>
    <row r="1971" spans="1:20">
      <c r="A1971">
        <v>100743</v>
      </c>
      <c r="B1971" t="s">
        <v>9975</v>
      </c>
      <c r="C1971" t="b">
        <v>0</v>
      </c>
      <c r="D1971">
        <v>3</v>
      </c>
      <c r="E1971">
        <v>1</v>
      </c>
      <c r="F1971">
        <v>0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2</v>
      </c>
    </row>
    <row r="1972" spans="1:20">
      <c r="A1972">
        <v>100745</v>
      </c>
      <c r="B1972" t="s">
        <v>9980</v>
      </c>
      <c r="C1972" t="b">
        <v>0</v>
      </c>
      <c r="D1972">
        <v>4</v>
      </c>
      <c r="E1972">
        <v>5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5</v>
      </c>
    </row>
    <row r="1973" spans="1:20">
      <c r="A1973">
        <v>100748</v>
      </c>
      <c r="B1973" t="s">
        <v>9985</v>
      </c>
      <c r="C1973" t="b">
        <v>0</v>
      </c>
      <c r="D1973">
        <v>0</v>
      </c>
      <c r="E1973">
        <v>4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6</v>
      </c>
    </row>
    <row r="1974" spans="1:20">
      <c r="A1974">
        <v>100752</v>
      </c>
      <c r="B1974" t="s">
        <v>9990</v>
      </c>
      <c r="C1974" t="b">
        <v>0</v>
      </c>
      <c r="D1974">
        <v>0</v>
      </c>
      <c r="E1974">
        <v>2</v>
      </c>
      <c r="F1974">
        <v>0</v>
      </c>
      <c r="G1974">
        <v>2</v>
      </c>
      <c r="H1974">
        <v>0</v>
      </c>
      <c r="I1974">
        <v>2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2</v>
      </c>
    </row>
    <row r="1975" spans="1:20">
      <c r="A1975">
        <v>100765</v>
      </c>
      <c r="B1975" t="s">
        <v>9995</v>
      </c>
      <c r="C1975" t="b">
        <v>0</v>
      </c>
      <c r="D1975">
        <v>0</v>
      </c>
      <c r="E1975">
        <v>0</v>
      </c>
      <c r="F1975">
        <v>0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</row>
    <row r="1976" spans="1:20">
      <c r="A1976">
        <v>103080</v>
      </c>
      <c r="B1976" t="s">
        <v>10000</v>
      </c>
      <c r="C1976" t="b">
        <v>0</v>
      </c>
      <c r="D1976">
        <v>0</v>
      </c>
      <c r="E1976">
        <v>3</v>
      </c>
      <c r="F1976">
        <v>0</v>
      </c>
      <c r="G1976">
        <v>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5</v>
      </c>
    </row>
    <row r="1977" spans="1:20">
      <c r="A1977">
        <v>103097</v>
      </c>
      <c r="B1977" t="s">
        <v>10005</v>
      </c>
      <c r="C1977" t="b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1</v>
      </c>
    </row>
    <row r="1978" spans="1:20">
      <c r="A1978">
        <v>101941</v>
      </c>
      <c r="B1978" t="s">
        <v>10010</v>
      </c>
      <c r="C1978" t="b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1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0</v>
      </c>
      <c r="T1978">
        <v>1</v>
      </c>
    </row>
    <row r="1979" spans="1:20">
      <c r="A1979">
        <v>103103</v>
      </c>
      <c r="B1979" t="s">
        <v>10015</v>
      </c>
      <c r="C1979" t="b">
        <v>0</v>
      </c>
      <c r="D1979">
        <v>0</v>
      </c>
      <c r="E1979">
        <v>5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5</v>
      </c>
    </row>
    <row r="1980" spans="1:20">
      <c r="A1980">
        <v>103106</v>
      </c>
      <c r="B1980" t="s">
        <v>10020</v>
      </c>
      <c r="C1980" t="b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</row>
    <row r="1981" spans="1:20">
      <c r="A1981">
        <v>101948</v>
      </c>
      <c r="B1981" t="s">
        <v>10025</v>
      </c>
      <c r="C1981" t="b">
        <v>0</v>
      </c>
      <c r="D1981">
        <v>5</v>
      </c>
      <c r="E1981">
        <v>8</v>
      </c>
      <c r="F1981">
        <v>0</v>
      </c>
      <c r="G1981">
        <v>1</v>
      </c>
      <c r="H1981">
        <v>0</v>
      </c>
      <c r="I1981">
        <v>0</v>
      </c>
      <c r="J1981">
        <v>1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7</v>
      </c>
    </row>
    <row r="1982" spans="1:20">
      <c r="A1982">
        <v>101953</v>
      </c>
      <c r="B1982" t="s">
        <v>10030</v>
      </c>
      <c r="C1982" t="b">
        <v>0</v>
      </c>
      <c r="D1982">
        <v>1</v>
      </c>
      <c r="E1982">
        <v>5</v>
      </c>
      <c r="F1982">
        <v>1</v>
      </c>
      <c r="G1982">
        <v>0</v>
      </c>
      <c r="H1982">
        <v>0</v>
      </c>
      <c r="I1982">
        <v>0</v>
      </c>
      <c r="J1982">
        <v>1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4</v>
      </c>
    </row>
    <row r="1983" spans="1:20">
      <c r="A1983">
        <v>101958</v>
      </c>
      <c r="B1983" t="s">
        <v>10035</v>
      </c>
      <c r="C1983" t="b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</row>
    <row r="1984" spans="1:20">
      <c r="A1984">
        <v>101959</v>
      </c>
      <c r="B1984" t="s">
        <v>10040</v>
      </c>
      <c r="C1984" t="b">
        <v>0</v>
      </c>
      <c r="D1984">
        <v>2</v>
      </c>
      <c r="E1984">
        <v>1</v>
      </c>
      <c r="F1984">
        <v>1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1</v>
      </c>
      <c r="T1984">
        <v>10</v>
      </c>
    </row>
    <row r="1985" spans="1:20">
      <c r="A1985">
        <v>103119</v>
      </c>
      <c r="B1985" t="s">
        <v>10045</v>
      </c>
      <c r="C1985" t="b">
        <v>0</v>
      </c>
      <c r="D1985">
        <v>2</v>
      </c>
      <c r="E1985">
        <v>7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3</v>
      </c>
    </row>
    <row r="1986" spans="1:20">
      <c r="A1986">
        <v>101964</v>
      </c>
      <c r="B1986" t="s">
        <v>10050</v>
      </c>
      <c r="C1986" t="b">
        <v>0</v>
      </c>
      <c r="D1986">
        <v>0</v>
      </c>
      <c r="E1986">
        <v>0</v>
      </c>
      <c r="F1986">
        <v>0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</row>
    <row r="1987" spans="1:20">
      <c r="A1987">
        <v>101970</v>
      </c>
      <c r="B1987" t="s">
        <v>10055</v>
      </c>
      <c r="C1987" t="b">
        <v>0</v>
      </c>
      <c r="D1987">
        <v>0</v>
      </c>
      <c r="E1987">
        <v>2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2</v>
      </c>
    </row>
    <row r="1988" spans="1:20">
      <c r="A1988">
        <v>101971</v>
      </c>
      <c r="B1988" t="s">
        <v>10060</v>
      </c>
      <c r="C1988" t="b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2</v>
      </c>
    </row>
    <row r="1989" spans="1:20">
      <c r="A1989">
        <v>100872</v>
      </c>
      <c r="B1989" t="s">
        <v>10065</v>
      </c>
      <c r="C1989" t="b">
        <v>0</v>
      </c>
      <c r="D1989">
        <v>1</v>
      </c>
      <c r="E1989">
        <v>2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1</v>
      </c>
      <c r="T1989">
        <v>1</v>
      </c>
    </row>
    <row r="1990" spans="1:20">
      <c r="A1990">
        <v>102049</v>
      </c>
      <c r="B1990" t="s">
        <v>10070</v>
      </c>
      <c r="C1990" t="b">
        <v>0</v>
      </c>
      <c r="D1990">
        <v>0</v>
      </c>
      <c r="E1990">
        <v>4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1</v>
      </c>
      <c r="T1990">
        <v>2</v>
      </c>
    </row>
    <row r="1991" spans="1:20">
      <c r="A1991">
        <v>102052</v>
      </c>
      <c r="B1991" t="s">
        <v>10075</v>
      </c>
      <c r="C1991" t="b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2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1</v>
      </c>
    </row>
    <row r="1992" spans="1:20">
      <c r="A1992">
        <v>102066</v>
      </c>
      <c r="B1992" t="s">
        <v>10080</v>
      </c>
      <c r="C1992" t="b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</row>
    <row r="1993" spans="1:20">
      <c r="A1993">
        <v>102067</v>
      </c>
      <c r="B1993" t="s">
        <v>10085</v>
      </c>
      <c r="C1993" t="b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</row>
    <row r="1994" spans="1:20">
      <c r="A1994">
        <v>102069</v>
      </c>
      <c r="B1994" t="s">
        <v>10090</v>
      </c>
      <c r="C1994" t="b">
        <v>0</v>
      </c>
      <c r="D1994">
        <v>0</v>
      </c>
      <c r="E1994">
        <v>0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</row>
    <row r="1995" spans="1:20">
      <c r="A1995">
        <v>102070</v>
      </c>
      <c r="B1995" t="s">
        <v>10094</v>
      </c>
      <c r="C1995" t="b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</row>
    <row r="1996" spans="1:20">
      <c r="A1996">
        <v>103258</v>
      </c>
      <c r="B1996" t="s">
        <v>10099</v>
      </c>
      <c r="C1996" t="b">
        <v>0</v>
      </c>
      <c r="D1996">
        <v>1</v>
      </c>
      <c r="E1996">
        <v>5</v>
      </c>
      <c r="F1996">
        <v>0</v>
      </c>
      <c r="G1996">
        <v>0</v>
      </c>
      <c r="H1996">
        <v>0</v>
      </c>
      <c r="I1996">
        <v>1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7</v>
      </c>
    </row>
    <row r="1997" spans="1:20">
      <c r="A1997">
        <v>106167</v>
      </c>
      <c r="B1997" t="s">
        <v>10104</v>
      </c>
      <c r="C1997" t="b">
        <v>0</v>
      </c>
      <c r="D1997">
        <v>0</v>
      </c>
      <c r="E1997">
        <v>2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</row>
    <row r="1998" spans="1:20">
      <c r="A1998">
        <v>108886</v>
      </c>
      <c r="B1998" t="s">
        <v>10109</v>
      </c>
      <c r="C1998" t="b">
        <v>0</v>
      </c>
      <c r="D1998">
        <v>4</v>
      </c>
      <c r="E1998">
        <v>8</v>
      </c>
      <c r="F1998">
        <v>2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1</v>
      </c>
      <c r="T1998">
        <v>5</v>
      </c>
    </row>
    <row r="1999" spans="1:20">
      <c r="A1999">
        <v>104833</v>
      </c>
      <c r="B1999" t="s">
        <v>10114</v>
      </c>
      <c r="C1999" t="b">
        <v>0</v>
      </c>
      <c r="D1999">
        <v>8</v>
      </c>
      <c r="E1999">
        <v>6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4</v>
      </c>
    </row>
    <row r="2000" spans="1:20">
      <c r="A2000">
        <v>104834</v>
      </c>
      <c r="B2000" t="s">
        <v>10119</v>
      </c>
      <c r="C2000" t="b">
        <v>0</v>
      </c>
      <c r="D2000">
        <v>3</v>
      </c>
      <c r="E2000">
        <v>6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6</v>
      </c>
    </row>
    <row r="2001" spans="1:20">
      <c r="A2001">
        <v>104839</v>
      </c>
      <c r="B2001" t="s">
        <v>10124</v>
      </c>
      <c r="C2001" t="b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</row>
    <row r="2002" spans="1:20">
      <c r="A2002">
        <v>106268</v>
      </c>
      <c r="B2002" t="s">
        <v>10129</v>
      </c>
      <c r="C2002" t="b">
        <v>0</v>
      </c>
      <c r="D2002">
        <v>8</v>
      </c>
      <c r="E2002">
        <v>12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13</v>
      </c>
    </row>
    <row r="2003" spans="1:20">
      <c r="A2003">
        <v>106270</v>
      </c>
      <c r="B2003" t="s">
        <v>10134</v>
      </c>
      <c r="C2003" t="b">
        <v>0</v>
      </c>
      <c r="D2003">
        <v>2</v>
      </c>
      <c r="E2003">
        <v>6</v>
      </c>
      <c r="F2003">
        <v>0</v>
      </c>
      <c r="G2003">
        <v>1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3</v>
      </c>
    </row>
    <row r="2004" spans="1:20">
      <c r="A2004">
        <v>106278</v>
      </c>
      <c r="B2004" t="s">
        <v>10139</v>
      </c>
      <c r="C2004" t="b">
        <v>0</v>
      </c>
      <c r="D2004">
        <v>2</v>
      </c>
      <c r="E2004">
        <v>3</v>
      </c>
      <c r="F2004">
        <v>0</v>
      </c>
      <c r="G2004">
        <v>1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2</v>
      </c>
    </row>
    <row r="2005" spans="1:20">
      <c r="A2005">
        <v>106280</v>
      </c>
      <c r="B2005" t="s">
        <v>10144</v>
      </c>
      <c r="C2005" t="b">
        <v>0</v>
      </c>
      <c r="D2005">
        <v>1</v>
      </c>
      <c r="E2005">
        <v>4</v>
      </c>
      <c r="F2005">
        <v>0</v>
      </c>
      <c r="G2005">
        <v>0</v>
      </c>
      <c r="H2005">
        <v>0</v>
      </c>
      <c r="I2005">
        <v>1</v>
      </c>
      <c r="J2005">
        <v>0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1</v>
      </c>
    </row>
    <row r="2006" spans="1:20">
      <c r="A2006">
        <v>103493</v>
      </c>
      <c r="B2006" t="s">
        <v>10149</v>
      </c>
      <c r="C2006" t="b">
        <v>0</v>
      </c>
      <c r="D2006">
        <v>2</v>
      </c>
      <c r="E2006">
        <v>5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7</v>
      </c>
    </row>
    <row r="2007" spans="1:20">
      <c r="A2007">
        <v>103514</v>
      </c>
      <c r="B2007" t="s">
        <v>10154</v>
      </c>
      <c r="C2007" t="b">
        <v>0</v>
      </c>
      <c r="D2007">
        <v>1</v>
      </c>
      <c r="E2007">
        <v>4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9</v>
      </c>
    </row>
    <row r="2008" spans="1:20">
      <c r="A2008">
        <v>104959</v>
      </c>
      <c r="B2008" t="s">
        <v>10159</v>
      </c>
      <c r="C2008" t="b">
        <v>0</v>
      </c>
      <c r="D2008">
        <v>0</v>
      </c>
      <c r="E2008">
        <v>9</v>
      </c>
      <c r="F2008">
        <v>0</v>
      </c>
      <c r="G2008">
        <v>1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4</v>
      </c>
    </row>
    <row r="2009" spans="1:20">
      <c r="A2009">
        <v>103529</v>
      </c>
      <c r="B2009" t="s">
        <v>10164</v>
      </c>
      <c r="C2009" t="b">
        <v>0</v>
      </c>
      <c r="D2009">
        <v>3</v>
      </c>
      <c r="E2009">
        <v>10</v>
      </c>
      <c r="F2009">
        <v>0</v>
      </c>
      <c r="G2009">
        <v>0</v>
      </c>
      <c r="H2009">
        <v>0</v>
      </c>
      <c r="I2009">
        <v>0</v>
      </c>
      <c r="J2009">
        <v>3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1</v>
      </c>
    </row>
    <row r="2010" spans="1:20">
      <c r="A2010">
        <v>104977</v>
      </c>
      <c r="B2010" t="s">
        <v>10168</v>
      </c>
      <c r="C2010" t="b">
        <v>0</v>
      </c>
      <c r="D2010">
        <v>0</v>
      </c>
      <c r="E2010">
        <v>7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2</v>
      </c>
    </row>
    <row r="2011" spans="1:20">
      <c r="A2011">
        <v>104979</v>
      </c>
      <c r="B2011" t="s">
        <v>10173</v>
      </c>
      <c r="C2011" t="b">
        <v>0</v>
      </c>
      <c r="D2011">
        <v>0</v>
      </c>
      <c r="E2011">
        <v>3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3</v>
      </c>
    </row>
    <row r="2012" spans="1:20">
      <c r="A2012">
        <v>104982</v>
      </c>
      <c r="B2012" t="s">
        <v>10178</v>
      </c>
      <c r="C2012" t="b">
        <v>0</v>
      </c>
      <c r="D2012">
        <v>2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1</v>
      </c>
    </row>
    <row r="2013" spans="1:20">
      <c r="A2013">
        <v>103537</v>
      </c>
      <c r="B2013" t="s">
        <v>10183</v>
      </c>
      <c r="C2013" t="b">
        <v>0</v>
      </c>
      <c r="D2013">
        <v>7</v>
      </c>
      <c r="E2013">
        <v>3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6</v>
      </c>
    </row>
    <row r="2014" spans="1:20">
      <c r="A2014">
        <v>103538</v>
      </c>
      <c r="B2014" t="s">
        <v>10188</v>
      </c>
      <c r="C2014" t="b">
        <v>0</v>
      </c>
      <c r="D2014">
        <v>4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1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2</v>
      </c>
    </row>
    <row r="2015" spans="1:20">
      <c r="A2015">
        <v>103541</v>
      </c>
      <c r="B2015" t="s">
        <v>10193</v>
      </c>
      <c r="C2015" t="b">
        <v>0</v>
      </c>
      <c r="D2015">
        <v>5</v>
      </c>
      <c r="E2015">
        <v>7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9</v>
      </c>
    </row>
    <row r="2016" spans="1:20">
      <c r="A2016">
        <v>107588</v>
      </c>
      <c r="B2016" t="s">
        <v>10198</v>
      </c>
      <c r="C2016" t="b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2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1</v>
      </c>
    </row>
    <row r="2017" spans="1:20">
      <c r="A2017">
        <v>107589</v>
      </c>
      <c r="B2017" t="s">
        <v>10203</v>
      </c>
      <c r="C2017" t="b">
        <v>0</v>
      </c>
      <c r="D2017">
        <v>0</v>
      </c>
      <c r="E2017">
        <v>5</v>
      </c>
      <c r="F2017">
        <v>0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4</v>
      </c>
    </row>
    <row r="2018" spans="1:20">
      <c r="A2018">
        <v>106370</v>
      </c>
      <c r="B2018" t="s">
        <v>10208</v>
      </c>
      <c r="C2018" t="b">
        <v>0</v>
      </c>
      <c r="D2018">
        <v>4</v>
      </c>
      <c r="E2018">
        <v>6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5</v>
      </c>
    </row>
    <row r="2019" spans="1:20">
      <c r="A2019">
        <v>106372</v>
      </c>
      <c r="B2019" t="s">
        <v>10213</v>
      </c>
      <c r="C2019" t="b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5</v>
      </c>
    </row>
    <row r="2020" spans="1:20">
      <c r="A2020">
        <v>103562</v>
      </c>
      <c r="B2020" t="s">
        <v>10218</v>
      </c>
      <c r="C2020" t="b">
        <v>0</v>
      </c>
      <c r="D2020">
        <v>3</v>
      </c>
      <c r="E2020">
        <v>3</v>
      </c>
      <c r="F2020">
        <v>0</v>
      </c>
      <c r="G2020">
        <v>1</v>
      </c>
      <c r="H2020">
        <v>0</v>
      </c>
      <c r="I2020">
        <v>0</v>
      </c>
      <c r="J2020">
        <v>1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8</v>
      </c>
    </row>
    <row r="2021" spans="1:20">
      <c r="A2021">
        <v>103563</v>
      </c>
      <c r="B2021" t="s">
        <v>10223</v>
      </c>
      <c r="C2021" t="b">
        <v>0</v>
      </c>
      <c r="D2021">
        <v>4</v>
      </c>
      <c r="E2021">
        <v>7</v>
      </c>
      <c r="F2021">
        <v>0</v>
      </c>
      <c r="G2021">
        <v>0</v>
      </c>
      <c r="H2021">
        <v>0</v>
      </c>
      <c r="I2021">
        <v>0</v>
      </c>
      <c r="J2021">
        <v>1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7</v>
      </c>
    </row>
    <row r="2022" spans="1:20">
      <c r="A2022">
        <v>103586</v>
      </c>
      <c r="B2022" t="s">
        <v>10228</v>
      </c>
      <c r="C2022" t="b">
        <v>0</v>
      </c>
      <c r="D2022">
        <v>7</v>
      </c>
      <c r="E2022">
        <v>5</v>
      </c>
      <c r="F2022">
        <v>0</v>
      </c>
      <c r="G2022">
        <v>0</v>
      </c>
      <c r="H2022">
        <v>0</v>
      </c>
      <c r="I2022">
        <v>0</v>
      </c>
      <c r="J2022">
        <v>1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5</v>
      </c>
    </row>
    <row r="2023" spans="1:20">
      <c r="A2023">
        <v>103587</v>
      </c>
      <c r="B2023" t="s">
        <v>10233</v>
      </c>
      <c r="C2023" t="b">
        <v>0</v>
      </c>
      <c r="D2023">
        <v>2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2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3</v>
      </c>
    </row>
    <row r="2024" spans="1:20">
      <c r="A2024">
        <v>103609</v>
      </c>
      <c r="B2024" t="s">
        <v>10238</v>
      </c>
      <c r="C2024" t="b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2</v>
      </c>
    </row>
    <row r="2025" spans="1:20">
      <c r="A2025">
        <v>103616</v>
      </c>
      <c r="B2025" t="s">
        <v>10243</v>
      </c>
      <c r="C2025" t="b">
        <v>0</v>
      </c>
      <c r="D2025">
        <v>4</v>
      </c>
      <c r="E2025">
        <v>5</v>
      </c>
      <c r="F2025">
        <v>0</v>
      </c>
      <c r="G2025">
        <v>0</v>
      </c>
      <c r="H2025">
        <v>0</v>
      </c>
      <c r="I2025">
        <v>0</v>
      </c>
      <c r="J2025">
        <v>1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1</v>
      </c>
      <c r="T2025">
        <v>12</v>
      </c>
    </row>
    <row r="2026" spans="1:20">
      <c r="A2026">
        <v>103619</v>
      </c>
      <c r="B2026" t="s">
        <v>10247</v>
      </c>
      <c r="C2026" t="b">
        <v>0</v>
      </c>
      <c r="D2026">
        <v>4</v>
      </c>
      <c r="E2026">
        <v>4</v>
      </c>
      <c r="F2026">
        <v>0</v>
      </c>
      <c r="G2026">
        <v>0</v>
      </c>
      <c r="H2026">
        <v>0</v>
      </c>
      <c r="I2026">
        <v>1</v>
      </c>
      <c r="J2026">
        <v>0</v>
      </c>
      <c r="K2026">
        <v>5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96B4CA76773245859961F8857C63A0" ma:contentTypeVersion="9" ma:contentTypeDescription="Create a new document." ma:contentTypeScope="" ma:versionID="9b7c3b5d61aa7b4e51b088c1a5be6d4a">
  <xsd:schema xmlns:xsd="http://www.w3.org/2001/XMLSchema" xmlns:xs="http://www.w3.org/2001/XMLSchema" xmlns:p="http://schemas.microsoft.com/office/2006/metadata/properties" xmlns:ns1="http://schemas.microsoft.com/sharepoint/v3" xmlns:ns2="3ca906b4-32b2-4bcc-8e98-f60956531a4c" xmlns:ns3="b6adfda9-4155-4f6a-b2fb-28fac3cd2896" targetNamespace="http://schemas.microsoft.com/office/2006/metadata/properties" ma:root="true" ma:fieldsID="d2c820398d965db7b29174a493b95ff3" ns1:_="" ns2:_="" ns3:_="">
    <xsd:import namespace="http://schemas.microsoft.com/sharepoint/v3"/>
    <xsd:import namespace="3ca906b4-32b2-4bcc-8e98-f60956531a4c"/>
    <xsd:import namespace="b6adfda9-4155-4f6a-b2fb-28fac3cd28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a906b4-32b2-4bcc-8e98-f60956531a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adfda9-4155-4f6a-b2fb-28fac3cd289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978A96-085C-45BD-9366-EAE5C8ABB8D8}"/>
</file>

<file path=customXml/itemProps2.xml><?xml version="1.0" encoding="utf-8"?>
<ds:datastoreItem xmlns:ds="http://schemas.openxmlformats.org/officeDocument/2006/customXml" ds:itemID="{95FC1EED-B42E-4DF8-9274-BF80BD3C7BA5}"/>
</file>

<file path=customXml/itemProps3.xml><?xml version="1.0" encoding="utf-8"?>
<ds:datastoreItem xmlns:ds="http://schemas.openxmlformats.org/officeDocument/2006/customXml" ds:itemID="{660F7CE0-EB08-4C12-A274-96F7C18113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Matthew Hickman</dc:creator>
  <cp:keywords/>
  <dc:description/>
  <cp:lastModifiedBy>Felicity Hayball</cp:lastModifiedBy>
  <cp:revision/>
  <dcterms:created xsi:type="dcterms:W3CDTF">2018-11-01T10:57:02Z</dcterms:created>
  <dcterms:modified xsi:type="dcterms:W3CDTF">2018-12-18T11:32:56Z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0x010100CC96B4CA76773245859961F8857C63A0</vt:lpwstr>
  </property>
</Properties>
</file>