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ieu\Documents\oracle-nosql\"/>
    </mc:Choice>
  </mc:AlternateContent>
  <bookViews>
    <workbookView xWindow="0" yWindow="0" windowWidth="20490" windowHeight="8205"/>
  </bookViews>
  <sheets>
    <sheet name="Modélisation 1" sheetId="2" r:id="rId1"/>
    <sheet name="Modélisation 2" sheetId="1" r:id="rId2"/>
    <sheet name="Modélisation 3" sheetId="3" r:id="rId3"/>
    <sheet name="Modélisation 4" sheetId="10" r:id="rId4"/>
    <sheet name="Requête 1" sheetId="4" r:id="rId5"/>
    <sheet name="Requête 2" sheetId="5" r:id="rId6"/>
    <sheet name="Requête 3" sheetId="6" r:id="rId7"/>
    <sheet name="Requête 4" sheetId="7" r:id="rId8"/>
    <sheet name="Requête 5" sheetId="8" r:id="rId9"/>
    <sheet name="Requête 6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C7" i="4"/>
  <c r="D7" i="4"/>
  <c r="E7" i="4"/>
  <c r="B7" i="9" l="1"/>
  <c r="C7" i="9"/>
  <c r="D7" i="9"/>
  <c r="E7" i="9"/>
  <c r="B6" i="9"/>
  <c r="C6" i="9"/>
  <c r="D6" i="9"/>
  <c r="E6" i="9"/>
  <c r="B7" i="8"/>
  <c r="C7" i="8"/>
  <c r="D7" i="8"/>
  <c r="E7" i="8"/>
  <c r="B6" i="8"/>
  <c r="C6" i="8"/>
  <c r="D6" i="8"/>
  <c r="E6" i="8"/>
  <c r="B7" i="7"/>
  <c r="C7" i="7"/>
  <c r="D7" i="7"/>
  <c r="E7" i="7"/>
  <c r="B6" i="7"/>
  <c r="C6" i="7"/>
  <c r="D6" i="7"/>
  <c r="E6" i="7"/>
  <c r="B7" i="6"/>
  <c r="C7" i="6"/>
  <c r="D7" i="6"/>
  <c r="E7" i="6"/>
  <c r="B6" i="6"/>
  <c r="C6" i="6"/>
  <c r="D6" i="6"/>
  <c r="E6" i="6"/>
  <c r="B7" i="5"/>
  <c r="C7" i="5"/>
  <c r="D7" i="5"/>
  <c r="E7" i="5"/>
  <c r="B6" i="5"/>
  <c r="C6" i="5"/>
  <c r="D6" i="5"/>
  <c r="E6" i="5"/>
  <c r="B6" i="4"/>
  <c r="C6" i="4"/>
  <c r="D6" i="4"/>
  <c r="E6" i="4"/>
  <c r="A6" i="4"/>
  <c r="A3" i="4"/>
  <c r="A4" i="4"/>
  <c r="A5" i="4"/>
  <c r="A2" i="4"/>
  <c r="E2" i="9" l="1"/>
  <c r="E3" i="9"/>
  <c r="E4" i="9"/>
  <c r="E5" i="9"/>
  <c r="E2" i="8"/>
  <c r="E3" i="8"/>
  <c r="E4" i="8"/>
  <c r="E5" i="8"/>
  <c r="E2" i="7"/>
  <c r="E3" i="7"/>
  <c r="E4" i="7"/>
  <c r="E5" i="7"/>
  <c r="E2" i="6"/>
  <c r="E3" i="6"/>
  <c r="E4" i="6"/>
  <c r="E5" i="6"/>
  <c r="E2" i="5"/>
  <c r="E3" i="5"/>
  <c r="E4" i="5"/>
  <c r="E5" i="5"/>
  <c r="E3" i="4"/>
  <c r="E4" i="4"/>
  <c r="E5" i="4"/>
  <c r="E2" i="4"/>
  <c r="D2" i="4" l="1"/>
  <c r="D3" i="4"/>
  <c r="D4" i="4"/>
  <c r="D5" i="4"/>
  <c r="C5" i="9"/>
  <c r="C5" i="7"/>
  <c r="D2" i="9" l="1"/>
  <c r="D3" i="9"/>
  <c r="D4" i="9"/>
  <c r="D5" i="9"/>
  <c r="C2" i="9"/>
  <c r="C3" i="9"/>
  <c r="C4" i="9"/>
  <c r="B2" i="9"/>
  <c r="B3" i="9"/>
  <c r="B4" i="9"/>
  <c r="B5" i="9"/>
  <c r="D2" i="8"/>
  <c r="D3" i="8"/>
  <c r="D4" i="8"/>
  <c r="D5" i="8"/>
  <c r="C2" i="8"/>
  <c r="C3" i="8"/>
  <c r="C4" i="8"/>
  <c r="C5" i="8"/>
  <c r="B2" i="8"/>
  <c r="B3" i="8"/>
  <c r="B4" i="8"/>
  <c r="B5" i="8"/>
  <c r="D2" i="7"/>
  <c r="D3" i="7"/>
  <c r="D4" i="7"/>
  <c r="D5" i="7"/>
  <c r="C2" i="7"/>
  <c r="C3" i="7"/>
  <c r="C4" i="7"/>
  <c r="B2" i="7"/>
  <c r="B3" i="7"/>
  <c r="B4" i="7"/>
  <c r="B5" i="7"/>
  <c r="D2" i="6"/>
  <c r="D3" i="6"/>
  <c r="D4" i="6"/>
  <c r="D5" i="6"/>
  <c r="C2" i="6"/>
  <c r="C3" i="6"/>
  <c r="C4" i="6"/>
  <c r="C5" i="6"/>
  <c r="B2" i="6"/>
  <c r="B3" i="6"/>
  <c r="B4" i="6"/>
  <c r="B5" i="6"/>
  <c r="D2" i="5"/>
  <c r="D3" i="5"/>
  <c r="D4" i="5"/>
  <c r="D5" i="5"/>
  <c r="C2" i="5"/>
  <c r="C3" i="5"/>
  <c r="C4" i="5"/>
  <c r="C5" i="5"/>
  <c r="B2" i="5"/>
  <c r="B3" i="5"/>
  <c r="B4" i="5"/>
  <c r="B5" i="5"/>
  <c r="B2" i="4"/>
  <c r="C3" i="4"/>
  <c r="C4" i="4"/>
  <c r="C5" i="4"/>
  <c r="C2" i="4"/>
  <c r="B3" i="4"/>
  <c r="B4" i="4"/>
  <c r="B5" i="4"/>
</calcChain>
</file>

<file path=xl/sharedStrings.xml><?xml version="1.0" encoding="utf-8"?>
<sst xmlns="http://schemas.openxmlformats.org/spreadsheetml/2006/main" count="58" uniqueCount="11">
  <si>
    <t>Taille</t>
  </si>
  <si>
    <t>R1</t>
  </si>
  <si>
    <t>R2</t>
  </si>
  <si>
    <t>R3</t>
  </si>
  <si>
    <t>R4</t>
  </si>
  <si>
    <t>R5</t>
  </si>
  <si>
    <t>R6</t>
  </si>
  <si>
    <t>M1</t>
  </si>
  <si>
    <t>M2</t>
  </si>
  <si>
    <t>M3</t>
  </si>
  <si>
    <t>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</si>
</sst>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'Modélisation 1'!$B$1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'Modélisation 1'!$A$2:$A$8</c:f>
              <c:numCache>
                <c:formatCode>General</c:formatCode>
                <c:ptCount val="7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'Modélisation 1'!$B$2:$B$8</c:f>
              <c:numCache>
                <c:formatCode>General</c:formatCode>
                <c:ptCount val="7"/>
                <c:pt idx="0">
                  <c:v>25670</c:v>
                </c:pt>
                <c:pt idx="1">
                  <c:v>103238</c:v>
                </c:pt>
                <c:pt idx="2">
                  <c:v>220365</c:v>
                </c:pt>
                <c:pt idx="3">
                  <c:v>403743</c:v>
                </c:pt>
                <c:pt idx="4">
                  <c:v>935626</c:v>
                </c:pt>
                <c:pt idx="5">
                  <c:v>1683649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2-4B6A-9EC3-AD29E587C847}"/>
            </c:ext>
          </c:extLst>
        </c:ser>
        <c:ser>
          <c:idx val="2"/>
          <c:order val="2"/>
          <c:tx>
            <c:strRef>
              <c:f>'Modélisation 1'!$C$1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'Modélisation 1'!$A$2:$A$8</c:f>
              <c:numCache>
                <c:formatCode>General</c:formatCode>
                <c:ptCount val="7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'Modélisation 1'!$C$2:$C$8</c:f>
              <c:numCache>
                <c:formatCode>General</c:formatCode>
                <c:ptCount val="7"/>
                <c:pt idx="0">
                  <c:v>1300</c:v>
                </c:pt>
                <c:pt idx="1">
                  <c:v>11007</c:v>
                </c:pt>
                <c:pt idx="2">
                  <c:v>21980</c:v>
                </c:pt>
                <c:pt idx="3">
                  <c:v>48184</c:v>
                </c:pt>
                <c:pt idx="4">
                  <c:v>111602</c:v>
                </c:pt>
                <c:pt idx="5">
                  <c:v>235106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02-4B6A-9EC3-AD29E587C847}"/>
            </c:ext>
          </c:extLst>
        </c:ser>
        <c:ser>
          <c:idx val="3"/>
          <c:order val="3"/>
          <c:tx>
            <c:strRef>
              <c:f>'Modélisation 1'!$D$1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'Modélisation 1'!$A$2:$A$8</c:f>
              <c:numCache>
                <c:formatCode>General</c:formatCode>
                <c:ptCount val="7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'Modélisation 1'!$D$2:$D$8</c:f>
              <c:numCache>
                <c:formatCode>General</c:formatCode>
                <c:ptCount val="7"/>
                <c:pt idx="0">
                  <c:v>1054</c:v>
                </c:pt>
                <c:pt idx="1">
                  <c:v>10258</c:v>
                </c:pt>
                <c:pt idx="2">
                  <c:v>27147</c:v>
                </c:pt>
                <c:pt idx="3">
                  <c:v>41567</c:v>
                </c:pt>
                <c:pt idx="4">
                  <c:v>109975</c:v>
                </c:pt>
                <c:pt idx="5">
                  <c:v>202906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02-4B6A-9EC3-AD29E587C847}"/>
            </c:ext>
          </c:extLst>
        </c:ser>
        <c:ser>
          <c:idx val="4"/>
          <c:order val="4"/>
          <c:tx>
            <c:strRef>
              <c:f>'Modélisation 1'!$E$1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'Modélisation 1'!$A$2:$A$8</c:f>
              <c:numCache>
                <c:formatCode>General</c:formatCode>
                <c:ptCount val="7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'Modélisation 1'!$E$2:$E$8</c:f>
              <c:numCache>
                <c:formatCode>General</c:formatCode>
                <c:ptCount val="7"/>
                <c:pt idx="0">
                  <c:v>18</c:v>
                </c:pt>
                <c:pt idx="1">
                  <c:v>22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02-4B6A-9EC3-AD29E587C847}"/>
            </c:ext>
          </c:extLst>
        </c:ser>
        <c:ser>
          <c:idx val="5"/>
          <c:order val="5"/>
          <c:tx>
            <c:strRef>
              <c:f>'Modélisation 1'!$F$1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'Modélisation 1'!$A$2:$A$8</c:f>
              <c:numCache>
                <c:formatCode>General</c:formatCode>
                <c:ptCount val="7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'Modélisation 1'!$F$2:$F$8</c:f>
              <c:numCache>
                <c:formatCode>General</c:formatCode>
                <c:ptCount val="7"/>
                <c:pt idx="0">
                  <c:v>19</c:v>
                </c:pt>
                <c:pt idx="1">
                  <c:v>21</c:v>
                </c:pt>
                <c:pt idx="2">
                  <c:v>17</c:v>
                </c:pt>
                <c:pt idx="3">
                  <c:v>19</c:v>
                </c:pt>
                <c:pt idx="4">
                  <c:v>21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02-4B6A-9EC3-AD29E587C847}"/>
            </c:ext>
          </c:extLst>
        </c:ser>
        <c:ser>
          <c:idx val="6"/>
          <c:order val="6"/>
          <c:tx>
            <c:strRef>
              <c:f>'Modélisation 1'!$G$1</c:f>
              <c:strCache>
                <c:ptCount val="1"/>
                <c:pt idx="0">
                  <c:v>R6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'Modélisation 1'!$A$2:$A$8</c:f>
              <c:numCache>
                <c:formatCode>General</c:formatCode>
                <c:ptCount val="7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'Modélisation 1'!$G$2:$G$8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02-4B6A-9EC3-AD29E587C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884639"/>
        <c:axId val="12208771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'Modélisation 1'!$A$1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'Modélisation 1'!$A$2:$A$8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  <c:pt idx="4">
                        <c:v>500000</c:v>
                      </c:pt>
                      <c:pt idx="5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'Modélisation 1'!$A$2:$A$8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  <c:pt idx="4">
                        <c:v>500000</c:v>
                      </c:pt>
                      <c:pt idx="5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002-4B6A-9EC3-AD29E587C847}"/>
                  </c:ext>
                </c:extLst>
              </c15:ser>
            </c15:filteredLineSeries>
          </c:ext>
        </c:extLst>
      </c:lineChart>
      <c:catAx>
        <c:axId val="1220884639"/>
        <c:scaling>
          <c:orientation val="minMax"/>
        </c:scaling>
        <c:delete val="0"/>
        <c:axPos val="b"/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0877151"/>
        <c:crosses val="autoZero"/>
        <c:auto val="1"/>
        <c:lblAlgn val="ctr"/>
        <c:lblOffset val="100"/>
        <c:tickMarkSkip val="1"/>
        <c:noMultiLvlLbl val="0"/>
      </c:catAx>
      <c:valAx>
        <c:axId val="12208771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088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'Requête 6'!$B$1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'Requête 6'!$A$2:$A$7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'Requête 6'!$B$2:$B$7</c:f>
              <c:numCache>
                <c:formatCode>General</c:formatCode>
                <c:ptCount val="6"/>
                <c:pt idx="0">
                  <c:v>12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E-49FD-A274-ACD5AF0E1F7B}"/>
            </c:ext>
          </c:extLst>
        </c:ser>
        <c:ser>
          <c:idx val="2"/>
          <c:order val="2"/>
          <c:tx>
            <c:strRef>
              <c:f>'Requête 6'!$C$1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'Requête 6'!$A$2:$A$7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'Requête 6'!$C$2:$C$7</c:f>
              <c:numCache>
                <c:formatCode>General</c:formatCode>
                <c:ptCount val="6"/>
                <c:pt idx="0">
                  <c:v>2229</c:v>
                </c:pt>
                <c:pt idx="1">
                  <c:v>19361</c:v>
                </c:pt>
                <c:pt idx="2">
                  <c:v>41868</c:v>
                </c:pt>
                <c:pt idx="3">
                  <c:v>85244</c:v>
                </c:pt>
                <c:pt idx="4">
                  <c:v>216407</c:v>
                </c:pt>
                <c:pt idx="5">
                  <c:v>449492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9E-49FD-A274-ACD5AF0E1F7B}"/>
            </c:ext>
          </c:extLst>
        </c:ser>
        <c:ser>
          <c:idx val="3"/>
          <c:order val="3"/>
          <c:tx>
            <c:strRef>
              <c:f>'Requête 6'!$D$1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'Requête 6'!$A$2:$A$7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'Requête 6'!$D$2:$D$7</c:f>
              <c:numCache>
                <c:formatCode>General</c:formatCode>
                <c:ptCount val="6"/>
                <c:pt idx="0">
                  <c:v>2564</c:v>
                </c:pt>
                <c:pt idx="1">
                  <c:v>18956</c:v>
                </c:pt>
                <c:pt idx="2">
                  <c:v>42407</c:v>
                </c:pt>
                <c:pt idx="3">
                  <c:v>83665</c:v>
                </c:pt>
                <c:pt idx="4">
                  <c:v>212872</c:v>
                </c:pt>
                <c:pt idx="5">
                  <c:v>459749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9E-49FD-A274-ACD5AF0E1F7B}"/>
            </c:ext>
          </c:extLst>
        </c:ser>
        <c:ser>
          <c:idx val="4"/>
          <c:order val="4"/>
          <c:tx>
            <c:strRef>
              <c:f>'Requête 6'!$E$1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'Requête 6'!$E$2:$E$7</c:f>
              <c:numCache>
                <c:formatCode>General</c:formatCode>
                <c:ptCount val="6"/>
                <c:pt idx="0">
                  <c:v>3057</c:v>
                </c:pt>
                <c:pt idx="1">
                  <c:v>24537</c:v>
                </c:pt>
                <c:pt idx="2">
                  <c:v>49612</c:v>
                </c:pt>
                <c:pt idx="3">
                  <c:v>100970</c:v>
                </c:pt>
                <c:pt idx="4">
                  <c:v>280590</c:v>
                </c:pt>
                <c:pt idx="5">
                  <c:v>795913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F-4CBE-81E7-56080D95B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550016"/>
        <c:axId val="1827554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'Requête 6'!$A$1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'Requête 6'!$A$2:$A$7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  <c:pt idx="4">
                        <c:v>500000</c:v>
                      </c:pt>
                      <c:pt idx="5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'Requête 6'!$A$2:$A$7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  <c:pt idx="4">
                        <c:v>500000</c:v>
                      </c:pt>
                      <c:pt idx="5">
                        <c:v>1000000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C9E-49FD-A274-ACD5AF0E1F7B}"/>
                  </c:ext>
                </c:extLst>
              </c15:ser>
            </c15:filteredBarSeries>
          </c:ext>
        </c:extLst>
      </c:barChart>
      <c:catAx>
        <c:axId val="1827550016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554592"/>
        <c:crosses val="autoZero"/>
        <c:auto val="1"/>
        <c:lblAlgn val="ctr"/>
        <c:lblOffset val="100"/>
        <c:noMultiLvlLbl val="0"/>
      </c:catAx>
      <c:valAx>
        <c:axId val="1827554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5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'Modélisation 2'!$B$1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'Modélisation 2'!$A$2:$A$7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'Modélisation 2'!$B$2:$B$7</c:f>
              <c:numCache>
                <c:formatCode>General</c:formatCode>
                <c:ptCount val="6"/>
                <c:pt idx="0">
                  <c:v>19694</c:v>
                </c:pt>
                <c:pt idx="1">
                  <c:v>100036</c:v>
                </c:pt>
                <c:pt idx="2">
                  <c:v>235978</c:v>
                </c:pt>
                <c:pt idx="3">
                  <c:v>448974</c:v>
                </c:pt>
                <c:pt idx="4">
                  <c:v>968665</c:v>
                </c:pt>
                <c:pt idx="5">
                  <c:v>1906602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E-4245-A6F4-6733B267AD4D}"/>
            </c:ext>
          </c:extLst>
        </c:ser>
        <c:ser>
          <c:idx val="2"/>
          <c:order val="2"/>
          <c:tx>
            <c:strRef>
              <c:f>'Modélisation 2'!$C$1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'Modélisation 2'!$A$2:$A$7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'Modélisation 2'!$C$2:$C$7</c:f>
              <c:numCache>
                <c:formatCode>General</c:formatCode>
                <c:ptCount val="6"/>
                <c:pt idx="0">
                  <c:v>47</c:v>
                </c:pt>
                <c:pt idx="1">
                  <c:v>46</c:v>
                </c:pt>
                <c:pt idx="2">
                  <c:v>58</c:v>
                </c:pt>
                <c:pt idx="3">
                  <c:v>50</c:v>
                </c:pt>
                <c:pt idx="4">
                  <c:v>48</c:v>
                </c:pt>
                <c:pt idx="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0E-4245-A6F4-6733B267AD4D}"/>
            </c:ext>
          </c:extLst>
        </c:ser>
        <c:ser>
          <c:idx val="3"/>
          <c:order val="3"/>
          <c:tx>
            <c:strRef>
              <c:f>'Modélisation 2'!$D$1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'Modélisation 2'!$A$2:$A$7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'Modélisation 2'!$D$2:$D$7</c:f>
              <c:numCache>
                <c:formatCode>General</c:formatCode>
                <c:ptCount val="6"/>
                <c:pt idx="0">
                  <c:v>41</c:v>
                </c:pt>
                <c:pt idx="1">
                  <c:v>39</c:v>
                </c:pt>
                <c:pt idx="2">
                  <c:v>38</c:v>
                </c:pt>
                <c:pt idx="3">
                  <c:v>36</c:v>
                </c:pt>
                <c:pt idx="4">
                  <c:v>43</c:v>
                </c:pt>
                <c:pt idx="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0E-4245-A6F4-6733B267AD4D}"/>
            </c:ext>
          </c:extLst>
        </c:ser>
        <c:ser>
          <c:idx val="4"/>
          <c:order val="4"/>
          <c:tx>
            <c:strRef>
              <c:f>'Modélisation 2'!$E$1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'Modélisation 2'!$A$2:$A$7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'Modélisation 2'!$E$2:$E$7</c:f>
              <c:numCache>
                <c:formatCode>General</c:formatCode>
                <c:ptCount val="6"/>
                <c:pt idx="0">
                  <c:v>16</c:v>
                </c:pt>
                <c:pt idx="1">
                  <c:v>14</c:v>
                </c:pt>
                <c:pt idx="2">
                  <c:v>17</c:v>
                </c:pt>
                <c:pt idx="3">
                  <c:v>19</c:v>
                </c:pt>
                <c:pt idx="4">
                  <c:v>18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0E-4245-A6F4-6733B267AD4D}"/>
            </c:ext>
          </c:extLst>
        </c:ser>
        <c:ser>
          <c:idx val="5"/>
          <c:order val="5"/>
          <c:tx>
            <c:strRef>
              <c:f>'Modélisation 2'!$F$1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'Modélisation 2'!$A$2:$A$7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'Modélisation 2'!$F$2:$F$7</c:f>
              <c:numCache>
                <c:formatCode>General</c:formatCode>
                <c:ptCount val="6"/>
                <c:pt idx="0">
                  <c:v>112</c:v>
                </c:pt>
                <c:pt idx="1">
                  <c:v>100</c:v>
                </c:pt>
                <c:pt idx="2">
                  <c:v>103</c:v>
                </c:pt>
                <c:pt idx="3">
                  <c:v>102</c:v>
                </c:pt>
                <c:pt idx="4">
                  <c:v>103</c:v>
                </c:pt>
                <c:pt idx="5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0E-4245-A6F4-6733B267AD4D}"/>
            </c:ext>
          </c:extLst>
        </c:ser>
        <c:ser>
          <c:idx val="6"/>
          <c:order val="6"/>
          <c:tx>
            <c:strRef>
              <c:f>'Modélisation 2'!$G$1</c:f>
              <c:strCache>
                <c:ptCount val="1"/>
                <c:pt idx="0">
                  <c:v>R6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'Modélisation 2'!$A$2:$A$7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'Modélisation 2'!$G$2:$G$7</c:f>
              <c:numCache>
                <c:formatCode>General</c:formatCode>
                <c:ptCount val="6"/>
                <c:pt idx="0">
                  <c:v>2229</c:v>
                </c:pt>
                <c:pt idx="1">
                  <c:v>19361</c:v>
                </c:pt>
                <c:pt idx="2">
                  <c:v>41868</c:v>
                </c:pt>
                <c:pt idx="3">
                  <c:v>85244</c:v>
                </c:pt>
                <c:pt idx="4">
                  <c:v>216407</c:v>
                </c:pt>
                <c:pt idx="5">
                  <c:v>449492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0E-4245-A6F4-6733B267A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199343"/>
        <c:axId val="1317197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'Modélisation 2'!$A$1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'Modélisation 2'!$A$2:$A$7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  <c:pt idx="4">
                        <c:v>500000</c:v>
                      </c:pt>
                      <c:pt idx="5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'Modélisation 2'!$A$2:$A$7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  <c:pt idx="4">
                        <c:v>500000</c:v>
                      </c:pt>
                      <c:pt idx="5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10E-4245-A6F4-6733B267AD4D}"/>
                  </c:ext>
                </c:extLst>
              </c15:ser>
            </c15:filteredLineSeries>
          </c:ext>
        </c:extLst>
      </c:lineChart>
      <c:catAx>
        <c:axId val="1317199343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7197263"/>
        <c:crosses val="autoZero"/>
        <c:auto val="1"/>
        <c:lblAlgn val="ctr"/>
        <c:lblOffset val="100"/>
        <c:noMultiLvlLbl val="0"/>
      </c:catAx>
      <c:valAx>
        <c:axId val="13171972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719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'Modélisation 3'!$B$1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'Modélisation 3'!$A$2:$A$7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'Modélisation 3'!$B$2:$B$7</c:f>
              <c:numCache>
                <c:formatCode>General</c:formatCode>
                <c:ptCount val="6"/>
                <c:pt idx="0">
                  <c:v>20749</c:v>
                </c:pt>
                <c:pt idx="1">
                  <c:v>101497</c:v>
                </c:pt>
                <c:pt idx="2">
                  <c:v>250575</c:v>
                </c:pt>
                <c:pt idx="3">
                  <c:v>468914</c:v>
                </c:pt>
                <c:pt idx="4">
                  <c:v>977914</c:v>
                </c:pt>
                <c:pt idx="5">
                  <c:v>2024978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8-4440-8E48-17F6B2229734}"/>
            </c:ext>
          </c:extLst>
        </c:ser>
        <c:ser>
          <c:idx val="2"/>
          <c:order val="2"/>
          <c:tx>
            <c:strRef>
              <c:f>'Modélisation 3'!$C$1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'Modélisation 3'!$A$2:$A$7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'Modélisation 3'!$C$2:$C$7</c:f>
              <c:numCache>
                <c:formatCode>General</c:formatCode>
                <c:ptCount val="6"/>
                <c:pt idx="0">
                  <c:v>44</c:v>
                </c:pt>
                <c:pt idx="1">
                  <c:v>37</c:v>
                </c:pt>
                <c:pt idx="2">
                  <c:v>42</c:v>
                </c:pt>
                <c:pt idx="3">
                  <c:v>37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8-4440-8E48-17F6B2229734}"/>
            </c:ext>
          </c:extLst>
        </c:ser>
        <c:ser>
          <c:idx val="3"/>
          <c:order val="3"/>
          <c:tx>
            <c:strRef>
              <c:f>'Modélisation 3'!$D$1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'Modélisation 3'!$A$2:$A$7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'Modélisation 3'!$D$2:$D$7</c:f>
              <c:numCache>
                <c:formatCode>General</c:formatCode>
                <c:ptCount val="6"/>
                <c:pt idx="0">
                  <c:v>34</c:v>
                </c:pt>
                <c:pt idx="1">
                  <c:v>28</c:v>
                </c:pt>
                <c:pt idx="2">
                  <c:v>31</c:v>
                </c:pt>
                <c:pt idx="3">
                  <c:v>31</c:v>
                </c:pt>
                <c:pt idx="4">
                  <c:v>34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F8-4440-8E48-17F6B2229734}"/>
            </c:ext>
          </c:extLst>
        </c:ser>
        <c:ser>
          <c:idx val="4"/>
          <c:order val="4"/>
          <c:tx>
            <c:strRef>
              <c:f>'Modélisation 3'!$E$1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'Modélisation 3'!$A$2:$A$7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'Modélisation 3'!$E$2:$E$7</c:f>
              <c:numCache>
                <c:formatCode>General</c:formatCode>
                <c:ptCount val="6"/>
                <c:pt idx="0">
                  <c:v>16</c:v>
                </c:pt>
                <c:pt idx="1">
                  <c:v>15</c:v>
                </c:pt>
                <c:pt idx="2">
                  <c:v>17</c:v>
                </c:pt>
                <c:pt idx="3">
                  <c:v>15</c:v>
                </c:pt>
                <c:pt idx="4">
                  <c:v>24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F8-4440-8E48-17F6B2229734}"/>
            </c:ext>
          </c:extLst>
        </c:ser>
        <c:ser>
          <c:idx val="5"/>
          <c:order val="5"/>
          <c:tx>
            <c:strRef>
              <c:f>'Modélisation 3'!$F$1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'Modélisation 3'!$A$2:$A$7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'Modélisation 3'!$F$2:$F$7</c:f>
              <c:numCache>
                <c:formatCode>General</c:formatCode>
                <c:ptCount val="6"/>
                <c:pt idx="0">
                  <c:v>3236</c:v>
                </c:pt>
                <c:pt idx="1">
                  <c:v>20027</c:v>
                </c:pt>
                <c:pt idx="2">
                  <c:v>43787</c:v>
                </c:pt>
                <c:pt idx="3">
                  <c:v>84568</c:v>
                </c:pt>
                <c:pt idx="4">
                  <c:v>215677</c:v>
                </c:pt>
                <c:pt idx="5">
                  <c:v>484854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F8-4440-8E48-17F6B2229734}"/>
            </c:ext>
          </c:extLst>
        </c:ser>
        <c:ser>
          <c:idx val="6"/>
          <c:order val="6"/>
          <c:tx>
            <c:strRef>
              <c:f>'Modélisation 3'!$G$1</c:f>
              <c:strCache>
                <c:ptCount val="1"/>
                <c:pt idx="0">
                  <c:v>R6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'Modélisation 3'!$A$2:$A$7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'Modélisation 3'!$G$2:$G$7</c:f>
              <c:numCache>
                <c:formatCode>General</c:formatCode>
                <c:ptCount val="6"/>
                <c:pt idx="0">
                  <c:v>2564</c:v>
                </c:pt>
                <c:pt idx="1">
                  <c:v>18956</c:v>
                </c:pt>
                <c:pt idx="2">
                  <c:v>42407</c:v>
                </c:pt>
                <c:pt idx="3">
                  <c:v>83665</c:v>
                </c:pt>
                <c:pt idx="4">
                  <c:v>212872</c:v>
                </c:pt>
                <c:pt idx="5">
                  <c:v>459749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F8-4440-8E48-17F6B2229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730592"/>
        <c:axId val="1821728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'Modélisation 3'!$A$1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'Modélisation 3'!$A$2:$A$7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  <c:pt idx="4">
                        <c:v>500000</c:v>
                      </c:pt>
                      <c:pt idx="5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'Modélisation 3'!$A$2:$A$7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  <c:pt idx="4">
                        <c:v>500000</c:v>
                      </c:pt>
                      <c:pt idx="5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7F8-4440-8E48-17F6B2229734}"/>
                  </c:ext>
                </c:extLst>
              </c15:ser>
            </c15:filteredLineSeries>
          </c:ext>
        </c:extLst>
      </c:lineChart>
      <c:catAx>
        <c:axId val="1821730592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728928"/>
        <c:crosses val="autoZero"/>
        <c:auto val="1"/>
        <c:lblAlgn val="ctr"/>
        <c:lblOffset val="100"/>
        <c:noMultiLvlLbl val="0"/>
      </c:catAx>
      <c:valAx>
        <c:axId val="1821728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73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'Modélisation 4'!$B$1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'Modélisation 4'!$A$2:$A$7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'Modélisation 4'!$B$2:$B$7</c:f>
              <c:numCache>
                <c:formatCode>General</c:formatCode>
                <c:ptCount val="6"/>
                <c:pt idx="0">
                  <c:v>20691</c:v>
                </c:pt>
                <c:pt idx="1">
                  <c:v>99715</c:v>
                </c:pt>
                <c:pt idx="2">
                  <c:v>192947</c:v>
                </c:pt>
                <c:pt idx="3">
                  <c:v>403499</c:v>
                </c:pt>
                <c:pt idx="4">
                  <c:v>1068597</c:v>
                </c:pt>
                <c:pt idx="5">
                  <c:v>2319443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6-4E4E-8764-0400B3F52235}"/>
            </c:ext>
          </c:extLst>
        </c:ser>
        <c:ser>
          <c:idx val="2"/>
          <c:order val="2"/>
          <c:tx>
            <c:strRef>
              <c:f>'Modélisation 4'!$C$1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'Modélisation 4'!$A$2:$A$7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'Modélisation 4'!$C$2:$C$7</c:f>
              <c:numCache>
                <c:formatCode>General</c:formatCode>
                <c:ptCount val="6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40</c:v>
                </c:pt>
                <c:pt idx="4">
                  <c:v>63</c:v>
                </c:pt>
                <c:pt idx="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6-4E4E-8764-0400B3F52235}"/>
            </c:ext>
          </c:extLst>
        </c:ser>
        <c:ser>
          <c:idx val="3"/>
          <c:order val="3"/>
          <c:tx>
            <c:strRef>
              <c:f>'Modélisation 4'!$D$1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'Modélisation 4'!$A$2:$A$7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'Modélisation 4'!$D$2:$D$7</c:f>
              <c:numCache>
                <c:formatCode>General</c:formatCode>
                <c:ptCount val="6"/>
                <c:pt idx="0">
                  <c:v>46</c:v>
                </c:pt>
                <c:pt idx="1">
                  <c:v>34</c:v>
                </c:pt>
                <c:pt idx="2">
                  <c:v>30</c:v>
                </c:pt>
                <c:pt idx="3">
                  <c:v>32</c:v>
                </c:pt>
                <c:pt idx="4">
                  <c:v>43</c:v>
                </c:pt>
                <c:pt idx="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6-4E4E-8764-0400B3F52235}"/>
            </c:ext>
          </c:extLst>
        </c:ser>
        <c:ser>
          <c:idx val="4"/>
          <c:order val="4"/>
          <c:tx>
            <c:strRef>
              <c:f>'Modélisation 4'!$E$1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'Modélisation 4'!$A$2:$A$7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'Modélisation 4'!$E$2:$E$7</c:f>
              <c:numCache>
                <c:formatCode>General</c:formatCode>
                <c:ptCount val="6"/>
                <c:pt idx="0">
                  <c:v>3513</c:v>
                </c:pt>
                <c:pt idx="1">
                  <c:v>23083</c:v>
                </c:pt>
                <c:pt idx="2">
                  <c:v>49500</c:v>
                </c:pt>
                <c:pt idx="3">
                  <c:v>102962</c:v>
                </c:pt>
                <c:pt idx="4">
                  <c:v>297566</c:v>
                </c:pt>
                <c:pt idx="5">
                  <c:v>598318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6-4E4E-8764-0400B3F52235}"/>
            </c:ext>
          </c:extLst>
        </c:ser>
        <c:ser>
          <c:idx val="5"/>
          <c:order val="5"/>
          <c:tx>
            <c:strRef>
              <c:f>'Modélisation 4'!$F$1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'Modélisation 4'!$A$2:$A$7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'Modélisation 4'!$F$2:$F$7</c:f>
              <c:numCache>
                <c:formatCode>General</c:formatCode>
                <c:ptCount val="6"/>
                <c:pt idx="0">
                  <c:v>3337</c:v>
                </c:pt>
                <c:pt idx="1">
                  <c:v>18744</c:v>
                </c:pt>
                <c:pt idx="2">
                  <c:v>49567</c:v>
                </c:pt>
                <c:pt idx="3">
                  <c:v>101658</c:v>
                </c:pt>
                <c:pt idx="4">
                  <c:v>285784</c:v>
                </c:pt>
                <c:pt idx="5">
                  <c:v>597250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86-4E4E-8764-0400B3F52235}"/>
            </c:ext>
          </c:extLst>
        </c:ser>
        <c:ser>
          <c:idx val="6"/>
          <c:order val="6"/>
          <c:tx>
            <c:strRef>
              <c:f>'Modélisation 4'!$G$1</c:f>
              <c:strCache>
                <c:ptCount val="1"/>
                <c:pt idx="0">
                  <c:v>R6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'Modélisation 4'!$A$2:$A$7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'Modélisation 4'!$G$2:$G$7</c:f>
              <c:numCache>
                <c:formatCode>General</c:formatCode>
                <c:ptCount val="6"/>
                <c:pt idx="0">
                  <c:v>3057</c:v>
                </c:pt>
                <c:pt idx="1">
                  <c:v>24537</c:v>
                </c:pt>
                <c:pt idx="2">
                  <c:v>49612</c:v>
                </c:pt>
                <c:pt idx="3">
                  <c:v>100970</c:v>
                </c:pt>
                <c:pt idx="4">
                  <c:v>280590</c:v>
                </c:pt>
                <c:pt idx="5">
                  <c:v>795913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86-4E4E-8764-0400B3F52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990703"/>
        <c:axId val="1348993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'Modélisation 4'!$A$1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'Modélisation 4'!$A$2:$A$7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  <c:pt idx="4">
                        <c:v>500000</c:v>
                      </c:pt>
                      <c:pt idx="5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'Modélisation 4'!$A$2:$A$7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  <c:pt idx="4">
                        <c:v>500000</c:v>
                      </c:pt>
                      <c:pt idx="5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286-4E4E-8764-0400B3F52235}"/>
                  </c:ext>
                </c:extLst>
              </c15:ser>
            </c15:filteredLineSeries>
          </c:ext>
        </c:extLst>
      </c:lineChart>
      <c:catAx>
        <c:axId val="1348990703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8993199"/>
        <c:crosses val="autoZero"/>
        <c:auto val="1"/>
        <c:lblAlgn val="ctr"/>
        <c:lblOffset val="100"/>
        <c:noMultiLvlLbl val="0"/>
      </c:catAx>
      <c:valAx>
        <c:axId val="13489931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899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'Requête 1'!$B$1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'Requête 1'!$A$2:$A$7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'Requête 1'!$B$2:$B$7</c:f>
              <c:numCache>
                <c:formatCode>General</c:formatCode>
                <c:ptCount val="6"/>
                <c:pt idx="0">
                  <c:v>25670</c:v>
                </c:pt>
                <c:pt idx="1">
                  <c:v>103238</c:v>
                </c:pt>
                <c:pt idx="2">
                  <c:v>220365</c:v>
                </c:pt>
                <c:pt idx="3">
                  <c:v>403743</c:v>
                </c:pt>
                <c:pt idx="4">
                  <c:v>935626</c:v>
                </c:pt>
                <c:pt idx="5">
                  <c:v>1683649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3C-4C6D-8178-80F0DEC6B435}"/>
            </c:ext>
          </c:extLst>
        </c:ser>
        <c:ser>
          <c:idx val="2"/>
          <c:order val="2"/>
          <c:tx>
            <c:strRef>
              <c:f>'Requête 1'!$C$1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'Requête 1'!$A$2:$A$7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'Requête 1'!$C$2:$C$7</c:f>
              <c:numCache>
                <c:formatCode>General</c:formatCode>
                <c:ptCount val="6"/>
                <c:pt idx="0">
                  <c:v>19694</c:v>
                </c:pt>
                <c:pt idx="1">
                  <c:v>100036</c:v>
                </c:pt>
                <c:pt idx="2">
                  <c:v>235978</c:v>
                </c:pt>
                <c:pt idx="3">
                  <c:v>448974</c:v>
                </c:pt>
                <c:pt idx="4">
                  <c:v>968665</c:v>
                </c:pt>
                <c:pt idx="5">
                  <c:v>1906602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3C-4C6D-8178-80F0DEC6B435}"/>
            </c:ext>
          </c:extLst>
        </c:ser>
        <c:ser>
          <c:idx val="3"/>
          <c:order val="3"/>
          <c:tx>
            <c:strRef>
              <c:f>'Requête 1'!$D$1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'Requête 1'!$A$2:$A$7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'Requête 1'!$D$2:$D$7</c:f>
              <c:numCache>
                <c:formatCode>General</c:formatCode>
                <c:ptCount val="6"/>
                <c:pt idx="0">
                  <c:v>20749</c:v>
                </c:pt>
                <c:pt idx="1">
                  <c:v>101497</c:v>
                </c:pt>
                <c:pt idx="2">
                  <c:v>250575</c:v>
                </c:pt>
                <c:pt idx="3">
                  <c:v>468914</c:v>
                </c:pt>
                <c:pt idx="4">
                  <c:v>977914</c:v>
                </c:pt>
                <c:pt idx="5">
                  <c:v>2024978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3C-4C6D-8178-80F0DEC6B435}"/>
            </c:ext>
          </c:extLst>
        </c:ser>
        <c:ser>
          <c:idx val="4"/>
          <c:order val="4"/>
          <c:tx>
            <c:strRef>
              <c:f>'Requête 1'!$E$1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'Requête 1'!$E$2:$E$7</c:f>
              <c:numCache>
                <c:formatCode>General</c:formatCode>
                <c:ptCount val="6"/>
                <c:pt idx="0">
                  <c:v>20691</c:v>
                </c:pt>
                <c:pt idx="1">
                  <c:v>99715</c:v>
                </c:pt>
                <c:pt idx="2">
                  <c:v>192947</c:v>
                </c:pt>
                <c:pt idx="3">
                  <c:v>403499</c:v>
                </c:pt>
                <c:pt idx="4">
                  <c:v>1068597</c:v>
                </c:pt>
                <c:pt idx="5">
                  <c:v>2319443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E-4F73-BD42-6A51B4AC7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582384"/>
        <c:axId val="17495757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'Requête 1'!$A$1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'Requête 1'!$A$2:$A$7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  <c:pt idx="4">
                        <c:v>500000</c:v>
                      </c:pt>
                      <c:pt idx="5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'Requête 1'!$A$2:$A$7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  <c:pt idx="4">
                        <c:v>500000</c:v>
                      </c:pt>
                      <c:pt idx="5">
                        <c:v>1000000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A3C-4C6D-8178-80F0DEC6B435}"/>
                  </c:ext>
                </c:extLst>
              </c15:ser>
            </c15:filteredBarSeries>
          </c:ext>
        </c:extLst>
      </c:barChart>
      <c:catAx>
        <c:axId val="1749582384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575728"/>
        <c:crosses val="autoZero"/>
        <c:auto val="1"/>
        <c:lblAlgn val="ctr"/>
        <c:lblOffset val="100"/>
        <c:noMultiLvlLbl val="0"/>
      </c:catAx>
      <c:valAx>
        <c:axId val="17495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58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'Requête 2'!$B$1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'Requête 2'!$A$2:$A$7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'Requête 2'!$B$2:$B$7</c:f>
              <c:numCache>
                <c:formatCode>General</c:formatCode>
                <c:ptCount val="6"/>
                <c:pt idx="0">
                  <c:v>1300</c:v>
                </c:pt>
                <c:pt idx="1">
                  <c:v>11007</c:v>
                </c:pt>
                <c:pt idx="2">
                  <c:v>21980</c:v>
                </c:pt>
                <c:pt idx="3">
                  <c:v>48184</c:v>
                </c:pt>
                <c:pt idx="4">
                  <c:v>111602</c:v>
                </c:pt>
                <c:pt idx="5">
                  <c:v>235106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C-47EA-A615-F4B858BF8AA9}"/>
            </c:ext>
          </c:extLst>
        </c:ser>
        <c:ser>
          <c:idx val="2"/>
          <c:order val="2"/>
          <c:tx>
            <c:strRef>
              <c:f>'Requête 2'!$C$1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'Requête 2'!$A$2:$A$7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'Requête 2'!$C$2:$C$7</c:f>
              <c:numCache>
                <c:formatCode>General</c:formatCode>
                <c:ptCount val="6"/>
                <c:pt idx="0">
                  <c:v>47</c:v>
                </c:pt>
                <c:pt idx="1">
                  <c:v>46</c:v>
                </c:pt>
                <c:pt idx="2">
                  <c:v>58</c:v>
                </c:pt>
                <c:pt idx="3">
                  <c:v>50</c:v>
                </c:pt>
                <c:pt idx="4">
                  <c:v>48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2C-47EA-A615-F4B858BF8AA9}"/>
            </c:ext>
          </c:extLst>
        </c:ser>
        <c:ser>
          <c:idx val="3"/>
          <c:order val="3"/>
          <c:tx>
            <c:strRef>
              <c:f>'Requête 2'!$D$1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'Requête 2'!$A$2:$A$7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'Requête 2'!$D$2:$D$7</c:f>
              <c:numCache>
                <c:formatCode>General</c:formatCode>
                <c:ptCount val="6"/>
                <c:pt idx="0">
                  <c:v>44</c:v>
                </c:pt>
                <c:pt idx="1">
                  <c:v>37</c:v>
                </c:pt>
                <c:pt idx="2">
                  <c:v>42</c:v>
                </c:pt>
                <c:pt idx="3">
                  <c:v>37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2C-47EA-A615-F4B858BF8AA9}"/>
            </c:ext>
          </c:extLst>
        </c:ser>
        <c:ser>
          <c:idx val="4"/>
          <c:order val="4"/>
          <c:tx>
            <c:strRef>
              <c:f>'Requête 2'!$E$1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'Requête 2'!$E$2:$E$7</c:f>
              <c:numCache>
                <c:formatCode>General</c:formatCode>
                <c:ptCount val="6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40</c:v>
                </c:pt>
                <c:pt idx="4">
                  <c:v>63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5-4498-8E46-C3C898571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550848"/>
        <c:axId val="1827559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'Requête 2'!$A$1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'Requête 2'!$A$2:$A$7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  <c:pt idx="4">
                        <c:v>500000</c:v>
                      </c:pt>
                      <c:pt idx="5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'Requête 2'!$A$2:$A$7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  <c:pt idx="4">
                        <c:v>500000</c:v>
                      </c:pt>
                      <c:pt idx="5">
                        <c:v>1000000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32C-47EA-A615-F4B858BF8AA9}"/>
                  </c:ext>
                </c:extLst>
              </c15:ser>
            </c15:filteredBarSeries>
          </c:ext>
        </c:extLst>
      </c:barChart>
      <c:catAx>
        <c:axId val="182755084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559584"/>
        <c:crosses val="autoZero"/>
        <c:auto val="1"/>
        <c:lblAlgn val="ctr"/>
        <c:lblOffset val="100"/>
        <c:noMultiLvlLbl val="0"/>
      </c:catAx>
      <c:valAx>
        <c:axId val="1827559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55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'Requête 3'!$B$1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'Requête 3'!$A$2:$A$7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'Requête 3'!$B$2:$B$7</c:f>
              <c:numCache>
                <c:formatCode>General</c:formatCode>
                <c:ptCount val="6"/>
                <c:pt idx="0">
                  <c:v>1054</c:v>
                </c:pt>
                <c:pt idx="1">
                  <c:v>10258</c:v>
                </c:pt>
                <c:pt idx="2">
                  <c:v>27147</c:v>
                </c:pt>
                <c:pt idx="3">
                  <c:v>41567</c:v>
                </c:pt>
                <c:pt idx="4">
                  <c:v>109975</c:v>
                </c:pt>
                <c:pt idx="5">
                  <c:v>202906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5-4B62-B19E-2EDAD909D64F}"/>
            </c:ext>
          </c:extLst>
        </c:ser>
        <c:ser>
          <c:idx val="2"/>
          <c:order val="2"/>
          <c:tx>
            <c:strRef>
              <c:f>'Requête 3'!$C$1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'Requête 3'!$A$2:$A$7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'Requête 3'!$C$2:$C$7</c:f>
              <c:numCache>
                <c:formatCode>General</c:formatCode>
                <c:ptCount val="6"/>
                <c:pt idx="0">
                  <c:v>41</c:v>
                </c:pt>
                <c:pt idx="1">
                  <c:v>39</c:v>
                </c:pt>
                <c:pt idx="2">
                  <c:v>38</c:v>
                </c:pt>
                <c:pt idx="3">
                  <c:v>36</c:v>
                </c:pt>
                <c:pt idx="4">
                  <c:v>43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65-4B62-B19E-2EDAD909D64F}"/>
            </c:ext>
          </c:extLst>
        </c:ser>
        <c:ser>
          <c:idx val="3"/>
          <c:order val="3"/>
          <c:tx>
            <c:strRef>
              <c:f>'Requête 3'!$D$1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'Requête 3'!$A$2:$A$7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'Requête 3'!$D$2:$D$7</c:f>
              <c:numCache>
                <c:formatCode>General</c:formatCode>
                <c:ptCount val="6"/>
                <c:pt idx="0">
                  <c:v>34</c:v>
                </c:pt>
                <c:pt idx="1">
                  <c:v>28</c:v>
                </c:pt>
                <c:pt idx="2">
                  <c:v>31</c:v>
                </c:pt>
                <c:pt idx="3">
                  <c:v>31</c:v>
                </c:pt>
                <c:pt idx="4">
                  <c:v>34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65-4B62-B19E-2EDAD909D64F}"/>
            </c:ext>
          </c:extLst>
        </c:ser>
        <c:ser>
          <c:idx val="4"/>
          <c:order val="4"/>
          <c:tx>
            <c:strRef>
              <c:f>'Requête 3'!$E$1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'Requête 3'!$E$2:$E$7</c:f>
              <c:numCache>
                <c:formatCode>General</c:formatCode>
                <c:ptCount val="6"/>
                <c:pt idx="0">
                  <c:v>46</c:v>
                </c:pt>
                <c:pt idx="1">
                  <c:v>34</c:v>
                </c:pt>
                <c:pt idx="2">
                  <c:v>30</c:v>
                </c:pt>
                <c:pt idx="3">
                  <c:v>32</c:v>
                </c:pt>
                <c:pt idx="4">
                  <c:v>43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F-44D5-ACB1-232065B67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560000"/>
        <c:axId val="1827546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'Requête 3'!$A$1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'Requête 3'!$A$2:$A$7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  <c:pt idx="4">
                        <c:v>500000</c:v>
                      </c:pt>
                      <c:pt idx="5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'Requête 3'!$A$2:$A$7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  <c:pt idx="4">
                        <c:v>500000</c:v>
                      </c:pt>
                      <c:pt idx="5">
                        <c:v>1000000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865-4B62-B19E-2EDAD909D64F}"/>
                  </c:ext>
                </c:extLst>
              </c15:ser>
            </c15:filteredBarSeries>
          </c:ext>
        </c:extLst>
      </c:barChart>
      <c:catAx>
        <c:axId val="182756000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546272"/>
        <c:crosses val="autoZero"/>
        <c:auto val="1"/>
        <c:lblAlgn val="ctr"/>
        <c:lblOffset val="100"/>
        <c:noMultiLvlLbl val="0"/>
      </c:catAx>
      <c:valAx>
        <c:axId val="1827546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56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'Requête 4'!$B$1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'Requête 4'!$A$2:$A$7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'Requête 4'!$B$2:$B$7</c:f>
              <c:numCache>
                <c:formatCode>General</c:formatCode>
                <c:ptCount val="6"/>
                <c:pt idx="0">
                  <c:v>18</c:v>
                </c:pt>
                <c:pt idx="1">
                  <c:v>22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4-476C-BA09-59ED6F748809}"/>
            </c:ext>
          </c:extLst>
        </c:ser>
        <c:ser>
          <c:idx val="2"/>
          <c:order val="2"/>
          <c:tx>
            <c:strRef>
              <c:f>'Requête 4'!$C$1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'Requête 4'!$A$2:$A$7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'Requête 4'!$C$2:$C$7</c:f>
              <c:numCache>
                <c:formatCode>General</c:formatCode>
                <c:ptCount val="6"/>
                <c:pt idx="0">
                  <c:v>16</c:v>
                </c:pt>
                <c:pt idx="1">
                  <c:v>14</c:v>
                </c:pt>
                <c:pt idx="2">
                  <c:v>17</c:v>
                </c:pt>
                <c:pt idx="3">
                  <c:v>19</c:v>
                </c:pt>
                <c:pt idx="4">
                  <c:v>18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E4-476C-BA09-59ED6F748809}"/>
            </c:ext>
          </c:extLst>
        </c:ser>
        <c:ser>
          <c:idx val="3"/>
          <c:order val="3"/>
          <c:tx>
            <c:strRef>
              <c:f>'Requête 4'!$D$1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'Requête 4'!$A$2:$A$7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'Requête 4'!$D$2:$D$7</c:f>
              <c:numCache>
                <c:formatCode>General</c:formatCode>
                <c:ptCount val="6"/>
                <c:pt idx="0">
                  <c:v>16</c:v>
                </c:pt>
                <c:pt idx="1">
                  <c:v>15</c:v>
                </c:pt>
                <c:pt idx="2">
                  <c:v>17</c:v>
                </c:pt>
                <c:pt idx="3">
                  <c:v>15</c:v>
                </c:pt>
                <c:pt idx="4">
                  <c:v>24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E4-476C-BA09-59ED6F748809}"/>
            </c:ext>
          </c:extLst>
        </c:ser>
        <c:ser>
          <c:idx val="4"/>
          <c:order val="4"/>
          <c:tx>
            <c:strRef>
              <c:f>'Requête 4'!$E$1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'Requête 4'!$E$2:$E$7</c:f>
              <c:numCache>
                <c:formatCode>General</c:formatCode>
                <c:ptCount val="6"/>
                <c:pt idx="0">
                  <c:v>3513</c:v>
                </c:pt>
                <c:pt idx="1">
                  <c:v>23083</c:v>
                </c:pt>
                <c:pt idx="2">
                  <c:v>49500</c:v>
                </c:pt>
                <c:pt idx="3">
                  <c:v>102962</c:v>
                </c:pt>
                <c:pt idx="4">
                  <c:v>297566</c:v>
                </c:pt>
                <c:pt idx="5">
                  <c:v>598318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2-485E-AC96-72D644B87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547520"/>
        <c:axId val="18275487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'Requête 4'!$A$1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'Requête 4'!$A$2:$A$7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  <c:pt idx="4">
                        <c:v>500000</c:v>
                      </c:pt>
                      <c:pt idx="5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'Requête 4'!$A$2:$A$7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  <c:pt idx="4">
                        <c:v>500000</c:v>
                      </c:pt>
                      <c:pt idx="5">
                        <c:v>1000000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7E4-476C-BA09-59ED6F748809}"/>
                  </c:ext>
                </c:extLst>
              </c15:ser>
            </c15:filteredBarSeries>
          </c:ext>
        </c:extLst>
      </c:barChart>
      <c:catAx>
        <c:axId val="182754752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548768"/>
        <c:crosses val="autoZero"/>
        <c:auto val="1"/>
        <c:lblAlgn val="ctr"/>
        <c:lblOffset val="100"/>
        <c:noMultiLvlLbl val="0"/>
      </c:catAx>
      <c:valAx>
        <c:axId val="1827548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5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'Requête 5'!$B$1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'Requête 5'!$A$2:$A$7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'Requête 5'!$B$2:$B$7</c:f>
              <c:numCache>
                <c:formatCode>General</c:formatCode>
                <c:ptCount val="6"/>
                <c:pt idx="0">
                  <c:v>19</c:v>
                </c:pt>
                <c:pt idx="1">
                  <c:v>21</c:v>
                </c:pt>
                <c:pt idx="2">
                  <c:v>17</c:v>
                </c:pt>
                <c:pt idx="3">
                  <c:v>19</c:v>
                </c:pt>
                <c:pt idx="4">
                  <c:v>21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0-4849-9B9B-1A302FEADA58}"/>
            </c:ext>
          </c:extLst>
        </c:ser>
        <c:ser>
          <c:idx val="2"/>
          <c:order val="2"/>
          <c:tx>
            <c:strRef>
              <c:f>'Requête 5'!$C$1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'Requête 5'!$A$2:$A$7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'Requête 5'!$C$2:$C$7</c:f>
              <c:numCache>
                <c:formatCode>General</c:formatCode>
                <c:ptCount val="6"/>
                <c:pt idx="0">
                  <c:v>112</c:v>
                </c:pt>
                <c:pt idx="1">
                  <c:v>100</c:v>
                </c:pt>
                <c:pt idx="2">
                  <c:v>103</c:v>
                </c:pt>
                <c:pt idx="3">
                  <c:v>102</c:v>
                </c:pt>
                <c:pt idx="4">
                  <c:v>103</c:v>
                </c:pt>
                <c:pt idx="5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70-4849-9B9B-1A302FEADA58}"/>
            </c:ext>
          </c:extLst>
        </c:ser>
        <c:ser>
          <c:idx val="3"/>
          <c:order val="3"/>
          <c:tx>
            <c:strRef>
              <c:f>'Requête 5'!$D$1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'Requête 5'!$A$2:$A$7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'Requête 5'!$D$2:$D$7</c:f>
              <c:numCache>
                <c:formatCode>General</c:formatCode>
                <c:ptCount val="6"/>
                <c:pt idx="0">
                  <c:v>3236</c:v>
                </c:pt>
                <c:pt idx="1">
                  <c:v>20027</c:v>
                </c:pt>
                <c:pt idx="2">
                  <c:v>43787</c:v>
                </c:pt>
                <c:pt idx="3">
                  <c:v>84568</c:v>
                </c:pt>
                <c:pt idx="4">
                  <c:v>215677</c:v>
                </c:pt>
                <c:pt idx="5">
                  <c:v>484854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70-4849-9B9B-1A302FEADA58}"/>
            </c:ext>
          </c:extLst>
        </c:ser>
        <c:ser>
          <c:idx val="4"/>
          <c:order val="4"/>
          <c:tx>
            <c:strRef>
              <c:f>'Requête 5'!$E$1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'Requête 5'!$E$2:$E$7</c:f>
              <c:numCache>
                <c:formatCode>General</c:formatCode>
                <c:ptCount val="6"/>
                <c:pt idx="0">
                  <c:v>3337</c:v>
                </c:pt>
                <c:pt idx="1">
                  <c:v>18744</c:v>
                </c:pt>
                <c:pt idx="2">
                  <c:v>49567</c:v>
                </c:pt>
                <c:pt idx="3">
                  <c:v>101658</c:v>
                </c:pt>
                <c:pt idx="4">
                  <c:v>285784</c:v>
                </c:pt>
                <c:pt idx="5">
                  <c:v>597250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0-424D-89C1-160B46ECF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788048"/>
        <c:axId val="17097834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'Requête 5'!$A$1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'Requête 5'!$A$2:$A$7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  <c:pt idx="4">
                        <c:v>500000</c:v>
                      </c:pt>
                      <c:pt idx="5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'Requête 5'!$A$2:$A$7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  <c:pt idx="4">
                        <c:v>500000</c:v>
                      </c:pt>
                      <c:pt idx="5">
                        <c:v>1000000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270-4849-9B9B-1A302FEADA58}"/>
                  </c:ext>
                </c:extLst>
              </c15:ser>
            </c15:filteredBarSeries>
          </c:ext>
        </c:extLst>
      </c:barChart>
      <c:catAx>
        <c:axId val="170978804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783472"/>
        <c:crosses val="autoZero"/>
        <c:auto val="1"/>
        <c:lblAlgn val="ctr"/>
        <c:lblOffset val="100"/>
        <c:noMultiLvlLbl val="0"/>
      </c:catAx>
      <c:valAx>
        <c:axId val="17097834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7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4762</xdr:rowOff>
    </xdr:from>
    <xdr:to>
      <xdr:col>15</xdr:col>
      <xdr:colOff>309562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4762</xdr:rowOff>
    </xdr:from>
    <xdr:to>
      <xdr:col>15</xdr:col>
      <xdr:colOff>309562</xdr:colOff>
      <xdr:row>15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4762</xdr:rowOff>
    </xdr:from>
    <xdr:to>
      <xdr:col>15</xdr:col>
      <xdr:colOff>309562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4762</xdr:rowOff>
    </xdr:from>
    <xdr:to>
      <xdr:col>15</xdr:col>
      <xdr:colOff>309562</xdr:colOff>
      <xdr:row>15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304800</xdr:colOff>
      <xdr:row>15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4762</xdr:rowOff>
    </xdr:from>
    <xdr:to>
      <xdr:col>15</xdr:col>
      <xdr:colOff>309562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4762</xdr:rowOff>
    </xdr:from>
    <xdr:to>
      <xdr:col>15</xdr:col>
      <xdr:colOff>309562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7" totalsRowShown="0">
  <autoFilter ref="A1:G7"/>
  <tableColumns count="7">
    <tableColumn id="1" name="Taille"/>
    <tableColumn id="2" name="R1"/>
    <tableColumn id="3" name="R2"/>
    <tableColumn id="4" name="R3"/>
    <tableColumn id="5" name="R4"/>
    <tableColumn id="6" name="R5"/>
    <tableColumn id="7" name="R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478910" displayName="Table478910" ref="A1:E7" totalsRowShown="0">
  <autoFilter ref="A1:E7"/>
  <tableColumns count="5">
    <tableColumn id="1" name="Taille"/>
    <tableColumn id="2" name="M1" dataDxfId="3">
      <calculatedColumnFormula>Table1[[#This Row],[R6]]</calculatedColumnFormula>
    </tableColumn>
    <tableColumn id="3" name="M2" dataDxfId="2">
      <calculatedColumnFormula>Table2[[#This Row],[R6]]</calculatedColumnFormula>
    </tableColumn>
    <tableColumn id="4" name="M3" dataDxfId="1">
      <calculatedColumnFormula>Table24[[#This Row],[R6]]</calculatedColumnFormula>
    </tableColumn>
    <tableColumn id="5" name="M4" dataDxfId="0">
      <calculatedColumnFormula>Table2411[[#This Row],[R6]]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7" totalsRowShown="0">
  <autoFilter ref="A1:G7"/>
  <tableColumns count="7">
    <tableColumn id="1" name="Taille"/>
    <tableColumn id="2" name="R1"/>
    <tableColumn id="3" name="R2"/>
    <tableColumn id="4" name="R3"/>
    <tableColumn id="5" name="R4"/>
    <tableColumn id="6" name="R5"/>
    <tableColumn id="7" name="R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:G7" totalsRowShown="0">
  <autoFilter ref="A1:G7"/>
  <tableColumns count="7">
    <tableColumn id="1" name="Taille"/>
    <tableColumn id="2" name="R1"/>
    <tableColumn id="3" name="R2"/>
    <tableColumn id="4" name="R3"/>
    <tableColumn id="5" name="R4"/>
    <tableColumn id="6" name="R5"/>
    <tableColumn id="7" name="R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Table2411" displayName="Table2411" ref="A1:G7" totalsRowShown="0">
  <autoFilter ref="A1:G7"/>
  <tableColumns count="7">
    <tableColumn id="1" name="Taille"/>
    <tableColumn id="2" name="R1"/>
    <tableColumn id="3" name="R2"/>
    <tableColumn id="4" name="R3"/>
    <tableColumn id="5" name="R4"/>
    <tableColumn id="6" name="R5"/>
    <tableColumn id="7" name="R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E7" totalsRowShown="0">
  <autoFilter ref="A1:E7"/>
  <tableColumns count="5">
    <tableColumn id="1" name="Taille">
      <calculatedColumnFormula>Table1[[#This Row],[Taille]]</calculatedColumnFormula>
    </tableColumn>
    <tableColumn id="2" name="M1">
      <calculatedColumnFormula>Table1[[#This Row],[R1]]</calculatedColumnFormula>
    </tableColumn>
    <tableColumn id="3" name="M2">
      <calculatedColumnFormula>Table2[[#This Row],[R1]]</calculatedColumnFormula>
    </tableColumn>
    <tableColumn id="4" name="M3">
      <calculatedColumnFormula>Table24[[#This Row],[R1]]</calculatedColumnFormula>
    </tableColumn>
    <tableColumn id="5" name="M4" dataDxfId="20">
      <calculatedColumnFormula>Table2411[[#This Row],[R1]]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46" displayName="Table46" ref="A1:E7" totalsRowShown="0">
  <autoFilter ref="A1:E7"/>
  <tableColumns count="5">
    <tableColumn id="1" name="Taille"/>
    <tableColumn id="2" name="M1" dataDxfId="19">
      <calculatedColumnFormula>Table1[[#This Row],[R2]]</calculatedColumnFormula>
    </tableColumn>
    <tableColumn id="3" name="M2" dataDxfId="18">
      <calculatedColumnFormula>Table2[[#This Row],[R2]]</calculatedColumnFormula>
    </tableColumn>
    <tableColumn id="4" name="M3" dataDxfId="17">
      <calculatedColumnFormula>Table24[[#This Row],[R2]]</calculatedColumnFormula>
    </tableColumn>
    <tableColumn id="5" name="M4" dataDxfId="16">
      <calculatedColumnFormula>Table2411[[#This Row],[R2]]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47" displayName="Table47" ref="A1:E7" totalsRowShown="0">
  <autoFilter ref="A1:E7"/>
  <tableColumns count="5">
    <tableColumn id="1" name="Taille"/>
    <tableColumn id="2" name="M1" dataDxfId="15">
      <calculatedColumnFormula>Table1[[#This Row],[R3]]</calculatedColumnFormula>
    </tableColumn>
    <tableColumn id="3" name="M2" dataDxfId="14">
      <calculatedColumnFormula>Table2[[#This Row],[R3]]</calculatedColumnFormula>
    </tableColumn>
    <tableColumn id="4" name="M3" dataDxfId="13">
      <calculatedColumnFormula>Table24[[#This Row],[R3]]</calculatedColumnFormula>
    </tableColumn>
    <tableColumn id="5" name="M4" dataDxfId="12">
      <calculatedColumnFormula>Table2411[[#This Row],[R3]]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478" displayName="Table478" ref="A1:E7" totalsRowShown="0">
  <autoFilter ref="A1:E7"/>
  <tableColumns count="5">
    <tableColumn id="1" name="Taille"/>
    <tableColumn id="2" name="M1" dataDxfId="11">
      <calculatedColumnFormula>Table1[[#This Row],[R4]]</calculatedColumnFormula>
    </tableColumn>
    <tableColumn id="3" name="M2" dataDxfId="10">
      <calculatedColumnFormula>Table2[[#This Row],[R4]]</calculatedColumnFormula>
    </tableColumn>
    <tableColumn id="4" name="M3" dataDxfId="9">
      <calculatedColumnFormula>Table24[[#This Row],[R4]]</calculatedColumnFormula>
    </tableColumn>
    <tableColumn id="5" name="M4" dataDxfId="8">
      <calculatedColumnFormula>Table2411[[#This Row],[R4]]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e4789" displayName="Table4789" ref="A1:E7" totalsRowShown="0">
  <autoFilter ref="A1:E7"/>
  <tableColumns count="5">
    <tableColumn id="1" name="Taille"/>
    <tableColumn id="2" name="M1" dataDxfId="7">
      <calculatedColumnFormula>Table1[[#This Row],[R5]]</calculatedColumnFormula>
    </tableColumn>
    <tableColumn id="3" name="M2" dataDxfId="6">
      <calculatedColumnFormula>Table2[[#This Row],[R5]]</calculatedColumnFormula>
    </tableColumn>
    <tableColumn id="4" name="M3" dataDxfId="5">
      <calculatedColumnFormula>Table24[[#This Row],[R5]]</calculatedColumnFormula>
    </tableColumn>
    <tableColumn id="5" name="M4" dataDxfId="4">
      <calculatedColumnFormula>Table2411[[#This Row],[R5]]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Normal="100" workbookViewId="0">
      <selection activeCell="E19" sqref="E1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10000</v>
      </c>
      <c r="B2">
        <v>25670</v>
      </c>
      <c r="C2">
        <v>1300</v>
      </c>
      <c r="D2">
        <v>1054</v>
      </c>
      <c r="E2">
        <v>18</v>
      </c>
      <c r="F2">
        <v>19</v>
      </c>
      <c r="G2">
        <v>12</v>
      </c>
    </row>
    <row r="3" spans="1:7" x14ac:dyDescent="0.25">
      <c r="A3">
        <v>50000</v>
      </c>
      <c r="B3">
        <v>103238</v>
      </c>
      <c r="C3">
        <v>11007</v>
      </c>
      <c r="D3">
        <v>10258</v>
      </c>
      <c r="E3">
        <v>22</v>
      </c>
      <c r="F3">
        <v>21</v>
      </c>
      <c r="G3">
        <v>15</v>
      </c>
    </row>
    <row r="4" spans="1:7" x14ac:dyDescent="0.25">
      <c r="A4">
        <v>100000</v>
      </c>
      <c r="B4">
        <v>220365</v>
      </c>
      <c r="C4">
        <v>21980</v>
      </c>
      <c r="D4">
        <v>27147</v>
      </c>
      <c r="E4">
        <v>18</v>
      </c>
      <c r="F4">
        <v>17</v>
      </c>
      <c r="G4">
        <v>14</v>
      </c>
    </row>
    <row r="5" spans="1:7" x14ac:dyDescent="0.25">
      <c r="A5">
        <v>200000</v>
      </c>
      <c r="B5">
        <v>403743</v>
      </c>
      <c r="C5">
        <v>48184</v>
      </c>
      <c r="D5">
        <v>41567</v>
      </c>
      <c r="E5">
        <v>17</v>
      </c>
      <c r="F5">
        <v>19</v>
      </c>
      <c r="G5">
        <v>12</v>
      </c>
    </row>
    <row r="6" spans="1:7" x14ac:dyDescent="0.25">
      <c r="A6">
        <v>500000</v>
      </c>
      <c r="B6">
        <v>935626</v>
      </c>
      <c r="C6">
        <v>111602</v>
      </c>
      <c r="D6">
        <v>109975</v>
      </c>
      <c r="E6">
        <v>17</v>
      </c>
      <c r="F6">
        <v>21</v>
      </c>
      <c r="G6">
        <v>13</v>
      </c>
    </row>
    <row r="7" spans="1:7" x14ac:dyDescent="0.25">
      <c r="A7">
        <v>1000000</v>
      </c>
      <c r="B7">
        <v>1683649</v>
      </c>
      <c r="C7">
        <v>235106</v>
      </c>
      <c r="D7">
        <v>202906</v>
      </c>
      <c r="E7">
        <v>16</v>
      </c>
      <c r="F7">
        <v>15</v>
      </c>
      <c r="G7">
        <v>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G17" sqref="G17"/>
    </sheetView>
  </sheetViews>
  <sheetFormatPr defaultRowHeight="15" x14ac:dyDescent="0.25"/>
  <sheetData>
    <row r="1" spans="1:5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10000</v>
      </c>
      <c r="B2">
        <f>Table1[[#This Row],[R6]]</f>
        <v>12</v>
      </c>
      <c r="C2">
        <f>Table2[[#This Row],[R6]]</f>
        <v>2229</v>
      </c>
      <c r="D2">
        <f>Table24[[#This Row],[R6]]</f>
        <v>2564</v>
      </c>
      <c r="E2" s="1">
        <f>Table2411[[#This Row],[R6]]</f>
        <v>3057</v>
      </c>
    </row>
    <row r="3" spans="1:5" x14ac:dyDescent="0.25">
      <c r="A3">
        <v>50000</v>
      </c>
      <c r="B3">
        <f>Table1[[#This Row],[R6]]</f>
        <v>15</v>
      </c>
      <c r="C3">
        <f>Table2[[#This Row],[R6]]</f>
        <v>19361</v>
      </c>
      <c r="D3">
        <f>Table24[[#This Row],[R6]]</f>
        <v>18956</v>
      </c>
      <c r="E3" s="1">
        <f>Table2411[[#This Row],[R6]]</f>
        <v>24537</v>
      </c>
    </row>
    <row r="4" spans="1:5" x14ac:dyDescent="0.25">
      <c r="A4">
        <v>100000</v>
      </c>
      <c r="B4">
        <f>Table1[[#This Row],[R6]]</f>
        <v>14</v>
      </c>
      <c r="C4">
        <f>Table2[[#This Row],[R6]]</f>
        <v>41868</v>
      </c>
      <c r="D4">
        <f>Table24[[#This Row],[R6]]</f>
        <v>42407</v>
      </c>
      <c r="E4" s="1">
        <f>Table2411[[#This Row],[R6]]</f>
        <v>49612</v>
      </c>
    </row>
    <row r="5" spans="1:5" x14ac:dyDescent="0.25">
      <c r="A5">
        <v>200000</v>
      </c>
      <c r="B5">
        <f>Table1[[#This Row],[R6]]</f>
        <v>12</v>
      </c>
      <c r="C5">
        <f>Table2[[#This Row],[R6]]</f>
        <v>85244</v>
      </c>
      <c r="D5">
        <f>Table24[[#This Row],[R6]]</f>
        <v>83665</v>
      </c>
      <c r="E5" s="1">
        <f>Table2411[[#This Row],[R6]]</f>
        <v>100970</v>
      </c>
    </row>
    <row r="6" spans="1:5" x14ac:dyDescent="0.25">
      <c r="A6">
        <v>500000</v>
      </c>
      <c r="B6" s="1">
        <f>Table1[[#This Row],[R6]]</f>
        <v>13</v>
      </c>
      <c r="C6" s="1">
        <f>Table2[[#This Row],[R6]]</f>
        <v>216407</v>
      </c>
      <c r="D6" s="1">
        <f>Table24[[#This Row],[R6]]</f>
        <v>212872</v>
      </c>
      <c r="E6" s="1">
        <f>Table2411[[#This Row],[R6]]</f>
        <v>280590</v>
      </c>
    </row>
    <row r="7" spans="1:5" x14ac:dyDescent="0.25">
      <c r="A7">
        <v>1000000</v>
      </c>
      <c r="B7" s="1">
        <f>Table1[[#This Row],[R6]]</f>
        <v>16</v>
      </c>
      <c r="C7" s="1">
        <f>Table2[[#This Row],[R6]]</f>
        <v>449492</v>
      </c>
      <c r="D7" s="1">
        <f>Table24[[#This Row],[R6]]</f>
        <v>459749</v>
      </c>
      <c r="E7" s="1">
        <f>Table2411[[#This Row],[R6]]</f>
        <v>795913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7" sqref="B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10000</v>
      </c>
      <c r="B2">
        <v>19694</v>
      </c>
      <c r="C2">
        <v>47</v>
      </c>
      <c r="D2">
        <v>41</v>
      </c>
      <c r="E2">
        <v>16</v>
      </c>
      <c r="F2">
        <v>112</v>
      </c>
      <c r="G2">
        <v>2229</v>
      </c>
    </row>
    <row r="3" spans="1:7" x14ac:dyDescent="0.25">
      <c r="A3">
        <v>50000</v>
      </c>
      <c r="B3">
        <v>100036</v>
      </c>
      <c r="C3">
        <v>46</v>
      </c>
      <c r="D3">
        <v>39</v>
      </c>
      <c r="E3">
        <v>14</v>
      </c>
      <c r="F3">
        <v>100</v>
      </c>
      <c r="G3">
        <v>19361</v>
      </c>
    </row>
    <row r="4" spans="1:7" x14ac:dyDescent="0.25">
      <c r="A4">
        <v>100000</v>
      </c>
      <c r="B4">
        <v>235978</v>
      </c>
      <c r="C4">
        <v>58</v>
      </c>
      <c r="D4">
        <v>38</v>
      </c>
      <c r="E4">
        <v>17</v>
      </c>
      <c r="F4">
        <v>103</v>
      </c>
      <c r="G4">
        <v>41868</v>
      </c>
    </row>
    <row r="5" spans="1:7" x14ac:dyDescent="0.25">
      <c r="A5">
        <v>200000</v>
      </c>
      <c r="B5">
        <v>448974</v>
      </c>
      <c r="C5">
        <v>50</v>
      </c>
      <c r="D5">
        <v>36</v>
      </c>
      <c r="E5">
        <v>19</v>
      </c>
      <c r="F5">
        <v>102</v>
      </c>
      <c r="G5">
        <v>85244</v>
      </c>
    </row>
    <row r="6" spans="1:7" x14ac:dyDescent="0.25">
      <c r="A6">
        <v>500000</v>
      </c>
      <c r="B6">
        <v>968665</v>
      </c>
      <c r="C6">
        <v>48</v>
      </c>
      <c r="D6">
        <v>43</v>
      </c>
      <c r="E6">
        <v>18</v>
      </c>
      <c r="F6">
        <v>103</v>
      </c>
      <c r="G6">
        <v>216407</v>
      </c>
    </row>
    <row r="7" spans="1:7" x14ac:dyDescent="0.25">
      <c r="A7">
        <v>1000000</v>
      </c>
      <c r="B7">
        <v>1906602</v>
      </c>
      <c r="C7">
        <v>47</v>
      </c>
      <c r="D7">
        <v>37</v>
      </c>
      <c r="E7">
        <v>16</v>
      </c>
      <c r="F7">
        <v>107</v>
      </c>
      <c r="G7">
        <v>449492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12" sqref="F1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10000</v>
      </c>
      <c r="B2">
        <v>20749</v>
      </c>
      <c r="C2">
        <v>44</v>
      </c>
      <c r="D2">
        <v>34</v>
      </c>
      <c r="E2">
        <v>16</v>
      </c>
      <c r="F2">
        <v>3236</v>
      </c>
      <c r="G2">
        <v>2564</v>
      </c>
    </row>
    <row r="3" spans="1:7" x14ac:dyDescent="0.25">
      <c r="A3">
        <v>50000</v>
      </c>
      <c r="B3">
        <v>101497</v>
      </c>
      <c r="C3">
        <v>37</v>
      </c>
      <c r="D3">
        <v>28</v>
      </c>
      <c r="E3">
        <v>15</v>
      </c>
      <c r="F3">
        <v>20027</v>
      </c>
      <c r="G3">
        <v>18956</v>
      </c>
    </row>
    <row r="4" spans="1:7" x14ac:dyDescent="0.25">
      <c r="A4">
        <v>100000</v>
      </c>
      <c r="B4">
        <v>250575</v>
      </c>
      <c r="C4">
        <v>42</v>
      </c>
      <c r="D4">
        <v>31</v>
      </c>
      <c r="E4">
        <v>17</v>
      </c>
      <c r="F4">
        <v>43787</v>
      </c>
      <c r="G4">
        <v>42407</v>
      </c>
    </row>
    <row r="5" spans="1:7" x14ac:dyDescent="0.25">
      <c r="A5">
        <v>200000</v>
      </c>
      <c r="B5">
        <v>468914</v>
      </c>
      <c r="C5">
        <v>37</v>
      </c>
      <c r="D5">
        <v>31</v>
      </c>
      <c r="E5">
        <v>15</v>
      </c>
      <c r="F5">
        <v>84568</v>
      </c>
      <c r="G5">
        <v>83665</v>
      </c>
    </row>
    <row r="6" spans="1:7" x14ac:dyDescent="0.25">
      <c r="A6">
        <v>500000</v>
      </c>
      <c r="B6">
        <v>977914</v>
      </c>
      <c r="C6">
        <v>50</v>
      </c>
      <c r="D6">
        <v>34</v>
      </c>
      <c r="E6">
        <v>24</v>
      </c>
      <c r="F6">
        <v>215677</v>
      </c>
      <c r="G6">
        <v>212872</v>
      </c>
    </row>
    <row r="7" spans="1:7" x14ac:dyDescent="0.25">
      <c r="A7">
        <v>1000000</v>
      </c>
      <c r="B7">
        <v>2024978</v>
      </c>
      <c r="C7">
        <v>53</v>
      </c>
      <c r="D7">
        <v>40</v>
      </c>
      <c r="E7">
        <v>31</v>
      </c>
      <c r="F7">
        <v>484854</v>
      </c>
      <c r="G7">
        <v>459749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7" sqref="B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10000</v>
      </c>
      <c r="B2">
        <v>20691</v>
      </c>
      <c r="C2">
        <v>42</v>
      </c>
      <c r="D2">
        <v>46</v>
      </c>
      <c r="E2">
        <v>3513</v>
      </c>
      <c r="F2">
        <v>3337</v>
      </c>
      <c r="G2">
        <v>3057</v>
      </c>
    </row>
    <row r="3" spans="1:7" x14ac:dyDescent="0.25">
      <c r="A3">
        <v>50000</v>
      </c>
      <c r="B3">
        <v>99715</v>
      </c>
      <c r="C3">
        <v>43</v>
      </c>
      <c r="D3">
        <v>34</v>
      </c>
      <c r="E3">
        <v>23083</v>
      </c>
      <c r="F3">
        <v>18744</v>
      </c>
      <c r="G3">
        <v>24537</v>
      </c>
    </row>
    <row r="4" spans="1:7" x14ac:dyDescent="0.25">
      <c r="A4">
        <v>100000</v>
      </c>
      <c r="B4">
        <v>192947</v>
      </c>
      <c r="C4">
        <v>44</v>
      </c>
      <c r="D4">
        <v>30</v>
      </c>
      <c r="E4">
        <v>49500</v>
      </c>
      <c r="F4">
        <v>49567</v>
      </c>
      <c r="G4">
        <v>49612</v>
      </c>
    </row>
    <row r="5" spans="1:7" x14ac:dyDescent="0.25">
      <c r="A5">
        <v>200000</v>
      </c>
      <c r="B5">
        <v>403499</v>
      </c>
      <c r="C5">
        <v>40</v>
      </c>
      <c r="D5">
        <v>32</v>
      </c>
      <c r="E5">
        <v>102962</v>
      </c>
      <c r="F5">
        <v>101658</v>
      </c>
      <c r="G5">
        <v>100970</v>
      </c>
    </row>
    <row r="6" spans="1:7" x14ac:dyDescent="0.25">
      <c r="A6">
        <v>500000</v>
      </c>
      <c r="B6">
        <v>1068597</v>
      </c>
      <c r="C6">
        <v>63</v>
      </c>
      <c r="D6">
        <v>43</v>
      </c>
      <c r="E6">
        <v>297566</v>
      </c>
      <c r="F6">
        <v>285784</v>
      </c>
      <c r="G6">
        <v>280590</v>
      </c>
    </row>
    <row r="7" spans="1:7" x14ac:dyDescent="0.25">
      <c r="A7">
        <v>1000000</v>
      </c>
      <c r="B7">
        <v>2319443</v>
      </c>
      <c r="C7">
        <v>57</v>
      </c>
      <c r="D7">
        <v>39</v>
      </c>
      <c r="E7">
        <v>598318</v>
      </c>
      <c r="F7">
        <v>597250</v>
      </c>
      <c r="G7">
        <v>795913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G12" sqref="G12"/>
    </sheetView>
  </sheetViews>
  <sheetFormatPr defaultRowHeight="15" x14ac:dyDescent="0.25"/>
  <sheetData>
    <row r="1" spans="1:5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f>Table1[[#This Row],[Taille]]</f>
        <v>10000</v>
      </c>
      <c r="B2">
        <f>Table1[[#This Row],[R1]]</f>
        <v>25670</v>
      </c>
      <c r="C2">
        <f>Table2[[#This Row],[R1]]</f>
        <v>19694</v>
      </c>
      <c r="D2">
        <f>Table24[[#This Row],[R1]]</f>
        <v>20749</v>
      </c>
      <c r="E2">
        <f>Table2411[[#This Row],[R1]]</f>
        <v>20691</v>
      </c>
    </row>
    <row r="3" spans="1:5" x14ac:dyDescent="0.25">
      <c r="A3">
        <f>Table1[[#This Row],[Taille]]</f>
        <v>50000</v>
      </c>
      <c r="B3">
        <f>Table1[[#This Row],[R1]]</f>
        <v>103238</v>
      </c>
      <c r="C3">
        <f>Table2[[#This Row],[R1]]</f>
        <v>100036</v>
      </c>
      <c r="D3">
        <f>Table24[[#This Row],[R1]]</f>
        <v>101497</v>
      </c>
      <c r="E3">
        <f>Table2411[[#This Row],[R1]]</f>
        <v>99715</v>
      </c>
    </row>
    <row r="4" spans="1:5" x14ac:dyDescent="0.25">
      <c r="A4">
        <f>Table1[[#This Row],[Taille]]</f>
        <v>100000</v>
      </c>
      <c r="B4">
        <f>Table1[[#This Row],[R1]]</f>
        <v>220365</v>
      </c>
      <c r="C4">
        <f>Table2[[#This Row],[R1]]</f>
        <v>235978</v>
      </c>
      <c r="D4">
        <f>Table24[[#This Row],[R1]]</f>
        <v>250575</v>
      </c>
      <c r="E4">
        <f>Table2411[[#This Row],[R1]]</f>
        <v>192947</v>
      </c>
    </row>
    <row r="5" spans="1:5" x14ac:dyDescent="0.25">
      <c r="A5">
        <f>Table1[[#This Row],[Taille]]</f>
        <v>200000</v>
      </c>
      <c r="B5">
        <f>Table1[[#This Row],[R1]]</f>
        <v>403743</v>
      </c>
      <c r="C5">
        <f>Table2[[#This Row],[R1]]</f>
        <v>448974</v>
      </c>
      <c r="D5">
        <f>Table24[[#This Row],[R1]]</f>
        <v>468914</v>
      </c>
      <c r="E5">
        <f>Table2411[[#This Row],[R1]]</f>
        <v>403499</v>
      </c>
    </row>
    <row r="6" spans="1:5" x14ac:dyDescent="0.25">
      <c r="A6">
        <f>Table1[[#This Row],[Taille]]</f>
        <v>500000</v>
      </c>
      <c r="B6">
        <f>Table1[[#This Row],[R1]]</f>
        <v>935626</v>
      </c>
      <c r="C6">
        <f>Table2[[#This Row],[R1]]</f>
        <v>968665</v>
      </c>
      <c r="D6">
        <f>Table24[[#This Row],[R1]]</f>
        <v>977914</v>
      </c>
      <c r="E6" s="1">
        <f>Table2411[[#This Row],[R1]]</f>
        <v>1068597</v>
      </c>
    </row>
    <row r="7" spans="1:5" x14ac:dyDescent="0.25">
      <c r="A7">
        <v>1000000</v>
      </c>
      <c r="B7">
        <f>Table1[[#This Row],[R1]]</f>
        <v>1683649</v>
      </c>
      <c r="C7">
        <f>Table2[[#This Row],[R1]]</f>
        <v>1906602</v>
      </c>
      <c r="D7">
        <f>Table24[[#This Row],[R1]]</f>
        <v>2024978</v>
      </c>
      <c r="E7" s="1">
        <f>Table2411[[#This Row],[R1]]</f>
        <v>2319443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K26" sqref="K26"/>
    </sheetView>
  </sheetViews>
  <sheetFormatPr defaultRowHeight="15" x14ac:dyDescent="0.25"/>
  <sheetData>
    <row r="1" spans="1:5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10000</v>
      </c>
      <c r="B2">
        <f>Table1[[#This Row],[R2]]</f>
        <v>1300</v>
      </c>
      <c r="C2">
        <f>Table2[[#This Row],[R2]]</f>
        <v>47</v>
      </c>
      <c r="D2">
        <f>Table24[[#This Row],[R2]]</f>
        <v>44</v>
      </c>
      <c r="E2" s="1">
        <f>Table2411[[#This Row],[R2]]</f>
        <v>42</v>
      </c>
    </row>
    <row r="3" spans="1:5" x14ac:dyDescent="0.25">
      <c r="A3">
        <v>50000</v>
      </c>
      <c r="B3">
        <f>Table1[[#This Row],[R2]]</f>
        <v>11007</v>
      </c>
      <c r="C3">
        <f>Table2[[#This Row],[R2]]</f>
        <v>46</v>
      </c>
      <c r="D3">
        <f>Table24[[#This Row],[R2]]</f>
        <v>37</v>
      </c>
      <c r="E3" s="1">
        <f>Table2411[[#This Row],[R2]]</f>
        <v>43</v>
      </c>
    </row>
    <row r="4" spans="1:5" x14ac:dyDescent="0.25">
      <c r="A4">
        <v>100000</v>
      </c>
      <c r="B4">
        <f>Table1[[#This Row],[R2]]</f>
        <v>21980</v>
      </c>
      <c r="C4">
        <f>Table2[[#This Row],[R2]]</f>
        <v>58</v>
      </c>
      <c r="D4">
        <f>Table24[[#This Row],[R2]]</f>
        <v>42</v>
      </c>
      <c r="E4" s="1">
        <f>Table2411[[#This Row],[R2]]</f>
        <v>44</v>
      </c>
    </row>
    <row r="5" spans="1:5" x14ac:dyDescent="0.25">
      <c r="A5">
        <v>200000</v>
      </c>
      <c r="B5">
        <f>Table1[[#This Row],[R2]]</f>
        <v>48184</v>
      </c>
      <c r="C5">
        <f>Table2[[#This Row],[R2]]</f>
        <v>50</v>
      </c>
      <c r="D5">
        <f>Table24[[#This Row],[R2]]</f>
        <v>37</v>
      </c>
      <c r="E5" s="1">
        <f>Table2411[[#This Row],[R2]]</f>
        <v>40</v>
      </c>
    </row>
    <row r="6" spans="1:5" x14ac:dyDescent="0.25">
      <c r="A6">
        <v>500000</v>
      </c>
      <c r="B6" s="1">
        <f>Table1[[#This Row],[R2]]</f>
        <v>111602</v>
      </c>
      <c r="C6" s="1">
        <f>Table2[[#This Row],[R2]]</f>
        <v>48</v>
      </c>
      <c r="D6" s="1">
        <f>Table24[[#This Row],[R2]]</f>
        <v>50</v>
      </c>
      <c r="E6" s="1">
        <f>Table2411[[#This Row],[R2]]</f>
        <v>63</v>
      </c>
    </row>
    <row r="7" spans="1:5" x14ac:dyDescent="0.25">
      <c r="A7">
        <v>1000000</v>
      </c>
      <c r="B7" s="1">
        <f>Table1[[#This Row],[R2]]</f>
        <v>235106</v>
      </c>
      <c r="C7" s="1">
        <f>Table2[[#This Row],[R2]]</f>
        <v>47</v>
      </c>
      <c r="D7" s="1">
        <f>Table24[[#This Row],[R2]]</f>
        <v>53</v>
      </c>
      <c r="E7" s="1">
        <f>Table2411[[#This Row],[R2]]</f>
        <v>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8" sqref="A8"/>
    </sheetView>
  </sheetViews>
  <sheetFormatPr defaultRowHeight="15" x14ac:dyDescent="0.25"/>
  <sheetData>
    <row r="1" spans="1:5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10000</v>
      </c>
      <c r="B2">
        <f>Table1[[#This Row],[R3]]</f>
        <v>1054</v>
      </c>
      <c r="C2">
        <f>Table2[[#This Row],[R3]]</f>
        <v>41</v>
      </c>
      <c r="D2">
        <f>Table24[[#This Row],[R3]]</f>
        <v>34</v>
      </c>
      <c r="E2" s="1">
        <f>Table2411[[#This Row],[R3]]</f>
        <v>46</v>
      </c>
    </row>
    <row r="3" spans="1:5" x14ac:dyDescent="0.25">
      <c r="A3">
        <v>50000</v>
      </c>
      <c r="B3">
        <f>Table1[[#This Row],[R3]]</f>
        <v>10258</v>
      </c>
      <c r="C3">
        <f>Table2[[#This Row],[R3]]</f>
        <v>39</v>
      </c>
      <c r="D3">
        <f>Table24[[#This Row],[R3]]</f>
        <v>28</v>
      </c>
      <c r="E3" s="1">
        <f>Table2411[[#This Row],[R3]]</f>
        <v>34</v>
      </c>
    </row>
    <row r="4" spans="1:5" x14ac:dyDescent="0.25">
      <c r="A4">
        <v>100000</v>
      </c>
      <c r="B4">
        <f>Table1[[#This Row],[R3]]</f>
        <v>27147</v>
      </c>
      <c r="C4">
        <f>Table2[[#This Row],[R3]]</f>
        <v>38</v>
      </c>
      <c r="D4">
        <f>Table24[[#This Row],[R3]]</f>
        <v>31</v>
      </c>
      <c r="E4" s="1">
        <f>Table2411[[#This Row],[R3]]</f>
        <v>30</v>
      </c>
    </row>
    <row r="5" spans="1:5" x14ac:dyDescent="0.25">
      <c r="A5">
        <v>200000</v>
      </c>
      <c r="B5">
        <f>Table1[[#This Row],[R3]]</f>
        <v>41567</v>
      </c>
      <c r="C5">
        <f>Table2[[#This Row],[R3]]</f>
        <v>36</v>
      </c>
      <c r="D5">
        <f>Table24[[#This Row],[R3]]</f>
        <v>31</v>
      </c>
      <c r="E5" s="1">
        <f>Table2411[[#This Row],[R3]]</f>
        <v>32</v>
      </c>
    </row>
    <row r="6" spans="1:5" x14ac:dyDescent="0.25">
      <c r="A6">
        <v>500000</v>
      </c>
      <c r="B6" s="1">
        <f>Table1[[#This Row],[R3]]</f>
        <v>109975</v>
      </c>
      <c r="C6" s="1">
        <f>Table2[[#This Row],[R3]]</f>
        <v>43</v>
      </c>
      <c r="D6" s="1">
        <f>Table24[[#This Row],[R3]]</f>
        <v>34</v>
      </c>
      <c r="E6" s="1">
        <f>Table2411[[#This Row],[R3]]</f>
        <v>43</v>
      </c>
    </row>
    <row r="7" spans="1:5" x14ac:dyDescent="0.25">
      <c r="A7">
        <v>1000000</v>
      </c>
      <c r="B7" s="1">
        <f>Table1[[#This Row],[R3]]</f>
        <v>202906</v>
      </c>
      <c r="C7" s="1">
        <f>Table2[[#This Row],[R3]]</f>
        <v>37</v>
      </c>
      <c r="D7" s="1">
        <f>Table24[[#This Row],[R3]]</f>
        <v>40</v>
      </c>
      <c r="E7" s="1">
        <f>Table2411[[#This Row],[R3]]</f>
        <v>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8" sqref="A8"/>
    </sheetView>
  </sheetViews>
  <sheetFormatPr defaultRowHeight="15" x14ac:dyDescent="0.25"/>
  <sheetData>
    <row r="1" spans="1:5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10000</v>
      </c>
      <c r="B2">
        <f>Table1[[#This Row],[R4]]</f>
        <v>18</v>
      </c>
      <c r="C2">
        <f>Table2[[#This Row],[R4]]</f>
        <v>16</v>
      </c>
      <c r="D2">
        <f>Table24[[#This Row],[R4]]</f>
        <v>16</v>
      </c>
      <c r="E2" s="1">
        <f>Table2411[[#This Row],[R4]]</f>
        <v>3513</v>
      </c>
    </row>
    <row r="3" spans="1:5" x14ac:dyDescent="0.25">
      <c r="A3">
        <v>50000</v>
      </c>
      <c r="B3">
        <f>Table1[[#This Row],[R4]]</f>
        <v>22</v>
      </c>
      <c r="C3">
        <f>Table2[[#This Row],[R4]]</f>
        <v>14</v>
      </c>
      <c r="D3">
        <f>Table24[[#This Row],[R4]]</f>
        <v>15</v>
      </c>
      <c r="E3" s="1">
        <f>Table2411[[#This Row],[R4]]</f>
        <v>23083</v>
      </c>
    </row>
    <row r="4" spans="1:5" x14ac:dyDescent="0.25">
      <c r="A4">
        <v>100000</v>
      </c>
      <c r="B4">
        <f>Table1[[#This Row],[R4]]</f>
        <v>18</v>
      </c>
      <c r="C4">
        <f>Table2[[#This Row],[R4]]</f>
        <v>17</v>
      </c>
      <c r="D4">
        <f>Table24[[#This Row],[R4]]</f>
        <v>17</v>
      </c>
      <c r="E4" s="1">
        <f>Table2411[[#This Row],[R4]]</f>
        <v>49500</v>
      </c>
    </row>
    <row r="5" spans="1:5" x14ac:dyDescent="0.25">
      <c r="A5">
        <v>200000</v>
      </c>
      <c r="B5">
        <f>Table1[[#This Row],[R4]]</f>
        <v>17</v>
      </c>
      <c r="C5">
        <f>Table2[[#This Row],[R4]]</f>
        <v>19</v>
      </c>
      <c r="D5">
        <f>Table24[[#This Row],[R4]]</f>
        <v>15</v>
      </c>
      <c r="E5" s="1">
        <f>Table2411[[#This Row],[R4]]</f>
        <v>102962</v>
      </c>
    </row>
    <row r="6" spans="1:5" x14ac:dyDescent="0.25">
      <c r="A6">
        <v>500000</v>
      </c>
      <c r="B6" s="1">
        <f>Table1[[#This Row],[R4]]</f>
        <v>17</v>
      </c>
      <c r="C6" s="1">
        <f>Table2[[#This Row],[R4]]</f>
        <v>18</v>
      </c>
      <c r="D6" s="1">
        <f>Table24[[#This Row],[R4]]</f>
        <v>24</v>
      </c>
      <c r="E6" s="1">
        <f>Table2411[[#This Row],[R4]]</f>
        <v>297566</v>
      </c>
    </row>
    <row r="7" spans="1:5" x14ac:dyDescent="0.25">
      <c r="A7">
        <v>1000000</v>
      </c>
      <c r="B7" s="1">
        <f>Table1[[#This Row],[R4]]</f>
        <v>16</v>
      </c>
      <c r="C7" s="1">
        <f>Table2[[#This Row],[R4]]</f>
        <v>16</v>
      </c>
      <c r="D7" s="1">
        <f>Table24[[#This Row],[R4]]</f>
        <v>31</v>
      </c>
      <c r="E7" s="1">
        <f>Table2411[[#This Row],[R4]]</f>
        <v>598318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I19" sqref="I19"/>
    </sheetView>
  </sheetViews>
  <sheetFormatPr defaultRowHeight="15" x14ac:dyDescent="0.25"/>
  <sheetData>
    <row r="1" spans="1:5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10000</v>
      </c>
      <c r="B2">
        <f>Table1[[#This Row],[R5]]</f>
        <v>19</v>
      </c>
      <c r="C2">
        <f>Table2[[#This Row],[R5]]</f>
        <v>112</v>
      </c>
      <c r="D2">
        <f>Table24[[#This Row],[R5]]</f>
        <v>3236</v>
      </c>
      <c r="E2" s="1">
        <f>Table2411[[#This Row],[R5]]</f>
        <v>3337</v>
      </c>
    </row>
    <row r="3" spans="1:5" x14ac:dyDescent="0.25">
      <c r="A3">
        <v>50000</v>
      </c>
      <c r="B3">
        <f>Table1[[#This Row],[R5]]</f>
        <v>21</v>
      </c>
      <c r="C3">
        <f>Table2[[#This Row],[R5]]</f>
        <v>100</v>
      </c>
      <c r="D3">
        <f>Table24[[#This Row],[R5]]</f>
        <v>20027</v>
      </c>
      <c r="E3" s="1">
        <f>Table2411[[#This Row],[R5]]</f>
        <v>18744</v>
      </c>
    </row>
    <row r="4" spans="1:5" x14ac:dyDescent="0.25">
      <c r="A4">
        <v>100000</v>
      </c>
      <c r="B4">
        <f>Table1[[#This Row],[R5]]</f>
        <v>17</v>
      </c>
      <c r="C4">
        <f>Table2[[#This Row],[R5]]</f>
        <v>103</v>
      </c>
      <c r="D4">
        <f>Table24[[#This Row],[R5]]</f>
        <v>43787</v>
      </c>
      <c r="E4" s="1">
        <f>Table2411[[#This Row],[R5]]</f>
        <v>49567</v>
      </c>
    </row>
    <row r="5" spans="1:5" x14ac:dyDescent="0.25">
      <c r="A5">
        <v>200000</v>
      </c>
      <c r="B5">
        <f>Table1[[#This Row],[R5]]</f>
        <v>19</v>
      </c>
      <c r="C5">
        <f>Table2[[#This Row],[R5]]</f>
        <v>102</v>
      </c>
      <c r="D5">
        <f>Table24[[#This Row],[R5]]</f>
        <v>84568</v>
      </c>
      <c r="E5" s="1">
        <f>Table2411[[#This Row],[R5]]</f>
        <v>101658</v>
      </c>
    </row>
    <row r="6" spans="1:5" x14ac:dyDescent="0.25">
      <c r="A6">
        <v>500000</v>
      </c>
      <c r="B6" s="1">
        <f>Table1[[#This Row],[R5]]</f>
        <v>21</v>
      </c>
      <c r="C6" s="1">
        <f>Table2[[#This Row],[R5]]</f>
        <v>103</v>
      </c>
      <c r="D6" s="1">
        <f>Table24[[#This Row],[R5]]</f>
        <v>215677</v>
      </c>
      <c r="E6" s="1">
        <f>Table2411[[#This Row],[R5]]</f>
        <v>285784</v>
      </c>
    </row>
    <row r="7" spans="1:5" x14ac:dyDescent="0.25">
      <c r="A7">
        <v>1000000</v>
      </c>
      <c r="B7" s="1">
        <f>Table1[[#This Row],[R5]]</f>
        <v>15</v>
      </c>
      <c r="C7" s="1">
        <f>Table2[[#This Row],[R5]]</f>
        <v>107</v>
      </c>
      <c r="D7" s="1">
        <f>Table24[[#This Row],[R5]]</f>
        <v>484854</v>
      </c>
      <c r="E7" s="1">
        <f>Table2411[[#This Row],[R5]]</f>
        <v>597250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Modélisation 1</vt:lpstr>
      <vt:lpstr>Modélisation 2</vt:lpstr>
      <vt:lpstr>Modélisation 3</vt:lpstr>
      <vt:lpstr>Modélisation 4</vt:lpstr>
      <vt:lpstr>Requête 1</vt:lpstr>
      <vt:lpstr>Requête 2</vt:lpstr>
      <vt:lpstr>Requête 3</vt:lpstr>
      <vt:lpstr>Requête 4</vt:lpstr>
      <vt:lpstr>Requête 5</vt:lpstr>
      <vt:lpstr>Requête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Aimé</dc:creator>
  <cp:lastModifiedBy>Mathieu Aimé</cp:lastModifiedBy>
  <dcterms:created xsi:type="dcterms:W3CDTF">2017-03-02T17:07:50Z</dcterms:created>
  <dcterms:modified xsi:type="dcterms:W3CDTF">2017-03-03T18:31:47Z</dcterms:modified>
</cp:coreProperties>
</file>