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ieu\Documents\oracle-nosql\"/>
    </mc:Choice>
  </mc:AlternateContent>
  <bookViews>
    <workbookView xWindow="0" yWindow="0" windowWidth="20490" windowHeight="8205" firstSheet="3" activeTab="9"/>
  </bookViews>
  <sheets>
    <sheet name="Modélisation 1" sheetId="2" r:id="rId1"/>
    <sheet name="Modélisation 2" sheetId="1" r:id="rId2"/>
    <sheet name="Modélisation 3" sheetId="3" r:id="rId3"/>
    <sheet name="Modélisation 4" sheetId="10" r:id="rId4"/>
    <sheet name="Requête 1" sheetId="4" r:id="rId5"/>
    <sheet name="Requête 2" sheetId="5" r:id="rId6"/>
    <sheet name="Requête 3" sheetId="6" r:id="rId7"/>
    <sheet name="Requête 4" sheetId="7" r:id="rId8"/>
    <sheet name="Requête 5" sheetId="8" r:id="rId9"/>
    <sheet name="Requête 6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9" l="1"/>
  <c r="E3" i="9"/>
  <c r="E4" i="9"/>
  <c r="E5" i="9"/>
  <c r="E2" i="8"/>
  <c r="E3" i="8"/>
  <c r="E4" i="8"/>
  <c r="E5" i="8"/>
  <c r="E2" i="7"/>
  <c r="E3" i="7"/>
  <c r="E4" i="7"/>
  <c r="E5" i="7"/>
  <c r="E2" i="6"/>
  <c r="E3" i="6"/>
  <c r="E4" i="6"/>
  <c r="E5" i="6"/>
  <c r="E2" i="5"/>
  <c r="E3" i="5"/>
  <c r="E4" i="5"/>
  <c r="E5" i="5"/>
  <c r="E3" i="4"/>
  <c r="E4" i="4"/>
  <c r="E5" i="4"/>
  <c r="E2" i="4"/>
  <c r="D2" i="4" l="1"/>
  <c r="D3" i="4"/>
  <c r="D4" i="4"/>
  <c r="D5" i="4"/>
  <c r="C5" i="9"/>
  <c r="C5" i="7"/>
  <c r="D2" i="9" l="1"/>
  <c r="D3" i="9"/>
  <c r="D4" i="9"/>
  <c r="D5" i="9"/>
  <c r="C2" i="9"/>
  <c r="C3" i="9"/>
  <c r="C4" i="9"/>
  <c r="B2" i="9"/>
  <c r="B3" i="9"/>
  <c r="B4" i="9"/>
  <c r="B5" i="9"/>
  <c r="D2" i="8"/>
  <c r="D3" i="8"/>
  <c r="D4" i="8"/>
  <c r="D5" i="8"/>
  <c r="C2" i="8"/>
  <c r="C3" i="8"/>
  <c r="C4" i="8"/>
  <c r="C5" i="8"/>
  <c r="B2" i="8"/>
  <c r="B3" i="8"/>
  <c r="B4" i="8"/>
  <c r="B5" i="8"/>
  <c r="D2" i="7"/>
  <c r="D3" i="7"/>
  <c r="D4" i="7"/>
  <c r="D5" i="7"/>
  <c r="C2" i="7"/>
  <c r="C3" i="7"/>
  <c r="C4" i="7"/>
  <c r="B2" i="7"/>
  <c r="B3" i="7"/>
  <c r="B4" i="7"/>
  <c r="B5" i="7"/>
  <c r="D2" i="6"/>
  <c r="D3" i="6"/>
  <c r="D4" i="6"/>
  <c r="D5" i="6"/>
  <c r="C2" i="6"/>
  <c r="C3" i="6"/>
  <c r="C4" i="6"/>
  <c r="C5" i="6"/>
  <c r="B2" i="6"/>
  <c r="B3" i="6"/>
  <c r="B4" i="6"/>
  <c r="B5" i="6"/>
  <c r="D2" i="5"/>
  <c r="D3" i="5"/>
  <c r="D4" i="5"/>
  <c r="D5" i="5"/>
  <c r="C2" i="5"/>
  <c r="C3" i="5"/>
  <c r="C4" i="5"/>
  <c r="C5" i="5"/>
  <c r="B2" i="5"/>
  <c r="B3" i="5"/>
  <c r="B4" i="5"/>
  <c r="B5" i="5"/>
  <c r="B2" i="4"/>
  <c r="C3" i="4"/>
  <c r="C4" i="4"/>
  <c r="C5" i="4"/>
  <c r="C2" i="4"/>
  <c r="B3" i="4"/>
  <c r="B4" i="4"/>
  <c r="B5" i="4"/>
</calcChain>
</file>

<file path=xl/sharedStrings.xml><?xml version="1.0" encoding="utf-8"?>
<sst xmlns="http://schemas.openxmlformats.org/spreadsheetml/2006/main" count="58" uniqueCount="11">
  <si>
    <t>Taille</t>
  </si>
  <si>
    <t>R1</t>
  </si>
  <si>
    <t>R2</t>
  </si>
  <si>
    <t>R3</t>
  </si>
  <si>
    <t>R4</t>
  </si>
  <si>
    <t>R5</t>
  </si>
  <si>
    <t>R6</t>
  </si>
  <si>
    <t>M1</t>
  </si>
  <si>
    <t>M2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</si>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</sst>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'Modélisation 1'!$B$1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1'!$B$2:$B$5</c:f>
              <c:numCache>
                <c:formatCode>General</c:formatCode>
                <c:ptCount val="4"/>
                <c:pt idx="0">
                  <c:v>25670</c:v>
                </c:pt>
                <c:pt idx="1">
                  <c:v>103238</c:v>
                </c:pt>
                <c:pt idx="2">
                  <c:v>220365</c:v>
                </c:pt>
                <c:pt idx="3">
                  <c:v>403743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2-4B6A-9EC3-AD29E587C847}"/>
            </c:ext>
          </c:extLst>
        </c:ser>
        <c:ser>
          <c:idx val="2"/>
          <c:order val="2"/>
          <c:tx>
            <c:strRef>
              <c:f>'Modélisation 1'!$C$1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1'!$C$2:$C$5</c:f>
              <c:numCache>
                <c:formatCode>General</c:formatCode>
                <c:ptCount val="4"/>
                <c:pt idx="0">
                  <c:v>1300</c:v>
                </c:pt>
                <c:pt idx="1">
                  <c:v>11007</c:v>
                </c:pt>
                <c:pt idx="2">
                  <c:v>21980</c:v>
                </c:pt>
                <c:pt idx="3">
                  <c:v>48184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02-4B6A-9EC3-AD29E587C847}"/>
            </c:ext>
          </c:extLst>
        </c:ser>
        <c:ser>
          <c:idx val="3"/>
          <c:order val="3"/>
          <c:tx>
            <c:strRef>
              <c:f>'Modélisation 1'!$D$1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1'!$D$2:$D$5</c:f>
              <c:numCache>
                <c:formatCode>General</c:formatCode>
                <c:ptCount val="4"/>
                <c:pt idx="0">
                  <c:v>1054</c:v>
                </c:pt>
                <c:pt idx="1">
                  <c:v>10258</c:v>
                </c:pt>
                <c:pt idx="2">
                  <c:v>27147</c:v>
                </c:pt>
                <c:pt idx="3">
                  <c:v>41567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02-4B6A-9EC3-AD29E587C847}"/>
            </c:ext>
          </c:extLst>
        </c:ser>
        <c:ser>
          <c:idx val="4"/>
          <c:order val="4"/>
          <c:tx>
            <c:strRef>
              <c:f>'Modélisation 1'!$E$1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1'!$E$2:$E$5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18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02-4B6A-9EC3-AD29E587C847}"/>
            </c:ext>
          </c:extLst>
        </c:ser>
        <c:ser>
          <c:idx val="5"/>
          <c:order val="5"/>
          <c:tx>
            <c:strRef>
              <c:f>'Modélisation 1'!$F$1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1'!$F$2:$F$5</c:f>
              <c:numCache>
                <c:formatCode>General</c:formatCode>
                <c:ptCount val="4"/>
                <c:pt idx="0">
                  <c:v>19</c:v>
                </c:pt>
                <c:pt idx="1">
                  <c:v>21</c:v>
                </c:pt>
                <c:pt idx="2">
                  <c:v>17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02-4B6A-9EC3-AD29E587C847}"/>
            </c:ext>
          </c:extLst>
        </c:ser>
        <c:ser>
          <c:idx val="6"/>
          <c:order val="6"/>
          <c:tx>
            <c:strRef>
              <c:f>'Modélisation 1'!$G$1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1'!$G$2:$G$5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02-4B6A-9EC3-AD29E587C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884639"/>
        <c:axId val="12208771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'Modélisation 1'!$A$1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'Modélisation 1'!$A$2:$A$5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'Modélisation 1'!$A$2:$A$5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02-4B6A-9EC3-AD29E587C847}"/>
                  </c:ext>
                </c:extLst>
              </c15:ser>
            </c15:filteredLineSeries>
          </c:ext>
        </c:extLst>
      </c:lineChart>
      <c:catAx>
        <c:axId val="1220884639"/>
        <c:scaling>
          <c:orientation val="minMax"/>
        </c:scaling>
        <c:delete val="0"/>
        <c:axPos val="b"/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877151"/>
        <c:crosses val="autoZero"/>
        <c:auto val="1"/>
        <c:lblAlgn val="ctr"/>
        <c:lblOffset val="100"/>
        <c:tickMarkSkip val="1"/>
        <c:noMultiLvlLbl val="0"/>
      </c:catAx>
      <c:valAx>
        <c:axId val="12208771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88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'Requête 6'!$B$1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'Requête 6'!$A$2:$A$5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6'!$B$2:$B$5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E-49FD-A274-ACD5AF0E1F7B}"/>
            </c:ext>
          </c:extLst>
        </c:ser>
        <c:ser>
          <c:idx val="2"/>
          <c:order val="2"/>
          <c:tx>
            <c:strRef>
              <c:f>'Requête 6'!$C$1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'Requête 6'!$A$2:$A$5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6'!$C$2:$C$5</c:f>
              <c:numCache>
                <c:formatCode>General</c:formatCode>
                <c:ptCount val="4"/>
                <c:pt idx="0">
                  <c:v>72</c:v>
                </c:pt>
                <c:pt idx="1">
                  <c:v>66</c:v>
                </c:pt>
                <c:pt idx="2">
                  <c:v>60</c:v>
                </c:pt>
                <c:pt idx="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E-49FD-A274-ACD5AF0E1F7B}"/>
            </c:ext>
          </c:extLst>
        </c:ser>
        <c:ser>
          <c:idx val="3"/>
          <c:order val="3"/>
          <c:tx>
            <c:strRef>
              <c:f>'Requête 6'!$D$1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'Requête 6'!$A$2:$A$5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6'!$D$2:$D$5</c:f>
              <c:numCache>
                <c:formatCode>General</c:formatCode>
                <c:ptCount val="4"/>
                <c:pt idx="0">
                  <c:v>31</c:v>
                </c:pt>
                <c:pt idx="1">
                  <c:v>37</c:v>
                </c:pt>
                <c:pt idx="2">
                  <c:v>37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9E-49FD-A274-ACD5AF0E1F7B}"/>
            </c:ext>
          </c:extLst>
        </c:ser>
        <c:ser>
          <c:idx val="4"/>
          <c:order val="4"/>
          <c:tx>
            <c:strRef>
              <c:f>'Requête 6'!$E$1</c:f>
              <c:strCache>
                <c:ptCount val="1"/>
                <c:pt idx="0">
                  <c:v>M4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'Requête 6'!$E$2:$E$5</c:f>
              <c:numCache>
                <c:formatCode>General</c:formatCode>
                <c:ptCount val="4"/>
                <c:pt idx="0">
                  <c:v>31</c:v>
                </c:pt>
                <c:pt idx="1">
                  <c:v>37</c:v>
                </c:pt>
                <c:pt idx="2">
                  <c:v>37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F-4CBE-81E7-56080D95B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550016"/>
        <c:axId val="1827554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'Requête 6'!$A$1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'Requête 6'!$A$2:$A$5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'Requête 6'!$A$2:$A$5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C9E-49FD-A274-ACD5AF0E1F7B}"/>
                  </c:ext>
                </c:extLst>
              </c15:ser>
            </c15:filteredLineSeries>
          </c:ext>
        </c:extLst>
      </c:lineChart>
      <c:catAx>
        <c:axId val="1827550016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54592"/>
        <c:crosses val="autoZero"/>
        <c:auto val="1"/>
        <c:lblAlgn val="ctr"/>
        <c:lblOffset val="100"/>
        <c:noMultiLvlLbl val="0"/>
      </c:catAx>
      <c:valAx>
        <c:axId val="18275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'Modélisation 2'!$B$1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2'!$B$2:$B$5</c:f>
              <c:numCache>
                <c:formatCode>General</c:formatCode>
                <c:ptCount val="4"/>
                <c:pt idx="0">
                  <c:v>21808</c:v>
                </c:pt>
                <c:pt idx="1">
                  <c:v>104828</c:v>
                </c:pt>
                <c:pt idx="2">
                  <c:v>204843</c:v>
                </c:pt>
                <c:pt idx="3">
                  <c:v>406715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E-4245-A6F4-6733B267AD4D}"/>
            </c:ext>
          </c:extLst>
        </c:ser>
        <c:ser>
          <c:idx val="2"/>
          <c:order val="2"/>
          <c:tx>
            <c:strRef>
              <c:f>'Modélisation 2'!$C$1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2'!$C$2:$C$5</c:f>
              <c:numCache>
                <c:formatCode>General</c:formatCode>
                <c:ptCount val="4"/>
                <c:pt idx="0">
                  <c:v>51</c:v>
                </c:pt>
                <c:pt idx="1">
                  <c:v>49</c:v>
                </c:pt>
                <c:pt idx="2">
                  <c:v>46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E-4245-A6F4-6733B267AD4D}"/>
            </c:ext>
          </c:extLst>
        </c:ser>
        <c:ser>
          <c:idx val="3"/>
          <c:order val="3"/>
          <c:tx>
            <c:strRef>
              <c:f>'Modélisation 2'!$D$1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2'!$D$2:$D$5</c:f>
              <c:numCache>
                <c:formatCode>General</c:formatCode>
                <c:ptCount val="4"/>
                <c:pt idx="0">
                  <c:v>44</c:v>
                </c:pt>
                <c:pt idx="1">
                  <c:v>47</c:v>
                </c:pt>
                <c:pt idx="2">
                  <c:v>36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0E-4245-A6F4-6733B267AD4D}"/>
            </c:ext>
          </c:extLst>
        </c:ser>
        <c:ser>
          <c:idx val="4"/>
          <c:order val="4"/>
          <c:tx>
            <c:strRef>
              <c:f>'Modélisation 2'!$E$1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2'!$E$2:$E$5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0E-4245-A6F4-6733B267AD4D}"/>
            </c:ext>
          </c:extLst>
        </c:ser>
        <c:ser>
          <c:idx val="5"/>
          <c:order val="5"/>
          <c:tx>
            <c:strRef>
              <c:f>'Modélisation 2'!$F$1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2'!$F$2:$F$5</c:f>
              <c:numCache>
                <c:formatCode>General</c:formatCode>
                <c:ptCount val="4"/>
                <c:pt idx="0">
                  <c:v>137</c:v>
                </c:pt>
                <c:pt idx="1">
                  <c:v>105</c:v>
                </c:pt>
                <c:pt idx="2">
                  <c:v>107</c:v>
                </c:pt>
                <c:pt idx="3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0E-4245-A6F4-6733B267AD4D}"/>
            </c:ext>
          </c:extLst>
        </c:ser>
        <c:ser>
          <c:idx val="6"/>
          <c:order val="6"/>
          <c:tx>
            <c:strRef>
              <c:f>'Modélisation 2'!$G$1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2'!$G$2:$G$5</c:f>
              <c:numCache>
                <c:formatCode>General</c:formatCode>
                <c:ptCount val="4"/>
                <c:pt idx="0">
                  <c:v>72</c:v>
                </c:pt>
                <c:pt idx="1">
                  <c:v>66</c:v>
                </c:pt>
                <c:pt idx="2">
                  <c:v>60</c:v>
                </c:pt>
                <c:pt idx="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0E-4245-A6F4-6733B267A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199343"/>
        <c:axId val="1317197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'Modélisation 2'!$A$1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'Modélisation 2'!$A$2:$A$5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'Modélisation 2'!$A$2:$A$5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0E-4245-A6F4-6733B267AD4D}"/>
                  </c:ext>
                </c:extLst>
              </c15:ser>
            </c15:filteredLineSeries>
          </c:ext>
        </c:extLst>
      </c:lineChart>
      <c:catAx>
        <c:axId val="1317199343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7197263"/>
        <c:crosses val="autoZero"/>
        <c:auto val="1"/>
        <c:lblAlgn val="ctr"/>
        <c:lblOffset val="100"/>
        <c:noMultiLvlLbl val="0"/>
      </c:catAx>
      <c:valAx>
        <c:axId val="1317197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719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'Modélisation 3'!$B$1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'Modélisation 3'!$A$2:$A$5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3'!$B$2:$B$5</c:f>
              <c:numCache>
                <c:formatCode>General</c:formatCode>
                <c:ptCount val="4"/>
                <c:pt idx="0">
                  <c:v>20749</c:v>
                </c:pt>
                <c:pt idx="1">
                  <c:v>101497</c:v>
                </c:pt>
                <c:pt idx="2">
                  <c:v>250575</c:v>
                </c:pt>
                <c:pt idx="3">
                  <c:v>468914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8-4440-8E48-17F6B2229734}"/>
            </c:ext>
          </c:extLst>
        </c:ser>
        <c:ser>
          <c:idx val="2"/>
          <c:order val="2"/>
          <c:tx>
            <c:strRef>
              <c:f>'Modélisation 3'!$C$1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'Modélisation 3'!$A$2:$A$5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3'!$C$2:$C$5</c:f>
              <c:numCache>
                <c:formatCode>General</c:formatCode>
                <c:ptCount val="4"/>
                <c:pt idx="0">
                  <c:v>43</c:v>
                </c:pt>
                <c:pt idx="1">
                  <c:v>35</c:v>
                </c:pt>
                <c:pt idx="2">
                  <c:v>38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8-4440-8E48-17F6B2229734}"/>
            </c:ext>
          </c:extLst>
        </c:ser>
        <c:ser>
          <c:idx val="3"/>
          <c:order val="3"/>
          <c:tx>
            <c:strRef>
              <c:f>'Modélisation 3'!$D$1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'Modélisation 3'!$A$2:$A$5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3'!$D$2:$D$5</c:f>
              <c:numCache>
                <c:formatCode>General</c:formatCode>
                <c:ptCount val="4"/>
                <c:pt idx="0">
                  <c:v>33</c:v>
                </c:pt>
                <c:pt idx="1">
                  <c:v>33</c:v>
                </c:pt>
                <c:pt idx="2">
                  <c:v>30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8-4440-8E48-17F6B2229734}"/>
            </c:ext>
          </c:extLst>
        </c:ser>
        <c:ser>
          <c:idx val="4"/>
          <c:order val="4"/>
          <c:tx>
            <c:strRef>
              <c:f>'Modélisation 3'!$E$1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'Modélisation 3'!$A$2:$A$5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3'!$E$2:$E$5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F8-4440-8E48-17F6B2229734}"/>
            </c:ext>
          </c:extLst>
        </c:ser>
        <c:ser>
          <c:idx val="5"/>
          <c:order val="5"/>
          <c:tx>
            <c:strRef>
              <c:f>'Modélisation 3'!$F$1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'Modélisation 3'!$A$2:$A$5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3'!$F$2:$F$5</c:f>
              <c:numCache>
                <c:formatCode>General</c:formatCode>
                <c:ptCount val="4"/>
                <c:pt idx="0">
                  <c:v>2379</c:v>
                </c:pt>
                <c:pt idx="1">
                  <c:v>18744</c:v>
                </c:pt>
                <c:pt idx="2">
                  <c:v>41335</c:v>
                </c:pt>
                <c:pt idx="3">
                  <c:v>89075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F8-4440-8E48-17F6B2229734}"/>
            </c:ext>
          </c:extLst>
        </c:ser>
        <c:ser>
          <c:idx val="6"/>
          <c:order val="6"/>
          <c:tx>
            <c:strRef>
              <c:f>'Modélisation 3'!$G$1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'Modélisation 3'!$A$2:$A$5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3'!$G$2:$G$5</c:f>
              <c:numCache>
                <c:formatCode>General</c:formatCode>
                <c:ptCount val="4"/>
                <c:pt idx="0">
                  <c:v>31</c:v>
                </c:pt>
                <c:pt idx="1">
                  <c:v>37</c:v>
                </c:pt>
                <c:pt idx="2">
                  <c:v>37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F8-4440-8E48-17F6B2229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730592"/>
        <c:axId val="1821728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'Modélisation 3'!$A$1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'Modélisation 3'!$A$2:$A$5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'Modélisation 3'!$A$2:$A$5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7F8-4440-8E48-17F6B2229734}"/>
                  </c:ext>
                </c:extLst>
              </c15:ser>
            </c15:filteredLineSeries>
          </c:ext>
        </c:extLst>
      </c:lineChart>
      <c:catAx>
        <c:axId val="1821730592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728928"/>
        <c:crosses val="autoZero"/>
        <c:auto val="1"/>
        <c:lblAlgn val="ctr"/>
        <c:lblOffset val="100"/>
        <c:noMultiLvlLbl val="0"/>
      </c:catAx>
      <c:valAx>
        <c:axId val="1821728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7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'Modélisation 4'!$B$1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'Modélisation 4'!$A$2:$A$5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4'!$B$2:$B$5</c:f>
              <c:numCache>
                <c:formatCode>General</c:formatCode>
                <c:ptCount val="4"/>
                <c:pt idx="0">
                  <c:v>20749</c:v>
                </c:pt>
                <c:pt idx="1">
                  <c:v>101497</c:v>
                </c:pt>
                <c:pt idx="2">
                  <c:v>250575</c:v>
                </c:pt>
                <c:pt idx="3">
                  <c:v>468914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6-4E4E-8764-0400B3F52235}"/>
            </c:ext>
          </c:extLst>
        </c:ser>
        <c:ser>
          <c:idx val="2"/>
          <c:order val="2"/>
          <c:tx>
            <c:strRef>
              <c:f>'Modélisation 4'!$C$1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'Modélisation 4'!$A$2:$A$5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4'!$C$2:$C$5</c:f>
              <c:numCache>
                <c:formatCode>General</c:formatCode>
                <c:ptCount val="4"/>
                <c:pt idx="0">
                  <c:v>43</c:v>
                </c:pt>
                <c:pt idx="1">
                  <c:v>35</c:v>
                </c:pt>
                <c:pt idx="2">
                  <c:v>38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6-4E4E-8764-0400B3F52235}"/>
            </c:ext>
          </c:extLst>
        </c:ser>
        <c:ser>
          <c:idx val="3"/>
          <c:order val="3"/>
          <c:tx>
            <c:strRef>
              <c:f>'Modélisation 4'!$D$1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'Modélisation 4'!$A$2:$A$5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4'!$D$2:$D$5</c:f>
              <c:numCache>
                <c:formatCode>General</c:formatCode>
                <c:ptCount val="4"/>
                <c:pt idx="0">
                  <c:v>33</c:v>
                </c:pt>
                <c:pt idx="1">
                  <c:v>33</c:v>
                </c:pt>
                <c:pt idx="2">
                  <c:v>30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6-4E4E-8764-0400B3F52235}"/>
            </c:ext>
          </c:extLst>
        </c:ser>
        <c:ser>
          <c:idx val="4"/>
          <c:order val="4"/>
          <c:tx>
            <c:strRef>
              <c:f>'Modélisation 4'!$E$1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'Modélisation 4'!$A$2:$A$5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4'!$E$2:$E$5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6-4E4E-8764-0400B3F52235}"/>
            </c:ext>
          </c:extLst>
        </c:ser>
        <c:ser>
          <c:idx val="5"/>
          <c:order val="5"/>
          <c:tx>
            <c:strRef>
              <c:f>'Modélisation 4'!$F$1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'Modélisation 4'!$A$2:$A$5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4'!$F$2:$F$5</c:f>
              <c:numCache>
                <c:formatCode>General</c:formatCode>
                <c:ptCount val="4"/>
                <c:pt idx="0">
                  <c:v>2379</c:v>
                </c:pt>
                <c:pt idx="1">
                  <c:v>18744</c:v>
                </c:pt>
                <c:pt idx="2">
                  <c:v>41335</c:v>
                </c:pt>
                <c:pt idx="3">
                  <c:v>89075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6-4E4E-8764-0400B3F52235}"/>
            </c:ext>
          </c:extLst>
        </c:ser>
        <c:ser>
          <c:idx val="6"/>
          <c:order val="6"/>
          <c:tx>
            <c:strRef>
              <c:f>'Modélisation 4'!$G$1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'Modélisation 4'!$A$2:$A$5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4'!$G$2:$G$5</c:f>
              <c:numCache>
                <c:formatCode>General</c:formatCode>
                <c:ptCount val="4"/>
                <c:pt idx="0">
                  <c:v>31</c:v>
                </c:pt>
                <c:pt idx="1">
                  <c:v>37</c:v>
                </c:pt>
                <c:pt idx="2">
                  <c:v>37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86-4E4E-8764-0400B3F52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990703"/>
        <c:axId val="1348993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'Modélisation 4'!$A$1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'Modélisation 4'!$A$2:$A$5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'Modélisation 4'!$A$2:$A$5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286-4E4E-8764-0400B3F52235}"/>
                  </c:ext>
                </c:extLst>
              </c15:ser>
            </c15:filteredLineSeries>
          </c:ext>
        </c:extLst>
      </c:lineChart>
      <c:catAx>
        <c:axId val="1348990703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8993199"/>
        <c:crosses val="autoZero"/>
        <c:auto val="1"/>
        <c:lblAlgn val="ctr"/>
        <c:lblOffset val="100"/>
        <c:noMultiLvlLbl val="0"/>
      </c:catAx>
      <c:valAx>
        <c:axId val="13489931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89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'Requête 1'!$B$1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'Requête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1'!$B$2:$B$5</c:f>
              <c:numCache>
                <c:formatCode>General</c:formatCode>
                <c:ptCount val="4"/>
                <c:pt idx="0">
                  <c:v>25670</c:v>
                </c:pt>
                <c:pt idx="1">
                  <c:v>103238</c:v>
                </c:pt>
                <c:pt idx="2">
                  <c:v>220365</c:v>
                </c:pt>
                <c:pt idx="3">
                  <c:v>403743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C-4C6D-8178-80F0DEC6B435}"/>
            </c:ext>
          </c:extLst>
        </c:ser>
        <c:ser>
          <c:idx val="2"/>
          <c:order val="2"/>
          <c:tx>
            <c:strRef>
              <c:f>'Requête 1'!$C$1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'Requête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1'!$C$2:$C$5</c:f>
              <c:numCache>
                <c:formatCode>General</c:formatCode>
                <c:ptCount val="4"/>
                <c:pt idx="0">
                  <c:v>21808</c:v>
                </c:pt>
                <c:pt idx="1">
                  <c:v>104828</c:v>
                </c:pt>
                <c:pt idx="2">
                  <c:v>204843</c:v>
                </c:pt>
                <c:pt idx="3">
                  <c:v>406715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C-4C6D-8178-80F0DEC6B435}"/>
            </c:ext>
          </c:extLst>
        </c:ser>
        <c:ser>
          <c:idx val="3"/>
          <c:order val="3"/>
          <c:tx>
            <c:strRef>
              <c:f>'Requête 1'!$D$1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'Requête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1'!$D$2:$D$5</c:f>
              <c:numCache>
                <c:formatCode>General</c:formatCode>
                <c:ptCount val="4"/>
                <c:pt idx="0">
                  <c:v>20749</c:v>
                </c:pt>
                <c:pt idx="1">
                  <c:v>101497</c:v>
                </c:pt>
                <c:pt idx="2">
                  <c:v>250575</c:v>
                </c:pt>
                <c:pt idx="3">
                  <c:v>468914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3C-4C6D-8178-80F0DEC6B435}"/>
            </c:ext>
          </c:extLst>
        </c:ser>
        <c:ser>
          <c:idx val="4"/>
          <c:order val="4"/>
          <c:tx>
            <c:strRef>
              <c:f>'Requête 1'!$E$1</c:f>
              <c:strCache>
                <c:ptCount val="1"/>
                <c:pt idx="0">
                  <c:v>M4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'Requête 1'!$E$2:$E$5</c:f>
              <c:numCache>
                <c:formatCode>General</c:formatCode>
                <c:ptCount val="4"/>
                <c:pt idx="0">
                  <c:v>20749</c:v>
                </c:pt>
                <c:pt idx="1">
                  <c:v>101497</c:v>
                </c:pt>
                <c:pt idx="2">
                  <c:v>250575</c:v>
                </c:pt>
                <c:pt idx="3">
                  <c:v>468914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E-4F73-BD42-6A51B4AC7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82384"/>
        <c:axId val="1749575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'Requête 1'!$A$1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'Requête 1'!$A$2:$A$5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'Requête 1'!$A$2:$A$5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3C-4C6D-8178-80F0DEC6B435}"/>
                  </c:ext>
                </c:extLst>
              </c15:ser>
            </c15:filteredLineSeries>
          </c:ext>
        </c:extLst>
      </c:lineChart>
      <c:catAx>
        <c:axId val="1749582384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575728"/>
        <c:crosses val="autoZero"/>
        <c:auto val="1"/>
        <c:lblAlgn val="ctr"/>
        <c:lblOffset val="100"/>
        <c:noMultiLvlLbl val="0"/>
      </c:catAx>
      <c:valAx>
        <c:axId val="17495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58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'Requête 2'!$B$1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'Requête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2'!$B$2:$B$5</c:f>
              <c:numCache>
                <c:formatCode>General</c:formatCode>
                <c:ptCount val="4"/>
                <c:pt idx="0">
                  <c:v>1300</c:v>
                </c:pt>
                <c:pt idx="1">
                  <c:v>11007</c:v>
                </c:pt>
                <c:pt idx="2">
                  <c:v>21980</c:v>
                </c:pt>
                <c:pt idx="3">
                  <c:v>48184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7EA-A615-F4B858BF8AA9}"/>
            </c:ext>
          </c:extLst>
        </c:ser>
        <c:ser>
          <c:idx val="2"/>
          <c:order val="2"/>
          <c:tx>
            <c:strRef>
              <c:f>'Requête 2'!$C$1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'Requête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2'!$C$2:$C$5</c:f>
              <c:numCache>
                <c:formatCode>General</c:formatCode>
                <c:ptCount val="4"/>
                <c:pt idx="0">
                  <c:v>51</c:v>
                </c:pt>
                <c:pt idx="1">
                  <c:v>49</c:v>
                </c:pt>
                <c:pt idx="2">
                  <c:v>46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7EA-A615-F4B858BF8AA9}"/>
            </c:ext>
          </c:extLst>
        </c:ser>
        <c:ser>
          <c:idx val="3"/>
          <c:order val="3"/>
          <c:tx>
            <c:strRef>
              <c:f>'Requête 2'!$D$1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'Requête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2'!$D$2:$D$5</c:f>
              <c:numCache>
                <c:formatCode>General</c:formatCode>
                <c:ptCount val="4"/>
                <c:pt idx="0">
                  <c:v>43</c:v>
                </c:pt>
                <c:pt idx="1">
                  <c:v>35</c:v>
                </c:pt>
                <c:pt idx="2">
                  <c:v>38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7EA-A615-F4B858BF8AA9}"/>
            </c:ext>
          </c:extLst>
        </c:ser>
        <c:ser>
          <c:idx val="4"/>
          <c:order val="4"/>
          <c:tx>
            <c:strRef>
              <c:f>'Requête 2'!$E$1</c:f>
              <c:strCache>
                <c:ptCount val="1"/>
                <c:pt idx="0">
                  <c:v>M4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'Requête 2'!$E$2:$E$5</c:f>
              <c:numCache>
                <c:formatCode>General</c:formatCode>
                <c:ptCount val="4"/>
                <c:pt idx="0">
                  <c:v>43</c:v>
                </c:pt>
                <c:pt idx="1">
                  <c:v>35</c:v>
                </c:pt>
                <c:pt idx="2">
                  <c:v>38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5-4498-8E46-C3C898571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550848"/>
        <c:axId val="1827559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'Requête 2'!$A$1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'Requête 2'!$A$2:$A$5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'Requête 2'!$A$2:$A$5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2C-47EA-A615-F4B858BF8AA9}"/>
                  </c:ext>
                </c:extLst>
              </c15:ser>
            </c15:filteredLineSeries>
          </c:ext>
        </c:extLst>
      </c:lineChart>
      <c:catAx>
        <c:axId val="182755084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59584"/>
        <c:crosses val="autoZero"/>
        <c:auto val="1"/>
        <c:lblAlgn val="ctr"/>
        <c:lblOffset val="100"/>
        <c:noMultiLvlLbl val="0"/>
      </c:catAx>
      <c:valAx>
        <c:axId val="1827559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'Requête 3'!$B$1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'Requête 3'!$A$2:$A$5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3'!$B$2:$B$5</c:f>
              <c:numCache>
                <c:formatCode>General</c:formatCode>
                <c:ptCount val="4"/>
                <c:pt idx="0">
                  <c:v>1054</c:v>
                </c:pt>
                <c:pt idx="1">
                  <c:v>10258</c:v>
                </c:pt>
                <c:pt idx="2">
                  <c:v>27147</c:v>
                </c:pt>
                <c:pt idx="3">
                  <c:v>41567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5-4B62-B19E-2EDAD909D64F}"/>
            </c:ext>
          </c:extLst>
        </c:ser>
        <c:ser>
          <c:idx val="2"/>
          <c:order val="2"/>
          <c:tx>
            <c:strRef>
              <c:f>'Requête 3'!$C$1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'Requête 3'!$A$2:$A$5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3'!$C$2:$C$5</c:f>
              <c:numCache>
                <c:formatCode>General</c:formatCode>
                <c:ptCount val="4"/>
                <c:pt idx="0">
                  <c:v>44</c:v>
                </c:pt>
                <c:pt idx="1">
                  <c:v>47</c:v>
                </c:pt>
                <c:pt idx="2">
                  <c:v>36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5-4B62-B19E-2EDAD909D64F}"/>
            </c:ext>
          </c:extLst>
        </c:ser>
        <c:ser>
          <c:idx val="3"/>
          <c:order val="3"/>
          <c:tx>
            <c:strRef>
              <c:f>'Requête 3'!$D$1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'Requête 3'!$A$2:$A$5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3'!$D$2:$D$5</c:f>
              <c:numCache>
                <c:formatCode>General</c:formatCode>
                <c:ptCount val="4"/>
                <c:pt idx="0">
                  <c:v>33</c:v>
                </c:pt>
                <c:pt idx="1">
                  <c:v>33</c:v>
                </c:pt>
                <c:pt idx="2">
                  <c:v>30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5-4B62-B19E-2EDAD909D64F}"/>
            </c:ext>
          </c:extLst>
        </c:ser>
        <c:ser>
          <c:idx val="4"/>
          <c:order val="4"/>
          <c:tx>
            <c:strRef>
              <c:f>'Requête 3'!$E$1</c:f>
              <c:strCache>
                <c:ptCount val="1"/>
                <c:pt idx="0">
                  <c:v>M4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'Requête 3'!$E$2:$E$5</c:f>
              <c:numCache>
                <c:formatCode>General</c:formatCode>
                <c:ptCount val="4"/>
                <c:pt idx="0">
                  <c:v>33</c:v>
                </c:pt>
                <c:pt idx="1">
                  <c:v>33</c:v>
                </c:pt>
                <c:pt idx="2">
                  <c:v>30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F-44D5-ACB1-232065B67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560000"/>
        <c:axId val="1827546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'Requête 3'!$A$1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'Requête 3'!$A$2:$A$5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'Requête 3'!$A$2:$A$5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65-4B62-B19E-2EDAD909D64F}"/>
                  </c:ext>
                </c:extLst>
              </c15:ser>
            </c15:filteredLineSeries>
          </c:ext>
        </c:extLst>
      </c:lineChart>
      <c:catAx>
        <c:axId val="182756000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46272"/>
        <c:crosses val="autoZero"/>
        <c:auto val="1"/>
        <c:lblAlgn val="ctr"/>
        <c:lblOffset val="100"/>
        <c:noMultiLvlLbl val="0"/>
      </c:catAx>
      <c:valAx>
        <c:axId val="1827546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'Requête 4'!$B$1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'Requête 4'!$A$2:$A$5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4'!$B$2:$B$5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18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4-476C-BA09-59ED6F748809}"/>
            </c:ext>
          </c:extLst>
        </c:ser>
        <c:ser>
          <c:idx val="2"/>
          <c:order val="2"/>
          <c:tx>
            <c:strRef>
              <c:f>'Requête 4'!$C$1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'Requête 4'!$A$2:$A$5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4'!$C$2:$C$5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4-476C-BA09-59ED6F748809}"/>
            </c:ext>
          </c:extLst>
        </c:ser>
        <c:ser>
          <c:idx val="3"/>
          <c:order val="3"/>
          <c:tx>
            <c:strRef>
              <c:f>'Requête 4'!$D$1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'Requête 4'!$A$2:$A$5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4'!$D$2:$D$5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4-476C-BA09-59ED6F748809}"/>
            </c:ext>
          </c:extLst>
        </c:ser>
        <c:ser>
          <c:idx val="4"/>
          <c:order val="4"/>
          <c:tx>
            <c:strRef>
              <c:f>'Requête 4'!$E$1</c:f>
              <c:strCache>
                <c:ptCount val="1"/>
                <c:pt idx="0">
                  <c:v>M4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'Requête 4'!$E$2:$E$5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2-485E-AC96-72D644B87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547520"/>
        <c:axId val="1827548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'Requête 4'!$A$1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'Requête 4'!$A$2:$A$5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'Requête 4'!$A$2:$A$5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7E4-476C-BA09-59ED6F748809}"/>
                  </c:ext>
                </c:extLst>
              </c15:ser>
            </c15:filteredLineSeries>
          </c:ext>
        </c:extLst>
      </c:lineChart>
      <c:catAx>
        <c:axId val="182754752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48768"/>
        <c:crosses val="autoZero"/>
        <c:auto val="1"/>
        <c:lblAlgn val="ctr"/>
        <c:lblOffset val="100"/>
        <c:noMultiLvlLbl val="0"/>
      </c:catAx>
      <c:valAx>
        <c:axId val="1827548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'Requête 5'!$B$1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'Requête 5'!$A$2:$A$5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5'!$B$2:$B$5</c:f>
              <c:numCache>
                <c:formatCode>General</c:formatCode>
                <c:ptCount val="4"/>
                <c:pt idx="0">
                  <c:v>19</c:v>
                </c:pt>
                <c:pt idx="1">
                  <c:v>21</c:v>
                </c:pt>
                <c:pt idx="2">
                  <c:v>17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0-4849-9B9B-1A302FEADA58}"/>
            </c:ext>
          </c:extLst>
        </c:ser>
        <c:ser>
          <c:idx val="2"/>
          <c:order val="2"/>
          <c:tx>
            <c:strRef>
              <c:f>'Requête 5'!$C$1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'Requête 5'!$A$2:$A$5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5'!$C$2:$C$5</c:f>
              <c:numCache>
                <c:formatCode>General</c:formatCode>
                <c:ptCount val="4"/>
                <c:pt idx="0">
                  <c:v>137</c:v>
                </c:pt>
                <c:pt idx="1">
                  <c:v>105</c:v>
                </c:pt>
                <c:pt idx="2">
                  <c:v>107</c:v>
                </c:pt>
                <c:pt idx="3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0-4849-9B9B-1A302FEADA58}"/>
            </c:ext>
          </c:extLst>
        </c:ser>
        <c:ser>
          <c:idx val="3"/>
          <c:order val="3"/>
          <c:tx>
            <c:strRef>
              <c:f>'Requête 5'!$D$1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'Requête 5'!$A$2:$A$5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5'!$D$2:$D$5</c:f>
              <c:numCache>
                <c:formatCode>General</c:formatCode>
                <c:ptCount val="4"/>
                <c:pt idx="0">
                  <c:v>2379</c:v>
                </c:pt>
                <c:pt idx="1">
                  <c:v>18744</c:v>
                </c:pt>
                <c:pt idx="2">
                  <c:v>41335</c:v>
                </c:pt>
                <c:pt idx="3">
                  <c:v>89075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70-4849-9B9B-1A302FEADA58}"/>
            </c:ext>
          </c:extLst>
        </c:ser>
        <c:ser>
          <c:idx val="4"/>
          <c:order val="4"/>
          <c:tx>
            <c:strRef>
              <c:f>'Requête 5'!$E$1</c:f>
              <c:strCache>
                <c:ptCount val="1"/>
                <c:pt idx="0">
                  <c:v>M4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'Requête 5'!$E$2:$E$5</c:f>
              <c:numCache>
                <c:formatCode>General</c:formatCode>
                <c:ptCount val="4"/>
                <c:pt idx="0">
                  <c:v>2379</c:v>
                </c:pt>
                <c:pt idx="1">
                  <c:v>18744</c:v>
                </c:pt>
                <c:pt idx="2">
                  <c:v>41335</c:v>
                </c:pt>
                <c:pt idx="3">
                  <c:v>89075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0-424D-89C1-160B46ECF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788048"/>
        <c:axId val="1709783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'Requête 5'!$A$1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'Requête 5'!$A$2:$A$5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'Requête 5'!$A$2:$A$5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70-4849-9B9B-1A302FEADA58}"/>
                  </c:ext>
                </c:extLst>
              </c15:ser>
            </c15:filteredLineSeries>
          </c:ext>
        </c:extLst>
      </c:lineChart>
      <c:catAx>
        <c:axId val="170978804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783472"/>
        <c:crosses val="autoZero"/>
        <c:auto val="1"/>
        <c:lblAlgn val="ctr"/>
        <c:lblOffset val="100"/>
        <c:noMultiLvlLbl val="0"/>
      </c:catAx>
      <c:valAx>
        <c:axId val="1709783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7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304800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5" totalsRowShown="0">
  <autoFilter ref="A1:G5"/>
  <tableColumns count="7">
    <tableColumn id="1" name="Taille"/>
    <tableColumn id="2" name="R1"/>
    <tableColumn id="3" name="R2"/>
    <tableColumn id="4" name="R3"/>
    <tableColumn id="5" name="R4"/>
    <tableColumn id="6" name="R5"/>
    <tableColumn id="7" name="R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478910" displayName="Table478910" ref="A1:E5" totalsRowShown="0">
  <autoFilter ref="A1:E5"/>
  <tableColumns count="5">
    <tableColumn id="1" name="Taille"/>
    <tableColumn id="2" name="M1" dataDxfId="3">
      <calculatedColumnFormula>Table1[[#This Row],[R6]]</calculatedColumnFormula>
    </tableColumn>
    <tableColumn id="3" name="M2" dataDxfId="2">
      <calculatedColumnFormula>Table2[[#This Row],[R6]]</calculatedColumnFormula>
    </tableColumn>
    <tableColumn id="4" name="M3" dataDxfId="1">
      <calculatedColumnFormula>Table24[[#This Row],[R6]]</calculatedColumnFormula>
    </tableColumn>
    <tableColumn id="5" name="M4" dataDxfId="0">
      <calculatedColumnFormula>Table2411[[#This Row],[R6]]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5" totalsRowShown="0">
  <autoFilter ref="A1:G5"/>
  <tableColumns count="7">
    <tableColumn id="1" name="Taille"/>
    <tableColumn id="2" name="R1"/>
    <tableColumn id="3" name="R2"/>
    <tableColumn id="4" name="R3"/>
    <tableColumn id="5" name="R4"/>
    <tableColumn id="6" name="R5"/>
    <tableColumn id="7" name="R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G5" totalsRowShown="0">
  <autoFilter ref="A1:G5"/>
  <tableColumns count="7">
    <tableColumn id="1" name="Taille"/>
    <tableColumn id="2" name="R1"/>
    <tableColumn id="3" name="R2"/>
    <tableColumn id="4" name="R3"/>
    <tableColumn id="5" name="R4"/>
    <tableColumn id="6" name="R5"/>
    <tableColumn id="7" name="R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2411" displayName="Table2411" ref="A1:G5" totalsRowShown="0">
  <autoFilter ref="A1:G5"/>
  <tableColumns count="7">
    <tableColumn id="1" name="Taille"/>
    <tableColumn id="2" name="R1"/>
    <tableColumn id="3" name="R2"/>
    <tableColumn id="4" name="R3"/>
    <tableColumn id="5" name="R4"/>
    <tableColumn id="6" name="R5"/>
    <tableColumn id="7" name="R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E5" totalsRowShown="0">
  <autoFilter ref="A1:E5"/>
  <tableColumns count="5">
    <tableColumn id="1" name="Taille"/>
    <tableColumn id="2" name="M1">
      <calculatedColumnFormula>Table1[[#This Row],[R1]]</calculatedColumnFormula>
    </tableColumn>
    <tableColumn id="3" name="M2">
      <calculatedColumnFormula>Table2[[#This Row],[R1]]</calculatedColumnFormula>
    </tableColumn>
    <tableColumn id="4" name="M3">
      <calculatedColumnFormula>Table24[[#This Row],[R1]]</calculatedColumnFormula>
    </tableColumn>
    <tableColumn id="5" name="M4" dataDxfId="20">
      <calculatedColumnFormula>Table2411[[#This Row],[R1]]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46" displayName="Table46" ref="A1:E5" totalsRowShown="0">
  <autoFilter ref="A1:E5"/>
  <tableColumns count="5">
    <tableColumn id="1" name="Taille"/>
    <tableColumn id="2" name="M1" dataDxfId="19">
      <calculatedColumnFormula>Table1[[#This Row],[R2]]</calculatedColumnFormula>
    </tableColumn>
    <tableColumn id="3" name="M2" dataDxfId="18">
      <calculatedColumnFormula>Table2[[#This Row],[R2]]</calculatedColumnFormula>
    </tableColumn>
    <tableColumn id="4" name="M3" dataDxfId="17">
      <calculatedColumnFormula>Table24[[#This Row],[R2]]</calculatedColumnFormula>
    </tableColumn>
    <tableColumn id="5" name="M4" dataDxfId="16">
      <calculatedColumnFormula>Table2411[[#This Row],[R2]]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47" displayName="Table47" ref="A1:E5" totalsRowShown="0">
  <autoFilter ref="A1:E5"/>
  <tableColumns count="5">
    <tableColumn id="1" name="Taille"/>
    <tableColumn id="2" name="M1" dataDxfId="15">
      <calculatedColumnFormula>Table1[[#This Row],[R3]]</calculatedColumnFormula>
    </tableColumn>
    <tableColumn id="3" name="M2" dataDxfId="14">
      <calculatedColumnFormula>Table2[[#This Row],[R3]]</calculatedColumnFormula>
    </tableColumn>
    <tableColumn id="4" name="M3" dataDxfId="13">
      <calculatedColumnFormula>Table24[[#This Row],[R3]]</calculatedColumnFormula>
    </tableColumn>
    <tableColumn id="5" name="M4" dataDxfId="12">
      <calculatedColumnFormula>Table2411[[#This Row],[R3]]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478" displayName="Table478" ref="A1:E5" totalsRowShown="0">
  <autoFilter ref="A1:E5"/>
  <tableColumns count="5">
    <tableColumn id="1" name="Taille"/>
    <tableColumn id="2" name="M1" dataDxfId="11">
      <calculatedColumnFormula>Table1[[#This Row],[R4]]</calculatedColumnFormula>
    </tableColumn>
    <tableColumn id="3" name="M2" dataDxfId="10">
      <calculatedColumnFormula>Table2[[#This Row],[R4]]</calculatedColumnFormula>
    </tableColumn>
    <tableColumn id="4" name="M3" dataDxfId="9">
      <calculatedColumnFormula>Table24[[#This Row],[R4]]</calculatedColumnFormula>
    </tableColumn>
    <tableColumn id="5" name="M4" dataDxfId="8">
      <calculatedColumnFormula>Table2411[[#This Row],[R4]]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4789" displayName="Table4789" ref="A1:E5" totalsRowShown="0">
  <autoFilter ref="A1:E5"/>
  <tableColumns count="5">
    <tableColumn id="1" name="Taille"/>
    <tableColumn id="2" name="M1" dataDxfId="7">
      <calculatedColumnFormula>Table1[[#This Row],[R5]]</calculatedColumnFormula>
    </tableColumn>
    <tableColumn id="3" name="M2" dataDxfId="6">
      <calculatedColumnFormula>Table2[[#This Row],[R5]]</calculatedColumnFormula>
    </tableColumn>
    <tableColumn id="4" name="M3" dataDxfId="5">
      <calculatedColumnFormula>Table24[[#This Row],[R5]]</calculatedColumnFormula>
    </tableColumn>
    <tableColumn id="5" name="M4" dataDxfId="4">
      <calculatedColumnFormula>Table2411[[#This Row],[R5]]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F18" sqref="F1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</v>
      </c>
      <c r="B2">
        <v>25670</v>
      </c>
      <c r="C2">
        <v>1300</v>
      </c>
      <c r="D2">
        <v>1054</v>
      </c>
      <c r="E2">
        <v>18</v>
      </c>
      <c r="F2">
        <v>19</v>
      </c>
      <c r="G2">
        <v>12</v>
      </c>
    </row>
    <row r="3" spans="1:7" x14ac:dyDescent="0.25">
      <c r="A3">
        <v>50000</v>
      </c>
      <c r="B3">
        <v>103238</v>
      </c>
      <c r="C3">
        <v>11007</v>
      </c>
      <c r="D3">
        <v>10258</v>
      </c>
      <c r="E3">
        <v>22</v>
      </c>
      <c r="F3">
        <v>21</v>
      </c>
      <c r="G3">
        <v>15</v>
      </c>
    </row>
    <row r="4" spans="1:7" x14ac:dyDescent="0.25">
      <c r="A4">
        <v>100000</v>
      </c>
      <c r="B4">
        <v>220365</v>
      </c>
      <c r="C4">
        <v>21980</v>
      </c>
      <c r="D4">
        <v>27147</v>
      </c>
      <c r="E4">
        <v>18</v>
      </c>
      <c r="F4">
        <v>17</v>
      </c>
      <c r="G4">
        <v>14</v>
      </c>
    </row>
    <row r="5" spans="1:7" x14ac:dyDescent="0.25">
      <c r="A5">
        <v>200000</v>
      </c>
      <c r="B5">
        <v>403743</v>
      </c>
      <c r="C5">
        <v>48184</v>
      </c>
      <c r="D5">
        <v>41567</v>
      </c>
      <c r="E5">
        <v>17</v>
      </c>
      <c r="F5">
        <v>19</v>
      </c>
      <c r="G5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21" sqref="D21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10000</v>
      </c>
      <c r="B2">
        <f>Table1[[#This Row],[R6]]</f>
        <v>12</v>
      </c>
      <c r="C2">
        <f>Table2[[#This Row],[R6]]</f>
        <v>72</v>
      </c>
      <c r="D2">
        <f>Table24[[#This Row],[R6]]</f>
        <v>31</v>
      </c>
      <c r="E2" s="1">
        <f>Table2411[[#This Row],[R6]]</f>
        <v>31</v>
      </c>
    </row>
    <row r="3" spans="1:5" x14ac:dyDescent="0.25">
      <c r="A3">
        <v>50000</v>
      </c>
      <c r="B3">
        <f>Table1[[#This Row],[R6]]</f>
        <v>15</v>
      </c>
      <c r="C3">
        <f>Table2[[#This Row],[R6]]</f>
        <v>66</v>
      </c>
      <c r="D3">
        <f>Table24[[#This Row],[R6]]</f>
        <v>37</v>
      </c>
      <c r="E3" s="1">
        <f>Table2411[[#This Row],[R6]]</f>
        <v>37</v>
      </c>
    </row>
    <row r="4" spans="1:5" x14ac:dyDescent="0.25">
      <c r="A4">
        <v>100000</v>
      </c>
      <c r="B4">
        <f>Table1[[#This Row],[R6]]</f>
        <v>14</v>
      </c>
      <c r="C4">
        <f>Table2[[#This Row],[R6]]</f>
        <v>60</v>
      </c>
      <c r="D4">
        <f>Table24[[#This Row],[R6]]</f>
        <v>37</v>
      </c>
      <c r="E4" s="1">
        <f>Table2411[[#This Row],[R6]]</f>
        <v>37</v>
      </c>
    </row>
    <row r="5" spans="1:5" x14ac:dyDescent="0.25">
      <c r="A5">
        <v>200000</v>
      </c>
      <c r="B5">
        <f>Table1[[#This Row],[R6]]</f>
        <v>12</v>
      </c>
      <c r="C5">
        <f>Table2[[#This Row],[R6]]</f>
        <v>66</v>
      </c>
      <c r="D5">
        <f>Table24[[#This Row],[R6]]</f>
        <v>45</v>
      </c>
      <c r="E5" s="1">
        <f>Table2411[[#This Row],[R6]]</f>
        <v>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6" sqref="G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</v>
      </c>
      <c r="B2">
        <v>21808</v>
      </c>
      <c r="C2">
        <v>51</v>
      </c>
      <c r="D2">
        <v>44</v>
      </c>
      <c r="E2">
        <v>20</v>
      </c>
      <c r="F2">
        <v>137</v>
      </c>
      <c r="G2">
        <v>72</v>
      </c>
    </row>
    <row r="3" spans="1:7" x14ac:dyDescent="0.25">
      <c r="A3">
        <v>50000</v>
      </c>
      <c r="B3">
        <v>104828</v>
      </c>
      <c r="C3">
        <v>49</v>
      </c>
      <c r="D3">
        <v>47</v>
      </c>
      <c r="E3">
        <v>17</v>
      </c>
      <c r="F3">
        <v>105</v>
      </c>
      <c r="G3">
        <v>66</v>
      </c>
    </row>
    <row r="4" spans="1:7" x14ac:dyDescent="0.25">
      <c r="A4">
        <v>100000</v>
      </c>
      <c r="B4">
        <v>204843</v>
      </c>
      <c r="C4">
        <v>46</v>
      </c>
      <c r="D4">
        <v>36</v>
      </c>
      <c r="E4">
        <v>17</v>
      </c>
      <c r="F4">
        <v>107</v>
      </c>
      <c r="G4">
        <v>60</v>
      </c>
    </row>
    <row r="5" spans="1:7" x14ac:dyDescent="0.25">
      <c r="A5">
        <v>200000</v>
      </c>
      <c r="B5">
        <v>406715</v>
      </c>
      <c r="C5">
        <v>47</v>
      </c>
      <c r="D5">
        <v>40</v>
      </c>
      <c r="E5">
        <v>16</v>
      </c>
      <c r="F5">
        <v>106</v>
      </c>
      <c r="G5">
        <v>66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7" sqref="F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</v>
      </c>
      <c r="B2">
        <v>20749</v>
      </c>
      <c r="C2">
        <v>43</v>
      </c>
      <c r="D2">
        <v>33</v>
      </c>
      <c r="E2">
        <v>20</v>
      </c>
      <c r="F2">
        <v>2379</v>
      </c>
      <c r="G2">
        <v>31</v>
      </c>
    </row>
    <row r="3" spans="1:7" x14ac:dyDescent="0.25">
      <c r="A3">
        <v>50000</v>
      </c>
      <c r="B3">
        <v>101497</v>
      </c>
      <c r="C3">
        <v>35</v>
      </c>
      <c r="D3">
        <v>33</v>
      </c>
      <c r="E3">
        <v>15</v>
      </c>
      <c r="F3">
        <v>18744</v>
      </c>
      <c r="G3">
        <v>37</v>
      </c>
    </row>
    <row r="4" spans="1:7" x14ac:dyDescent="0.25">
      <c r="A4">
        <v>100000</v>
      </c>
      <c r="B4">
        <v>250575</v>
      </c>
      <c r="C4">
        <v>38</v>
      </c>
      <c r="D4">
        <v>30</v>
      </c>
      <c r="E4">
        <v>15</v>
      </c>
      <c r="F4">
        <v>41335</v>
      </c>
      <c r="G4">
        <v>37</v>
      </c>
    </row>
    <row r="5" spans="1:7" x14ac:dyDescent="0.25">
      <c r="A5">
        <v>200000</v>
      </c>
      <c r="B5">
        <v>468914</v>
      </c>
      <c r="C5">
        <v>37</v>
      </c>
      <c r="D5">
        <v>27</v>
      </c>
      <c r="E5">
        <v>15</v>
      </c>
      <c r="F5">
        <v>89075</v>
      </c>
      <c r="G5">
        <v>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14" sqref="G1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</v>
      </c>
      <c r="B2">
        <v>20749</v>
      </c>
      <c r="C2">
        <v>43</v>
      </c>
      <c r="D2">
        <v>33</v>
      </c>
      <c r="E2">
        <v>20</v>
      </c>
      <c r="F2">
        <v>2379</v>
      </c>
      <c r="G2">
        <v>31</v>
      </c>
    </row>
    <row r="3" spans="1:7" x14ac:dyDescent="0.25">
      <c r="A3">
        <v>50000</v>
      </c>
      <c r="B3">
        <v>101497</v>
      </c>
      <c r="C3">
        <v>35</v>
      </c>
      <c r="D3">
        <v>33</v>
      </c>
      <c r="E3">
        <v>15</v>
      </c>
      <c r="F3">
        <v>18744</v>
      </c>
      <c r="G3">
        <v>37</v>
      </c>
    </row>
    <row r="4" spans="1:7" x14ac:dyDescent="0.25">
      <c r="A4">
        <v>100000</v>
      </c>
      <c r="B4">
        <v>250575</v>
      </c>
      <c r="C4">
        <v>38</v>
      </c>
      <c r="D4">
        <v>30</v>
      </c>
      <c r="E4">
        <v>15</v>
      </c>
      <c r="F4">
        <v>41335</v>
      </c>
      <c r="G4">
        <v>37</v>
      </c>
    </row>
    <row r="5" spans="1:7" x14ac:dyDescent="0.25">
      <c r="A5">
        <v>200000</v>
      </c>
      <c r="B5">
        <v>468914</v>
      </c>
      <c r="C5">
        <v>37</v>
      </c>
      <c r="D5">
        <v>27</v>
      </c>
      <c r="E5">
        <v>15</v>
      </c>
      <c r="F5">
        <v>89075</v>
      </c>
      <c r="G5">
        <v>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" sqref="E1:E5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10000</v>
      </c>
      <c r="B2">
        <f>Table1[[#This Row],[R1]]</f>
        <v>25670</v>
      </c>
      <c r="C2">
        <f>Table2[[#This Row],[R1]]</f>
        <v>21808</v>
      </c>
      <c r="D2">
        <f>Table24[[#This Row],[R1]]</f>
        <v>20749</v>
      </c>
      <c r="E2">
        <f>Table2411[[#This Row],[R1]]</f>
        <v>20749</v>
      </c>
    </row>
    <row r="3" spans="1:5" x14ac:dyDescent="0.25">
      <c r="A3">
        <v>50000</v>
      </c>
      <c r="B3">
        <f>Table1[[#This Row],[R1]]</f>
        <v>103238</v>
      </c>
      <c r="C3">
        <f>Table2[[#This Row],[R1]]</f>
        <v>104828</v>
      </c>
      <c r="D3">
        <f>Table24[[#This Row],[R1]]</f>
        <v>101497</v>
      </c>
      <c r="E3">
        <f>Table2411[[#This Row],[R1]]</f>
        <v>101497</v>
      </c>
    </row>
    <row r="4" spans="1:5" x14ac:dyDescent="0.25">
      <c r="A4">
        <v>100000</v>
      </c>
      <c r="B4">
        <f>Table1[[#This Row],[R1]]</f>
        <v>220365</v>
      </c>
      <c r="C4">
        <f>Table2[[#This Row],[R1]]</f>
        <v>204843</v>
      </c>
      <c r="D4">
        <f>Table24[[#This Row],[R1]]</f>
        <v>250575</v>
      </c>
      <c r="E4">
        <f>Table2411[[#This Row],[R1]]</f>
        <v>250575</v>
      </c>
    </row>
    <row r="5" spans="1:5" x14ac:dyDescent="0.25">
      <c r="A5">
        <v>200000</v>
      </c>
      <c r="B5">
        <f>Table1[[#This Row],[R1]]</f>
        <v>403743</v>
      </c>
      <c r="C5">
        <f>Table2[[#This Row],[R1]]</f>
        <v>406715</v>
      </c>
      <c r="D5">
        <f>Table24[[#This Row],[R1]]</f>
        <v>468914</v>
      </c>
      <c r="E5">
        <f>Table2411[[#This Row],[R1]]</f>
        <v>468914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" sqref="E1:E5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10000</v>
      </c>
      <c r="B2">
        <f>Table1[[#This Row],[R2]]</f>
        <v>1300</v>
      </c>
      <c r="C2">
        <f>Table2[[#This Row],[R2]]</f>
        <v>51</v>
      </c>
      <c r="D2">
        <f>Table24[[#This Row],[R2]]</f>
        <v>43</v>
      </c>
      <c r="E2" s="1">
        <f>Table2411[[#This Row],[R2]]</f>
        <v>43</v>
      </c>
    </row>
    <row r="3" spans="1:5" x14ac:dyDescent="0.25">
      <c r="A3">
        <v>50000</v>
      </c>
      <c r="B3">
        <f>Table1[[#This Row],[R2]]</f>
        <v>11007</v>
      </c>
      <c r="C3">
        <f>Table2[[#This Row],[R2]]</f>
        <v>49</v>
      </c>
      <c r="D3">
        <f>Table24[[#This Row],[R2]]</f>
        <v>35</v>
      </c>
      <c r="E3" s="1">
        <f>Table2411[[#This Row],[R2]]</f>
        <v>35</v>
      </c>
    </row>
    <row r="4" spans="1:5" x14ac:dyDescent="0.25">
      <c r="A4">
        <v>100000</v>
      </c>
      <c r="B4">
        <f>Table1[[#This Row],[R2]]</f>
        <v>21980</v>
      </c>
      <c r="C4">
        <f>Table2[[#This Row],[R2]]</f>
        <v>46</v>
      </c>
      <c r="D4">
        <f>Table24[[#This Row],[R2]]</f>
        <v>38</v>
      </c>
      <c r="E4" s="1">
        <f>Table2411[[#This Row],[R2]]</f>
        <v>38</v>
      </c>
    </row>
    <row r="5" spans="1:5" x14ac:dyDescent="0.25">
      <c r="A5">
        <v>200000</v>
      </c>
      <c r="B5">
        <f>Table1[[#This Row],[R2]]</f>
        <v>48184</v>
      </c>
      <c r="C5">
        <f>Table2[[#This Row],[R2]]</f>
        <v>47</v>
      </c>
      <c r="D5">
        <f>Table24[[#This Row],[R2]]</f>
        <v>37</v>
      </c>
      <c r="E5" s="1">
        <f>Table2411[[#This Row],[R2]]</f>
        <v>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M18" sqref="M18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10000</v>
      </c>
      <c r="B2">
        <f>Table1[[#This Row],[R3]]</f>
        <v>1054</v>
      </c>
      <c r="C2">
        <f>Table2[[#This Row],[R3]]</f>
        <v>44</v>
      </c>
      <c r="D2">
        <f>Table24[[#This Row],[R3]]</f>
        <v>33</v>
      </c>
      <c r="E2" s="1">
        <f>Table2411[[#This Row],[R3]]</f>
        <v>33</v>
      </c>
    </row>
    <row r="3" spans="1:5" x14ac:dyDescent="0.25">
      <c r="A3">
        <v>50000</v>
      </c>
      <c r="B3">
        <f>Table1[[#This Row],[R3]]</f>
        <v>10258</v>
      </c>
      <c r="C3">
        <f>Table2[[#This Row],[R3]]</f>
        <v>47</v>
      </c>
      <c r="D3">
        <f>Table24[[#This Row],[R3]]</f>
        <v>33</v>
      </c>
      <c r="E3" s="1">
        <f>Table2411[[#This Row],[R3]]</f>
        <v>33</v>
      </c>
    </row>
    <row r="4" spans="1:5" x14ac:dyDescent="0.25">
      <c r="A4">
        <v>100000</v>
      </c>
      <c r="B4">
        <f>Table1[[#This Row],[R3]]</f>
        <v>27147</v>
      </c>
      <c r="C4">
        <f>Table2[[#This Row],[R3]]</f>
        <v>36</v>
      </c>
      <c r="D4">
        <f>Table24[[#This Row],[R3]]</f>
        <v>30</v>
      </c>
      <c r="E4" s="1">
        <f>Table2411[[#This Row],[R3]]</f>
        <v>30</v>
      </c>
    </row>
    <row r="5" spans="1:5" x14ac:dyDescent="0.25">
      <c r="A5">
        <v>200000</v>
      </c>
      <c r="B5">
        <f>Table1[[#This Row],[R3]]</f>
        <v>41567</v>
      </c>
      <c r="C5">
        <f>Table2[[#This Row],[R3]]</f>
        <v>40</v>
      </c>
      <c r="D5">
        <f>Table24[[#This Row],[R3]]</f>
        <v>27</v>
      </c>
      <c r="E5" s="1">
        <f>Table2411[[#This Row],[R3]]</f>
        <v>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" sqref="E1:E5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10000</v>
      </c>
      <c r="B2">
        <f>Table1[[#This Row],[R4]]</f>
        <v>18</v>
      </c>
      <c r="C2">
        <f>Table2[[#This Row],[R4]]</f>
        <v>20</v>
      </c>
      <c r="D2">
        <f>Table24[[#This Row],[R4]]</f>
        <v>20</v>
      </c>
      <c r="E2" s="1">
        <f>Table2411[[#This Row],[R4]]</f>
        <v>20</v>
      </c>
    </row>
    <row r="3" spans="1:5" x14ac:dyDescent="0.25">
      <c r="A3">
        <v>50000</v>
      </c>
      <c r="B3">
        <f>Table1[[#This Row],[R4]]</f>
        <v>22</v>
      </c>
      <c r="C3">
        <f>Table2[[#This Row],[R4]]</f>
        <v>17</v>
      </c>
      <c r="D3">
        <f>Table24[[#This Row],[R4]]</f>
        <v>15</v>
      </c>
      <c r="E3" s="1">
        <f>Table2411[[#This Row],[R4]]</f>
        <v>15</v>
      </c>
    </row>
    <row r="4" spans="1:5" x14ac:dyDescent="0.25">
      <c r="A4">
        <v>100000</v>
      </c>
      <c r="B4">
        <f>Table1[[#This Row],[R4]]</f>
        <v>18</v>
      </c>
      <c r="C4">
        <f>Table2[[#This Row],[R4]]</f>
        <v>17</v>
      </c>
      <c r="D4">
        <f>Table24[[#This Row],[R4]]</f>
        <v>15</v>
      </c>
      <c r="E4" s="1">
        <f>Table2411[[#This Row],[R4]]</f>
        <v>15</v>
      </c>
    </row>
    <row r="5" spans="1:5" x14ac:dyDescent="0.25">
      <c r="A5">
        <v>200000</v>
      </c>
      <c r="B5">
        <f>Table1[[#This Row],[R4]]</f>
        <v>17</v>
      </c>
      <c r="C5">
        <f>Table2[[#This Row],[R4]]</f>
        <v>16</v>
      </c>
      <c r="D5">
        <f>Table24[[#This Row],[R4]]</f>
        <v>15</v>
      </c>
      <c r="E5" s="1">
        <f>Table2411[[#This Row],[R4]]</f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10000</v>
      </c>
      <c r="B2">
        <f>Table1[[#This Row],[R5]]</f>
        <v>19</v>
      </c>
      <c r="C2">
        <f>Table2[[#This Row],[R5]]</f>
        <v>137</v>
      </c>
      <c r="D2">
        <f>Table24[[#This Row],[R5]]</f>
        <v>2379</v>
      </c>
      <c r="E2" s="1">
        <f>Table2411[[#This Row],[R5]]</f>
        <v>2379</v>
      </c>
    </row>
    <row r="3" spans="1:5" x14ac:dyDescent="0.25">
      <c r="A3">
        <v>50000</v>
      </c>
      <c r="B3">
        <f>Table1[[#This Row],[R5]]</f>
        <v>21</v>
      </c>
      <c r="C3">
        <f>Table2[[#This Row],[R5]]</f>
        <v>105</v>
      </c>
      <c r="D3">
        <f>Table24[[#This Row],[R5]]</f>
        <v>18744</v>
      </c>
      <c r="E3" s="1">
        <f>Table2411[[#This Row],[R5]]</f>
        <v>18744</v>
      </c>
    </row>
    <row r="4" spans="1:5" x14ac:dyDescent="0.25">
      <c r="A4">
        <v>100000</v>
      </c>
      <c r="B4">
        <f>Table1[[#This Row],[R5]]</f>
        <v>17</v>
      </c>
      <c r="C4">
        <f>Table2[[#This Row],[R5]]</f>
        <v>107</v>
      </c>
      <c r="D4">
        <f>Table24[[#This Row],[R5]]</f>
        <v>41335</v>
      </c>
      <c r="E4" s="1">
        <f>Table2411[[#This Row],[R5]]</f>
        <v>41335</v>
      </c>
    </row>
    <row r="5" spans="1:5" x14ac:dyDescent="0.25">
      <c r="A5">
        <v>200000</v>
      </c>
      <c r="B5">
        <f>Table1[[#This Row],[R5]]</f>
        <v>19</v>
      </c>
      <c r="C5">
        <f>Table2[[#This Row],[R5]]</f>
        <v>106</v>
      </c>
      <c r="D5">
        <f>Table24[[#This Row],[R5]]</f>
        <v>89075</v>
      </c>
      <c r="E5" s="1">
        <f>Table2411[[#This Row],[R5]]</f>
        <v>89075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Modélisation 1</vt:lpstr>
      <vt:lpstr>Modélisation 2</vt:lpstr>
      <vt:lpstr>Modélisation 3</vt:lpstr>
      <vt:lpstr>Modélisation 4</vt:lpstr>
      <vt:lpstr>Requête 1</vt:lpstr>
      <vt:lpstr>Requête 2</vt:lpstr>
      <vt:lpstr>Requête 3</vt:lpstr>
      <vt:lpstr>Requête 4</vt:lpstr>
      <vt:lpstr>Requête 5</vt:lpstr>
      <vt:lpstr>Requête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Aimé</dc:creator>
  <cp:lastModifiedBy>Mathieu Aimé</cp:lastModifiedBy>
  <dcterms:created xsi:type="dcterms:W3CDTF">2017-03-02T17:07:50Z</dcterms:created>
  <dcterms:modified xsi:type="dcterms:W3CDTF">2017-03-02T21:58:17Z</dcterms:modified>
</cp:coreProperties>
</file>