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athan Mihm\Documents\MiscProjects\cryptography\"/>
    </mc:Choice>
  </mc:AlternateContent>
  <xr:revisionPtr revIDLastSave="0" documentId="13_ncr:1_{7CFE24EF-21BB-4522-918F-05AE868E5CC8}" xr6:coauthVersionLast="47" xr6:coauthVersionMax="47" xr10:uidLastSave="{00000000-0000-0000-0000-000000000000}"/>
  <bookViews>
    <workbookView xWindow="4545" yWindow="8580" windowWidth="24420" windowHeight="1588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58" i="1"/>
  <c r="B57" i="1"/>
  <c r="B56" i="1"/>
  <c r="B55" i="1"/>
  <c r="B54" i="1"/>
  <c r="B46" i="1"/>
  <c r="B45" i="1"/>
  <c r="B44" i="1"/>
  <c r="B43" i="1"/>
  <c r="B42" i="1"/>
  <c r="B35" i="1"/>
  <c r="B34" i="1"/>
  <c r="B33" i="1"/>
  <c r="B32" i="1"/>
  <c r="B31" i="1"/>
  <c r="B30" i="1"/>
  <c r="B27" i="1"/>
  <c r="B26" i="1"/>
  <c r="B25" i="1"/>
  <c r="B21" i="1"/>
  <c r="B20" i="1"/>
  <c r="B15" i="1"/>
  <c r="B14" i="1"/>
  <c r="B13" i="1"/>
  <c r="B9" i="1"/>
  <c r="B8" i="1"/>
  <c r="B4" i="1"/>
  <c r="B5" i="1"/>
  <c r="B6" i="1"/>
  <c r="B7" i="1"/>
  <c r="B10" i="1"/>
  <c r="B11" i="1"/>
  <c r="B12" i="1"/>
  <c r="B16" i="1"/>
  <c r="B17" i="1"/>
  <c r="B18" i="1"/>
  <c r="B19" i="1"/>
  <c r="B22" i="1"/>
  <c r="B23" i="1"/>
  <c r="B24" i="1"/>
  <c r="B28" i="1"/>
  <c r="B3" i="1"/>
  <c r="B59" i="1"/>
  <c r="B60" i="1"/>
  <c r="B61" i="1"/>
  <c r="B62" i="1"/>
  <c r="B36" i="1"/>
  <c r="B37" i="1"/>
  <c r="B38" i="1"/>
  <c r="B39" i="1"/>
  <c r="B40" i="1"/>
  <c r="B41" i="1"/>
  <c r="B47" i="1"/>
  <c r="B48" i="1"/>
  <c r="B49" i="1"/>
  <c r="B50" i="1"/>
  <c r="B51" i="1"/>
  <c r="B52" i="1"/>
  <c r="B53" i="1"/>
  <c r="B29" i="1"/>
  <c r="B81" i="1" l="1"/>
  <c r="B78" i="1"/>
  <c r="B72" i="1"/>
  <c r="B79" i="1"/>
  <c r="B70" i="1"/>
  <c r="B69" i="1"/>
  <c r="B68" i="1"/>
  <c r="B66" i="1"/>
  <c r="B83" i="1"/>
  <c r="B82" i="1"/>
  <c r="B71" i="1"/>
  <c r="B84" i="1"/>
  <c r="B73" i="1"/>
  <c r="B67" i="1"/>
  <c r="B80" i="1"/>
  <c r="B77" i="1"/>
  <c r="B65" i="1"/>
  <c r="B76" i="1"/>
  <c r="B64" i="1"/>
  <c r="B75" i="1"/>
  <c r="B86" i="1"/>
  <c r="B74" i="1"/>
  <c r="B85" i="1"/>
</calcChain>
</file>

<file path=xl/sharedStrings.xml><?xml version="1.0" encoding="utf-8"?>
<sst xmlns="http://schemas.openxmlformats.org/spreadsheetml/2006/main" count="172" uniqueCount="89">
  <si>
    <t>Capitals: 3%, punctuation 4%, space 21%, letters 72%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</si>
  <si>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</si>
  <si>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</si>
  <si>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</si>
  <si>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</si>
  <si>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</si>
  <si>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</si>
  <si>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</si>
  <si>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</si>
  <si>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</si>
  <si>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</si>
  <si>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</si>
  <si>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</si>
  <si>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</si>
  <si>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</si>
  <si>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</si>
  <si>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</si>
  <si>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</si>
  <si>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</si>
  <si>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</si>
  <si>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</si>
  <si>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</si>
  <si>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</si>
  <si>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</si>
  <si>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</si>
  <si>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</si>
  <si>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</si>
  <si>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char</t>
  </si>
  <si>
    <t>rel.</t>
  </si>
  <si>
    <t>total.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</si>
  <si>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</si>
  <si>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</si>
  <si>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</si>
  <si>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</si>
  <si>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</si>
  <si>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</si>
  <si>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</si>
  <si>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</si>
  <si>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</si>
  <si>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</si>
  <si>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</si>
  <si>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</si>
  <si>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</si>
  <si>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</si>
  <si>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</si>
  <si>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</si>
  <si>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</si>
  <si>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</si>
  <si>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</si>
  <si>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</si>
  <si>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</si>
  <si>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</si>
  <si>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</si>
  <si>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</si>
  <si>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</si>
  <si>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</si>
  <si>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~</t>
  </si>
  <si>
    <t>`</t>
  </si>
  <si>
    <t>@</t>
  </si>
  <si>
    <t>#</t>
  </si>
  <si>
    <t>$</t>
  </si>
  <si>
    <t>%</t>
  </si>
  <si>
    <t>^</t>
  </si>
  <si>
    <t>&amp;</t>
  </si>
  <si>
    <t>*</t>
  </si>
  <si>
    <t>(</t>
  </si>
  <si>
    <t>)</t>
  </si>
  <si>
    <t>_</t>
  </si>
  <si>
    <t>+</t>
  </si>
  <si>
    <t>=</t>
  </si>
  <si>
    <t>{</t>
  </si>
  <si>
    <t>}</t>
  </si>
  <si>
    <t>[</t>
  </si>
  <si>
    <t>]</t>
  </si>
  <si>
    <t>|</t>
  </si>
  <si>
    <t>\</t>
  </si>
  <si>
    <t>&gt;</t>
  </si>
  <si>
    <t>&lt;</t>
  </si>
  <si>
    <t>/</t>
  </si>
  <si>
    <t>.</t>
  </si>
  <si>
    <t>,</t>
  </si>
  <si>
    <t>;</t>
  </si>
  <si>
    <t>:</t>
  </si>
  <si>
    <t>!</t>
  </si>
  <si>
    <t>?</t>
  </si>
  <si>
    <t>’</t>
  </si>
  <si>
    <t>"</t>
  </si>
  <si>
    <t>-</t>
  </si>
  <si>
    <t xml:space="preserve">       0.0044927885    10100111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</si>
</sst>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"/>
    <numFmt numFmtId="17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10" fontId="0" fillId="0" borderId="0" xfId="0" applyNumberFormat="1"/>
    <xf numFmtId="9" fontId="0" fillId="0" borderId="0" xfId="0" applyNumberFormat="1"/>
    <xf numFmtId="173" fontId="0" fillId="0" borderId="0" xfId="0" applyNumberFormat="1"/>
    <xf numFmtId="175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workbookViewId="0">
      <selection activeCell="G1" sqref="G1:G1048576"/>
    </sheetView>
  </sheetViews>
  <sheetFormatPr defaultRowHeight="15" x14ac:dyDescent="0.25"/>
  <cols>
    <col min="2" max="2" width="20" style="5" customWidth="1"/>
    <col min="5" max="5" width="15.7109375" customWidth="1"/>
    <col min="6" max="6" width="23.5703125" customWidth="1"/>
    <col min="7" max="7" width="21.42578125" style="7" customWidth="1"/>
  </cols>
  <sheetData>
    <row r="1" spans="1:10" x14ac:dyDescent="0.25">
      <c r="A1" t="s">
        <v>27</v>
      </c>
      <c r="B1" s="5" t="s">
        <v>29</v>
      </c>
      <c r="C1" t="s">
        <v>28</v>
      </c>
      <c r="F1">
        <v>0.21</v>
      </c>
      <c r="G1" s="7">
        <v>1</v>
      </c>
    </row>
    <row r="2" spans="1:10" x14ac:dyDescent="0.25">
      <c r="B2" s="5">
        <v>0.21</v>
      </c>
      <c r="E2" t="s">
        <v>30</v>
      </c>
      <c r="F2">
        <v>5.8220000000000001E-2</v>
      </c>
      <c r="G2" s="7">
        <v>1001</v>
      </c>
    </row>
    <row r="3" spans="1:10" x14ac:dyDescent="0.25">
      <c r="A3" t="s">
        <v>30</v>
      </c>
      <c r="B3" s="5">
        <f>C3*0.71</f>
        <v>5.8220000000000001E-2</v>
      </c>
      <c r="C3" s="2">
        <v>8.2000000000000003E-2</v>
      </c>
      <c r="E3" s="2" t="s">
        <v>34</v>
      </c>
      <c r="F3">
        <v>9.2299999999999993E-2</v>
      </c>
      <c r="G3" s="7">
        <v>1111</v>
      </c>
    </row>
    <row r="4" spans="1:10" x14ac:dyDescent="0.25">
      <c r="A4" t="s">
        <v>31</v>
      </c>
      <c r="B4" s="5">
        <f>C4*0.71</f>
        <v>1.065E-2</v>
      </c>
      <c r="C4" s="2">
        <v>1.4999999999999999E-2</v>
      </c>
      <c r="E4" s="3" t="s">
        <v>38</v>
      </c>
      <c r="F4">
        <v>4.8989999999999999E-2</v>
      </c>
      <c r="G4" s="7">
        <v>1</v>
      </c>
    </row>
    <row r="5" spans="1:10" x14ac:dyDescent="0.25">
      <c r="A5" t="s">
        <v>32</v>
      </c>
      <c r="B5" s="5">
        <f>C5*0.71</f>
        <v>1.917E-2</v>
      </c>
      <c r="C5" s="2">
        <v>2.7E-2</v>
      </c>
      <c r="E5" s="3" t="s">
        <v>43</v>
      </c>
      <c r="F5">
        <v>4.7570000000000001E-2</v>
      </c>
      <c r="G5" s="7">
        <v>0</v>
      </c>
    </row>
    <row r="6" spans="1:10" x14ac:dyDescent="0.25">
      <c r="A6" t="s">
        <v>33</v>
      </c>
      <c r="B6" s="5">
        <f>C6*0.71</f>
        <v>3.3369999999999997E-2</v>
      </c>
      <c r="C6" s="2">
        <v>4.7E-2</v>
      </c>
      <c r="E6" s="2" t="s">
        <v>44</v>
      </c>
      <c r="F6">
        <v>5.5379999999999999E-2</v>
      </c>
      <c r="G6" s="7">
        <v>11</v>
      </c>
    </row>
    <row r="7" spans="1:10" x14ac:dyDescent="0.25">
      <c r="A7" t="s">
        <v>34</v>
      </c>
      <c r="B7" s="5">
        <f>C7*0.71</f>
        <v>9.2299999999999993E-2</v>
      </c>
      <c r="C7" s="3">
        <v>0.13</v>
      </c>
      <c r="E7" s="3" t="s">
        <v>49</v>
      </c>
      <c r="F7">
        <v>6.8159999999999998E-2</v>
      </c>
      <c r="G7" s="7">
        <v>1011</v>
      </c>
    </row>
    <row r="8" spans="1:10" x14ac:dyDescent="0.25">
      <c r="A8" t="s">
        <v>35</v>
      </c>
      <c r="B8" s="5">
        <f>C8*0.71</f>
        <v>1.5619999999999998E-2</v>
      </c>
      <c r="C8" s="2">
        <v>2.1999999999999999E-2</v>
      </c>
      <c r="E8" s="2" t="s">
        <v>33</v>
      </c>
      <c r="F8">
        <v>3.3369999999999997E-2</v>
      </c>
      <c r="G8" s="7">
        <v>10101</v>
      </c>
      <c r="H8" s="1" t="s">
        <v>0</v>
      </c>
      <c r="I8" s="1"/>
      <c r="J8" s="1"/>
    </row>
    <row r="9" spans="1:10" x14ac:dyDescent="0.25">
      <c r="A9" t="s">
        <v>36</v>
      </c>
      <c r="B9" s="5">
        <f>C9*0.71</f>
        <v>1.4199999999999999E-2</v>
      </c>
      <c r="C9" s="3">
        <v>0.02</v>
      </c>
      <c r="E9" s="3" t="s">
        <v>37</v>
      </c>
      <c r="F9">
        <v>4.4019999999999997E-2</v>
      </c>
      <c r="G9" s="7">
        <v>11100</v>
      </c>
      <c r="H9" s="1"/>
      <c r="I9" s="1"/>
      <c r="J9" s="1"/>
    </row>
    <row r="10" spans="1:10" x14ac:dyDescent="0.25">
      <c r="A10" t="s">
        <v>37</v>
      </c>
      <c r="B10" s="5">
        <f>C10*0.71</f>
        <v>4.4019999999999997E-2</v>
      </c>
      <c r="C10" s="2">
        <v>6.2E-2</v>
      </c>
      <c r="E10" s="2" t="s">
        <v>41</v>
      </c>
      <c r="F10">
        <v>2.8400000000000002E-2</v>
      </c>
      <c r="G10" s="7">
        <v>10000</v>
      </c>
      <c r="H10" s="1"/>
      <c r="I10" s="1"/>
      <c r="J10" s="1"/>
    </row>
    <row r="11" spans="1:10" x14ac:dyDescent="0.25">
      <c r="A11" t="s">
        <v>38</v>
      </c>
      <c r="B11" s="5">
        <f>C11*0.71</f>
        <v>4.8989999999999999E-2</v>
      </c>
      <c r="C11" s="2">
        <v>6.9000000000000006E-2</v>
      </c>
      <c r="E11" s="2" t="s">
        <v>47</v>
      </c>
      <c r="F11">
        <v>4.1889999999999997E-2</v>
      </c>
      <c r="G11" s="7">
        <v>11011</v>
      </c>
      <c r="H11" s="1"/>
      <c r="I11" s="1"/>
      <c r="J11" s="1"/>
    </row>
    <row r="12" spans="1:10" x14ac:dyDescent="0.25">
      <c r="A12" t="s">
        <v>39</v>
      </c>
      <c r="B12" s="5">
        <f>C12*0.71</f>
        <v>1.1360000000000001E-3</v>
      </c>
      <c r="C12" s="2">
        <v>1.6000000000000001E-3</v>
      </c>
      <c r="E12" s="2" t="s">
        <v>48</v>
      </c>
      <c r="F12">
        <v>4.4019999999999997E-2</v>
      </c>
      <c r="G12" s="7">
        <v>11101</v>
      </c>
    </row>
    <row r="13" spans="1:10" x14ac:dyDescent="0.25">
      <c r="A13" t="s">
        <v>40</v>
      </c>
      <c r="B13" s="5">
        <f>C13*0.71</f>
        <v>5.7509999999999992E-3</v>
      </c>
      <c r="C13" s="2">
        <v>8.0999999999999996E-3</v>
      </c>
      <c r="E13" s="2" t="s">
        <v>79</v>
      </c>
      <c r="F13">
        <v>1.09879808E-2</v>
      </c>
      <c r="G13" s="7">
        <v>1000</v>
      </c>
    </row>
    <row r="14" spans="1:10" x14ac:dyDescent="0.25">
      <c r="A14" t="s">
        <v>41</v>
      </c>
      <c r="B14" s="5">
        <f>C14*0.71</f>
        <v>2.8399999999999998E-2</v>
      </c>
      <c r="C14" s="2">
        <v>0.04</v>
      </c>
      <c r="E14" s="2" t="s">
        <v>32</v>
      </c>
      <c r="F14">
        <v>1.917E-2</v>
      </c>
      <c r="G14" s="7">
        <v>110001</v>
      </c>
    </row>
    <row r="15" spans="1:10" x14ac:dyDescent="0.25">
      <c r="A15" t="s">
        <v>42</v>
      </c>
      <c r="B15" s="5">
        <f>C15*0.71</f>
        <v>1.917E-2</v>
      </c>
      <c r="C15" s="2">
        <v>2.7E-2</v>
      </c>
      <c r="E15" s="2" t="s">
        <v>35</v>
      </c>
      <c r="F15">
        <v>1.562E-2</v>
      </c>
      <c r="G15" s="7">
        <v>101000</v>
      </c>
    </row>
    <row r="16" spans="1:10" x14ac:dyDescent="0.25">
      <c r="A16" t="s">
        <v>43</v>
      </c>
      <c r="B16" s="5">
        <f>C16*0.71</f>
        <v>4.7570000000000001E-2</v>
      </c>
      <c r="C16" s="2">
        <v>6.7000000000000004E-2</v>
      </c>
      <c r="E16" s="2" t="s">
        <v>36</v>
      </c>
      <c r="F16">
        <v>1.4200000000000001E-2</v>
      </c>
      <c r="G16" s="7">
        <v>1011</v>
      </c>
    </row>
    <row r="17" spans="1:7" x14ac:dyDescent="0.25">
      <c r="A17" t="s">
        <v>44</v>
      </c>
      <c r="B17" s="5">
        <f>C17*0.71</f>
        <v>5.5379999999999999E-2</v>
      </c>
      <c r="C17" s="2">
        <v>7.8E-2</v>
      </c>
      <c r="E17" s="2" t="s">
        <v>42</v>
      </c>
      <c r="F17">
        <v>1.917E-2</v>
      </c>
      <c r="G17" s="7">
        <v>110010</v>
      </c>
    </row>
    <row r="18" spans="1:7" x14ac:dyDescent="0.25">
      <c r="A18" t="s">
        <v>45</v>
      </c>
      <c r="B18" s="5">
        <f>C18*0.71</f>
        <v>1.3489999999999999E-2</v>
      </c>
      <c r="C18" s="2">
        <v>1.9E-2</v>
      </c>
      <c r="E18" s="2" t="s">
        <v>45</v>
      </c>
      <c r="F18">
        <v>1.349E-2</v>
      </c>
      <c r="G18" s="7">
        <v>1010</v>
      </c>
    </row>
    <row r="19" spans="1:7" x14ac:dyDescent="0.25">
      <c r="A19" t="s">
        <v>46</v>
      </c>
      <c r="B19" s="5">
        <f>C19*0.71</f>
        <v>7.8100000000000001E-4</v>
      </c>
      <c r="C19" s="2">
        <v>1.1000000000000001E-3</v>
      </c>
      <c r="E19" s="2" t="s">
        <v>50</v>
      </c>
      <c r="F19">
        <v>1.917E-2</v>
      </c>
      <c r="G19" s="7">
        <v>110011</v>
      </c>
    </row>
    <row r="20" spans="1:7" x14ac:dyDescent="0.25">
      <c r="A20" t="s">
        <v>47</v>
      </c>
      <c r="B20" s="5">
        <f>C20*0.71</f>
        <v>4.1889999999999997E-2</v>
      </c>
      <c r="C20" s="2">
        <v>5.8999999999999997E-2</v>
      </c>
      <c r="E20" s="2" t="s">
        <v>52</v>
      </c>
      <c r="F20">
        <v>1.704E-2</v>
      </c>
      <c r="G20" s="7">
        <v>110000</v>
      </c>
    </row>
    <row r="21" spans="1:7" x14ac:dyDescent="0.25">
      <c r="A21" t="s">
        <v>48</v>
      </c>
      <c r="B21" s="5">
        <f>C21*0.71</f>
        <v>4.4019999999999997E-2</v>
      </c>
      <c r="C21" s="2">
        <v>6.2E-2</v>
      </c>
      <c r="E21" s="2" t="s">
        <v>54</v>
      </c>
      <c r="F21">
        <v>1.4200000000000001E-2</v>
      </c>
      <c r="G21" s="7">
        <v>100010</v>
      </c>
    </row>
    <row r="22" spans="1:7" x14ac:dyDescent="0.25">
      <c r="A22" t="s">
        <v>49</v>
      </c>
      <c r="B22" s="5">
        <f>C22*0.71</f>
        <v>6.8159999999999998E-2</v>
      </c>
      <c r="C22" s="2">
        <v>9.6000000000000002E-2</v>
      </c>
      <c r="E22" s="2" t="s">
        <v>80</v>
      </c>
      <c r="F22">
        <v>1.0365384599999999E-2</v>
      </c>
      <c r="G22" s="7">
        <v>1101001</v>
      </c>
    </row>
    <row r="23" spans="1:7" x14ac:dyDescent="0.25">
      <c r="A23" t="s">
        <v>50</v>
      </c>
      <c r="B23" s="5">
        <f>C23*0.71</f>
        <v>1.917E-2</v>
      </c>
      <c r="C23" s="2">
        <v>2.7E-2</v>
      </c>
      <c r="E23" s="2" t="s">
        <v>31</v>
      </c>
      <c r="F23">
        <v>1.065E-2</v>
      </c>
      <c r="G23" s="7">
        <v>1101011</v>
      </c>
    </row>
    <row r="24" spans="1:7" x14ac:dyDescent="0.25">
      <c r="A24" t="s">
        <v>51</v>
      </c>
      <c r="B24" s="5">
        <f>C24*0.71</f>
        <v>6.8869999999999999E-3</v>
      </c>
      <c r="C24" s="2">
        <v>9.7000000000000003E-3</v>
      </c>
      <c r="E24" s="3" t="s">
        <v>40</v>
      </c>
      <c r="F24">
        <v>5.751E-3</v>
      </c>
      <c r="G24" s="7">
        <v>10010</v>
      </c>
    </row>
    <row r="25" spans="1:7" x14ac:dyDescent="0.25">
      <c r="A25" t="s">
        <v>52</v>
      </c>
      <c r="B25" s="5">
        <f>C25*0.71</f>
        <v>1.704E-2</v>
      </c>
      <c r="C25" s="2">
        <v>2.4E-2</v>
      </c>
      <c r="E25" s="2" t="s">
        <v>51</v>
      </c>
      <c r="F25">
        <v>6.8869999999999999E-3</v>
      </c>
      <c r="G25" s="7">
        <v>1000110</v>
      </c>
    </row>
    <row r="26" spans="1:7" x14ac:dyDescent="0.25">
      <c r="A26" t="s">
        <v>53</v>
      </c>
      <c r="B26" s="5">
        <f>C26*0.71</f>
        <v>1.065E-3</v>
      </c>
      <c r="C26" s="2">
        <v>1.5E-3</v>
      </c>
      <c r="E26" s="2" t="s">
        <v>88</v>
      </c>
    </row>
    <row r="27" spans="1:7" x14ac:dyDescent="0.25">
      <c r="A27" t="s">
        <v>54</v>
      </c>
      <c r="B27" s="5">
        <f>C27*0.71</f>
        <v>1.4199999999999999E-2</v>
      </c>
      <c r="C27" s="3">
        <v>0.02</v>
      </c>
      <c r="E27" s="2" t="s">
        <v>5</v>
      </c>
      <c r="F27">
        <v>3.8999999999999998E-3</v>
      </c>
      <c r="G27" s="7">
        <v>10001111</v>
      </c>
    </row>
    <row r="28" spans="1:7" x14ac:dyDescent="0.25">
      <c r="A28" t="s">
        <v>55</v>
      </c>
      <c r="B28" s="5">
        <f>C28*0.71</f>
        <v>5.5379999999999991E-4</v>
      </c>
      <c r="C28" s="2">
        <v>7.7999999999999999E-4</v>
      </c>
      <c r="E28" s="2" t="s">
        <v>85</v>
      </c>
      <c r="F28">
        <v>4.0889422999999996E-3</v>
      </c>
      <c r="G28" s="7">
        <v>10100101</v>
      </c>
    </row>
    <row r="29" spans="1:7" x14ac:dyDescent="0.25">
      <c r="A29" t="s">
        <v>1</v>
      </c>
      <c r="B29" s="5">
        <f>C29*0.03</f>
        <v>2.4599999999999999E-3</v>
      </c>
      <c r="C29" s="2">
        <v>8.2000000000000003E-2</v>
      </c>
      <c r="E29" s="2" t="s">
        <v>87</v>
      </c>
      <c r="F29">
        <v>2.5745192E-3</v>
      </c>
      <c r="G29" s="7">
        <v>110101001</v>
      </c>
    </row>
    <row r="30" spans="1:7" x14ac:dyDescent="0.25">
      <c r="A30" t="s">
        <v>2</v>
      </c>
      <c r="B30" s="5">
        <f>C30*0.03</f>
        <v>4.4999999999999999E-4</v>
      </c>
      <c r="C30" s="2">
        <v>1.4999999999999999E-2</v>
      </c>
      <c r="E30" s="3" t="s">
        <v>1</v>
      </c>
      <c r="F30">
        <v>2.4599999999999999E-3</v>
      </c>
      <c r="G30" s="7">
        <v>110101000</v>
      </c>
    </row>
    <row r="31" spans="1:7" x14ac:dyDescent="0.25">
      <c r="A31" t="s">
        <v>3</v>
      </c>
      <c r="B31" s="5">
        <f>C31*0.03</f>
        <v>8.0999999999999996E-4</v>
      </c>
      <c r="C31" s="2">
        <v>2.7E-2</v>
      </c>
      <c r="E31" s="3" t="s">
        <v>8</v>
      </c>
      <c r="F31">
        <v>1.8600000000000001E-3</v>
      </c>
      <c r="G31" s="7">
        <v>100011100</v>
      </c>
    </row>
    <row r="32" spans="1:7" x14ac:dyDescent="0.25">
      <c r="A32" t="s">
        <v>4</v>
      </c>
      <c r="B32" s="5">
        <f>C32*0.03</f>
        <v>1.41E-3</v>
      </c>
      <c r="C32" s="2">
        <v>4.7E-2</v>
      </c>
      <c r="E32" s="2" t="s">
        <v>9</v>
      </c>
      <c r="F32">
        <v>2.0699999999999998E-3</v>
      </c>
      <c r="G32" s="7">
        <v>101001100</v>
      </c>
    </row>
    <row r="33" spans="1:7" x14ac:dyDescent="0.25">
      <c r="A33" t="s">
        <v>5</v>
      </c>
      <c r="B33" s="5">
        <f>C33*0.03</f>
        <v>3.8999999999999998E-3</v>
      </c>
      <c r="C33" s="3">
        <v>0.13</v>
      </c>
      <c r="E33" s="3" t="s">
        <v>14</v>
      </c>
      <c r="F33">
        <v>2.0100000000000001E-3</v>
      </c>
      <c r="G33" s="7">
        <v>101001000</v>
      </c>
    </row>
    <row r="34" spans="1:7" x14ac:dyDescent="0.25">
      <c r="A34" t="s">
        <v>6</v>
      </c>
      <c r="B34" s="5">
        <f>C34*0.03</f>
        <v>6.5999999999999989E-4</v>
      </c>
      <c r="C34" s="2">
        <v>2.1999999999999999E-2</v>
      </c>
      <c r="E34" s="2" t="s">
        <v>15</v>
      </c>
      <c r="F34">
        <v>2.3400000000000001E-3</v>
      </c>
      <c r="G34" s="7">
        <v>110100010</v>
      </c>
    </row>
    <row r="35" spans="1:7" x14ac:dyDescent="0.25">
      <c r="A35" t="s">
        <v>7</v>
      </c>
      <c r="B35" s="5">
        <f>C35*0.03</f>
        <v>5.9999999999999995E-4</v>
      </c>
      <c r="C35" s="3">
        <v>0.02</v>
      </c>
      <c r="E35" s="3" t="s">
        <v>18</v>
      </c>
      <c r="F35">
        <v>1.7700000000000001E-3</v>
      </c>
      <c r="G35" s="7">
        <v>1001111</v>
      </c>
    </row>
    <row r="36" spans="1:7" x14ac:dyDescent="0.25">
      <c r="A36" t="s">
        <v>8</v>
      </c>
      <c r="B36" s="5">
        <f>C36*0.03</f>
        <v>1.8599999999999999E-3</v>
      </c>
      <c r="C36" s="2">
        <v>6.2E-2</v>
      </c>
      <c r="E36" s="2" t="s">
        <v>19</v>
      </c>
      <c r="F36">
        <v>1.8600000000000001E-3</v>
      </c>
      <c r="G36" s="7">
        <v>100011101</v>
      </c>
    </row>
    <row r="37" spans="1:7" x14ac:dyDescent="0.25">
      <c r="A37" t="s">
        <v>9</v>
      </c>
      <c r="B37" s="5">
        <f>C37*0.03</f>
        <v>2.0700000000000002E-3</v>
      </c>
      <c r="C37" s="2">
        <v>6.9000000000000006E-2</v>
      </c>
      <c r="E37" s="2" t="s">
        <v>20</v>
      </c>
      <c r="F37">
        <v>2.8800000000000002E-3</v>
      </c>
      <c r="G37" s="7">
        <v>110101011</v>
      </c>
    </row>
    <row r="38" spans="1:7" x14ac:dyDescent="0.25">
      <c r="A38" t="s">
        <v>10</v>
      </c>
      <c r="B38" s="5">
        <f>C38*0.03</f>
        <v>4.8000000000000001E-5</v>
      </c>
      <c r="C38" s="2">
        <v>1.6000000000000001E-3</v>
      </c>
      <c r="E38" s="2" t="s">
        <v>84</v>
      </c>
      <c r="F38">
        <v>9.423077E-4</v>
      </c>
      <c r="G38" s="7">
        <v>10011101</v>
      </c>
    </row>
    <row r="39" spans="1:7" x14ac:dyDescent="0.25">
      <c r="A39" t="s">
        <v>11</v>
      </c>
      <c r="B39" s="5">
        <f>C39*0.03</f>
        <v>2.4299999999999997E-4</v>
      </c>
      <c r="C39" s="2">
        <v>8.0999999999999996E-3</v>
      </c>
      <c r="E39" s="2" t="s">
        <v>3</v>
      </c>
      <c r="F39">
        <v>8.0999999999999996E-4</v>
      </c>
      <c r="G39" s="7">
        <v>10011010</v>
      </c>
    </row>
    <row r="40" spans="1:7" x14ac:dyDescent="0.25">
      <c r="A40" t="s">
        <v>12</v>
      </c>
      <c r="B40" s="5">
        <f>C40*0.03</f>
        <v>1.1999999999999999E-3</v>
      </c>
      <c r="C40" s="2">
        <v>0.04</v>
      </c>
      <c r="E40" s="2" t="s">
        <v>4</v>
      </c>
      <c r="F40">
        <v>1.41E-3</v>
      </c>
      <c r="G40" s="7">
        <v>1101010101</v>
      </c>
    </row>
    <row r="41" spans="1:7" x14ac:dyDescent="0.25">
      <c r="A41" t="s">
        <v>13</v>
      </c>
      <c r="B41" s="5">
        <f>C41*0.03</f>
        <v>8.0999999999999996E-4</v>
      </c>
      <c r="C41" s="2">
        <v>2.7E-2</v>
      </c>
      <c r="E41" s="2" t="s">
        <v>12</v>
      </c>
      <c r="F41">
        <v>1.1999999999999999E-3</v>
      </c>
      <c r="G41" s="7">
        <v>1101000111</v>
      </c>
    </row>
    <row r="42" spans="1:7" x14ac:dyDescent="0.25">
      <c r="A42" t="s">
        <v>14</v>
      </c>
      <c r="B42" s="5">
        <f>C42*0.03</f>
        <v>2.0100000000000001E-3</v>
      </c>
      <c r="C42" s="2">
        <v>6.7000000000000004E-2</v>
      </c>
      <c r="E42" s="2" t="s">
        <v>13</v>
      </c>
      <c r="F42">
        <v>8.0999999999999996E-4</v>
      </c>
      <c r="G42" s="7">
        <v>10011011</v>
      </c>
    </row>
    <row r="43" spans="1:7" x14ac:dyDescent="0.25">
      <c r="A43" t="s">
        <v>15</v>
      </c>
      <c r="B43" s="5">
        <f>C43*0.03</f>
        <v>2.3400000000000001E-3</v>
      </c>
      <c r="C43" s="2">
        <v>7.8E-2</v>
      </c>
      <c r="E43" s="2" t="s">
        <v>21</v>
      </c>
      <c r="F43">
        <v>8.0999999999999996E-4</v>
      </c>
      <c r="G43" s="7">
        <v>10011100</v>
      </c>
    </row>
    <row r="44" spans="1:7" x14ac:dyDescent="0.25">
      <c r="A44" t="s">
        <v>16</v>
      </c>
      <c r="B44" s="5">
        <f>C44*0.03</f>
        <v>5.6999999999999998E-4</v>
      </c>
      <c r="C44" s="2">
        <v>1.9E-2</v>
      </c>
      <c r="E44" s="2" t="s">
        <v>23</v>
      </c>
      <c r="F44">
        <v>7.2000000000000005E-4</v>
      </c>
      <c r="G44" s="7">
        <v>10011000</v>
      </c>
    </row>
    <row r="45" spans="1:7" x14ac:dyDescent="0.25">
      <c r="A45" t="s">
        <v>17</v>
      </c>
      <c r="B45" s="5">
        <f>C45*0.03</f>
        <v>3.3000000000000003E-5</v>
      </c>
      <c r="C45" s="2">
        <v>1.1000000000000001E-3</v>
      </c>
      <c r="E45" s="2" t="s">
        <v>39</v>
      </c>
      <c r="F45">
        <v>1.1360000000000001E-3</v>
      </c>
      <c r="G45" s="7">
        <v>1101000010</v>
      </c>
    </row>
    <row r="46" spans="1:7" x14ac:dyDescent="0.25">
      <c r="A46" t="s">
        <v>18</v>
      </c>
      <c r="B46" s="5">
        <f>C46*0.03</f>
        <v>1.7699999999999999E-3</v>
      </c>
      <c r="C46" s="2">
        <v>5.8999999999999997E-2</v>
      </c>
      <c r="E46" s="2" t="s">
        <v>46</v>
      </c>
      <c r="F46">
        <v>7.8100000000000001E-4</v>
      </c>
      <c r="G46" s="7">
        <v>10011001</v>
      </c>
    </row>
    <row r="47" spans="1:7" x14ac:dyDescent="0.25">
      <c r="A47" t="s">
        <v>19</v>
      </c>
      <c r="B47" s="5">
        <f>C47*0.03</f>
        <v>1.8599999999999999E-3</v>
      </c>
      <c r="C47" s="2">
        <v>6.2E-2</v>
      </c>
      <c r="E47" s="2" t="s">
        <v>53</v>
      </c>
      <c r="F47">
        <v>1.065E-3</v>
      </c>
      <c r="G47" s="7">
        <v>1010010011</v>
      </c>
    </row>
    <row r="48" spans="1:7" x14ac:dyDescent="0.25">
      <c r="A48" t="s">
        <v>20</v>
      </c>
      <c r="B48" s="5">
        <f>C48*0.03</f>
        <v>2.8799999999999997E-3</v>
      </c>
      <c r="C48" s="2">
        <v>9.6000000000000002E-2</v>
      </c>
      <c r="E48" s="2" t="s">
        <v>83</v>
      </c>
      <c r="F48">
        <v>5.5528849999999998E-4</v>
      </c>
      <c r="G48" s="7">
        <v>10100110110</v>
      </c>
    </row>
    <row r="49" spans="1:7" x14ac:dyDescent="0.25">
      <c r="A49" t="s">
        <v>21</v>
      </c>
      <c r="B49" s="5">
        <f>C49*0.03</f>
        <v>8.0999999999999996E-4</v>
      </c>
      <c r="C49" s="2">
        <v>2.7E-2</v>
      </c>
      <c r="E49" s="2" t="s">
        <v>82</v>
      </c>
      <c r="F49">
        <v>5.7211540000000002E-4</v>
      </c>
      <c r="G49" s="7">
        <v>11010000111</v>
      </c>
    </row>
    <row r="50" spans="1:7" x14ac:dyDescent="0.25">
      <c r="A50" t="s">
        <v>22</v>
      </c>
      <c r="B50" s="5">
        <f>C50*0.03</f>
        <v>2.9099999999999997E-4</v>
      </c>
      <c r="C50" s="2">
        <v>9.7000000000000003E-3</v>
      </c>
      <c r="E50" s="3" t="s">
        <v>81</v>
      </c>
      <c r="F50">
        <v>5.3846150000000001E-4</v>
      </c>
      <c r="G50" s="7">
        <v>10100110100</v>
      </c>
    </row>
    <row r="51" spans="1:7" x14ac:dyDescent="0.25">
      <c r="A51" t="s">
        <v>23</v>
      </c>
      <c r="B51" s="5">
        <f>C51*0.03</f>
        <v>7.1999999999999994E-4</v>
      </c>
      <c r="C51" s="2">
        <v>2.4E-2</v>
      </c>
      <c r="E51" s="2" t="s">
        <v>2</v>
      </c>
      <c r="F51">
        <v>4.4999999999999999E-4</v>
      </c>
      <c r="G51" s="7">
        <v>10100100100</v>
      </c>
    </row>
    <row r="52" spans="1:7" x14ac:dyDescent="0.25">
      <c r="A52" t="s">
        <v>24</v>
      </c>
      <c r="B52" s="5">
        <f>C52*0.03</f>
        <v>4.4999999999999996E-5</v>
      </c>
      <c r="C52" s="2">
        <v>1.5E-3</v>
      </c>
      <c r="E52" s="2" t="s">
        <v>6</v>
      </c>
      <c r="F52">
        <v>6.6E-4</v>
      </c>
      <c r="G52" s="7">
        <v>11010101001</v>
      </c>
    </row>
    <row r="53" spans="1:7" x14ac:dyDescent="0.25">
      <c r="A53" t="s">
        <v>25</v>
      </c>
      <c r="B53" s="5">
        <f>C53*0.03</f>
        <v>5.9999999999999995E-4</v>
      </c>
      <c r="C53" s="3">
        <v>0.02</v>
      </c>
      <c r="E53" s="2" t="s">
        <v>7</v>
      </c>
      <c r="F53">
        <v>5.9999999999999995E-4</v>
      </c>
      <c r="G53" s="7">
        <v>11010001101</v>
      </c>
    </row>
    <row r="54" spans="1:7" x14ac:dyDescent="0.25">
      <c r="A54" t="s">
        <v>26</v>
      </c>
      <c r="B54" s="5">
        <f>C54*0.03</f>
        <v>2.34E-5</v>
      </c>
      <c r="C54" s="2">
        <v>7.7999999999999999E-4</v>
      </c>
      <c r="E54" s="2" t="s">
        <v>16</v>
      </c>
      <c r="F54">
        <v>5.6999999999999998E-4</v>
      </c>
      <c r="G54" s="7">
        <v>11010000110</v>
      </c>
    </row>
    <row r="55" spans="1:7" x14ac:dyDescent="0.25">
      <c r="A55" t="s">
        <v>79</v>
      </c>
      <c r="B55" s="5">
        <f>C55/208*0.035</f>
        <v>1.0987980769230771E-2</v>
      </c>
      <c r="C55">
        <v>65.3</v>
      </c>
      <c r="E55" t="s">
        <v>25</v>
      </c>
      <c r="F55">
        <v>5.9999999999999995E-4</v>
      </c>
      <c r="G55" s="7">
        <v>11010101000</v>
      </c>
    </row>
    <row r="56" spans="1:7" x14ac:dyDescent="0.25">
      <c r="A56" t="s">
        <v>80</v>
      </c>
      <c r="B56" s="5">
        <f>C56/208*0.035</f>
        <v>1.0365384615384617E-2</v>
      </c>
      <c r="C56">
        <v>61.6</v>
      </c>
      <c r="E56" t="s">
        <v>55</v>
      </c>
      <c r="F56">
        <v>5.5380000000000002E-4</v>
      </c>
      <c r="G56" s="7">
        <v>10100110101</v>
      </c>
    </row>
    <row r="57" spans="1:7" x14ac:dyDescent="0.25">
      <c r="A57" t="s">
        <v>81</v>
      </c>
      <c r="B57" s="5">
        <f>C57/208*0.035</f>
        <v>5.3846153846153855E-4</v>
      </c>
      <c r="C57">
        <v>3.2</v>
      </c>
      <c r="E57" t="s">
        <v>11</v>
      </c>
      <c r="F57">
        <v>2.43E-4</v>
      </c>
      <c r="G57" s="7">
        <v>101001001010</v>
      </c>
    </row>
    <row r="58" spans="1:7" x14ac:dyDescent="0.25">
      <c r="A58" t="s">
        <v>82</v>
      </c>
      <c r="B58" s="5">
        <f>C58/208*0.035</f>
        <v>5.7211538461538467E-4</v>
      </c>
      <c r="C58">
        <v>3.4</v>
      </c>
      <c r="E58" t="s">
        <v>22</v>
      </c>
      <c r="F58">
        <v>2.9100000000000003E-4</v>
      </c>
      <c r="G58" s="7">
        <v>110100011001</v>
      </c>
    </row>
    <row r="59" spans="1:7" x14ac:dyDescent="0.25">
      <c r="A59" t="s">
        <v>83</v>
      </c>
      <c r="B59" s="5">
        <f>C59/208*0.035</f>
        <v>5.5528846153846156E-4</v>
      </c>
      <c r="C59">
        <v>3.3</v>
      </c>
      <c r="E59" t="s">
        <v>59</v>
      </c>
      <c r="F59">
        <v>1.3934829999999999E-4</v>
      </c>
      <c r="G59" s="7">
        <v>1010010010110</v>
      </c>
    </row>
    <row r="60" spans="1:7" x14ac:dyDescent="0.25">
      <c r="A60" t="s">
        <v>84</v>
      </c>
      <c r="B60" s="5">
        <f>C60/208*0.035</f>
        <v>9.4230769230769238E-4</v>
      </c>
      <c r="C60">
        <v>5.6</v>
      </c>
      <c r="E60" t="s">
        <v>60</v>
      </c>
      <c r="F60">
        <v>1.3934829999999999E-4</v>
      </c>
      <c r="G60" s="7">
        <v>1010010010111</v>
      </c>
    </row>
    <row r="61" spans="1:7" x14ac:dyDescent="0.25">
      <c r="A61" t="s">
        <v>85</v>
      </c>
      <c r="B61" s="5">
        <f>C61/208*0.035</f>
        <v>4.0889423076923082E-3</v>
      </c>
      <c r="C61">
        <v>24.3</v>
      </c>
      <c r="E61" t="s">
        <v>61</v>
      </c>
      <c r="F61">
        <v>1.3934829999999999E-4</v>
      </c>
      <c r="G61" s="7">
        <v>1010011011100</v>
      </c>
    </row>
    <row r="62" spans="1:7" x14ac:dyDescent="0.25">
      <c r="A62" t="s">
        <v>86</v>
      </c>
      <c r="B62" s="5">
        <f>C62/208*0.035</f>
        <v>4.4927884615384613E-3</v>
      </c>
      <c r="C62">
        <v>26.7</v>
      </c>
      <c r="E62" t="s">
        <v>63</v>
      </c>
      <c r="F62">
        <v>1.3934829999999999E-4</v>
      </c>
      <c r="G62" s="7">
        <v>1010011011101</v>
      </c>
    </row>
    <row r="63" spans="1:7" x14ac:dyDescent="0.25">
      <c r="A63" t="s">
        <v>87</v>
      </c>
      <c r="B63" s="5">
        <f>C63/208*0.035</f>
        <v>2.5745192307692309E-3</v>
      </c>
      <c r="C63">
        <v>15.3</v>
      </c>
      <c r="E63" t="s">
        <v>65</v>
      </c>
      <c r="F63">
        <v>1.3934829999999999E-4</v>
      </c>
      <c r="G63" s="7">
        <v>1010011011110</v>
      </c>
    </row>
    <row r="64" spans="1:7" x14ac:dyDescent="0.25">
      <c r="A64" t="s">
        <v>56</v>
      </c>
      <c r="B64" s="5">
        <f>(1-SUM(B$2:B$63))/23</f>
        <v>1.3934832775919708E-4</v>
      </c>
      <c r="E64" s="4" t="s">
        <v>66</v>
      </c>
      <c r="F64">
        <v>1.3934829999999999E-4</v>
      </c>
      <c r="G64" s="7">
        <v>1010011011111</v>
      </c>
    </row>
    <row r="65" spans="1:7" x14ac:dyDescent="0.25">
      <c r="A65" t="s">
        <v>57</v>
      </c>
      <c r="B65" s="5">
        <f>(1-SUM(B$2:B$63))/23</f>
        <v>1.3934832775919708E-4</v>
      </c>
      <c r="E65" t="s">
        <v>64</v>
      </c>
      <c r="F65">
        <v>1.3934829999999999E-4</v>
      </c>
      <c r="G65" s="7">
        <v>1101000000000</v>
      </c>
    </row>
    <row r="66" spans="1:7" x14ac:dyDescent="0.25">
      <c r="A66" t="s">
        <v>58</v>
      </c>
      <c r="B66" s="5">
        <f>(1-SUM(B$2:B$63))/23</f>
        <v>1.3934832775919708E-4</v>
      </c>
      <c r="E66" t="s">
        <v>68</v>
      </c>
      <c r="F66">
        <v>1.3934829999999999E-4</v>
      </c>
      <c r="G66" s="7">
        <v>1101000000001</v>
      </c>
    </row>
    <row r="67" spans="1:7" x14ac:dyDescent="0.25">
      <c r="A67" t="s">
        <v>59</v>
      </c>
      <c r="B67" s="5">
        <f>(1-SUM(B$2:B$63))/23</f>
        <v>1.3934832775919708E-4</v>
      </c>
      <c r="E67" t="s">
        <v>78</v>
      </c>
      <c r="F67">
        <v>1.3934829999999999E-4</v>
      </c>
      <c r="G67" s="7">
        <v>1101000000010</v>
      </c>
    </row>
    <row r="68" spans="1:7" x14ac:dyDescent="0.25">
      <c r="A68" t="s">
        <v>60</v>
      </c>
      <c r="B68" s="5">
        <f>(1-SUM(B$2:B$63))/23</f>
        <v>1.3934832775919708E-4</v>
      </c>
      <c r="E68" t="s">
        <v>77</v>
      </c>
      <c r="F68">
        <v>1.3934829999999999E-4</v>
      </c>
      <c r="G68" s="7">
        <v>1101000000011</v>
      </c>
    </row>
    <row r="69" spans="1:7" x14ac:dyDescent="0.25">
      <c r="A69" t="s">
        <v>61</v>
      </c>
      <c r="B69" s="5">
        <f>(1-SUM(B$2:B$63))/23</f>
        <v>1.3934832775919708E-4</v>
      </c>
      <c r="E69" t="s">
        <v>69</v>
      </c>
      <c r="F69">
        <v>1.3934829999999999E-4</v>
      </c>
      <c r="G69" s="7">
        <v>1101000000100</v>
      </c>
    </row>
    <row r="70" spans="1:7" x14ac:dyDescent="0.25">
      <c r="A70" t="s">
        <v>62</v>
      </c>
      <c r="B70" s="5">
        <f>(1-SUM(B$2:B$63))/23</f>
        <v>1.3934832775919708E-4</v>
      </c>
      <c r="E70" t="s">
        <v>76</v>
      </c>
      <c r="F70">
        <v>1.3934829999999999E-4</v>
      </c>
      <c r="G70" s="7">
        <v>1101000000101</v>
      </c>
    </row>
    <row r="71" spans="1:7" x14ac:dyDescent="0.25">
      <c r="A71" t="s">
        <v>63</v>
      </c>
      <c r="B71" s="5">
        <f>(1-SUM(B$2:B$63))/23</f>
        <v>1.3934832775919708E-4</v>
      </c>
      <c r="E71" t="s">
        <v>58</v>
      </c>
      <c r="F71">
        <v>1.3934829999999999E-4</v>
      </c>
      <c r="G71" s="7">
        <v>1101000000110</v>
      </c>
    </row>
    <row r="72" spans="1:7" x14ac:dyDescent="0.25">
      <c r="A72" t="s">
        <v>64</v>
      </c>
      <c r="B72" s="5">
        <f>(1-SUM(B$2:B$63))/23</f>
        <v>1.3934832775919708E-4</v>
      </c>
      <c r="E72" t="s">
        <v>72</v>
      </c>
      <c r="F72">
        <v>1.3934829999999999E-4</v>
      </c>
      <c r="G72" s="7">
        <v>1101000000111</v>
      </c>
    </row>
    <row r="73" spans="1:7" x14ac:dyDescent="0.25">
      <c r="A73" t="s">
        <v>65</v>
      </c>
      <c r="B73" s="5">
        <f>(1-SUM(B$2:B$63))/23</f>
        <v>1.3934832775919708E-4</v>
      </c>
      <c r="E73" t="s">
        <v>75</v>
      </c>
      <c r="F73">
        <v>1.3934829999999999E-4</v>
      </c>
      <c r="G73" s="7">
        <v>1101000001000</v>
      </c>
    </row>
    <row r="74" spans="1:7" x14ac:dyDescent="0.25">
      <c r="A74" t="s">
        <v>66</v>
      </c>
      <c r="B74" s="5">
        <f>(1-SUM(B$2:B$63))/23</f>
        <v>1.3934832775919708E-4</v>
      </c>
      <c r="E74" t="s">
        <v>73</v>
      </c>
      <c r="F74">
        <v>1.3934829999999999E-4</v>
      </c>
      <c r="G74" s="7">
        <v>1101000001001</v>
      </c>
    </row>
    <row r="75" spans="1:7" x14ac:dyDescent="0.25">
      <c r="A75" t="s">
        <v>67</v>
      </c>
      <c r="B75" s="5">
        <f>(1-SUM(B$2:B$63))/23</f>
        <v>1.3934832775919708E-4</v>
      </c>
      <c r="E75" t="s">
        <v>62</v>
      </c>
      <c r="F75">
        <v>1.3934829999999999E-4</v>
      </c>
      <c r="G75" s="7">
        <v>1101000001010</v>
      </c>
    </row>
    <row r="76" spans="1:7" x14ac:dyDescent="0.25">
      <c r="A76" t="s">
        <v>68</v>
      </c>
      <c r="B76" s="5">
        <f>(1-SUM(B$2:B$63))/23</f>
        <v>1.3934832775919708E-4</v>
      </c>
      <c r="E76" t="s">
        <v>67</v>
      </c>
      <c r="F76">
        <v>1.3934829999999999E-4</v>
      </c>
      <c r="G76" s="7">
        <v>1101000001011</v>
      </c>
    </row>
    <row r="77" spans="1:7" x14ac:dyDescent="0.25">
      <c r="A77" t="s">
        <v>69</v>
      </c>
      <c r="B77" s="5">
        <f>(1-SUM(B$2:B$63))/23</f>
        <v>1.3934832775919708E-4</v>
      </c>
      <c r="E77" t="s">
        <v>57</v>
      </c>
      <c r="F77">
        <v>1.3934829999999999E-4</v>
      </c>
      <c r="G77" s="7">
        <v>1101000001100</v>
      </c>
    </row>
    <row r="78" spans="1:7" x14ac:dyDescent="0.25">
      <c r="A78" t="s">
        <v>70</v>
      </c>
      <c r="B78" s="5">
        <f>(1-SUM(B$2:B$63))/23</f>
        <v>1.3934832775919708E-4</v>
      </c>
      <c r="E78" t="s">
        <v>70</v>
      </c>
      <c r="F78">
        <v>1.3934829999999999E-4</v>
      </c>
      <c r="G78" s="7">
        <v>1101000001101</v>
      </c>
    </row>
    <row r="79" spans="1:7" x14ac:dyDescent="0.25">
      <c r="A79" t="s">
        <v>71</v>
      </c>
      <c r="B79" s="5">
        <f>(1-SUM(B$2:B$63))/23</f>
        <v>1.3934832775919708E-4</v>
      </c>
      <c r="E79" t="s">
        <v>74</v>
      </c>
      <c r="F79">
        <v>1.3934829999999999E-4</v>
      </c>
      <c r="G79" s="7">
        <v>1101000001110</v>
      </c>
    </row>
    <row r="80" spans="1:7" x14ac:dyDescent="0.25">
      <c r="A80" t="s">
        <v>72</v>
      </c>
      <c r="B80" s="5">
        <f>(1-SUM(B$2:B$63))/23</f>
        <v>1.3934832775919708E-4</v>
      </c>
      <c r="E80" t="s">
        <v>71</v>
      </c>
      <c r="F80">
        <v>1.3934829999999999E-4</v>
      </c>
      <c r="G80" s="7">
        <v>1101000001111</v>
      </c>
    </row>
    <row r="81" spans="1:7" x14ac:dyDescent="0.25">
      <c r="A81" t="s">
        <v>73</v>
      </c>
      <c r="B81" s="5">
        <f>(1-SUM(B$2:B$63))/23</f>
        <v>1.3934832775919708E-4</v>
      </c>
      <c r="E81" t="s">
        <v>56</v>
      </c>
      <c r="F81">
        <v>1.3934829999999999E-4</v>
      </c>
      <c r="G81" s="7">
        <v>1101000110000</v>
      </c>
    </row>
    <row r="82" spans="1:7" x14ac:dyDescent="0.25">
      <c r="A82" t="s">
        <v>74</v>
      </c>
      <c r="B82" s="5">
        <f>(1-SUM(B$2:B$63))/23</f>
        <v>1.3934832775919708E-4</v>
      </c>
      <c r="E82" t="s">
        <v>10</v>
      </c>
      <c r="F82" s="6">
        <v>4.8000000000000001E-5</v>
      </c>
      <c r="G82" s="7">
        <v>110100011000111</v>
      </c>
    </row>
    <row r="83" spans="1:7" x14ac:dyDescent="0.25">
      <c r="A83" t="s">
        <v>75</v>
      </c>
      <c r="B83" s="5">
        <f>(1-SUM(B$2:B$63))/23</f>
        <v>1.3934832775919708E-4</v>
      </c>
      <c r="E83" t="s">
        <v>17</v>
      </c>
      <c r="F83" s="6">
        <v>3.3000000000000003E-5</v>
      </c>
      <c r="G83" s="7">
        <v>110100011000101</v>
      </c>
    </row>
    <row r="84" spans="1:7" x14ac:dyDescent="0.25">
      <c r="A84" t="s">
        <v>76</v>
      </c>
      <c r="B84" s="5">
        <f>(1-SUM(B$2:B$63))/23</f>
        <v>1.3934832775919708E-4</v>
      </c>
      <c r="E84" t="s">
        <v>24</v>
      </c>
      <c r="F84" s="6">
        <v>4.5000000000000003E-5</v>
      </c>
      <c r="G84" s="7">
        <v>110100011000110</v>
      </c>
    </row>
    <row r="85" spans="1:7" x14ac:dyDescent="0.25">
      <c r="A85" t="s">
        <v>77</v>
      </c>
      <c r="B85" s="5">
        <f>(1-SUM(B$2:B$63))/23</f>
        <v>1.3934832775919708E-4</v>
      </c>
      <c r="E85" t="s">
        <v>26</v>
      </c>
      <c r="F85" s="6">
        <v>2.34E-5</v>
      </c>
      <c r="G85" s="7">
        <v>110100011000100</v>
      </c>
    </row>
    <row r="86" spans="1:7" x14ac:dyDescent="0.25">
      <c r="A86" t="s">
        <v>78</v>
      </c>
      <c r="B86" s="5">
        <f>(1-SUM(B$2:B$63))/23</f>
        <v>1.3934832775919708E-4</v>
      </c>
    </row>
  </sheetData>
  <mergeCells count="1">
    <mergeCell ref="H8:J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 Mihm</cp:lastModifiedBy>
  <dcterms:created xsi:type="dcterms:W3CDTF">2015-06-05T18:17:20Z</dcterms:created>
  <dcterms:modified xsi:type="dcterms:W3CDTF">2022-04-05T03:21:55Z</dcterms:modified>
</cp:coreProperties>
</file>