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1er année\4ème trimestre\216\projet\"/>
    </mc:Choice>
  </mc:AlternateContent>
  <xr:revisionPtr revIDLastSave="0" documentId="8_{0FFD84CE-4FFA-48D9-B558-8B1DB73407C7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Journal" sheetId="18" r:id="rId1"/>
    <sheet name="Restrictions" sheetId="19" state="hidden" r:id="rId2"/>
    <sheet name="Tâches" sheetId="20" r:id="rId3"/>
  </sheets>
  <definedNames>
    <definedName name="_xlnm.Print_Area" localSheetId="0">Journal!$A$1:$G$41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8" l="1"/>
  <c r="D34" i="18"/>
  <c r="D31" i="18"/>
  <c r="D25" i="18"/>
  <c r="D19" i="18"/>
  <c r="D16" i="18"/>
  <c r="D12" i="18"/>
  <c r="D7" i="18"/>
  <c r="C41" i="18" l="1"/>
</calcChain>
</file>

<file path=xl/sharedStrings.xml><?xml version="1.0" encoding="utf-8"?>
<sst xmlns="http://schemas.openxmlformats.org/spreadsheetml/2006/main" count="179" uniqueCount="104">
  <si>
    <t>Apprenti.e</t>
  </si>
  <si>
    <t>Roulet</t>
  </si>
  <si>
    <t>Durée total (h ou p)</t>
  </si>
  <si>
    <t>32p</t>
  </si>
  <si>
    <t>Classe ou Groupe</t>
  </si>
  <si>
    <t>CIN1A</t>
  </si>
  <si>
    <t>Experts </t>
  </si>
  <si>
    <t>-</t>
  </si>
  <si>
    <t>Chef.fe de Projet</t>
  </si>
  <si>
    <t>Cédric Schaffter</t>
  </si>
  <si>
    <t>Bulle / Domaine / Module</t>
  </si>
  <si>
    <t>INF / Smarthome / 216</t>
  </si>
  <si>
    <t>Sujet </t>
  </si>
  <si>
    <t>Smarthome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</si>
  <si>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</si>
  <si>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</si>
  <si>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</si>
  <si>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</t>
  </si>
  <si>
    <t>Etats</t>
  </si>
  <si>
    <t>Date de fin</t>
  </si>
  <si>
    <t>Sources, liens, références, commits …</t>
  </si>
  <si>
    <t>Créer les tâches</t>
  </si>
  <si>
    <t>Création des tâches que la smarthome devra être capable de faire.</t>
  </si>
  <si>
    <t>Terminé</t>
  </si>
  <si>
    <t>fichier des idées</t>
  </si>
  <si>
    <t>Bilan du jour :</t>
  </si>
  <si>
    <t>Jour 1</t>
  </si>
  <si>
    <t>Durée totale:</t>
  </si>
  <si>
    <t>Cabler les cables</t>
  </si>
  <si>
    <t>changement d'emplacement pour les cable sur le shield et seulement les capteur utiliser son connecter au shield</t>
  </si>
  <si>
    <t>photo</t>
  </si>
  <si>
    <t>Ajouter d'informations</t>
  </si>
  <si>
    <t>ajout de l'empalcement des pin de la ou se trouvent les câbles dans le fichier .txt de la ou se trouve les tâches pour la smarthome.</t>
  </si>
  <si>
    <t>Installer arduino</t>
  </si>
  <si>
    <t>installation de arduino pour pouvoir commencer a coder la smarthome</t>
  </si>
  <si>
    <t>logiciel Arduino</t>
  </si>
  <si>
    <t>test de code</t>
  </si>
  <si>
    <t>test d'un petit code qui va afficher bonjour sur l'écran led</t>
  </si>
  <si>
    <t>fichier code bouton</t>
  </si>
  <si>
    <t>Jour 2</t>
  </si>
  <si>
    <t>coder écran</t>
  </si>
  <si>
    <t>Mr.schaffter est venu aider à la création d'un code qui permet d'afficher des messages sur l'écran de la smarthome.</t>
  </si>
  <si>
    <t xml:space="preserve">fichier code bouton </t>
  </si>
  <si>
    <t>coder led</t>
  </si>
  <si>
    <t xml:space="preserve">Mr.schaffter est venu aider a faire le code pour que la led blanche soit toujours éteinte au début du programme et que quand je presse sur le bouton de gauche la led s'allume </t>
  </si>
  <si>
    <t>fichier code LED blanche</t>
  </si>
  <si>
    <t>théorie</t>
  </si>
  <si>
    <t>recherche d'information surcomment fonctionne le code des smarthome et comment celas fonctionne</t>
  </si>
  <si>
    <t xml:space="preserve">site de code </t>
  </si>
  <si>
    <t>Jour 3</t>
  </si>
  <si>
    <t>Remplir auto-évaluation</t>
  </si>
  <si>
    <t>remplissage de l'auto évaluation ainsi que la justification de mes choix.</t>
  </si>
  <si>
    <t>fichier vers Mr.Schaffter</t>
  </si>
  <si>
    <t>fusionner code</t>
  </si>
  <si>
    <t>le code qui me permet d'afficher un message sur l'écran et le code qui me permet d'allumer la LED blanche je suis entrain de les fusionner dans un seul fichier</t>
  </si>
  <si>
    <t xml:space="preserve">code final </t>
  </si>
  <si>
    <t>Jour 4</t>
  </si>
  <si>
    <t>le code a été modifié pour que quand une personne appuis sur le bouton de droite l'écran affiche le message "bienvenu a la maison"</t>
  </si>
  <si>
    <t>code final</t>
  </si>
  <si>
    <t>Rapport</t>
  </si>
  <si>
    <t>Création du Rapport et ajout d'un schéma dans le rapport</t>
  </si>
  <si>
    <t>Évaluer 50 %</t>
  </si>
  <si>
    <t>évalutaion avec Mr.Schaffter par rapport a l'auto évaluation ainsi que quelle que question de Mr.Schaffter.</t>
  </si>
  <si>
    <t>Coder détécteur de mouvement</t>
  </si>
  <si>
    <t xml:space="preserve">Création du code pour faire en sorte que le détécteur de mouvement puisse allumer la Led jaune quand il détect un mouvement. </t>
  </si>
  <si>
    <t>code détecteur de mouvement</t>
  </si>
  <si>
    <t>Fusionner code</t>
  </si>
  <si>
    <t>ajout du code du détecteur de mouvement au code final.</t>
  </si>
  <si>
    <t>Jour 5</t>
  </si>
  <si>
    <t>Création d'un dépot</t>
  </si>
  <si>
    <t>création d'un dépot sur github pour pouvoir ajouter des liens directement sur le journal de travail ainsi que pour que mr.Schaffter puisse y avoir accès</t>
  </si>
  <si>
    <t>dépot github</t>
  </si>
  <si>
    <t>modification du code final pour que le code du détecteur de mouvement puisse fonctionner correctement</t>
  </si>
  <si>
    <t>Corriger du test</t>
  </si>
  <si>
    <t>Correction du test IOT/IOE</t>
  </si>
  <si>
    <t>papier physique</t>
  </si>
  <si>
    <t>remplissage du rapport des points 1.2, 1.3, 2.1 et 2.2</t>
  </si>
  <si>
    <t>rapport</t>
  </si>
  <si>
    <t>JDT</t>
  </si>
  <si>
    <t>ajout des liens dans le journal de travail grace au dépot github ainsi que le remplissage de la jour</t>
  </si>
  <si>
    <t>journal de travail</t>
  </si>
  <si>
    <t>Jour 6</t>
  </si>
  <si>
    <t>Ajout de photo ainsi que de liens dans le rapport et correction de quelle que point ainsi que la mis en form du fichier entier.</t>
  </si>
  <si>
    <t>correction des point incomplète du journal de travail (qui n'était pas assez détailler ou trop famillier)</t>
  </si>
  <si>
    <t>Jour 7</t>
  </si>
  <si>
    <t xml:space="preserve">test </t>
  </si>
  <si>
    <t>reçu du test fait le 22.05.2025</t>
  </si>
  <si>
    <t>format papier</t>
  </si>
  <si>
    <t>Révision</t>
  </si>
  <si>
    <t>Révision des lettre se trouvant sur les composant (exemple: s = signal, v= volt g= mis a terre)</t>
  </si>
  <si>
    <t>définition des lettres</t>
  </si>
  <si>
    <t xml:space="preserve">Rapport </t>
  </si>
  <si>
    <t>supression de l'en-tête ainsi que le pied de page sur la permière page et modification du pied de page sur les page 2 à 7</t>
  </si>
  <si>
    <t xml:space="preserve">JDT </t>
  </si>
  <si>
    <t>Modification des liens dans le journal de travail  ainsi que la création d'un répértoire dans teams</t>
  </si>
  <si>
    <t>Impression</t>
  </si>
  <si>
    <t>impression du rapport</t>
  </si>
  <si>
    <t>Jour 8</t>
  </si>
  <si>
    <t>Total en heures</t>
  </si>
  <si>
    <t>Si nécessaire, [ Copier ] &amp; [ Insérer ] un ou des jours supplémentaires avant la ligne du total</t>
  </si>
  <si>
    <t>Terminé en retard</t>
  </si>
  <si>
    <t>En cours</t>
  </si>
  <si>
    <t>Pas commencé</t>
  </si>
  <si>
    <t>Modification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</si>
</sst>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u/>
      <sz val="10"/>
      <color theme="10"/>
      <name val="Century Gothic"/>
      <family val="2"/>
      <scheme val="minor"/>
    </font>
    <font>
      <sz val="10"/>
      <color rgb="FF000000"/>
      <name val="Century Gothic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3" borderId="6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5" fillId="2" borderId="3" xfId="0" applyFont="1" applyFill="1" applyBorder="1" applyAlignment="1">
      <alignment horizontal="left" vertical="center" wrapText="1"/>
    </xf>
    <xf numFmtId="14" fontId="3" fillId="0" borderId="2" xfId="0" applyNumberFormat="1" applyFont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 applyProtection="1">
      <alignment horizontal="center"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0" fontId="6" fillId="0" borderId="1" xfId="2" applyBorder="1" applyAlignment="1" applyProtection="1">
      <alignment horizontal="center" vertical="center" wrapText="1"/>
      <protection locked="0"/>
    </xf>
    <xf numFmtId="0" fontId="6" fillId="0" borderId="2" xfId="2" applyBorder="1" applyAlignment="1" applyProtection="1">
      <alignment horizontal="center" vertical="center" wrapText="1"/>
      <protection locked="0"/>
    </xf>
    <xf numFmtId="0" fontId="6" fillId="0" borderId="10" xfId="2" applyBorder="1" applyAlignment="1" applyProtection="1">
      <alignment horizontal="center" vertical="center" wrapText="1"/>
      <protection locked="0"/>
    </xf>
    <xf numFmtId="0" fontId="7" fillId="0" borderId="0" xfId="0" applyFont="1"/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14" fontId="3" fillId="0" borderId="11" xfId="0" applyNumberFormat="1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>
      <alignment horizontal="left" vertical="center" wrapText="1" indent="1"/>
    </xf>
    <xf numFmtId="14" fontId="3" fillId="0" borderId="9" xfId="0" applyNumberFormat="1" applyFont="1" applyBorder="1" applyAlignment="1" applyProtection="1">
      <alignment horizontal="center" vertical="center" wrapText="1"/>
      <protection locked="0"/>
    </xf>
  </cellXfs>
  <cellStyles count="3">
    <cellStyle name="Hyperlink" xfId="2" xr:uid="{00000000-000B-0000-0000-000008000000}"/>
    <cellStyle name="Lien hypertexte" xfId="1" builtinId="8"/>
    <cellStyle name="Normal" xfId="0" builtinId="0" customBuiltin="1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thix03/SmartHome/blob/main/led_blanche.ino" TargetMode="External"/><Relationship Id="rId13" Type="http://schemas.openxmlformats.org/officeDocument/2006/relationships/hyperlink" Target="https://github.com/mathix03/SmartHome/blob/main/R_pi86xqa_smarthome.pdf" TargetMode="External"/><Relationship Id="rId18" Type="http://schemas.openxmlformats.org/officeDocument/2006/relationships/hyperlink" Target="https://github.com/mathix03/SmartHome/blob/main/Image%20(1).jfif" TargetMode="External"/><Relationship Id="rId3" Type="http://schemas.openxmlformats.org/officeDocument/2006/relationships/hyperlink" Target="https://github.com/mathix03/SmartHome/blob/main/but%20du%20projet.txt" TargetMode="External"/><Relationship Id="rId21" Type="http://schemas.openxmlformats.org/officeDocument/2006/relationships/hyperlink" Target="https://github.com/mathix03/SmartHome" TargetMode="External"/><Relationship Id="rId7" Type="http://schemas.openxmlformats.org/officeDocument/2006/relationships/hyperlink" Target="https://github.com/mathix03/SmartHome/blob/main/bouton.ino" TargetMode="External"/><Relationship Id="rId12" Type="http://schemas.openxmlformats.org/officeDocument/2006/relationships/hyperlink" Target="https://github.com/mathix03/SmartHome/blob/main/mouvement.ino" TargetMode="External"/><Relationship Id="rId17" Type="http://schemas.openxmlformats.org/officeDocument/2006/relationships/hyperlink" Target="https://github.com/mathix03/SmartHome/blob/main/R_pi86xqa_smarthome.pdf" TargetMode="External"/><Relationship Id="rId2" Type="http://schemas.openxmlformats.org/officeDocument/2006/relationships/hyperlink" Target="https://github.com/mathix03/SmartHome/blob/main/but%20du%20projet.txt" TargetMode="External"/><Relationship Id="rId16" Type="http://schemas.openxmlformats.org/officeDocument/2006/relationships/hyperlink" Target="https://github.com/mathix03/SmartHome/blob/main/R_pi86xqa_smarthome.pdf" TargetMode="External"/><Relationship Id="rId20" Type="http://schemas.openxmlformats.org/officeDocument/2006/relationships/hyperlink" Target="https://github.com/mathix03/SmartHome" TargetMode="External"/><Relationship Id="rId1" Type="http://schemas.openxmlformats.org/officeDocument/2006/relationships/hyperlink" Target="https://github.com/mathix03/SmartHome" TargetMode="External"/><Relationship Id="rId6" Type="http://schemas.openxmlformats.org/officeDocument/2006/relationships/hyperlink" Target="https://github.com/mathix03/SmartHome/blob/main/bouton.ino" TargetMode="External"/><Relationship Id="rId11" Type="http://schemas.openxmlformats.org/officeDocument/2006/relationships/hyperlink" Target="https://github.com/mathix03/SmartHome/blob/main/final.ino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s://github.com/mathix03/SmartHome/blob/main/Image%20(1).jfif" TargetMode="External"/><Relationship Id="rId15" Type="http://schemas.openxmlformats.org/officeDocument/2006/relationships/hyperlink" Target="https://github.com/mathix03/SmartHome/blob/main/final.ino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mathix03/SmartHome/blob/main/final.ino" TargetMode="External"/><Relationship Id="rId19" Type="http://schemas.openxmlformats.org/officeDocument/2006/relationships/hyperlink" Target="https://github.com/mathix03/SmartHome/blob/main/R_pi86xqa_smarthome.pdf" TargetMode="External"/><Relationship Id="rId4" Type="http://schemas.openxmlformats.org/officeDocument/2006/relationships/hyperlink" Target="https://www.arduino.cc/en/software/" TargetMode="External"/><Relationship Id="rId9" Type="http://schemas.openxmlformats.org/officeDocument/2006/relationships/hyperlink" Target="https://programmation.surleweb-france.fr/guide-complet-pour-debutants-comment-demarrer-avec-arduino/" TargetMode="External"/><Relationship Id="rId14" Type="http://schemas.openxmlformats.org/officeDocument/2006/relationships/hyperlink" Target="https://github.com/mathix03/SmartHome/blob/main/final.ino" TargetMode="External"/><Relationship Id="rId22" Type="http://schemas.openxmlformats.org/officeDocument/2006/relationships/hyperlink" Target="https://github.com/mathix03/Smart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view="pageBreakPreview" zoomScaleNormal="100" zoomScaleSheetLayoutView="100" workbookViewId="0">
      <pane xSplit="3" ySplit="5" topLeftCell="D35" activePane="bottomRight" state="frozen"/>
      <selection pane="bottomRight" activeCell="H39" sqref="H39"/>
      <selection pane="bottomLeft" activeCell="A2" sqref="A2"/>
      <selection pane="topRight" activeCell="D1" sqref="D1"/>
    </sheetView>
  </sheetViews>
  <sheetFormatPr defaultColWidth="11.42578125" defaultRowHeight="13.5"/>
  <cols>
    <col min="1" max="1" width="26.7109375" style="1" customWidth="1"/>
    <col min="2" max="3" width="14.7109375" style="1" customWidth="1"/>
    <col min="4" max="4" width="43.7109375" style="1" customWidth="1"/>
    <col min="5" max="5" width="26.28515625" style="1" customWidth="1"/>
    <col min="6" max="6" width="26.28515625" style="24" customWidth="1"/>
    <col min="7" max="7" width="50.7109375" style="1" customWidth="1"/>
    <col min="8" max="8" width="19.5703125" style="1" customWidth="1"/>
    <col min="9" max="9" width="36" style="1" customWidth="1"/>
    <col min="10" max="16384" width="11.42578125" style="1"/>
  </cols>
  <sheetData>
    <row r="1" spans="1:7" ht="21" customHeight="1" thickBot="1">
      <c r="A1" s="19" t="s">
        <v>0</v>
      </c>
      <c r="B1" s="43" t="s">
        <v>1</v>
      </c>
      <c r="C1" s="44"/>
      <c r="D1" s="41" t="s">
        <v>2</v>
      </c>
      <c r="E1" s="42"/>
      <c r="F1" s="39" t="s">
        <v>3</v>
      </c>
      <c r="G1" s="40"/>
    </row>
    <row r="2" spans="1:7" ht="21" customHeight="1" thickBot="1">
      <c r="A2" s="19" t="s">
        <v>4</v>
      </c>
      <c r="B2" s="43" t="s">
        <v>5</v>
      </c>
      <c r="C2" s="44"/>
      <c r="D2" s="41" t="s">
        <v>6</v>
      </c>
      <c r="E2" s="42"/>
      <c r="F2" s="39" t="s">
        <v>7</v>
      </c>
      <c r="G2" s="40"/>
    </row>
    <row r="3" spans="1:7" ht="21" customHeight="1">
      <c r="A3" s="19" t="s">
        <v>8</v>
      </c>
      <c r="B3" s="43" t="s">
        <v>9</v>
      </c>
      <c r="C3" s="44"/>
      <c r="D3" s="41" t="s">
        <v>10</v>
      </c>
      <c r="E3" s="42"/>
      <c r="F3" s="43" t="s">
        <v>11</v>
      </c>
      <c r="G3" s="44"/>
    </row>
    <row r="4" spans="1:7" ht="21" customHeight="1">
      <c r="A4" s="19" t="s">
        <v>12</v>
      </c>
      <c r="B4" s="43" t="s">
        <v>13</v>
      </c>
      <c r="C4" s="47"/>
      <c r="D4" s="47"/>
      <c r="E4" s="47"/>
      <c r="F4" s="47"/>
      <c r="G4" s="44"/>
    </row>
    <row r="5" spans="1:7" ht="21" customHeight="1">
      <c r="A5" s="2" t="s">
        <v>14</v>
      </c>
      <c r="B5" s="3" t="s">
        <v>15</v>
      </c>
      <c r="C5" s="3" t="s">
        <v>16</v>
      </c>
      <c r="D5" s="2" t="s">
        <v>17</v>
      </c>
      <c r="E5" s="2" t="s">
        <v>18</v>
      </c>
      <c r="F5" s="2" t="s">
        <v>19</v>
      </c>
      <c r="G5" s="2" t="s">
        <v>20</v>
      </c>
    </row>
    <row r="6" spans="1:7" ht="63.75" customHeight="1">
      <c r="A6" s="4" t="s">
        <v>21</v>
      </c>
      <c r="B6" s="26">
        <v>45737</v>
      </c>
      <c r="C6" s="5">
        <v>15</v>
      </c>
      <c r="D6" s="9" t="s">
        <v>22</v>
      </c>
      <c r="E6" s="9" t="s">
        <v>23</v>
      </c>
      <c r="F6" s="25">
        <v>45737</v>
      </c>
      <c r="G6" s="30" t="s">
        <v>24</v>
      </c>
    </row>
    <row r="7" spans="1:7" ht="18" customHeight="1">
      <c r="A7" s="12" t="s">
        <v>25</v>
      </c>
      <c r="B7" s="20" t="s">
        <v>26</v>
      </c>
      <c r="C7" s="20" t="s">
        <v>27</v>
      </c>
      <c r="D7" s="45">
        <f>SUM(C6:C6)</f>
        <v>15</v>
      </c>
      <c r="E7" s="45"/>
      <c r="F7" s="45"/>
      <c r="G7" s="46"/>
    </row>
    <row r="8" spans="1:7" ht="63.75" customHeight="1">
      <c r="A8" s="4" t="s">
        <v>28</v>
      </c>
      <c r="B8" s="33">
        <v>45744</v>
      </c>
      <c r="C8" s="5">
        <v>70</v>
      </c>
      <c r="D8" s="6" t="s">
        <v>29</v>
      </c>
      <c r="E8" s="6" t="s">
        <v>23</v>
      </c>
      <c r="F8" s="27">
        <v>45744</v>
      </c>
      <c r="G8" s="29" t="s">
        <v>30</v>
      </c>
    </row>
    <row r="9" spans="1:7" ht="63.75" customHeight="1">
      <c r="A9" s="7" t="s">
        <v>31</v>
      </c>
      <c r="B9" s="34"/>
      <c r="C9" s="8">
        <v>10</v>
      </c>
      <c r="D9" s="9" t="s">
        <v>32</v>
      </c>
      <c r="E9" s="9" t="s">
        <v>23</v>
      </c>
      <c r="F9" s="22">
        <v>45744</v>
      </c>
      <c r="G9" s="30" t="s">
        <v>24</v>
      </c>
    </row>
    <row r="10" spans="1:7" ht="63.75" customHeight="1">
      <c r="A10" s="7" t="s">
        <v>33</v>
      </c>
      <c r="B10" s="34"/>
      <c r="C10" s="8">
        <v>20</v>
      </c>
      <c r="D10" s="9" t="s">
        <v>34</v>
      </c>
      <c r="E10" s="9" t="s">
        <v>23</v>
      </c>
      <c r="F10" s="22">
        <v>45744</v>
      </c>
      <c r="G10" s="30" t="s">
        <v>35</v>
      </c>
    </row>
    <row r="11" spans="1:7" ht="63.75" customHeight="1" thickBot="1">
      <c r="A11" s="7" t="s">
        <v>36</v>
      </c>
      <c r="B11" s="34"/>
      <c r="C11" s="8">
        <v>80</v>
      </c>
      <c r="D11" s="9" t="s">
        <v>37</v>
      </c>
      <c r="E11" s="9" t="s">
        <v>23</v>
      </c>
      <c r="F11" s="22">
        <v>45744</v>
      </c>
      <c r="G11" s="30" t="s">
        <v>38</v>
      </c>
    </row>
    <row r="12" spans="1:7" ht="18" customHeight="1" thickBot="1">
      <c r="A12" s="12" t="s">
        <v>25</v>
      </c>
      <c r="B12" s="20" t="s">
        <v>39</v>
      </c>
      <c r="C12" s="20" t="s">
        <v>27</v>
      </c>
      <c r="D12" s="45">
        <f>SUM(C8:C11)</f>
        <v>180</v>
      </c>
      <c r="E12" s="45"/>
      <c r="F12" s="45"/>
      <c r="G12" s="46"/>
    </row>
    <row r="13" spans="1:7" ht="63.75" customHeight="1">
      <c r="A13" s="4" t="s">
        <v>40</v>
      </c>
      <c r="B13" s="33">
        <v>45751</v>
      </c>
      <c r="C13" s="5">
        <v>45</v>
      </c>
      <c r="D13" s="6" t="s">
        <v>41</v>
      </c>
      <c r="E13" s="6" t="s">
        <v>23</v>
      </c>
      <c r="F13" s="27">
        <v>45751</v>
      </c>
      <c r="G13" s="29" t="s">
        <v>42</v>
      </c>
    </row>
    <row r="14" spans="1:7" ht="63.75" customHeight="1">
      <c r="A14" s="7" t="s">
        <v>43</v>
      </c>
      <c r="B14" s="34"/>
      <c r="C14" s="8">
        <v>45</v>
      </c>
      <c r="D14" s="9" t="s">
        <v>44</v>
      </c>
      <c r="E14" s="9" t="s">
        <v>23</v>
      </c>
      <c r="F14" s="22">
        <v>45751</v>
      </c>
      <c r="G14" s="30" t="s">
        <v>45</v>
      </c>
    </row>
    <row r="15" spans="1:7" ht="63.75" customHeight="1" thickBot="1">
      <c r="A15" s="7" t="s">
        <v>46</v>
      </c>
      <c r="B15" s="34"/>
      <c r="C15" s="8">
        <v>45</v>
      </c>
      <c r="D15" s="9" t="s">
        <v>47</v>
      </c>
      <c r="E15" s="9" t="s">
        <v>23</v>
      </c>
      <c r="F15" s="22">
        <v>45751</v>
      </c>
      <c r="G15" s="30" t="s">
        <v>48</v>
      </c>
    </row>
    <row r="16" spans="1:7" ht="18" customHeight="1" thickBot="1">
      <c r="A16" s="12" t="s">
        <v>25</v>
      </c>
      <c r="B16" s="20" t="s">
        <v>49</v>
      </c>
      <c r="C16" s="20" t="s">
        <v>27</v>
      </c>
      <c r="D16" s="45">
        <f>SUM(C13:C15)</f>
        <v>135</v>
      </c>
      <c r="E16" s="45"/>
      <c r="F16" s="45"/>
      <c r="G16" s="46"/>
    </row>
    <row r="17" spans="1:7" ht="63.75" customHeight="1">
      <c r="A17" s="4" t="s">
        <v>50</v>
      </c>
      <c r="B17" s="33">
        <v>45758</v>
      </c>
      <c r="C17" s="5">
        <v>45</v>
      </c>
      <c r="D17" s="6" t="s">
        <v>51</v>
      </c>
      <c r="E17" s="6" t="s">
        <v>23</v>
      </c>
      <c r="F17" s="27">
        <v>45758</v>
      </c>
      <c r="G17" s="5" t="s">
        <v>52</v>
      </c>
    </row>
    <row r="18" spans="1:7" ht="63.75" customHeight="1">
      <c r="A18" s="7" t="s">
        <v>53</v>
      </c>
      <c r="B18" s="34"/>
      <c r="C18" s="8">
        <v>90</v>
      </c>
      <c r="D18" s="9" t="s">
        <v>54</v>
      </c>
      <c r="E18" s="9" t="s">
        <v>23</v>
      </c>
      <c r="F18" s="22">
        <v>45758</v>
      </c>
      <c r="G18" s="30" t="s">
        <v>55</v>
      </c>
    </row>
    <row r="19" spans="1:7" ht="18" customHeight="1" thickBot="1">
      <c r="A19" s="12" t="s">
        <v>25</v>
      </c>
      <c r="B19" s="20" t="s">
        <v>56</v>
      </c>
      <c r="C19" s="20" t="s">
        <v>27</v>
      </c>
      <c r="D19" s="45">
        <f>SUM(C17:C18)</f>
        <v>135</v>
      </c>
      <c r="E19" s="45"/>
      <c r="F19" s="45"/>
      <c r="G19" s="46"/>
    </row>
    <row r="20" spans="1:7" ht="63.75" customHeight="1">
      <c r="A20" s="13" t="s">
        <v>40</v>
      </c>
      <c r="B20" s="33">
        <v>45779</v>
      </c>
      <c r="C20" s="13">
        <v>35</v>
      </c>
      <c r="D20" s="14" t="s">
        <v>57</v>
      </c>
      <c r="E20" s="14" t="s">
        <v>23</v>
      </c>
      <c r="F20" s="28">
        <v>45779</v>
      </c>
      <c r="G20" s="31" t="s">
        <v>58</v>
      </c>
    </row>
    <row r="21" spans="1:7" ht="63.75" customHeight="1">
      <c r="A21" s="8" t="s">
        <v>59</v>
      </c>
      <c r="B21" s="34"/>
      <c r="C21" s="8">
        <v>85</v>
      </c>
      <c r="D21" s="9" t="s">
        <v>60</v>
      </c>
      <c r="E21" s="9" t="s">
        <v>23</v>
      </c>
      <c r="F21" s="22">
        <v>45779</v>
      </c>
      <c r="G21" s="30" t="s">
        <v>59</v>
      </c>
    </row>
    <row r="22" spans="1:7" ht="63.75" customHeight="1">
      <c r="A22" s="8" t="s">
        <v>61</v>
      </c>
      <c r="B22" s="34"/>
      <c r="C22" s="8">
        <v>15</v>
      </c>
      <c r="D22" s="9" t="s">
        <v>62</v>
      </c>
      <c r="E22" s="9" t="s">
        <v>23</v>
      </c>
      <c r="F22" s="22">
        <v>45779</v>
      </c>
      <c r="G22" s="8" t="s">
        <v>52</v>
      </c>
    </row>
    <row r="23" spans="1:7" ht="63.75" customHeight="1">
      <c r="A23" s="8" t="s">
        <v>63</v>
      </c>
      <c r="B23" s="34"/>
      <c r="C23" s="8">
        <v>30</v>
      </c>
      <c r="D23" s="9" t="s">
        <v>64</v>
      </c>
      <c r="E23" s="9" t="s">
        <v>23</v>
      </c>
      <c r="F23" s="22">
        <v>45779</v>
      </c>
      <c r="G23" s="30" t="s">
        <v>65</v>
      </c>
    </row>
    <row r="24" spans="1:7" ht="63.75" customHeight="1">
      <c r="A24" s="8" t="s">
        <v>66</v>
      </c>
      <c r="B24" s="35"/>
      <c r="C24" s="8">
        <v>15</v>
      </c>
      <c r="D24" s="9" t="s">
        <v>67</v>
      </c>
      <c r="E24" s="9" t="s">
        <v>23</v>
      </c>
      <c r="F24" s="22">
        <v>45779</v>
      </c>
      <c r="G24" s="30" t="s">
        <v>58</v>
      </c>
    </row>
    <row r="25" spans="1:7" ht="18" customHeight="1">
      <c r="A25" s="12" t="s">
        <v>25</v>
      </c>
      <c r="B25" s="20" t="s">
        <v>68</v>
      </c>
      <c r="C25" s="20" t="s">
        <v>27</v>
      </c>
      <c r="D25" s="45">
        <f>SUM(C20:C24)</f>
        <v>180</v>
      </c>
      <c r="E25" s="45"/>
      <c r="F25" s="45"/>
      <c r="G25" s="46"/>
    </row>
    <row r="26" spans="1:7" ht="63.75" customHeight="1">
      <c r="A26" s="4" t="s">
        <v>69</v>
      </c>
      <c r="B26" s="33">
        <v>45786</v>
      </c>
      <c r="C26" s="5">
        <v>20</v>
      </c>
      <c r="D26" s="6" t="s">
        <v>70</v>
      </c>
      <c r="E26" s="6" t="s">
        <v>23</v>
      </c>
      <c r="F26" s="27">
        <v>45786</v>
      </c>
      <c r="G26" s="29" t="s">
        <v>71</v>
      </c>
    </row>
    <row r="27" spans="1:7" ht="63.75" customHeight="1">
      <c r="A27" s="7" t="s">
        <v>63</v>
      </c>
      <c r="B27" s="36"/>
      <c r="C27" s="8">
        <v>35</v>
      </c>
      <c r="D27" s="9" t="s">
        <v>72</v>
      </c>
      <c r="E27" s="9" t="s">
        <v>23</v>
      </c>
      <c r="F27" s="22">
        <v>45786</v>
      </c>
      <c r="G27" s="30" t="s">
        <v>58</v>
      </c>
    </row>
    <row r="28" spans="1:7" ht="63.75" customHeight="1">
      <c r="A28" s="7" t="s">
        <v>73</v>
      </c>
      <c r="B28" s="36"/>
      <c r="C28" s="8">
        <v>20</v>
      </c>
      <c r="D28" s="9" t="s">
        <v>74</v>
      </c>
      <c r="E28" s="9" t="s">
        <v>23</v>
      </c>
      <c r="F28" s="22">
        <v>45786</v>
      </c>
      <c r="G28" s="8" t="s">
        <v>75</v>
      </c>
    </row>
    <row r="29" spans="1:7" ht="63.75" customHeight="1">
      <c r="A29" s="7" t="s">
        <v>59</v>
      </c>
      <c r="B29" s="36"/>
      <c r="C29" s="8">
        <v>40</v>
      </c>
      <c r="D29" s="9" t="s">
        <v>76</v>
      </c>
      <c r="E29" s="9" t="s">
        <v>23</v>
      </c>
      <c r="F29" s="22">
        <v>45786</v>
      </c>
      <c r="G29" s="30" t="s">
        <v>77</v>
      </c>
    </row>
    <row r="30" spans="1:7" ht="63.75" customHeight="1">
      <c r="A30" s="7" t="s">
        <v>78</v>
      </c>
      <c r="B30" s="36"/>
      <c r="C30" s="8">
        <v>20</v>
      </c>
      <c r="D30" s="9" t="s">
        <v>79</v>
      </c>
      <c r="E30" s="9" t="s">
        <v>23</v>
      </c>
      <c r="F30" s="22">
        <v>45786</v>
      </c>
      <c r="G30" s="30" t="s">
        <v>80</v>
      </c>
    </row>
    <row r="31" spans="1:7" ht="18" customHeight="1" thickBot="1">
      <c r="A31" s="12" t="s">
        <v>25</v>
      </c>
      <c r="B31" s="20" t="s">
        <v>81</v>
      </c>
      <c r="C31" s="20" t="s">
        <v>27</v>
      </c>
      <c r="D31" s="45">
        <f>SUM(C26:C30)</f>
        <v>135</v>
      </c>
      <c r="E31" s="45"/>
      <c r="F31" s="45"/>
      <c r="G31" s="46"/>
    </row>
    <row r="32" spans="1:7" ht="63.75" customHeight="1">
      <c r="A32" s="4" t="s">
        <v>59</v>
      </c>
      <c r="B32" s="33">
        <v>45793</v>
      </c>
      <c r="C32" s="5">
        <v>165</v>
      </c>
      <c r="D32" s="6" t="s">
        <v>82</v>
      </c>
      <c r="E32" s="6" t="s">
        <v>23</v>
      </c>
      <c r="F32" s="27">
        <v>45793</v>
      </c>
      <c r="G32" s="29" t="s">
        <v>59</v>
      </c>
    </row>
    <row r="33" spans="1:7" ht="63.75" customHeight="1">
      <c r="A33" s="7" t="s">
        <v>78</v>
      </c>
      <c r="B33" s="34"/>
      <c r="C33" s="8">
        <v>15</v>
      </c>
      <c r="D33" s="9" t="s">
        <v>83</v>
      </c>
      <c r="E33" s="9" t="s">
        <v>23</v>
      </c>
      <c r="F33" s="22">
        <v>45793</v>
      </c>
      <c r="G33" s="30" t="s">
        <v>80</v>
      </c>
    </row>
    <row r="34" spans="1:7" ht="18" customHeight="1" thickBot="1">
      <c r="A34" s="12" t="s">
        <v>25</v>
      </c>
      <c r="B34" s="20" t="s">
        <v>84</v>
      </c>
      <c r="C34" s="20" t="s">
        <v>27</v>
      </c>
      <c r="D34" s="45">
        <f>SUM(C32:C33)</f>
        <v>180</v>
      </c>
      <c r="E34" s="45"/>
      <c r="F34" s="45"/>
      <c r="G34" s="46"/>
    </row>
    <row r="35" spans="1:7" ht="63.75" customHeight="1">
      <c r="A35" s="4" t="s">
        <v>85</v>
      </c>
      <c r="B35" s="33">
        <v>45800</v>
      </c>
      <c r="C35" s="5">
        <v>5</v>
      </c>
      <c r="D35" s="6" t="s">
        <v>86</v>
      </c>
      <c r="E35" s="6" t="s">
        <v>23</v>
      </c>
      <c r="F35" s="27">
        <v>45800</v>
      </c>
      <c r="G35" s="5" t="s">
        <v>87</v>
      </c>
    </row>
    <row r="36" spans="1:7" ht="63.75" customHeight="1">
      <c r="A36" s="7" t="s">
        <v>88</v>
      </c>
      <c r="B36" s="34"/>
      <c r="C36" s="8">
        <v>60</v>
      </c>
      <c r="D36" s="9" t="s">
        <v>89</v>
      </c>
      <c r="E36" s="9" t="s">
        <v>23</v>
      </c>
      <c r="F36" s="22">
        <v>45800</v>
      </c>
      <c r="G36" s="30" t="s">
        <v>90</v>
      </c>
    </row>
    <row r="37" spans="1:7" ht="63.75" customHeight="1">
      <c r="A37" s="7" t="s">
        <v>91</v>
      </c>
      <c r="B37" s="34"/>
      <c r="C37" s="8">
        <v>30</v>
      </c>
      <c r="D37" s="9" t="s">
        <v>92</v>
      </c>
      <c r="E37" s="9" t="s">
        <v>23</v>
      </c>
      <c r="F37" s="22">
        <v>45800</v>
      </c>
      <c r="G37" s="30" t="s">
        <v>59</v>
      </c>
    </row>
    <row r="38" spans="1:7" ht="63.75" customHeight="1">
      <c r="A38" s="7" t="s">
        <v>93</v>
      </c>
      <c r="B38" s="34"/>
      <c r="C38" s="8">
        <v>10</v>
      </c>
      <c r="D38" s="9" t="s">
        <v>94</v>
      </c>
      <c r="E38" s="9" t="s">
        <v>23</v>
      </c>
      <c r="F38" s="22">
        <v>45800</v>
      </c>
      <c r="G38" s="30" t="s">
        <v>80</v>
      </c>
    </row>
    <row r="39" spans="1:7" ht="63.75" customHeight="1" thickBot="1">
      <c r="A39" s="10" t="s">
        <v>95</v>
      </c>
      <c r="B39" s="35"/>
      <c r="C39" s="10">
        <v>5</v>
      </c>
      <c r="D39" s="11" t="s">
        <v>96</v>
      </c>
      <c r="E39" s="11" t="s">
        <v>23</v>
      </c>
      <c r="F39" s="48">
        <v>45800</v>
      </c>
      <c r="G39" s="10" t="s">
        <v>87</v>
      </c>
    </row>
    <row r="40" spans="1:7" ht="18" customHeight="1" thickBot="1">
      <c r="A40" s="12" t="s">
        <v>25</v>
      </c>
      <c r="B40" s="20" t="s">
        <v>97</v>
      </c>
      <c r="C40" s="20" t="s">
        <v>27</v>
      </c>
      <c r="D40" s="45">
        <f>SUM(C35:C39)</f>
        <v>110</v>
      </c>
      <c r="E40" s="45"/>
      <c r="F40" s="45"/>
      <c r="G40" s="46"/>
    </row>
    <row r="41" spans="1:7" ht="21" customHeight="1" thickBot="1">
      <c r="A41" s="37" t="s">
        <v>98</v>
      </c>
      <c r="B41" s="38"/>
      <c r="C41" s="15">
        <f>MROUND(SUM(C6:C40) /60,0.2)</f>
        <v>17.8</v>
      </c>
      <c r="D41" s="16"/>
      <c r="E41" s="21"/>
      <c r="F41" s="23"/>
      <c r="G41" s="17"/>
    </row>
    <row r="42" spans="1:7">
      <c r="A42" s="18" t="s">
        <v>99</v>
      </c>
    </row>
    <row r="43" spans="1:7">
      <c r="A43" s="18"/>
    </row>
  </sheetData>
  <mergeCells count="26">
    <mergeCell ref="D19:G19"/>
    <mergeCell ref="D25:G25"/>
    <mergeCell ref="D31:G31"/>
    <mergeCell ref="D34:G34"/>
    <mergeCell ref="D40:G40"/>
    <mergeCell ref="D7:G7"/>
    <mergeCell ref="D12:G12"/>
    <mergeCell ref="D16:G16"/>
    <mergeCell ref="B4:G4"/>
    <mergeCell ref="B8:B11"/>
    <mergeCell ref="B13:B15"/>
    <mergeCell ref="F1:G1"/>
    <mergeCell ref="D1:E1"/>
    <mergeCell ref="D2:E2"/>
    <mergeCell ref="D3:E3"/>
    <mergeCell ref="B1:C1"/>
    <mergeCell ref="B2:C2"/>
    <mergeCell ref="B3:C3"/>
    <mergeCell ref="F2:G2"/>
    <mergeCell ref="F3:G3"/>
    <mergeCell ref="B17:B18"/>
    <mergeCell ref="B20:B24"/>
    <mergeCell ref="B26:B30"/>
    <mergeCell ref="A41:B41"/>
    <mergeCell ref="B32:B33"/>
    <mergeCell ref="B35:B39"/>
  </mergeCells>
  <dataValidations count="2">
    <dataValidation type="whole" operator="greaterThan" allowBlank="1" showInputMessage="1" showErrorMessage="1" errorTitle="Durée par tranche de 10min" error="Le nombre doit être de type entier" sqref="C35:C39 C26:C30 C32:C33 C13:C15 B6 C8:C11 C17:C18 C20:C24 C6" xr:uid="{00000000-0002-0000-0000-000000000000}">
      <formula1>0</formula1>
    </dataValidation>
    <dataValidation type="date" operator="greaterThan" allowBlank="1" showInputMessage="1" showErrorMessage="1" errorTitle="Durée par tranche de 10min" error="Le nombre doit être de type entier" sqref="B8:B11 B13:B15 B17:B18 B20:B24 B26:B30 B32:B33 B35:B39" xr:uid="{00000000-0002-0000-0000-000001000000}">
      <formula1>45261</formula1>
    </dataValidation>
  </dataValidations>
  <hyperlinks>
    <hyperlink ref="G26" r:id="rId1" xr:uid="{0E137E8F-EBC9-45F4-B2DB-F4CC02E3C9A9}"/>
    <hyperlink ref="G6" r:id="rId2" xr:uid="{DA43FAD7-1E72-4458-B1EE-EE9D629B6920}"/>
    <hyperlink ref="G9" r:id="rId3" xr:uid="{035FD7E7-5D7F-49C5-9F27-006769F84CD7}"/>
    <hyperlink ref="G10" r:id="rId4" xr:uid="{53C9DDDB-DCC8-4FA4-8C8A-138514163831}"/>
    <hyperlink ref="G8" r:id="rId5" xr:uid="{0D45EAB6-60AD-4F52-8958-08833BD1F851}"/>
    <hyperlink ref="G11" r:id="rId6" xr:uid="{C139C2C3-E9D6-4694-A6C5-2DD11B02D8E1}"/>
    <hyperlink ref="G13" r:id="rId7" xr:uid="{00DADA86-9701-4105-B81C-EF5D7EA0BEBA}"/>
    <hyperlink ref="G14" r:id="rId8" xr:uid="{05F296B2-56A2-4B4B-A9FD-1C2024AEA0AB}"/>
    <hyperlink ref="G15" r:id="rId9" xr:uid="{23412509-814A-449A-BF25-723BACBFA878}"/>
    <hyperlink ref="G18" r:id="rId10" xr:uid="{B0255CDB-9104-4068-B414-C913C340BAD1}"/>
    <hyperlink ref="G24" r:id="rId11" xr:uid="{618B111C-488B-4790-996E-3102FE2B053F}"/>
    <hyperlink ref="G23" r:id="rId12" xr:uid="{367301CD-2C51-42BA-AAF2-38B720AD1F33}"/>
    <hyperlink ref="G21" r:id="rId13" xr:uid="{2483CDB4-D18E-4F0A-A0EE-A92904C74F48}"/>
    <hyperlink ref="G20" r:id="rId14" xr:uid="{F3FAD39E-9062-4F0E-8A00-01C8A258151A}"/>
    <hyperlink ref="G27" r:id="rId15" xr:uid="{E7E37C45-5AEA-4C5F-BE73-26141A3F6224}"/>
    <hyperlink ref="G29" r:id="rId16" xr:uid="{78B3384D-7AAD-4C0F-A6C3-8BF0B32628D8}"/>
    <hyperlink ref="G32" r:id="rId17" xr:uid="{C5E44A21-4BB3-4B10-A885-1455DD88851F}"/>
    <hyperlink ref="G36" r:id="rId18" xr:uid="{5202253C-492A-4818-B5EC-86114E3B2303}"/>
    <hyperlink ref="G37" r:id="rId19" xr:uid="{440825B4-B2C3-430A-9901-CD9AB26956BA}"/>
    <hyperlink ref="G38" r:id="rId20" xr:uid="{E8890A7A-03D0-4907-B9A5-8A645B451974}"/>
    <hyperlink ref="G33" r:id="rId21" xr:uid="{56BE5AF0-0788-40A9-B193-7FC68A7DBAE0}"/>
    <hyperlink ref="G30" r:id="rId22" xr:uid="{26890F8E-D26D-4730-8C14-2BA972013362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46" orientation="portrait" r:id="rId23"/>
  <headerFooter>
    <oddHeader>&amp;L&amp;"Etml_font,Normal"&amp;22ETML&amp;R&amp;G</oddHeader>
    <oddFooter>&amp;L&amp;14&amp;D&amp;R&amp;14Journal</oddFooter>
  </headerFooter>
  <legacyDrawingHF r:id="rId2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57C84C53-B905-437D-BEEF-7124C39AA062}">
            <xm:f>NOT(ISERROR(SEARCH(Restrictions!$B$1,A1)))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A4:E6 A8:E11 A13:E15 A17:E18 A20:E24 A26:E30 A32:E33 A35:E39 A41:E1048576 A1:D3 F1:F3 G4:G6 A7:D7 G8:G11 A12:D12 G13:G15 A16:D16 G17:G18 A19:D19 G20:G24 A25:D25 G26:G30 A31:D31 G32:G33 A34:D34 G35:G39 A40:D40 G41:G1048576</xm:sqref>
        </x14:conditionalFormatting>
        <x14:conditionalFormatting xmlns:xm="http://schemas.microsoft.com/office/excel/2006/main">
          <x14:cfRule type="endsWith" priority="3" operator="endsWith" id="{FA4647AC-51FE-4597-AE79-DF1EBCADBA52}">
            <xm:f>RIGHT(E4,LEN(Restrictions!$A$1))=Restrictions!$A$1</xm:f>
            <xm:f>Restrictions!$A$1</xm:f>
            <x14:dxf>
              <fill>
                <patternFill>
                  <bgColor rgb="FF00B050"/>
                </patternFill>
              </fill>
            </x14:dxf>
          </x14:cfRule>
          <x14:cfRule type="containsText" priority="5" operator="containsText" id="{CA908F4B-0D6A-49FA-81F5-C1AAB26EE444}">
            <xm:f>NOT(ISERROR(SEARCH(Restrictions!$C$1,E4)))</xm:f>
            <xm:f>Restrictions!$C$1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BC07C843-4761-4226-B9B3-580ED2061AC2}">
            <xm:f>NOT(ISERROR(SEARCH(Restrictions!$D$1,E4)))</xm:f>
            <xm:f>Restrictions!$D$1</xm:f>
            <x14:dxf>
              <fill>
                <patternFill>
                  <bgColor rgb="FFFF0000"/>
                </patternFill>
              </fill>
            </x14:dxf>
          </x14:cfRule>
          <xm:sqref>E4:E6 E8:E11 E13:E15 E17:E18 E20:E24 E26:E30 E32:E33 E35:E39 E41:E1048576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Restrictions!$A$1:$D$1</xm:f>
          </x14:formula1>
          <xm:sqref>E1:E4 E6 E8:E11 E13:E15 E17:E18 E20:E24 E26:E30 E32:E33 E35:E39 E41:E1048576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B2" sqref="B2"/>
    </sheetView>
  </sheetViews>
  <sheetFormatPr defaultColWidth="11.42578125" defaultRowHeight="13.5"/>
  <sheetData>
    <row r="1" spans="1:4">
      <c r="A1" t="s">
        <v>23</v>
      </c>
      <c r="B1" t="s">
        <v>100</v>
      </c>
      <c r="C1" t="s">
        <v>101</v>
      </c>
      <c r="D1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9"/>
  <sheetViews>
    <sheetView tabSelected="1" workbookViewId="0">
      <selection activeCell="E35" sqref="E35"/>
    </sheetView>
  </sheetViews>
  <sheetFormatPr defaultColWidth="11.42578125" defaultRowHeight="13.5"/>
  <cols>
    <col min="1" max="1" width="20.85546875" customWidth="1"/>
  </cols>
  <sheetData>
    <row r="1" spans="1:1">
      <c r="A1" t="s">
        <v>21</v>
      </c>
    </row>
    <row r="3" spans="1:1">
      <c r="A3" t="s">
        <v>28</v>
      </c>
    </row>
    <row r="5" spans="1:1">
      <c r="A5" t="s">
        <v>31</v>
      </c>
    </row>
    <row r="7" spans="1:1">
      <c r="A7" t="s">
        <v>33</v>
      </c>
    </row>
    <row r="9" spans="1:1">
      <c r="A9" t="s">
        <v>36</v>
      </c>
    </row>
    <row r="11" spans="1:1">
      <c r="A11" t="s">
        <v>40</v>
      </c>
    </row>
    <row r="13" spans="1:1">
      <c r="A13" t="s">
        <v>43</v>
      </c>
    </row>
    <row r="15" spans="1:1">
      <c r="A15" t="s">
        <v>46</v>
      </c>
    </row>
    <row r="17" spans="1:1">
      <c r="A17" t="s">
        <v>50</v>
      </c>
    </row>
    <row r="19" spans="1:1">
      <c r="A19" t="s">
        <v>53</v>
      </c>
    </row>
    <row r="21" spans="1:1">
      <c r="A21" t="s">
        <v>103</v>
      </c>
    </row>
    <row r="23" spans="1:1">
      <c r="A23" t="s">
        <v>59</v>
      </c>
    </row>
    <row r="25" spans="1:1">
      <c r="A25" s="32" t="s">
        <v>61</v>
      </c>
    </row>
    <row r="27" spans="1:1">
      <c r="A27" s="32" t="s">
        <v>63</v>
      </c>
    </row>
    <row r="29" spans="1:1">
      <c r="A29" t="s">
        <v>69</v>
      </c>
    </row>
    <row r="31" spans="1:1">
      <c r="A31" s="32" t="s">
        <v>73</v>
      </c>
    </row>
    <row r="33" spans="1:1">
      <c r="A33" t="s">
        <v>78</v>
      </c>
    </row>
    <row r="35" spans="1:1">
      <c r="A35" t="s">
        <v>85</v>
      </c>
    </row>
    <row r="37" spans="1:1">
      <c r="A37" t="s">
        <v>88</v>
      </c>
    </row>
    <row r="39" spans="1:1">
      <c r="A39" t="s">
        <v>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b4f629-0a9c-4388-8be1-ff6dc35f62b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4978513A1CBD49B6AE20527627CDC9" ma:contentTypeVersion="11" ma:contentTypeDescription="Crée un document." ma:contentTypeScope="" ma:versionID="4099de4cee7452669c87ef64f290719c">
  <xsd:schema xmlns:xsd="http://www.w3.org/2001/XMLSchema" xmlns:xs="http://www.w3.org/2001/XMLSchema" xmlns:p="http://schemas.microsoft.com/office/2006/metadata/properties" xmlns:ns3="53b4f629-0a9c-4388-8be1-ff6dc35f62b6" targetNamespace="http://schemas.microsoft.com/office/2006/metadata/properties" ma:root="true" ma:fieldsID="287aa02f6e63416c76d81a4de1bb0688" ns3:_="">
    <xsd:import namespace="53b4f629-0a9c-4388-8be1-ff6dc35f62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b4f629-0a9c-4388-8be1-ff6dc35f62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6F7E92-72FE-4C94-B42F-AE9EA593DE95}"/>
</file>

<file path=customXml/itemProps2.xml><?xml version="1.0" encoding="utf-8"?>
<ds:datastoreItem xmlns:ds="http://schemas.openxmlformats.org/officeDocument/2006/customXml" ds:itemID="{38BCAAC0-9C03-42D2-8685-2E30F60CCBAA}"/>
</file>

<file path=customXml/itemProps3.xml><?xml version="1.0" encoding="utf-8"?>
<ds:datastoreItem xmlns:ds="http://schemas.openxmlformats.org/officeDocument/2006/customXml" ds:itemID="{B434921A-CB2B-45AE-A0F8-074E036BCE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Mathéo Roulet</dc:creator>
  <cp:keywords/>
  <dc:description/>
  <cp:lastModifiedBy/>
  <cp:revision/>
  <dcterms:created xsi:type="dcterms:W3CDTF">1996-10-21T11:03:58Z</dcterms:created>
  <dcterms:modified xsi:type="dcterms:W3CDTF">2025-05-23T12:18:26Z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0x010100624978513A1CBD49B6AE20527627CDC9</vt:lpwstr>
  </property>
</Properties>
</file>