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ic Stats and Scratch Work" sheetId="1" state="visible" r:id="rId2"/>
    <sheet name="Chi Square GOF" sheetId="2" state="visible" r:id="rId3"/>
    <sheet name="Chi Square Independence or Homogeneity" sheetId="3" state="visible" r:id="rId4"/>
    <sheet name="Chi Square 2-Way Expected" sheetId="4" state="visible" r:id="rId5"/>
    <sheet name="Chi Square Work" sheetId="5" state="visible" r:id="rId6"/>
    <sheet name="Standard Normal Distribution" sheetId="6" state="visible" r:id="rId7"/>
    <sheet name="Normal Distribution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<sst xmlns="http://schemas.openxmlformats.org/spreadsheetml/2006/main" count="43" uniqueCount="35">
  <si>
    <t xml:space="preserve">Mean</t>
  </si>
  <si>
    <t xml:space="preserve">Median</t>
  </si>
  <si>
    <t xml:space="preserve">Standard Deviation</t>
  </si>
  <si>
    <t xml:space="preserve">Minimum</t>
  </si>
  <si>
    <t xml:space="preserve">Q1</t>
  </si>
  <si>
    <t xml:space="preserve">Q3</t>
  </si>
  <si>
    <t xml:space="preserve">Maximum</t>
  </si>
  <si>
    <t xml:space="preserve">Observed</t>
  </si>
  <si>
    <t xml:space="preserve">Expected</t>
  </si>
  <si>
    <r>
      <rPr>
        <b val="true"/>
        <sz val="24"/>
        <color rgb="FF000000"/>
        <rFont val="Calibri"/>
        <family val="0"/>
        <charset val="1"/>
      </rPr>
      <t xml:space="preserve">(O-E)</t>
    </r>
    <r>
      <rPr>
        <b val="true"/>
        <vertAlign val="superscript"/>
        <sz val="24"/>
        <color rgb="FF000000"/>
        <rFont val="Calibri"/>
        <family val="0"/>
        <charset val="1"/>
      </rPr>
      <t xml:space="preserve">2</t>
    </r>
    <r>
      <rPr>
        <b val="true"/>
        <sz val="24"/>
        <color rgb="FF000000"/>
        <rFont val="Calibri"/>
        <family val="0"/>
        <charset val="1"/>
      </rPr>
      <t xml:space="preserve">/E</t>
    </r>
  </si>
  <si>
    <r>
      <rPr>
        <b val="true"/>
        <sz val="24"/>
        <color rgb="FF000000"/>
        <rFont val="Calibri"/>
        <family val="0"/>
        <charset val="1"/>
      </rPr>
      <t xml:space="preserve">χ</t>
    </r>
    <r>
      <rPr>
        <b val="true"/>
        <vertAlign val="superscript"/>
        <sz val="24"/>
        <color rgb="FF000000"/>
        <rFont val="Calibri"/>
        <family val="0"/>
        <charset val="1"/>
      </rPr>
      <t xml:space="preserve">2</t>
    </r>
    <r>
      <rPr>
        <b val="true"/>
        <sz val="24"/>
        <color rgb="FF000000"/>
        <rFont val="Calibri"/>
        <family val="0"/>
        <charset val="1"/>
      </rPr>
      <t xml:space="preserve">=</t>
    </r>
  </si>
  <si>
    <t xml:space="preserve">df=</t>
  </si>
  <si>
    <t xml:space="preserve">P-value=</t>
  </si>
  <si>
    <t xml:space="preserve">Start entering data in the highlighted cell</t>
  </si>
  <si>
    <t xml:space="preserve">P-Value=</t>
  </si>
  <si>
    <t xml:space="preserve">OBSERVED</t>
  </si>
  <si>
    <t xml:space="preserve">Probabilities</t>
  </si>
  <si>
    <t xml:space="preserve">a=</t>
  </si>
  <si>
    <t xml:space="preserve">P(Z &lt; a)=</t>
  </si>
  <si>
    <t xml:space="preserve">P(Z &gt; a)=</t>
  </si>
  <si>
    <t xml:space="preserve">b=</t>
  </si>
  <si>
    <t xml:space="preserve">P(Z &lt; b)=</t>
  </si>
  <si>
    <t xml:space="preserve">P(Z &gt; b)=</t>
  </si>
  <si>
    <t xml:space="preserve">P( a &lt; Z &lt; b)=</t>
  </si>
  <si>
    <t xml:space="preserve">Cutoffs</t>
  </si>
  <si>
    <t xml:space="preserve">Area to the left=</t>
  </si>
  <si>
    <t xml:space="preserve">Z=</t>
  </si>
  <si>
    <t xml:space="preserve">Mean=</t>
  </si>
  <si>
    <t xml:space="preserve">Standard Deviation=</t>
  </si>
  <si>
    <t xml:space="preserve">P(X &lt; a)=</t>
  </si>
  <si>
    <t xml:space="preserve">P(X &gt; a)=</t>
  </si>
  <si>
    <t xml:space="preserve">P(X &lt; b)=</t>
  </si>
  <si>
    <t xml:space="preserve">P(X &gt; b)=</t>
  </si>
  <si>
    <t xml:space="preserve">P( a &lt; X &lt; b)=</t>
  </si>
  <si>
    <t xml:space="preserve">X=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</si>
</sst>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Calibri"/>
      <family val="0"/>
      <charset val="1"/>
    </font>
    <font>
      <b val="true"/>
      <sz val="24"/>
      <color rgb="FF000000"/>
      <name val="Calibri"/>
      <family val="0"/>
      <charset val="1"/>
    </font>
    <font>
      <b val="true"/>
      <vertAlign val="superscript"/>
      <sz val="24"/>
      <color rgb="FF000000"/>
      <name val="Calibri"/>
      <family val="0"/>
      <charset val="1"/>
    </font>
    <font>
      <b val="true"/>
      <sz val="24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44"/>
    <col collapsed="false" customWidth="true" hidden="false" outlineLevel="0" max="2" min="2" style="0" width="10.78"/>
    <col collapsed="false" customWidth="true" hidden="false" outlineLevel="0" max="3" min="3" style="0" width="33.44"/>
    <col collapsed="false" customWidth="true" hidden="false" outlineLevel="0" max="4" min="4" style="0" width="19.33"/>
    <col collapsed="false" customWidth="true" hidden="false" outlineLevel="0" max="6" min="5" style="0" width="10.78"/>
    <col collapsed="false" customWidth="true" hidden="false" outlineLevel="0" max="26" min="7" style="0" width="8.78"/>
    <col collapsed="false" customWidth="true" hidden="false" outlineLevel="0" max="1025" min="27" style="0" width="11.2"/>
  </cols>
  <sheetData>
    <row r="1" customFormat="false" ht="30.75" hidden="false" customHeight="true" outlineLevel="0" collapsed="false">
      <c r="A1" s="1" t="n">
        <v>22</v>
      </c>
      <c r="B1" s="1"/>
      <c r="C1" s="1" t="s">
        <v>0</v>
      </c>
      <c r="D1" s="2" t="n">
        <f aca="false">AVERAGE(A1:A10)</f>
        <v>38.6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30.75" hidden="false" customHeight="true" outlineLevel="0" collapsed="false">
      <c r="A2" s="1" t="n">
        <v>42</v>
      </c>
      <c r="B2" s="1"/>
      <c r="C2" s="1" t="s">
        <v>1</v>
      </c>
      <c r="D2" s="2" t="n">
        <f aca="false">MEDIAN(A1:A10)</f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30.75" hidden="false" customHeight="true" outlineLevel="0" collapsed="false">
      <c r="A3" s="1" t="n">
        <v>19</v>
      </c>
      <c r="B3" s="1"/>
      <c r="C3" s="1" t="s">
        <v>2</v>
      </c>
      <c r="D3" s="2" t="n">
        <f aca="false">stdev.s(A1:A10)</f>
        <v>25.96664527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30.75" hidden="false" customHeight="true" outlineLevel="0" collapsed="false">
      <c r="A4" s="1" t="n">
        <v>10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30.75" hidden="false" customHeight="true" outlineLevel="0" collapsed="false">
      <c r="A5" s="1" t="n">
        <v>55</v>
      </c>
      <c r="B5" s="1"/>
      <c r="C5" s="1" t="s">
        <v>3</v>
      </c>
      <c r="D5" s="2" t="n">
        <f aca="false">MIN(A1:A10)</f>
        <v>10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30.75" hidden="false" customHeight="true" outlineLevel="0" collapsed="false">
      <c r="A6" s="1" t="n">
        <v>67</v>
      </c>
      <c r="B6" s="1"/>
      <c r="C6" s="1" t="s">
        <v>4</v>
      </c>
      <c r="D6" s="2" t="n">
        <f aca="false">QUARTILE(A1:A10,1)</f>
        <v>19.75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30.75" hidden="false" customHeight="true" outlineLevel="0" collapsed="false">
      <c r="A7" s="1" t="n">
        <v>91</v>
      </c>
      <c r="B7" s="1"/>
      <c r="C7" s="1" t="s">
        <v>1</v>
      </c>
      <c r="D7" s="2" t="n">
        <f aca="false">MEDIAN(A1:A10)</f>
        <v>34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30.75" hidden="false" customHeight="true" outlineLevel="0" collapsed="false">
      <c r="A8" s="1" t="n">
        <v>12</v>
      </c>
      <c r="B8" s="1"/>
      <c r="C8" s="1" t="s">
        <v>5</v>
      </c>
      <c r="D8" s="2" t="n">
        <f aca="false">QUARTILE(A1:A10,3)</f>
        <v>51.75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30.75" hidden="false" customHeight="true" outlineLevel="0" collapsed="false">
      <c r="A9" s="1" t="n">
        <v>36</v>
      </c>
      <c r="B9" s="1"/>
      <c r="C9" s="1" t="s">
        <v>6</v>
      </c>
      <c r="D9" s="2" t="n">
        <f aca="false">MAX(A1:A10)</f>
        <v>91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30.75" hidden="false" customHeight="true" outlineLevel="0" collapsed="false">
      <c r="A10" s="1" t="n">
        <v>32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30.75" hidden="false" customHeight="tru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30.75" hidden="false" customHeight="tru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30.75" hidden="false" customHeight="tru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30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30.7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30.7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30.7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30.7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30.7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30.7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30.75" hidden="false" customHeight="tru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30.75" hidden="false" customHeight="tru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30.75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30.75" hidden="false" customHeight="tru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30.75" hidden="false" customHeight="tru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30.7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30.7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30.7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30.7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30.7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30.75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30.75" hidden="false" customHeight="tru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30.7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30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30.75" hidden="false" customHeight="tru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30.7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30.7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30.75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30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30.7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30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30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30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30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30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30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30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30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30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30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30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30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30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30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30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30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30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30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30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30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30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30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30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30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30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30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30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30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30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30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30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30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30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30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30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30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30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30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30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30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30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30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30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30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30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30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30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30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30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30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30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30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30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30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30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30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30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30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30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30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30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30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30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30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30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30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30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30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30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30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30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30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30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30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30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30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30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30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30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30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30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30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30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30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30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30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30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30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30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30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30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30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30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30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30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30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30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30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30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30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30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30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30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30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30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30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30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30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30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30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30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30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30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30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30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30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30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30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30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30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30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30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30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30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30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30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30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30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30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30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30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30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30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30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30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30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30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30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30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30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30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30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30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30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30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30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30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30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30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30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30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30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30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30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30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30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30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30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30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30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30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30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30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30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30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30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30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30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30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30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30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30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30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30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30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30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30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30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30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30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30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30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30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30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30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30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30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30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30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30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30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30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30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30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30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30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30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30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30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30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30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30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30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30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30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30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30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30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30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30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30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30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30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30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30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30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30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30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30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30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30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30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30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30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30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30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30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30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30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30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30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30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30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30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30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30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30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30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30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30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30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30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30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30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30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30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30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30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30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30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30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30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30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30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30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30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30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30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30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30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30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30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30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30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30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30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30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30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30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30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30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30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30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30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30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30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30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30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30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30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30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30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30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30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30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30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30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30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30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30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30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30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30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30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30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30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30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30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30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30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30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30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30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30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30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30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30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30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30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30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30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30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30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30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30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30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30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30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30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30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30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30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30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30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30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30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30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30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30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30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30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30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30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30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30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30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30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30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30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30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30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30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30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30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30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30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30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30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30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30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30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30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30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30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30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30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30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30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30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30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30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30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30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30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30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30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30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30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30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30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30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30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30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30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30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30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30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30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30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30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30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30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30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30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30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30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30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30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30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30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30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30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30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30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30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30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30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30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30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30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30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30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30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30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30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30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30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30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30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30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30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30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30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30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30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30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30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30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30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30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30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30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30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30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30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30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30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30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30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30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30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30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30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30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30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30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30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30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30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30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30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30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30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30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30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30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30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30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30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30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30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30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30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30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30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30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30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30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30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30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30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30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30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30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30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30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30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30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30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30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30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30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30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30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30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30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30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30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30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30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30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30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30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30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30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30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30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30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30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30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30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30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30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30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30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30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30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30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30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30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30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30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30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30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30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30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30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30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30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30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30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30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30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30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30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30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30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30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30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30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30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30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30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30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30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30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30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30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30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30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30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30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30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30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30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30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30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30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30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30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30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30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30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30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30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30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30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30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30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30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30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30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30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30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30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30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30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30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30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30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30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30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30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30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30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30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30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30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30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30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30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30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30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30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30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30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30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30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30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30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30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30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30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30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30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30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30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30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30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30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30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30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30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30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30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30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30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30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30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30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30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30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30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30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30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30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30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30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30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30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30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30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30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30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30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30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30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30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30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30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30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30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30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30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30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30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30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30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30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30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30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30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30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30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30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30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30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30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30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30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30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30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30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30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30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30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30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30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30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30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30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30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30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30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30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30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30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30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30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30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30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30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30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30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30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30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30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30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30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30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30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30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30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30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30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30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30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30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30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30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30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30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30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30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30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30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30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30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30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30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30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30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30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30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30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30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30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30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30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30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30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30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30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30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30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30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30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30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30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30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30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30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30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30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30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30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30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30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30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30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30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30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30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30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30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30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30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30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30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30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30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30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30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30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30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30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30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30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30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30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30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30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30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30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30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30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30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30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30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30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30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30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30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30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30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30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30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30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30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30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30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30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30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30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30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30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30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30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30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30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30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30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30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30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30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30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30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30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30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30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30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30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30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30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30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30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30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30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30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30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30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30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30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30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30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30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30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30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30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30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30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30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30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30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30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30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30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30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30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30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30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30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30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30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30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30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30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30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30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30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30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30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30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30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30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30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30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30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30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30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30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30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30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30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30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30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30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30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30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30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30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30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30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30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30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30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30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30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30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30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30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30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30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30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30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30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30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30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30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30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30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30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30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30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30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30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30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30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30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30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30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30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30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30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30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30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30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30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30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30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30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30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30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30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30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30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30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30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30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30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30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30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30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30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30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30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30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30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30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30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30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30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30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30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30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30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30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30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30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30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30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30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30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30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30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30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30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30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30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30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30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30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30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30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30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30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30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30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30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30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30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30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30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30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30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30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30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30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30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30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30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30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30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30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30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30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30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30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30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30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30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30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30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30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30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30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30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30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30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30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90" colorId="64" zoomScale="90" zoomScaleNormal="90" zoomScalePageLayoutView="100" workbookViewId="0">
      <selection pane="topLeft" activeCell="F200" activeCellId="0" sqref="F200"/>
    </sheetView>
  </sheetViews>
  <sheetFormatPr defaultRowHeight="15" zeroHeight="false" outlineLevelRow="0" outlineLevelCol="0"/>
  <cols>
    <col collapsed="false" customWidth="true" hidden="false" outlineLevel="0" max="1" min="1" style="0" width="22.11"/>
    <col collapsed="false" customWidth="true" hidden="false" outlineLevel="0" max="2" min="2" style="0" width="23.79"/>
    <col collapsed="false" customWidth="true" hidden="false" outlineLevel="0" max="3" min="3" style="0" width="26.67"/>
    <col collapsed="false" customWidth="true" hidden="false" outlineLevel="0" max="4" min="4" style="0" width="22"/>
    <col collapsed="false" customWidth="true" hidden="false" outlineLevel="0" max="5" min="5" style="0" width="18.12"/>
    <col collapsed="false" customWidth="true" hidden="false" outlineLevel="0" max="6" min="6" style="0" width="21.67"/>
    <col collapsed="false" customWidth="true" hidden="false" outlineLevel="0" max="26" min="7" style="0" width="8.78"/>
    <col collapsed="false" customWidth="true" hidden="false" outlineLevel="0" max="1025" min="27" style="0" width="11.2"/>
  </cols>
  <sheetData>
    <row r="1" customFormat="false" ht="30.75" hidden="false" customHeight="true" outlineLevel="0" collapsed="false">
      <c r="A1" s="3" t="s">
        <v>7</v>
      </c>
      <c r="B1" s="3" t="s">
        <v>8</v>
      </c>
      <c r="C1" s="3" t="s">
        <v>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30.75" hidden="false" customHeight="true" outlineLevel="0" collapsed="false">
      <c r="A2" s="4" t="n">
        <v>180</v>
      </c>
      <c r="B2" s="4" t="n">
        <v>200</v>
      </c>
      <c r="C2" s="5" t="n">
        <f aca="false">IF(OR(A2="",B2=""),"",ROUND((A2-B2)^2/B2,3))</f>
        <v>2</v>
      </c>
      <c r="D2" s="6"/>
      <c r="E2" s="7" t="s">
        <v>10</v>
      </c>
      <c r="F2" s="8" t="n">
        <f aca="false">SUM(C:C)</f>
        <v>2.508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30.75" hidden="false" customHeight="true" outlineLevel="0" collapsed="false">
      <c r="A3" s="4" t="n">
        <v>360</v>
      </c>
      <c r="B3" s="4" t="n">
        <v>350</v>
      </c>
      <c r="C3" s="5" t="n">
        <f aca="false">IF(OR(A3="",B3=""),"",ROUND((A3-B3)^2/B3,3))</f>
        <v>0.286</v>
      </c>
      <c r="D3" s="6"/>
      <c r="E3" s="7" t="s">
        <v>11</v>
      </c>
      <c r="F3" s="8" t="n">
        <f aca="false">COUNT(A:A)-1</f>
        <v>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30.75" hidden="false" customHeight="true" outlineLevel="0" collapsed="false">
      <c r="A4" s="4" t="n">
        <v>460</v>
      </c>
      <c r="B4" s="4" t="n">
        <v>450</v>
      </c>
      <c r="C4" s="5" t="n">
        <f aca="false">IF(OR(A4="",B4=""),"",ROUND((A4-B4)^2/B4,3))</f>
        <v>0.222</v>
      </c>
      <c r="D4" s="1"/>
      <c r="E4" s="7" t="s">
        <v>12</v>
      </c>
      <c r="F4" s="8" t="n">
        <f aca="false">_xlfn.CHISQ.DIST.RT(F2,F3)</f>
        <v>0.285361066658127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30.75" hidden="false" customHeight="true" outlineLevel="0" collapsed="false">
      <c r="A5" s="4"/>
      <c r="B5" s="4"/>
      <c r="C5" s="5" t="str">
        <f aca="false">IF(OR(A5="",B5=""),"",ROUND((A5-B5)^2/B5,3))</f>
        <v/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30.75" hidden="false" customHeight="true" outlineLevel="0" collapsed="false">
      <c r="A6" s="4"/>
      <c r="B6" s="4"/>
      <c r="C6" s="5" t="str">
        <f aca="false">IF(OR(A6="",B6=""),"",ROUND((A6-B6)^2/B6,3))</f>
        <v/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30.75" hidden="false" customHeight="true" outlineLevel="0" collapsed="false">
      <c r="A7" s="4"/>
      <c r="B7" s="4"/>
      <c r="C7" s="5" t="str">
        <f aca="false">IF(OR(A7="",B7=""),"",ROUND((A7-B7)^2/B7,3))</f>
        <v/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30.75" hidden="false" customHeight="true" outlineLevel="0" collapsed="false">
      <c r="A8" s="4"/>
      <c r="B8" s="4"/>
      <c r="C8" s="5" t="str">
        <f aca="false">IF(OR(A8="",B8=""),"",ROUND((A8-B8)^2/B8,3))</f>
        <v/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30.75" hidden="false" customHeight="true" outlineLevel="0" collapsed="false">
      <c r="A9" s="4"/>
      <c r="B9" s="4"/>
      <c r="C9" s="5" t="str">
        <f aca="false">IF(OR(A9="",B9=""),"",ROUND((A9-B9)^2/B9,3))</f>
        <v/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30.75" hidden="false" customHeight="true" outlineLevel="0" collapsed="false">
      <c r="A10" s="4"/>
      <c r="B10" s="4"/>
      <c r="C10" s="5" t="str">
        <f aca="false">IF(OR(A10="",B10=""),"",ROUND((A10-B10)^2/B10,3))</f>
        <v/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30.75" hidden="false" customHeight="true" outlineLevel="0" collapsed="false">
      <c r="A11" s="4"/>
      <c r="B11" s="4"/>
      <c r="C11" s="5" t="str">
        <f aca="false">IF(OR(A11="",B11=""),"",ROUND((A11-B11)^2/B11,3))</f>
        <v/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30.75" hidden="false" customHeight="true" outlineLevel="0" collapsed="false">
      <c r="A12" s="4"/>
      <c r="B12" s="4"/>
      <c r="C12" s="5" t="str">
        <f aca="false">IF(OR(A12="",B12=""),"",ROUND((A12-B12)^2/B12,3))</f>
        <v/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30.75" hidden="false" customHeight="true" outlineLevel="0" collapsed="false">
      <c r="A13" s="4"/>
      <c r="B13" s="4"/>
      <c r="C13" s="5" t="str">
        <f aca="false">IF(OR(A13="",B13=""),"",ROUND((A13-B13)^2/B13,3))</f>
        <v/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30.75" hidden="false" customHeight="true" outlineLevel="0" collapsed="false">
      <c r="A14" s="4"/>
      <c r="B14" s="4"/>
      <c r="C14" s="5" t="str">
        <f aca="false">IF(OR(A14="",B14=""),"",ROUND((A14-B14)^2/B14,3))</f>
        <v/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30.75" hidden="false" customHeight="true" outlineLevel="0" collapsed="false">
      <c r="A15" s="4"/>
      <c r="B15" s="4"/>
      <c r="C15" s="5" t="str">
        <f aca="false">IF(OR(A15="",B15=""),"",ROUND((A15-B15)^2/B15,3))</f>
        <v/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30.75" hidden="false" customHeight="true" outlineLevel="0" collapsed="false">
      <c r="A16" s="4"/>
      <c r="B16" s="4"/>
      <c r="C16" s="5" t="str">
        <f aca="false">IF(OR(A16="",B16=""),"",ROUND((A16-B16)^2/B16,3))</f>
        <v/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30.75" hidden="false" customHeight="true" outlineLevel="0" collapsed="false">
      <c r="A17" s="4"/>
      <c r="B17" s="4"/>
      <c r="C17" s="5" t="str">
        <f aca="false">IF(OR(A17="",B17=""),"",ROUND((A17-B17)^2/B17,3))</f>
        <v/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30.75" hidden="false" customHeight="true" outlineLevel="0" collapsed="false">
      <c r="A18" s="4"/>
      <c r="B18" s="4"/>
      <c r="C18" s="5" t="str">
        <f aca="false">IF(OR(A18="",B18=""),"",ROUND((A18-B18)^2/B18,3))</f>
        <v/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30.75" hidden="false" customHeight="true" outlineLevel="0" collapsed="false">
      <c r="A19" s="4"/>
      <c r="B19" s="4"/>
      <c r="C19" s="5" t="str">
        <f aca="false">IF(OR(A19="",B19=""),"",ROUND((A19-B19)^2/B19,3))</f>
        <v/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30.75" hidden="false" customHeight="true" outlineLevel="0" collapsed="false">
      <c r="A20" s="4"/>
      <c r="B20" s="4"/>
      <c r="C20" s="5" t="str">
        <f aca="false">IF(OR(A20="",B20=""),"",ROUND((A20-B20)^2/B20,3))</f>
        <v/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30.75" hidden="false" customHeight="true" outlineLevel="0" collapsed="false">
      <c r="A21" s="4"/>
      <c r="B21" s="4"/>
      <c r="C21" s="5" t="str">
        <f aca="false">IF(OR(A21="",B21=""),"",ROUND((A21-B21)^2/B21,3))</f>
        <v/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30.75" hidden="false" customHeight="true" outlineLevel="0" collapsed="false">
      <c r="A22" s="4"/>
      <c r="B22" s="4"/>
      <c r="C22" s="5" t="str">
        <f aca="false">IF(OR(A22="",B22=""),"",ROUND((A22-B22)^2/B22,3))</f>
        <v/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30.75" hidden="false" customHeight="true" outlineLevel="0" collapsed="false">
      <c r="A23" s="4"/>
      <c r="B23" s="4"/>
      <c r="C23" s="5" t="str">
        <f aca="false">IF(OR(A23="",B23=""),"",ROUND((A23-B23)^2/B23,3))</f>
        <v/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30.75" hidden="false" customHeight="true" outlineLevel="0" collapsed="false">
      <c r="A24" s="4"/>
      <c r="B24" s="4"/>
      <c r="C24" s="5" t="str">
        <f aca="false">IF(OR(A24="",B24=""),"",ROUND((A24-B24)^2/B24,3))</f>
        <v/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30.75" hidden="false" customHeight="true" outlineLevel="0" collapsed="false">
      <c r="A25" s="4"/>
      <c r="B25" s="4"/>
      <c r="C25" s="5" t="str">
        <f aca="false">IF(OR(A25="",B25=""),"",ROUND((A25-B25)^2/B25,3))</f>
        <v/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30.75" hidden="false" customHeight="true" outlineLevel="0" collapsed="false">
      <c r="A26" s="4"/>
      <c r="B26" s="4"/>
      <c r="C26" s="5" t="str">
        <f aca="false">IF(OR(A26="",B26=""),"",ROUND((A26-B26)^2/B26,3))</f>
        <v/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30.75" hidden="false" customHeight="true" outlineLevel="0" collapsed="false">
      <c r="A27" s="4"/>
      <c r="B27" s="4"/>
      <c r="C27" s="5" t="str">
        <f aca="false">IF(OR(A27="",B27=""),"",ROUND((A27-B27)^2/B27,3))</f>
        <v/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30.75" hidden="false" customHeight="true" outlineLevel="0" collapsed="false">
      <c r="A28" s="4"/>
      <c r="B28" s="4"/>
      <c r="C28" s="5" t="str">
        <f aca="false">IF(OR(A28="",B28=""),"",ROUND((A28-B28)^2/B28,3))</f>
        <v/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30.75" hidden="false" customHeight="true" outlineLevel="0" collapsed="false">
      <c r="A29" s="4"/>
      <c r="B29" s="4"/>
      <c r="C29" s="5" t="str">
        <f aca="false">IF(OR(A29="",B29=""),"",ROUND((A29-B29)^2/B29,3))</f>
        <v/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30.75" hidden="false" customHeight="true" outlineLevel="0" collapsed="false">
      <c r="A30" s="4"/>
      <c r="B30" s="4"/>
      <c r="C30" s="5" t="str">
        <f aca="false">IF(OR(A30="",B30=""),"",ROUND((A30-B30)^2/B30,3))</f>
        <v/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30.75" hidden="false" customHeight="true" outlineLevel="0" collapsed="false">
      <c r="A31" s="4"/>
      <c r="B31" s="4"/>
      <c r="C31" s="5" t="str">
        <f aca="false">IF(OR(A31="",B31=""),"",ROUND((A31-B31)^2/B31,3))</f>
        <v/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30.75" hidden="false" customHeight="true" outlineLevel="0" collapsed="false">
      <c r="A32" s="4"/>
      <c r="B32" s="4"/>
      <c r="C32" s="5" t="str">
        <f aca="false">IF(OR(A32="",B32=""),"",ROUND((A32-B32)^2/B32,3))</f>
        <v/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30.75" hidden="false" customHeight="true" outlineLevel="0" collapsed="false">
      <c r="A33" s="4"/>
      <c r="B33" s="4"/>
      <c r="C33" s="5" t="str">
        <f aca="false">IF(OR(A33="",B33=""),"",ROUND((A33-B33)^2/B33,3))</f>
        <v/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30.75" hidden="false" customHeight="true" outlineLevel="0" collapsed="false">
      <c r="A34" s="4"/>
      <c r="B34" s="4"/>
      <c r="C34" s="5" t="str">
        <f aca="false">IF(OR(A34="",B34=""),"",ROUND((A34-B34)^2/B34,3))</f>
        <v/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30.75" hidden="false" customHeight="true" outlineLevel="0" collapsed="false">
      <c r="A35" s="4"/>
      <c r="B35" s="4"/>
      <c r="C35" s="5" t="str">
        <f aca="false">IF(OR(A35="",B35=""),"",ROUND((A35-B35)^2/B35,3))</f>
        <v/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30.75" hidden="false" customHeight="true" outlineLevel="0" collapsed="false">
      <c r="A36" s="4"/>
      <c r="B36" s="4"/>
      <c r="C36" s="5" t="str">
        <f aca="false">IF(OR(A36="",B36=""),"",ROUND((A36-B36)^2/B36,3))</f>
        <v/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30.75" hidden="false" customHeight="true" outlineLevel="0" collapsed="false">
      <c r="A37" s="4"/>
      <c r="B37" s="4"/>
      <c r="C37" s="5" t="str">
        <f aca="false">IF(OR(A37="",B37=""),"",ROUND((A37-B37)^2/B37,3))</f>
        <v/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30.75" hidden="false" customHeight="true" outlineLevel="0" collapsed="false">
      <c r="A38" s="4"/>
      <c r="B38" s="4"/>
      <c r="C38" s="5" t="str">
        <f aca="false">IF(OR(A38="",B38=""),"",ROUND((A38-B38)^2/B38,3))</f>
        <v/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30.75" hidden="false" customHeight="true" outlineLevel="0" collapsed="false">
      <c r="A39" s="4"/>
      <c r="B39" s="4"/>
      <c r="C39" s="5" t="str">
        <f aca="false">IF(OR(A39="",B39=""),"",ROUND((A39-B39)^2/B39,3))</f>
        <v/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30.75" hidden="false" customHeight="true" outlineLevel="0" collapsed="false">
      <c r="A40" s="4"/>
      <c r="B40" s="4"/>
      <c r="C40" s="5" t="str">
        <f aca="false">IF(OR(A40="",B40=""),"",ROUND((A40-B40)^2/B40,3))</f>
        <v/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30.75" hidden="false" customHeight="true" outlineLevel="0" collapsed="false">
      <c r="A41" s="4"/>
      <c r="B41" s="4"/>
      <c r="C41" s="5" t="str">
        <f aca="false">IF(OR(A41="",B41=""),"",ROUND((A41-B41)^2/B41,3))</f>
        <v/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30.75" hidden="false" customHeight="true" outlineLevel="0" collapsed="false">
      <c r="A42" s="4"/>
      <c r="B42" s="4"/>
      <c r="C42" s="5" t="str">
        <f aca="false">IF(OR(A42="",B42=""),"",ROUND((A42-B42)^2/B42,3))</f>
        <v/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30.75" hidden="false" customHeight="true" outlineLevel="0" collapsed="false">
      <c r="A43" s="4"/>
      <c r="B43" s="4"/>
      <c r="C43" s="5" t="str">
        <f aca="false">IF(OR(A43="",B43=""),"",ROUND((A43-B43)^2/B43,3))</f>
        <v/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30.75" hidden="false" customHeight="true" outlineLevel="0" collapsed="false">
      <c r="A44" s="4"/>
      <c r="B44" s="4"/>
      <c r="C44" s="5" t="str">
        <f aca="false">IF(OR(A44="",B44=""),"",ROUND((A44-B44)^2/B44,3))</f>
        <v/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30.75" hidden="false" customHeight="true" outlineLevel="0" collapsed="false">
      <c r="A45" s="4"/>
      <c r="B45" s="4"/>
      <c r="C45" s="5" t="str">
        <f aca="false">IF(OR(A45="",B45=""),"",ROUND((A45-B45)^2/B45,3))</f>
        <v/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30.75" hidden="false" customHeight="true" outlineLevel="0" collapsed="false">
      <c r="A46" s="4"/>
      <c r="B46" s="4"/>
      <c r="C46" s="5" t="str">
        <f aca="false">IF(OR(A46="",B46=""),"",ROUND((A46-B46)^2/B46,3))</f>
        <v/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30.75" hidden="false" customHeight="true" outlineLevel="0" collapsed="false">
      <c r="A47" s="4"/>
      <c r="B47" s="4"/>
      <c r="C47" s="5" t="str">
        <f aca="false">IF(OR(A47="",B47=""),"",ROUND((A47-B47)^2/B47,3))</f>
        <v/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30.75" hidden="false" customHeight="true" outlineLevel="0" collapsed="false">
      <c r="A48" s="4"/>
      <c r="B48" s="4"/>
      <c r="C48" s="5" t="str">
        <f aca="false">IF(OR(A48="",B48=""),"",ROUND((A48-B48)^2/B48,3))</f>
        <v/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30.75" hidden="false" customHeight="true" outlineLevel="0" collapsed="false">
      <c r="A49" s="4"/>
      <c r="B49" s="4"/>
      <c r="C49" s="5" t="str">
        <f aca="false">IF(OR(A49="",B49=""),"",ROUND((A49-B49)^2/B49,3))</f>
        <v/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30.75" hidden="false" customHeight="true" outlineLevel="0" collapsed="false">
      <c r="A50" s="4"/>
      <c r="B50" s="4"/>
      <c r="C50" s="5" t="str">
        <f aca="false">IF(OR(A50="",B50=""),"",ROUND((A50-B50)^2/B50,3))</f>
        <v/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30.75" hidden="false" customHeight="true" outlineLevel="0" collapsed="false">
      <c r="A51" s="4"/>
      <c r="B51" s="4"/>
      <c r="C51" s="5" t="str">
        <f aca="false">IF(OR(A51="",B51=""),"",ROUND((A51-B51)^2/B51,3))</f>
        <v/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30.75" hidden="false" customHeight="true" outlineLevel="0" collapsed="false">
      <c r="A52" s="4"/>
      <c r="B52" s="4"/>
      <c r="C52" s="5" t="str">
        <f aca="false">IF(OR(A52="",B52=""),"",ROUND((A52-B52)^2/B52,3))</f>
        <v/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30.75" hidden="false" customHeight="true" outlineLevel="0" collapsed="false">
      <c r="A53" s="4"/>
      <c r="B53" s="4"/>
      <c r="C53" s="5" t="str">
        <f aca="false">IF(OR(A53="",B53=""),"",ROUND((A53-B53)^2/B53,3))</f>
        <v/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30.75" hidden="false" customHeight="true" outlineLevel="0" collapsed="false">
      <c r="A54" s="4"/>
      <c r="B54" s="4"/>
      <c r="C54" s="5" t="str">
        <f aca="false">IF(OR(A54="",B54=""),"",ROUND((A54-B54)^2/B54,3))</f>
        <v/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30.75" hidden="false" customHeight="true" outlineLevel="0" collapsed="false">
      <c r="A55" s="4"/>
      <c r="B55" s="4"/>
      <c r="C55" s="5" t="str">
        <f aca="false">IF(OR(A55="",B55=""),"",ROUND((A55-B55)^2/B55,3))</f>
        <v/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30.75" hidden="false" customHeight="true" outlineLevel="0" collapsed="false">
      <c r="A56" s="4"/>
      <c r="B56" s="4"/>
      <c r="C56" s="5" t="str">
        <f aca="false">IF(OR(A56="",B56=""),"",ROUND((A56-B56)^2/B56,3))</f>
        <v/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30.75" hidden="false" customHeight="true" outlineLevel="0" collapsed="false">
      <c r="A57" s="4"/>
      <c r="B57" s="4"/>
      <c r="C57" s="5" t="str">
        <f aca="false">IF(OR(A57="",B57=""),"",ROUND((A57-B57)^2/B57,3))</f>
        <v/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30.75" hidden="false" customHeight="true" outlineLevel="0" collapsed="false">
      <c r="A58" s="4"/>
      <c r="B58" s="4"/>
      <c r="C58" s="5" t="str">
        <f aca="false">IF(OR(A58="",B58=""),"",ROUND((A58-B58)^2/B58,3))</f>
        <v/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30.75" hidden="false" customHeight="true" outlineLevel="0" collapsed="false">
      <c r="A59" s="4"/>
      <c r="B59" s="4"/>
      <c r="C59" s="5" t="str">
        <f aca="false">IF(OR(A59="",B59=""),"",ROUND((A59-B59)^2/B59,3))</f>
        <v/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30.75" hidden="false" customHeight="true" outlineLevel="0" collapsed="false">
      <c r="A60" s="4"/>
      <c r="B60" s="4"/>
      <c r="C60" s="5" t="str">
        <f aca="false">IF(OR(A60="",B60=""),"",ROUND((A60-B60)^2/B60,3))</f>
        <v/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30.75" hidden="false" customHeight="true" outlineLevel="0" collapsed="false">
      <c r="A61" s="4"/>
      <c r="B61" s="4"/>
      <c r="C61" s="5" t="str">
        <f aca="false">IF(OR(A61="",B61=""),"",ROUND((A61-B61)^2/B61,3))</f>
        <v/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30.75" hidden="false" customHeight="true" outlineLevel="0" collapsed="false">
      <c r="A62" s="4"/>
      <c r="B62" s="4"/>
      <c r="C62" s="5" t="str">
        <f aca="false">IF(OR(A62="",B62=""),"",ROUND((A62-B62)^2/B62,3))</f>
        <v/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30.75" hidden="false" customHeight="true" outlineLevel="0" collapsed="false">
      <c r="A63" s="4"/>
      <c r="B63" s="4"/>
      <c r="C63" s="5" t="str">
        <f aca="false">IF(OR(A63="",B63=""),"",ROUND((A63-B63)^2/B63,3))</f>
        <v/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30.75" hidden="false" customHeight="true" outlineLevel="0" collapsed="false">
      <c r="A64" s="4"/>
      <c r="B64" s="4"/>
      <c r="C64" s="5" t="str">
        <f aca="false">IF(OR(A64="",B64=""),"",ROUND((A64-B64)^2/B64,3))</f>
        <v/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30.75" hidden="false" customHeight="true" outlineLevel="0" collapsed="false">
      <c r="A65" s="4"/>
      <c r="B65" s="4"/>
      <c r="C65" s="5" t="str">
        <f aca="false">IF(OR(A65="",B65=""),"",ROUND((A65-B65)^2/B65,3))</f>
        <v/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30.75" hidden="false" customHeight="true" outlineLevel="0" collapsed="false">
      <c r="A66" s="4"/>
      <c r="B66" s="4"/>
      <c r="C66" s="5" t="str">
        <f aca="false">IF(OR(A66="",B66=""),"",ROUND((A66-B66)^2/B66,3))</f>
        <v/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30.75" hidden="false" customHeight="true" outlineLevel="0" collapsed="false">
      <c r="A67" s="4"/>
      <c r="B67" s="4"/>
      <c r="C67" s="5" t="str">
        <f aca="false">IF(OR(A67="",B67=""),"",ROUND((A67-B67)^2/B67,3))</f>
        <v/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30.75" hidden="false" customHeight="true" outlineLevel="0" collapsed="false">
      <c r="A68" s="4"/>
      <c r="B68" s="4"/>
      <c r="C68" s="5" t="str">
        <f aca="false">IF(OR(A68="",B68=""),"",ROUND((A68-B68)^2/B68,3))</f>
        <v/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30.75" hidden="false" customHeight="true" outlineLevel="0" collapsed="false">
      <c r="A69" s="4"/>
      <c r="B69" s="4"/>
      <c r="C69" s="5" t="str">
        <f aca="false">IF(OR(A69="",B69=""),"",ROUND((A69-B69)^2/B69,3))</f>
        <v/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30.75" hidden="false" customHeight="true" outlineLevel="0" collapsed="false">
      <c r="A70" s="4"/>
      <c r="B70" s="4"/>
      <c r="C70" s="5" t="str">
        <f aca="false">IF(OR(A70="",B70=""),"",ROUND((A70-B70)^2/B70,3))</f>
        <v/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30.75" hidden="false" customHeight="true" outlineLevel="0" collapsed="false">
      <c r="A71" s="4"/>
      <c r="B71" s="4"/>
      <c r="C71" s="5" t="str">
        <f aca="false">IF(OR(A71="",B71=""),"",ROUND((A71-B71)^2/B71,3))</f>
        <v/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30.75" hidden="false" customHeight="true" outlineLevel="0" collapsed="false">
      <c r="A72" s="4"/>
      <c r="B72" s="4"/>
      <c r="C72" s="5" t="str">
        <f aca="false">IF(OR(A72="",B72=""),"",ROUND((A72-B72)^2/B72,3))</f>
        <v/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30.75" hidden="false" customHeight="true" outlineLevel="0" collapsed="false">
      <c r="A73" s="4"/>
      <c r="B73" s="4"/>
      <c r="C73" s="5" t="str">
        <f aca="false">IF(OR(A73="",B73=""),"",ROUND((A73-B73)^2/B73,3))</f>
        <v/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30.75" hidden="false" customHeight="true" outlineLevel="0" collapsed="false">
      <c r="A74" s="4"/>
      <c r="B74" s="4"/>
      <c r="C74" s="5" t="str">
        <f aca="false">IF(OR(A74="",B74=""),"",ROUND((A74-B74)^2/B74,3))</f>
        <v/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30.75" hidden="false" customHeight="true" outlineLevel="0" collapsed="false">
      <c r="A75" s="4"/>
      <c r="B75" s="4"/>
      <c r="C75" s="5" t="str">
        <f aca="false">IF(OR(A75="",B75=""),"",ROUND((A75-B75)^2/B75,3))</f>
        <v/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30.75" hidden="false" customHeight="true" outlineLevel="0" collapsed="false">
      <c r="A76" s="4"/>
      <c r="B76" s="4"/>
      <c r="C76" s="5" t="str">
        <f aca="false">IF(OR(A76="",B76=""),"",ROUND((A76-B76)^2/B76,3))</f>
        <v/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30.75" hidden="false" customHeight="true" outlineLevel="0" collapsed="false">
      <c r="A77" s="4"/>
      <c r="B77" s="4"/>
      <c r="C77" s="5" t="str">
        <f aca="false">IF(OR(A77="",B77=""),"",ROUND((A77-B77)^2/B77,3))</f>
        <v/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30.75" hidden="false" customHeight="true" outlineLevel="0" collapsed="false">
      <c r="A78" s="4"/>
      <c r="B78" s="4"/>
      <c r="C78" s="5" t="str">
        <f aca="false">IF(OR(A78="",B78=""),"",ROUND((A78-B78)^2/B78,3))</f>
        <v/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30.75" hidden="false" customHeight="true" outlineLevel="0" collapsed="false">
      <c r="A79" s="4"/>
      <c r="B79" s="4"/>
      <c r="C79" s="5" t="str">
        <f aca="false">IF(OR(A79="",B79=""),"",ROUND((A79-B79)^2/B79,3))</f>
        <v/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30.75" hidden="false" customHeight="true" outlineLevel="0" collapsed="false">
      <c r="A80" s="4"/>
      <c r="B80" s="4"/>
      <c r="C80" s="5" t="str">
        <f aca="false">IF(OR(A80="",B80=""),"",ROUND((A80-B80)^2/B80,3))</f>
        <v/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30.75" hidden="false" customHeight="true" outlineLevel="0" collapsed="false">
      <c r="A81" s="4"/>
      <c r="B81" s="4"/>
      <c r="C81" s="5" t="str">
        <f aca="false">IF(OR(A81="",B81=""),"",ROUND((A81-B81)^2/B81,3))</f>
        <v/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30.75" hidden="false" customHeight="true" outlineLevel="0" collapsed="false">
      <c r="A82" s="4"/>
      <c r="B82" s="4"/>
      <c r="C82" s="5" t="str">
        <f aca="false">IF(OR(A82="",B82=""),"",ROUND((A82-B82)^2/B82,3))</f>
        <v/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30.75" hidden="false" customHeight="true" outlineLevel="0" collapsed="false">
      <c r="A83" s="4"/>
      <c r="B83" s="4"/>
      <c r="C83" s="5" t="str">
        <f aca="false">IF(OR(A83="",B83=""),"",ROUND((A83-B83)^2/B83,3))</f>
        <v/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30.75" hidden="false" customHeight="true" outlineLevel="0" collapsed="false">
      <c r="A84" s="4"/>
      <c r="B84" s="4"/>
      <c r="C84" s="5" t="str">
        <f aca="false">IF(OR(A84="",B84=""),"",ROUND((A84-B84)^2/B84,3))</f>
        <v/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30.75" hidden="false" customHeight="true" outlineLevel="0" collapsed="false">
      <c r="A85" s="4"/>
      <c r="B85" s="4"/>
      <c r="C85" s="5" t="str">
        <f aca="false">IF(OR(A85="",B85=""),"",ROUND((A85-B85)^2/B85,3))</f>
        <v/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30.75" hidden="false" customHeight="true" outlineLevel="0" collapsed="false">
      <c r="A86" s="4"/>
      <c r="B86" s="4"/>
      <c r="C86" s="5" t="str">
        <f aca="false">IF(OR(A86="",B86=""),"",ROUND((A86-B86)^2/B86,3))</f>
        <v/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30.75" hidden="false" customHeight="true" outlineLevel="0" collapsed="false">
      <c r="A87" s="4"/>
      <c r="B87" s="4"/>
      <c r="C87" s="5" t="str">
        <f aca="false">IF(OR(A87="",B87=""),"",ROUND((A87-B87)^2/B87,3))</f>
        <v/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30.75" hidden="false" customHeight="true" outlineLevel="0" collapsed="false">
      <c r="A88" s="4"/>
      <c r="B88" s="4"/>
      <c r="C88" s="5" t="str">
        <f aca="false">IF(OR(A88="",B88=""),"",ROUND((A88-B88)^2/B88,3))</f>
        <v/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30.75" hidden="false" customHeight="true" outlineLevel="0" collapsed="false">
      <c r="A89" s="4"/>
      <c r="B89" s="4"/>
      <c r="C89" s="5" t="str">
        <f aca="false">IF(OR(A89="",B89=""),"",ROUND((A89-B89)^2/B89,3))</f>
        <v/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30.75" hidden="false" customHeight="true" outlineLevel="0" collapsed="false">
      <c r="A90" s="4"/>
      <c r="B90" s="4"/>
      <c r="C90" s="5" t="str">
        <f aca="false">IF(OR(A90="",B90=""),"",ROUND((A90-B90)^2/B90,3))</f>
        <v/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30.75" hidden="false" customHeight="true" outlineLevel="0" collapsed="false">
      <c r="A91" s="4"/>
      <c r="B91" s="4"/>
      <c r="C91" s="5" t="str">
        <f aca="false">IF(OR(A91="",B91=""),"",ROUND((A91-B91)^2/B91,3))</f>
        <v/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30.75" hidden="false" customHeight="true" outlineLevel="0" collapsed="false">
      <c r="A92" s="4"/>
      <c r="B92" s="4"/>
      <c r="C92" s="5" t="str">
        <f aca="false">IF(OR(A92="",B92=""),"",ROUND((A92-B92)^2/B92,3))</f>
        <v/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30.75" hidden="false" customHeight="true" outlineLevel="0" collapsed="false">
      <c r="A93" s="4"/>
      <c r="B93" s="4"/>
      <c r="C93" s="5" t="str">
        <f aca="false">IF(OR(A93="",B93=""),"",ROUND((A93-B93)^2/B93,3))</f>
        <v/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30.75" hidden="false" customHeight="true" outlineLevel="0" collapsed="false">
      <c r="A94" s="4"/>
      <c r="B94" s="4"/>
      <c r="C94" s="5" t="str">
        <f aca="false">IF(OR(A94="",B94=""),"",ROUND((A94-B94)^2/B94,3))</f>
        <v/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30.75" hidden="false" customHeight="true" outlineLevel="0" collapsed="false">
      <c r="A95" s="4"/>
      <c r="B95" s="4"/>
      <c r="C95" s="5" t="str">
        <f aca="false">IF(OR(A95="",B95=""),"",ROUND((A95-B95)^2/B95,3))</f>
        <v/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30.75" hidden="false" customHeight="true" outlineLevel="0" collapsed="false">
      <c r="A96" s="4"/>
      <c r="B96" s="4"/>
      <c r="C96" s="5" t="str">
        <f aca="false">IF(OR(A96="",B96=""),"",ROUND((A96-B96)^2/B96,3))</f>
        <v/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30.75" hidden="false" customHeight="true" outlineLevel="0" collapsed="false">
      <c r="A97" s="4"/>
      <c r="B97" s="4"/>
      <c r="C97" s="5" t="str">
        <f aca="false">IF(OR(A97="",B97=""),"",ROUND((A97-B97)^2/B97,3))</f>
        <v/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30.75" hidden="false" customHeight="true" outlineLevel="0" collapsed="false">
      <c r="A98" s="4"/>
      <c r="B98" s="4"/>
      <c r="C98" s="5" t="str">
        <f aca="false">IF(OR(A98="",B98=""),"",ROUND((A98-B98)^2/B98,3))</f>
        <v/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30.75" hidden="false" customHeight="true" outlineLevel="0" collapsed="false">
      <c r="A99" s="4"/>
      <c r="B99" s="4"/>
      <c r="C99" s="5" t="str">
        <f aca="false">IF(OR(A99="",B99=""),"",ROUND((A99-B99)^2/B99,3))</f>
        <v/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30.75" hidden="false" customHeight="true" outlineLevel="0" collapsed="false">
      <c r="A100" s="4"/>
      <c r="B100" s="4"/>
      <c r="C100" s="5" t="str">
        <f aca="false">IF(OR(A100="",B100=""),"",ROUND((A100-B100)^2/B100,3))</f>
        <v/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30.75" hidden="false" customHeight="true" outlineLevel="0" collapsed="false">
      <c r="A101" s="4"/>
      <c r="B101" s="4"/>
      <c r="C101" s="5" t="str">
        <f aca="false">IF(OR(A101="",B101=""),"",ROUND((A101-B101)^2/B101,3))</f>
        <v/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30.75" hidden="false" customHeight="true" outlineLevel="0" collapsed="false">
      <c r="A102" s="4"/>
      <c r="B102" s="4"/>
      <c r="C102" s="5" t="str">
        <f aca="false">IF(OR(A102="",B102=""),"",ROUND((A102-B102)^2/B102,3))</f>
        <v/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30.75" hidden="false" customHeight="true" outlineLevel="0" collapsed="false">
      <c r="A103" s="4"/>
      <c r="B103" s="4"/>
      <c r="C103" s="5" t="str">
        <f aca="false">IF(OR(A103="",B103=""),"",ROUND((A103-B103)^2/B103,3))</f>
        <v/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30.75" hidden="false" customHeight="true" outlineLevel="0" collapsed="false">
      <c r="A104" s="4"/>
      <c r="B104" s="4"/>
      <c r="C104" s="5" t="str">
        <f aca="false">IF(OR(A104="",B104=""),"",ROUND((A104-B104)^2/B104,3))</f>
        <v/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30.75" hidden="false" customHeight="true" outlineLevel="0" collapsed="false">
      <c r="A105" s="4"/>
      <c r="B105" s="4"/>
      <c r="C105" s="5" t="str">
        <f aca="false">IF(OR(A105="",B105=""),"",ROUND((A105-B105)^2/B105,3))</f>
        <v/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30.75" hidden="false" customHeight="true" outlineLevel="0" collapsed="false">
      <c r="A106" s="4"/>
      <c r="B106" s="4"/>
      <c r="C106" s="5" t="str">
        <f aca="false">IF(OR(A106="",B106=""),"",ROUND((A106-B106)^2/B106,3))</f>
        <v/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30.75" hidden="false" customHeight="true" outlineLevel="0" collapsed="false">
      <c r="A107" s="4"/>
      <c r="B107" s="4"/>
      <c r="C107" s="5" t="str">
        <f aca="false">IF(OR(A107="",B107=""),"",ROUND((A107-B107)^2/B107,3))</f>
        <v/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30.75" hidden="false" customHeight="true" outlineLevel="0" collapsed="false">
      <c r="A108" s="4"/>
      <c r="B108" s="4"/>
      <c r="C108" s="5" t="str">
        <f aca="false">IF(OR(A108="",B108=""),"",ROUND((A108-B108)^2/B108,3))</f>
        <v/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30.75" hidden="false" customHeight="true" outlineLevel="0" collapsed="false">
      <c r="A109" s="4"/>
      <c r="B109" s="4"/>
      <c r="C109" s="5" t="str">
        <f aca="false">IF(OR(A109="",B109=""),"",ROUND((A109-B109)^2/B109,3))</f>
        <v/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30.75" hidden="false" customHeight="true" outlineLevel="0" collapsed="false">
      <c r="A110" s="4"/>
      <c r="B110" s="4"/>
      <c r="C110" s="5" t="str">
        <f aca="false">IF(OR(A110="",B110=""),"",ROUND((A110-B110)^2/B110,3))</f>
        <v/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30.75" hidden="false" customHeight="true" outlineLevel="0" collapsed="false">
      <c r="A111" s="4"/>
      <c r="B111" s="4"/>
      <c r="C111" s="5" t="str">
        <f aca="false">IF(OR(A111="",B111=""),"",ROUND((A111-B111)^2/B111,3))</f>
        <v/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30.75" hidden="false" customHeight="true" outlineLevel="0" collapsed="false">
      <c r="A112" s="4"/>
      <c r="B112" s="4"/>
      <c r="C112" s="5" t="str">
        <f aca="false">IF(OR(A112="",B112=""),"",ROUND((A112-B112)^2/B112,3))</f>
        <v/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30.75" hidden="false" customHeight="true" outlineLevel="0" collapsed="false">
      <c r="A113" s="4"/>
      <c r="B113" s="4"/>
      <c r="C113" s="5" t="str">
        <f aca="false">IF(OR(A113="",B113=""),"",ROUND((A113-B113)^2/B113,3))</f>
        <v/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30.75" hidden="false" customHeight="true" outlineLevel="0" collapsed="false">
      <c r="A114" s="4"/>
      <c r="B114" s="4"/>
      <c r="C114" s="5" t="str">
        <f aca="false">IF(OR(A114="",B114=""),"",ROUND((A114-B114)^2/B114,3))</f>
        <v/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30.75" hidden="false" customHeight="true" outlineLevel="0" collapsed="false">
      <c r="A115" s="4"/>
      <c r="B115" s="4"/>
      <c r="C115" s="5" t="str">
        <f aca="false">IF(OR(A115="",B115=""),"",ROUND((A115-B115)^2/B115,3))</f>
        <v/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30.75" hidden="false" customHeight="true" outlineLevel="0" collapsed="false">
      <c r="A116" s="4"/>
      <c r="B116" s="4"/>
      <c r="C116" s="5" t="str">
        <f aca="false">IF(OR(A116="",B116=""),"",ROUND((A116-B116)^2/B116,3))</f>
        <v/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30.75" hidden="false" customHeight="true" outlineLevel="0" collapsed="false">
      <c r="A117" s="4"/>
      <c r="B117" s="4"/>
      <c r="C117" s="5" t="str">
        <f aca="false">IF(OR(A117="",B117=""),"",ROUND((A117-B117)^2/B117,3))</f>
        <v/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30.75" hidden="false" customHeight="true" outlineLevel="0" collapsed="false">
      <c r="A118" s="4"/>
      <c r="B118" s="4"/>
      <c r="C118" s="5" t="str">
        <f aca="false">IF(OR(A118="",B118=""),"",ROUND((A118-B118)^2/B118,3))</f>
        <v/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30.75" hidden="false" customHeight="true" outlineLevel="0" collapsed="false">
      <c r="A119" s="4"/>
      <c r="B119" s="4"/>
      <c r="C119" s="5" t="str">
        <f aca="false">IF(OR(A119="",B119=""),"",ROUND((A119-B119)^2/B119,3))</f>
        <v/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30.75" hidden="false" customHeight="true" outlineLevel="0" collapsed="false">
      <c r="A120" s="4"/>
      <c r="B120" s="4"/>
      <c r="C120" s="5" t="str">
        <f aca="false">IF(OR(A120="",B120=""),"",ROUND((A120-B120)^2/B120,3))</f>
        <v/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30.75" hidden="false" customHeight="true" outlineLevel="0" collapsed="false">
      <c r="A121" s="4"/>
      <c r="B121" s="4"/>
      <c r="C121" s="5" t="str">
        <f aca="false">IF(OR(A121="",B121=""),"",ROUND((A121-B121)^2/B121,3))</f>
        <v/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30.75" hidden="false" customHeight="true" outlineLevel="0" collapsed="false">
      <c r="A122" s="4"/>
      <c r="B122" s="4"/>
      <c r="C122" s="5" t="str">
        <f aca="false">IF(OR(A122="",B122=""),"",ROUND((A122-B122)^2/B122,3))</f>
        <v/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30.75" hidden="false" customHeight="true" outlineLevel="0" collapsed="false">
      <c r="A123" s="4"/>
      <c r="B123" s="4"/>
      <c r="C123" s="5" t="str">
        <f aca="false">IF(OR(A123="",B123=""),"",ROUND((A123-B123)^2/B123,3))</f>
        <v/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30.75" hidden="false" customHeight="true" outlineLevel="0" collapsed="false">
      <c r="A124" s="4"/>
      <c r="B124" s="4"/>
      <c r="C124" s="5" t="str">
        <f aca="false">IF(OR(A124="",B124=""),"",ROUND((A124-B124)^2/B124,3))</f>
        <v/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30.75" hidden="false" customHeight="true" outlineLevel="0" collapsed="false">
      <c r="A125" s="4"/>
      <c r="B125" s="4"/>
      <c r="C125" s="5" t="str">
        <f aca="false">IF(OR(A125="",B125=""),"",ROUND((A125-B125)^2/B125,3))</f>
        <v/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30.75" hidden="false" customHeight="true" outlineLevel="0" collapsed="false">
      <c r="A126" s="4"/>
      <c r="B126" s="4"/>
      <c r="C126" s="5" t="str">
        <f aca="false">IF(OR(A126="",B126=""),"",ROUND((A126-B126)^2/B126,3))</f>
        <v/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30.75" hidden="false" customHeight="true" outlineLevel="0" collapsed="false">
      <c r="A127" s="4"/>
      <c r="B127" s="4"/>
      <c r="C127" s="5" t="str">
        <f aca="false">IF(OR(A127="",B127=""),"",ROUND((A127-B127)^2/B127,3))</f>
        <v/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30.75" hidden="false" customHeight="true" outlineLevel="0" collapsed="false">
      <c r="A128" s="4"/>
      <c r="B128" s="4"/>
      <c r="C128" s="5" t="str">
        <f aca="false">IF(OR(A128="",B128=""),"",ROUND((A128-B128)^2/B128,3))</f>
        <v/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30.75" hidden="false" customHeight="true" outlineLevel="0" collapsed="false">
      <c r="A129" s="4"/>
      <c r="B129" s="4"/>
      <c r="C129" s="5" t="str">
        <f aca="false">IF(OR(A129="",B129=""),"",ROUND((A129-B129)^2/B129,3))</f>
        <v/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30.75" hidden="false" customHeight="true" outlineLevel="0" collapsed="false">
      <c r="A130" s="4"/>
      <c r="B130" s="4"/>
      <c r="C130" s="5" t="str">
        <f aca="false">IF(OR(A130="",B130=""),"",ROUND((A130-B130)^2/B130,3))</f>
        <v/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30.75" hidden="false" customHeight="true" outlineLevel="0" collapsed="false">
      <c r="A131" s="4"/>
      <c r="B131" s="4"/>
      <c r="C131" s="5" t="str">
        <f aca="false">IF(OR(A131="",B131=""),"",ROUND((A131-B131)^2/B131,3))</f>
        <v/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30.75" hidden="false" customHeight="true" outlineLevel="0" collapsed="false">
      <c r="A132" s="4"/>
      <c r="B132" s="4"/>
      <c r="C132" s="5" t="str">
        <f aca="false">IF(OR(A132="",B132=""),"",ROUND((A132-B132)^2/B132,3))</f>
        <v/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30.75" hidden="false" customHeight="true" outlineLevel="0" collapsed="false">
      <c r="A133" s="4"/>
      <c r="B133" s="4"/>
      <c r="C133" s="5" t="str">
        <f aca="false">IF(OR(A133="",B133=""),"",ROUND((A133-B133)^2/B133,3))</f>
        <v/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30.75" hidden="false" customHeight="true" outlineLevel="0" collapsed="false">
      <c r="A134" s="4"/>
      <c r="B134" s="4"/>
      <c r="C134" s="5" t="str">
        <f aca="false">IF(OR(A134="",B134=""),"",ROUND((A134-B134)^2/B134,3))</f>
        <v/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30.75" hidden="false" customHeight="true" outlineLevel="0" collapsed="false">
      <c r="A135" s="4"/>
      <c r="B135" s="4"/>
      <c r="C135" s="5" t="str">
        <f aca="false">IF(OR(A135="",B135=""),"",ROUND((A135-B135)^2/B135,3))</f>
        <v/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30.75" hidden="false" customHeight="true" outlineLevel="0" collapsed="false">
      <c r="A136" s="4"/>
      <c r="B136" s="4"/>
      <c r="C136" s="5" t="str">
        <f aca="false">IF(OR(A136="",B136=""),"",ROUND((A136-B136)^2/B136,3))</f>
        <v/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30.75" hidden="false" customHeight="true" outlineLevel="0" collapsed="false">
      <c r="A137" s="4"/>
      <c r="B137" s="4"/>
      <c r="C137" s="5" t="str">
        <f aca="false">IF(OR(A137="",B137=""),"",ROUND((A137-B137)^2/B137,3))</f>
        <v/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30.75" hidden="false" customHeight="true" outlineLevel="0" collapsed="false">
      <c r="A138" s="4"/>
      <c r="B138" s="4"/>
      <c r="C138" s="5" t="str">
        <f aca="false">IF(OR(A138="",B138=""),"",ROUND((A138-B138)^2/B138,3))</f>
        <v/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30.75" hidden="false" customHeight="true" outlineLevel="0" collapsed="false">
      <c r="A139" s="4"/>
      <c r="B139" s="4"/>
      <c r="C139" s="5" t="str">
        <f aca="false">IF(OR(A139="",B139=""),"",ROUND((A139-B139)^2/B139,3))</f>
        <v/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30.75" hidden="false" customHeight="true" outlineLevel="0" collapsed="false">
      <c r="A140" s="4"/>
      <c r="B140" s="4"/>
      <c r="C140" s="5" t="str">
        <f aca="false">IF(OR(A140="",B140=""),"",ROUND((A140-B140)^2/B140,3))</f>
        <v/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30.75" hidden="false" customHeight="true" outlineLevel="0" collapsed="false">
      <c r="A141" s="4"/>
      <c r="B141" s="4"/>
      <c r="C141" s="5" t="str">
        <f aca="false">IF(OR(A141="",B141=""),"",ROUND((A141-B141)^2/B141,3))</f>
        <v/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30.75" hidden="false" customHeight="true" outlineLevel="0" collapsed="false">
      <c r="A142" s="4"/>
      <c r="B142" s="4"/>
      <c r="C142" s="5" t="str">
        <f aca="false">IF(OR(A142="",B142=""),"",ROUND((A142-B142)^2/B142,3))</f>
        <v/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30.75" hidden="false" customHeight="true" outlineLevel="0" collapsed="false">
      <c r="A143" s="4"/>
      <c r="B143" s="4"/>
      <c r="C143" s="5" t="str">
        <f aca="false">IF(OR(A143="",B143=""),"",ROUND((A143-B143)^2/B143,3))</f>
        <v/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30.75" hidden="false" customHeight="true" outlineLevel="0" collapsed="false">
      <c r="A144" s="4"/>
      <c r="B144" s="4"/>
      <c r="C144" s="5" t="str">
        <f aca="false">IF(OR(A144="",B144=""),"",ROUND((A144-B144)^2/B144,3))</f>
        <v/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30.75" hidden="false" customHeight="true" outlineLevel="0" collapsed="false">
      <c r="A145" s="4"/>
      <c r="B145" s="4"/>
      <c r="C145" s="5" t="str">
        <f aca="false">IF(OR(A145="",B145=""),"",ROUND((A145-B145)^2/B145,3))</f>
        <v/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30.75" hidden="false" customHeight="true" outlineLevel="0" collapsed="false">
      <c r="A146" s="4"/>
      <c r="B146" s="4"/>
      <c r="C146" s="5" t="str">
        <f aca="false">IF(OR(A146="",B146=""),"",ROUND((A146-B146)^2/B146,3))</f>
        <v/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30.75" hidden="false" customHeight="true" outlineLevel="0" collapsed="false">
      <c r="A147" s="4"/>
      <c r="B147" s="4"/>
      <c r="C147" s="5" t="str">
        <f aca="false">IF(OR(A147="",B147=""),"",ROUND((A147-B147)^2/B147,3))</f>
        <v/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30.75" hidden="false" customHeight="true" outlineLevel="0" collapsed="false">
      <c r="A148" s="4"/>
      <c r="B148" s="4"/>
      <c r="C148" s="5" t="str">
        <f aca="false">IF(OR(A148="",B148=""),"",ROUND((A148-B148)^2/B148,3))</f>
        <v/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30.75" hidden="false" customHeight="true" outlineLevel="0" collapsed="false">
      <c r="A149" s="4"/>
      <c r="B149" s="4"/>
      <c r="C149" s="5" t="str">
        <f aca="false">IF(OR(A149="",B149=""),"",ROUND((A149-B149)^2/B149,3))</f>
        <v/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30.75" hidden="false" customHeight="true" outlineLevel="0" collapsed="false">
      <c r="A150" s="4"/>
      <c r="B150" s="4"/>
      <c r="C150" s="5" t="str">
        <f aca="false">IF(OR(A150="",B150=""),"",ROUND((A150-B150)^2/B150,3))</f>
        <v/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30.75" hidden="false" customHeight="true" outlineLevel="0" collapsed="false">
      <c r="A151" s="4"/>
      <c r="B151" s="4"/>
      <c r="C151" s="5" t="str">
        <f aca="false">IF(OR(A151="",B151=""),"",ROUND((A151-B151)^2/B151,3))</f>
        <v/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30.75" hidden="false" customHeight="true" outlineLevel="0" collapsed="false">
      <c r="A152" s="4"/>
      <c r="B152" s="4"/>
      <c r="C152" s="5" t="str">
        <f aca="false">IF(OR(A152="",B152=""),"",ROUND((A152-B152)^2/B152,3))</f>
        <v/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30.75" hidden="false" customHeight="true" outlineLevel="0" collapsed="false">
      <c r="A153" s="4"/>
      <c r="B153" s="4"/>
      <c r="C153" s="5" t="str">
        <f aca="false">IF(OR(A153="",B153=""),"",ROUND((A153-B153)^2/B153,3))</f>
        <v/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30.75" hidden="false" customHeight="true" outlineLevel="0" collapsed="false">
      <c r="A154" s="4"/>
      <c r="B154" s="4"/>
      <c r="C154" s="5" t="str">
        <f aca="false">IF(OR(A154="",B154=""),"",ROUND((A154-B154)^2/B154,3))</f>
        <v/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30.75" hidden="false" customHeight="true" outlineLevel="0" collapsed="false">
      <c r="A155" s="4"/>
      <c r="B155" s="4"/>
      <c r="C155" s="5" t="str">
        <f aca="false">IF(OR(A155="",B155=""),"",ROUND((A155-B155)^2/B155,3))</f>
        <v/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30.75" hidden="false" customHeight="true" outlineLevel="0" collapsed="false">
      <c r="A156" s="4"/>
      <c r="B156" s="4"/>
      <c r="C156" s="5" t="str">
        <f aca="false">IF(OR(A156="",B156=""),"",ROUND((A156-B156)^2/B156,3))</f>
        <v/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30.75" hidden="false" customHeight="true" outlineLevel="0" collapsed="false">
      <c r="A157" s="4"/>
      <c r="B157" s="4"/>
      <c r="C157" s="5" t="str">
        <f aca="false">IF(OR(A157="",B157=""),"",ROUND((A157-B157)^2/B157,3))</f>
        <v/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30.75" hidden="false" customHeight="true" outlineLevel="0" collapsed="false">
      <c r="A158" s="4"/>
      <c r="B158" s="4"/>
      <c r="C158" s="5" t="str">
        <f aca="false">IF(OR(A158="",B158=""),"",ROUND((A158-B158)^2/B158,3))</f>
        <v/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30.75" hidden="false" customHeight="true" outlineLevel="0" collapsed="false">
      <c r="A159" s="4"/>
      <c r="B159" s="4"/>
      <c r="C159" s="5" t="str">
        <f aca="false">IF(OR(A159="",B159=""),"",ROUND((A159-B159)^2/B159,3))</f>
        <v/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30.75" hidden="false" customHeight="true" outlineLevel="0" collapsed="false">
      <c r="A160" s="4"/>
      <c r="B160" s="4"/>
      <c r="C160" s="5" t="str">
        <f aca="false">IF(OR(A160="",B160=""),"",ROUND((A160-B160)^2/B160,3))</f>
        <v/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30.75" hidden="false" customHeight="true" outlineLevel="0" collapsed="false">
      <c r="A161" s="4"/>
      <c r="B161" s="4"/>
      <c r="C161" s="5" t="str">
        <f aca="false">IF(OR(A161="",B161=""),"",ROUND((A161-B161)^2/B161,3))</f>
        <v/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30.75" hidden="false" customHeight="true" outlineLevel="0" collapsed="false">
      <c r="A162" s="4"/>
      <c r="B162" s="4"/>
      <c r="C162" s="5" t="str">
        <f aca="false">IF(OR(A162="",B162=""),"",ROUND((A162-B162)^2/B162,3))</f>
        <v/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30.75" hidden="false" customHeight="true" outlineLevel="0" collapsed="false">
      <c r="A163" s="4"/>
      <c r="B163" s="4"/>
      <c r="C163" s="5" t="str">
        <f aca="false">IF(OR(A163="",B163=""),"",ROUND((A163-B163)^2/B163,3))</f>
        <v/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30.75" hidden="false" customHeight="true" outlineLevel="0" collapsed="false">
      <c r="A164" s="4"/>
      <c r="B164" s="4"/>
      <c r="C164" s="5" t="str">
        <f aca="false">IF(OR(A164="",B164=""),"",ROUND((A164-B164)^2/B164,3))</f>
        <v/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30.75" hidden="false" customHeight="true" outlineLevel="0" collapsed="false">
      <c r="A165" s="4"/>
      <c r="B165" s="4"/>
      <c r="C165" s="5" t="str">
        <f aca="false">IF(OR(A165="",B165=""),"",ROUND((A165-B165)^2/B165,3))</f>
        <v/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30.75" hidden="false" customHeight="true" outlineLevel="0" collapsed="false">
      <c r="A166" s="4"/>
      <c r="B166" s="4"/>
      <c r="C166" s="5" t="str">
        <f aca="false">IF(OR(A166="",B166=""),"",ROUND((A166-B166)^2/B166,3))</f>
        <v/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30.75" hidden="false" customHeight="true" outlineLevel="0" collapsed="false">
      <c r="A167" s="4"/>
      <c r="B167" s="4"/>
      <c r="C167" s="5" t="str">
        <f aca="false">IF(OR(A167="",B167=""),"",ROUND((A167-B167)^2/B167,3))</f>
        <v/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30.75" hidden="false" customHeight="true" outlineLevel="0" collapsed="false">
      <c r="A168" s="4"/>
      <c r="B168" s="4"/>
      <c r="C168" s="5" t="str">
        <f aca="false">IF(OR(A168="",B168=""),"",ROUND((A168-B168)^2/B168,3))</f>
        <v/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30.75" hidden="false" customHeight="true" outlineLevel="0" collapsed="false">
      <c r="A169" s="4"/>
      <c r="B169" s="4"/>
      <c r="C169" s="5" t="str">
        <f aca="false">IF(OR(A169="",B169=""),"",ROUND((A169-B169)^2/B169,3))</f>
        <v/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30.75" hidden="false" customHeight="true" outlineLevel="0" collapsed="false">
      <c r="A170" s="4"/>
      <c r="B170" s="4"/>
      <c r="C170" s="5" t="str">
        <f aca="false">IF(OR(A170="",B170=""),"",ROUND((A170-B170)^2/B170,3))</f>
        <v/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30.75" hidden="false" customHeight="true" outlineLevel="0" collapsed="false">
      <c r="A171" s="4"/>
      <c r="B171" s="4"/>
      <c r="C171" s="5" t="str">
        <f aca="false">IF(OR(A171="",B171=""),"",ROUND((A171-B171)^2/B171,3))</f>
        <v/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30.75" hidden="false" customHeight="true" outlineLevel="0" collapsed="false">
      <c r="A172" s="4"/>
      <c r="B172" s="4"/>
      <c r="C172" s="5" t="str">
        <f aca="false">IF(OR(A172="",B172=""),"",ROUND((A172-B172)^2/B172,3))</f>
        <v/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30.75" hidden="false" customHeight="true" outlineLevel="0" collapsed="false">
      <c r="A173" s="4"/>
      <c r="B173" s="4"/>
      <c r="C173" s="5" t="str">
        <f aca="false">IF(OR(A173="",B173=""),"",ROUND((A173-B173)^2/B173,3))</f>
        <v/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30.75" hidden="false" customHeight="true" outlineLevel="0" collapsed="false">
      <c r="A174" s="4"/>
      <c r="B174" s="4"/>
      <c r="C174" s="5" t="str">
        <f aca="false">IF(OR(A174="",B174=""),"",ROUND((A174-B174)^2/B174,3))</f>
        <v/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30.75" hidden="false" customHeight="true" outlineLevel="0" collapsed="false">
      <c r="A175" s="4"/>
      <c r="B175" s="4"/>
      <c r="C175" s="5" t="str">
        <f aca="false">IF(OR(A175="",B175=""),"",ROUND((A175-B175)^2/B175,3))</f>
        <v/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30.75" hidden="false" customHeight="true" outlineLevel="0" collapsed="false">
      <c r="A176" s="4"/>
      <c r="B176" s="4"/>
      <c r="C176" s="5" t="str">
        <f aca="false">IF(OR(A176="",B176=""),"",ROUND((A176-B176)^2/B176,3))</f>
        <v/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30.75" hidden="false" customHeight="true" outlineLevel="0" collapsed="false">
      <c r="A177" s="4"/>
      <c r="B177" s="4"/>
      <c r="C177" s="5" t="str">
        <f aca="false">IF(OR(A177="",B177=""),"",ROUND((A177-B177)^2/B177,3))</f>
        <v/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30.75" hidden="false" customHeight="true" outlineLevel="0" collapsed="false">
      <c r="A178" s="4"/>
      <c r="B178" s="4"/>
      <c r="C178" s="5" t="str">
        <f aca="false">IF(OR(A178="",B178=""),"",ROUND((A178-B178)^2/B178,3))</f>
        <v/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30.75" hidden="false" customHeight="true" outlineLevel="0" collapsed="false">
      <c r="A179" s="4"/>
      <c r="B179" s="4"/>
      <c r="C179" s="5" t="str">
        <f aca="false">IF(OR(A179="",B179=""),"",ROUND((A179-B179)^2/B179,3))</f>
        <v/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30.75" hidden="false" customHeight="true" outlineLevel="0" collapsed="false">
      <c r="A180" s="4"/>
      <c r="B180" s="4"/>
      <c r="C180" s="5" t="str">
        <f aca="false">IF(OR(A180="",B180=""),"",ROUND((A180-B180)^2/B180,3))</f>
        <v/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30.75" hidden="false" customHeight="true" outlineLevel="0" collapsed="false">
      <c r="A181" s="4"/>
      <c r="B181" s="4"/>
      <c r="C181" s="5" t="str">
        <f aca="false">IF(OR(A181="",B181=""),"",ROUND((A181-B181)^2/B181,3))</f>
        <v/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30.75" hidden="false" customHeight="true" outlineLevel="0" collapsed="false">
      <c r="A182" s="4"/>
      <c r="B182" s="4"/>
      <c r="C182" s="5" t="str">
        <f aca="false">IF(OR(A182="",B182=""),"",ROUND((A182-B182)^2/B182,3))</f>
        <v/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30.75" hidden="false" customHeight="true" outlineLevel="0" collapsed="false">
      <c r="A183" s="4"/>
      <c r="B183" s="4"/>
      <c r="C183" s="5" t="str">
        <f aca="false">IF(OR(A183="",B183=""),"",ROUND((A183-B183)^2/B183,3))</f>
        <v/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30.75" hidden="false" customHeight="true" outlineLevel="0" collapsed="false">
      <c r="A184" s="4"/>
      <c r="B184" s="4"/>
      <c r="C184" s="5" t="str">
        <f aca="false">IF(OR(A184="",B184=""),"",ROUND((A184-B184)^2/B184,3))</f>
        <v/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30.75" hidden="false" customHeight="true" outlineLevel="0" collapsed="false">
      <c r="A185" s="4"/>
      <c r="B185" s="4"/>
      <c r="C185" s="5" t="str">
        <f aca="false">IF(OR(A185="",B185=""),"",ROUND((A185-B185)^2/B185,3))</f>
        <v/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30.75" hidden="false" customHeight="true" outlineLevel="0" collapsed="false">
      <c r="A186" s="4"/>
      <c r="B186" s="4"/>
      <c r="C186" s="5" t="str">
        <f aca="false">IF(OR(A186="",B186=""),"",ROUND((A186-B186)^2/B186,3))</f>
        <v/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30.75" hidden="false" customHeight="true" outlineLevel="0" collapsed="false">
      <c r="A187" s="4"/>
      <c r="B187" s="4"/>
      <c r="C187" s="5" t="str">
        <f aca="false">IF(OR(A187="",B187=""),"",ROUND((A187-B187)^2/B187,3))</f>
        <v/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30.75" hidden="false" customHeight="true" outlineLevel="0" collapsed="false">
      <c r="A188" s="4"/>
      <c r="B188" s="4"/>
      <c r="C188" s="5" t="str">
        <f aca="false">IF(OR(A188="",B188=""),"",ROUND((A188-B188)^2/B188,3))</f>
        <v/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30.75" hidden="false" customHeight="true" outlineLevel="0" collapsed="false">
      <c r="A189" s="4"/>
      <c r="B189" s="4"/>
      <c r="C189" s="5" t="str">
        <f aca="false">IF(OR(A189="",B189=""),"",ROUND((A189-B189)^2/B189,3))</f>
        <v/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30.75" hidden="false" customHeight="true" outlineLevel="0" collapsed="false">
      <c r="A190" s="4"/>
      <c r="B190" s="4"/>
      <c r="C190" s="5" t="str">
        <f aca="false">IF(OR(A190="",B190=""),"",ROUND((A190-B190)^2/B190,3))</f>
        <v/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30.75" hidden="false" customHeight="true" outlineLevel="0" collapsed="false">
      <c r="A191" s="4"/>
      <c r="B191" s="4"/>
      <c r="C191" s="5" t="str">
        <f aca="false">IF(OR(A191="",B191=""),"",ROUND((A191-B191)^2/B191,3))</f>
        <v/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30.75" hidden="false" customHeight="true" outlineLevel="0" collapsed="false">
      <c r="A192" s="4"/>
      <c r="B192" s="4"/>
      <c r="C192" s="5" t="str">
        <f aca="false">IF(OR(A192="",B192=""),"",ROUND((A192-B192)^2/B192,3))</f>
        <v/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30.75" hidden="false" customHeight="true" outlineLevel="0" collapsed="false">
      <c r="A193" s="4"/>
      <c r="B193" s="4"/>
      <c r="C193" s="5" t="str">
        <f aca="false">IF(OR(A193="",B193=""),"",ROUND((A193-B193)^2/B193,3))</f>
        <v/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30.75" hidden="false" customHeight="true" outlineLevel="0" collapsed="false">
      <c r="A194" s="4"/>
      <c r="B194" s="4"/>
      <c r="C194" s="5" t="str">
        <f aca="false">IF(OR(A194="",B194=""),"",ROUND((A194-B194)^2/B194,3))</f>
        <v/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30.75" hidden="false" customHeight="true" outlineLevel="0" collapsed="false">
      <c r="A195" s="4"/>
      <c r="B195" s="4"/>
      <c r="C195" s="5" t="str">
        <f aca="false">IF(OR(A195="",B195=""),"",ROUND((A195-B195)^2/B195,3))</f>
        <v/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30.75" hidden="false" customHeight="true" outlineLevel="0" collapsed="false">
      <c r="A196" s="4"/>
      <c r="B196" s="4"/>
      <c r="C196" s="5" t="str">
        <f aca="false">IF(OR(A196="",B196=""),"",ROUND((A196-B196)^2/B196,3))</f>
        <v/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30.75" hidden="false" customHeight="true" outlineLevel="0" collapsed="false">
      <c r="A197" s="4"/>
      <c r="B197" s="4"/>
      <c r="C197" s="5" t="str">
        <f aca="false">IF(OR(A197="",B197=""),"",ROUND((A197-B197)^2/B197,3))</f>
        <v/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30.75" hidden="false" customHeight="true" outlineLevel="0" collapsed="false">
      <c r="A198" s="4"/>
      <c r="B198" s="4"/>
      <c r="C198" s="5" t="str">
        <f aca="false">IF(OR(A198="",B198=""),"",ROUND((A198-B198)^2/B198,3))</f>
        <v/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30.75" hidden="false" customHeight="true" outlineLevel="0" collapsed="false">
      <c r="A199" s="4"/>
      <c r="B199" s="4"/>
      <c r="C199" s="5" t="str">
        <f aca="false">IF(OR(A199="",B199=""),"",ROUND((A199-B199)^2/B199,3))</f>
        <v/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30.75" hidden="false" customHeight="true" outlineLevel="0" collapsed="false">
      <c r="A200" s="4"/>
      <c r="B200" s="4"/>
      <c r="C200" s="5" t="str">
        <f aca="false">IF(OR(A200="",B200=""),"",ROUND((A200-B200)^2/B200,3))</f>
        <v/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30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30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30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30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30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30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30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30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30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30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30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30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30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30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30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30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30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30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30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30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30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30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30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30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30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30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30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30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30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30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30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30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30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30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30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30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30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30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30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30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30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30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30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30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30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30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30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30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30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30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30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30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30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30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30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30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30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30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30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30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30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30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30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30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30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30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30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30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30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30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30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30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30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30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30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30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30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30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30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30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30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30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30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30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30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30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30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30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30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30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30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30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30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30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30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30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30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30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30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30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30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30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30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30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30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30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30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30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30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30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30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30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30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30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30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30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30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30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30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30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30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30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30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30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30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30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30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30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30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30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30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30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30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30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30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30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30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30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30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30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30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30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30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30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30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30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30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30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30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30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30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30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30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30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30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30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30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30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30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30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30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30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30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30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30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30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30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30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30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30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30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30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30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30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30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30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30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30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30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30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30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30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30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30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30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30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30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30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30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30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30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30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30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30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30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30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30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30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30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30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30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30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30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30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30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30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30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30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30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30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30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30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30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30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30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30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30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30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30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30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30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30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30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30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30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30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30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30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30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30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30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30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30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30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30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30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30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30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30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30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30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30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30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30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30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30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30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30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30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30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30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30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30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30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30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30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30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30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30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30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30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30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30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30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30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30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30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30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30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30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30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30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30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30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30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30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30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30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30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30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30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30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30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30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30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30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30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30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30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30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30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30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30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30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30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30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30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30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30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30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30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30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30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30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30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30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30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30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30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30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30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30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30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30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30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30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30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30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30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30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30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30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30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30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30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30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30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30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30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30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30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30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30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30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30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30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30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30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30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30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30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30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30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30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30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30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30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30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30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30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30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30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30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30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30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30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30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30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30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30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30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30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30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30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30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30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30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30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30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30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30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30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30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30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30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30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30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30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30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30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30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30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30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30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30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30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30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30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30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30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30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30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30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30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30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30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30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30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30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30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30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30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30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30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30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30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30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30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30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30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30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30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30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30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30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30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30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30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30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30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30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30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30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30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30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30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30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30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30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30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30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30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30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30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30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30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30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30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30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30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30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30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30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30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30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30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30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30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30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30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30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30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30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30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30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30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30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30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30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30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30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30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30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30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30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30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30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30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30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30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30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30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30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30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30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30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30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30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30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30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30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30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30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30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30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30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30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30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30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30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30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30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30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30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30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30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30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30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30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30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30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30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30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30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30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30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30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30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30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30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30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30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30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30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30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30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30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30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30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30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30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30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30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30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30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30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30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30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30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30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30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30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30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30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30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30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30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30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30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30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30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30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30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30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30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30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30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30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30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30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30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30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30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30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30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30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30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30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30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30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30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30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30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30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30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30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30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30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30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30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30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30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30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30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30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30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30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30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30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30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30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30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30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30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30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30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30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30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30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30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30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30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30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30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30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30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30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30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30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30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30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30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30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30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30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30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30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30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30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30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30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30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30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30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30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30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30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30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30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30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30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30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30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30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30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30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30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30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30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30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30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30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30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30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30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30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30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30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30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30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30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30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30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30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30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30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30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30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30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30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30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30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30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30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30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30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30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30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30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30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30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30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30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30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30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30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30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30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30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30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30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30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30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30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30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30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30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30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30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30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30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30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30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30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30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30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30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30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30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30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30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30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30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30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30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30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30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30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30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30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30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30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30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30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30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30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30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30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30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30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30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30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30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30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30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30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30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30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30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30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30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30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30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30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30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30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30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30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30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30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30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30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30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30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30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30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30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30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30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30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30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30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30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30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30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30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30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30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30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30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30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30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30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30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30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30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30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30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30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30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30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30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30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30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30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30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30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30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30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30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30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30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30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30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30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30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30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30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30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30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30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30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30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30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30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30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30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30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30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30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30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30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30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30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30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30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30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30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30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30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RowHeight="29.15" zeroHeight="false" outlineLevelRow="0" outlineLevelCol="0"/>
  <cols>
    <col collapsed="false" customWidth="true" hidden="false" outlineLevel="0" max="1025" min="1" style="1" width="22.09"/>
  </cols>
  <sheetData>
    <row r="1" customFormat="false" ht="29.15" hidden="false" customHeight="false" outlineLevel="0" collapsed="false">
      <c r="A1" s="3"/>
      <c r="B1" s="7" t="s">
        <v>10</v>
      </c>
      <c r="C1" s="8" t="n">
        <f aca="false">ROUND(SUM('Chi Square Work'!B6:M25),2)</f>
        <v>7.94</v>
      </c>
      <c r="E1" s="9" t="s">
        <v>13</v>
      </c>
      <c r="F1" s="9"/>
      <c r="G1" s="9"/>
      <c r="H1" s="9"/>
      <c r="I1" s="10"/>
      <c r="J1" s="10"/>
      <c r="K1" s="10"/>
    </row>
    <row r="2" customFormat="false" ht="29.15" hidden="false" customHeight="false" outlineLevel="0" collapsed="false">
      <c r="A2" s="3"/>
      <c r="B2" s="7" t="s">
        <v>11</v>
      </c>
      <c r="C2" s="8" t="n">
        <f aca="false">(COUNT(A:A)-2)*(COUNT(6:6)-2)</f>
        <v>1</v>
      </c>
      <c r="D2" s="3"/>
      <c r="E2" s="3"/>
      <c r="F2" s="3"/>
    </row>
    <row r="3" customFormat="false" ht="29.15" hidden="false" customHeight="false" outlineLevel="0" collapsed="false">
      <c r="A3" s="3"/>
      <c r="B3" s="7" t="s">
        <v>14</v>
      </c>
      <c r="C3" s="8" t="n">
        <f aca="false">ROUND(_xlfn.CHISQ.DIST.RT(C1,C2),4)</f>
        <v>0.0048</v>
      </c>
      <c r="D3" s="3"/>
      <c r="E3" s="3"/>
      <c r="F3" s="3"/>
    </row>
    <row r="4" customFormat="false" ht="29.15" hidden="false" customHeight="false" outlineLevel="0" collapsed="false">
      <c r="A4" s="3"/>
      <c r="D4" s="3"/>
      <c r="E4" s="3"/>
      <c r="F4" s="3"/>
    </row>
    <row r="5" customFormat="false" ht="29.15" hidden="false" customHeight="false" outlineLevel="0" collapsed="false">
      <c r="A5" s="11" t="s">
        <v>15</v>
      </c>
      <c r="B5" s="11"/>
      <c r="C5" s="11"/>
      <c r="D5" s="11"/>
      <c r="E5" s="3"/>
      <c r="F5" s="11"/>
      <c r="G5" s="11"/>
      <c r="H5" s="11"/>
      <c r="I5" s="11"/>
    </row>
    <row r="6" customFormat="false" ht="29.15" hidden="false" customHeight="false" outlineLevel="0" collapsed="false">
      <c r="A6" s="3" t="n">
        <f aca="false">SUM(A7:A26)</f>
        <v>1000</v>
      </c>
      <c r="B6" s="3" t="n">
        <f aca="false">IF(B7="","",SUM(B7:B26))</f>
        <v>400</v>
      </c>
      <c r="C6" s="3" t="n">
        <f aca="false">IF(C7="","",SUM(C7:C26))</f>
        <v>600</v>
      </c>
      <c r="D6" s="3" t="str">
        <f aca="false">IF(D7="","",SUM(D7:D26))</f>
        <v/>
      </c>
      <c r="E6" s="3" t="str">
        <f aca="false">IF(E7="","",SUM(E7:E26))</f>
        <v/>
      </c>
      <c r="F6" s="3" t="str">
        <f aca="false">IF(F7="","",SUM(F7:F26))</f>
        <v/>
      </c>
      <c r="G6" s="3" t="str">
        <f aca="false">IF(G7="","",SUM(G7:G26))</f>
        <v/>
      </c>
      <c r="H6" s="3" t="str">
        <f aca="false">IF(H7="","",SUM(H7:H26))</f>
        <v/>
      </c>
      <c r="I6" s="3" t="str">
        <f aca="false">IF(I7="","",SUM(I7:I26))</f>
        <v/>
      </c>
      <c r="J6" s="3" t="str">
        <f aca="false">IF(J7="","",SUM(J7:J26))</f>
        <v/>
      </c>
      <c r="K6" s="3" t="str">
        <f aca="false">IF(K7="","",SUM(K7:K26))</f>
        <v/>
      </c>
      <c r="L6" s="3" t="str">
        <f aca="false">IF(L7="","",SUM(L7:L26))</f>
        <v/>
      </c>
      <c r="M6" s="3" t="str">
        <f aca="false">IF(M7="","",SUM(M7:M26))</f>
        <v/>
      </c>
    </row>
    <row r="7" customFormat="false" ht="29.15" hidden="false" customHeight="false" outlineLevel="0" collapsed="false">
      <c r="A7" s="3" t="n">
        <f aca="false">IF(B7="","",SUM(B7:M7))</f>
        <v>300</v>
      </c>
      <c r="B7" s="12" t="n">
        <v>100</v>
      </c>
      <c r="C7" s="4" t="n">
        <v>200</v>
      </c>
      <c r="D7" s="4"/>
      <c r="E7" s="4"/>
      <c r="F7" s="13"/>
      <c r="G7" s="4"/>
      <c r="H7" s="4"/>
      <c r="I7" s="4"/>
      <c r="J7" s="13"/>
      <c r="K7" s="4"/>
      <c r="L7" s="4"/>
      <c r="M7" s="4"/>
    </row>
    <row r="8" customFormat="false" ht="29.15" hidden="false" customHeight="false" outlineLevel="0" collapsed="false">
      <c r="A8" s="3" t="n">
        <f aca="false">IF(B8="","",SUM(B8:M8))</f>
        <v>700</v>
      </c>
      <c r="B8" s="4" t="n">
        <v>300</v>
      </c>
      <c r="C8" s="4" t="n">
        <v>400</v>
      </c>
      <c r="D8" s="4"/>
      <c r="E8" s="4"/>
      <c r="F8" s="13"/>
      <c r="G8" s="4"/>
      <c r="H8" s="4"/>
      <c r="I8" s="4"/>
      <c r="J8" s="13"/>
      <c r="K8" s="4"/>
      <c r="L8" s="4"/>
      <c r="M8" s="4"/>
    </row>
    <row r="9" customFormat="false" ht="29.15" hidden="false" customHeight="false" outlineLevel="0" collapsed="false">
      <c r="A9" s="3" t="str">
        <f aca="false">IF(B9="","",SUM(B9:M9))</f>
        <v/>
      </c>
      <c r="B9" s="4"/>
      <c r="C9" s="4"/>
      <c r="D9" s="4"/>
      <c r="E9" s="4"/>
      <c r="F9" s="13"/>
      <c r="G9" s="4"/>
      <c r="H9" s="4"/>
      <c r="I9" s="4"/>
      <c r="J9" s="13"/>
      <c r="K9" s="4"/>
      <c r="L9" s="4"/>
      <c r="M9" s="4"/>
    </row>
    <row r="10" customFormat="false" ht="29.15" hidden="false" customHeight="false" outlineLevel="0" collapsed="false">
      <c r="A10" s="3" t="str">
        <f aca="false">IF(B10="","",SUM(B10:M10))</f>
        <v/>
      </c>
      <c r="B10" s="14"/>
      <c r="C10" s="1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customFormat="false" ht="29.15" hidden="false" customHeight="false" outlineLevel="0" collapsed="false">
      <c r="A11" s="3" t="str">
        <f aca="false">IF(B11="","",SUM(B11:M11))</f>
        <v/>
      </c>
      <c r="B11" s="4"/>
      <c r="C11" s="4"/>
      <c r="D11" s="4"/>
      <c r="E11" s="4"/>
      <c r="F11" s="4"/>
      <c r="G11" s="4"/>
      <c r="H11" s="4"/>
      <c r="I11" s="4"/>
      <c r="J11" s="15"/>
      <c r="K11" s="13"/>
      <c r="L11" s="4"/>
      <c r="M11" s="4"/>
    </row>
    <row r="12" customFormat="false" ht="29.15" hidden="false" customHeight="false" outlineLevel="0" collapsed="false">
      <c r="A12" s="3" t="str">
        <f aca="false">IF(B12="","",SUM(B12:M12))</f>
        <v/>
      </c>
      <c r="B12" s="4"/>
      <c r="C12" s="4"/>
      <c r="D12" s="4"/>
      <c r="E12" s="4"/>
      <c r="F12" s="4"/>
      <c r="G12" s="4"/>
      <c r="H12" s="4"/>
      <c r="I12" s="4"/>
      <c r="J12" s="15"/>
      <c r="K12" s="13"/>
      <c r="L12" s="4"/>
      <c r="M12" s="4"/>
    </row>
    <row r="13" customFormat="false" ht="29.15" hidden="false" customHeight="false" outlineLevel="0" collapsed="false">
      <c r="A13" s="3" t="str">
        <f aca="false">IF(B13="","",SUM(B13:M13))</f>
        <v/>
      </c>
      <c r="B13" s="4"/>
      <c r="C13" s="4"/>
      <c r="D13" s="4"/>
      <c r="E13" s="4"/>
      <c r="F13" s="4"/>
      <c r="G13" s="4"/>
      <c r="H13" s="4"/>
      <c r="I13" s="4"/>
      <c r="J13" s="15"/>
      <c r="K13" s="13"/>
      <c r="L13" s="4"/>
      <c r="M13" s="4"/>
    </row>
    <row r="14" customFormat="false" ht="29.15" hidden="false" customHeight="false" outlineLevel="0" collapsed="false">
      <c r="A14" s="3" t="str">
        <f aca="false">IF(B14="","",SUM(B14:M14))</f>
        <v/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customFormat="false" ht="29.15" hidden="false" customHeight="false" outlineLevel="0" collapsed="false">
      <c r="A15" s="3" t="str">
        <f aca="false">IF(B15="","",SUM(B15:M15))</f>
        <v/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customFormat="false" ht="29.15" hidden="false" customHeight="false" outlineLevel="0" collapsed="false">
      <c r="A16" s="3" t="str">
        <f aca="false">IF(B16="","",SUM(B16:M16))</f>
        <v/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customFormat="false" ht="29.15" hidden="false" customHeight="false" outlineLevel="0" collapsed="false">
      <c r="A17" s="3" t="str">
        <f aca="false">IF(B17="","",SUM(B17:M17))</f>
        <v/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29.15" hidden="false" customHeight="false" outlineLevel="0" collapsed="false">
      <c r="A18" s="3" t="str">
        <f aca="false">IF(B18="","",SUM(B18:M18))</f>
        <v/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customFormat="false" ht="29.15" hidden="false" customHeight="false" outlineLevel="0" collapsed="false">
      <c r="A19" s="3" t="str">
        <f aca="false">IF(B19="","",SUM(B19:M19))</f>
        <v/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customFormat="false" ht="29.15" hidden="false" customHeight="false" outlineLevel="0" collapsed="false">
      <c r="A20" s="3" t="str">
        <f aca="false">IF(B20="","",SUM(B20:M20))</f>
        <v/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customFormat="false" ht="29.15" hidden="false" customHeight="false" outlineLevel="0" collapsed="false">
      <c r="A21" s="3" t="str">
        <f aca="false">IF(B21="","",SUM(B21:M21))</f>
        <v/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customFormat="false" ht="29.15" hidden="false" customHeight="false" outlineLevel="0" collapsed="false">
      <c r="A22" s="3" t="str">
        <f aca="false">IF(B22="","",SUM(B22:M22))</f>
        <v/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customFormat="false" ht="29.15" hidden="false" customHeight="false" outlineLevel="0" collapsed="false">
      <c r="A23" s="3" t="str">
        <f aca="false">IF(B23="","",SUM(B23:M23))</f>
        <v/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customFormat="false" ht="29.15" hidden="false" customHeight="false" outlineLevel="0" collapsed="false">
      <c r="A24" s="3" t="str">
        <f aca="false">IF(B24="","",SUM(B24:M24))</f>
        <v/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customFormat="false" ht="29.15" hidden="false" customHeight="false" outlineLevel="0" collapsed="false">
      <c r="A25" s="3" t="str">
        <f aca="false">IF(B25="","",SUM(B25:M25))</f>
        <v/>
      </c>
      <c r="B25" s="4"/>
      <c r="C25" s="4"/>
      <c r="D25" s="4"/>
      <c r="E25" s="4"/>
      <c r="F25" s="13"/>
      <c r="G25" s="4"/>
      <c r="H25" s="4"/>
      <c r="I25" s="4"/>
      <c r="J25" s="4"/>
      <c r="K25" s="4"/>
      <c r="L25" s="4"/>
      <c r="M25" s="4"/>
    </row>
    <row r="26" customFormat="false" ht="29.15" hidden="false" customHeight="false" outlineLevel="0" collapsed="false">
      <c r="A26" s="3" t="str">
        <f aca="false">IF(B26="","",SUM(B26:M26))</f>
        <v/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sheetProtection sheet="true" objects="true" scenarios="true"/>
  <mergeCells count="3">
    <mergeCell ref="E1:H1"/>
    <mergeCell ref="A5:D5"/>
    <mergeCell ref="F5:I5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0.56"/>
    <col collapsed="false" customWidth="true" hidden="false" outlineLevel="0" max="1025" min="27" style="0" width="11.2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>
      <c r="B7" s="0" t="n">
        <f aca="false">IF('Chi Square Independence or Homogeneity'!B7="","",'Chi Square Independence or Homogeneity'!B$6*'Chi Square Independence or Homogeneity'!$A7/'Chi Square Independence or Homogeneity'!$A$6)</f>
        <v>120</v>
      </c>
      <c r="C7" s="0" t="n">
        <f aca="false">IF('Chi Square Independence or Homogeneity'!C7="","",'Chi Square Independence or Homogeneity'!C$6*'Chi Square Independence or Homogeneity'!$A7/'Chi Square Independence or Homogeneity'!$A$6)</f>
        <v>180</v>
      </c>
      <c r="D7" s="0" t="str">
        <f aca="false">IF('Chi Square Independence or Homogeneity'!D7="","",'Chi Square Independence or Homogeneity'!D$6*'Chi Square Independence or Homogeneity'!$A7/'Chi Square Independence or Homogeneity'!$A$6)</f>
        <v/>
      </c>
      <c r="E7" s="0" t="str">
        <f aca="false">IF('Chi Square Independence or Homogeneity'!E7="","",'Chi Square Independence or Homogeneity'!E$6*'Chi Square Independence or Homogeneity'!$A7/'Chi Square Independence or Homogeneity'!$A$6)</f>
        <v/>
      </c>
      <c r="F7" s="0" t="str">
        <f aca="false">IF('Chi Square Independence or Homogeneity'!F7="","",'Chi Square Independence or Homogeneity'!F$6*'Chi Square Independence or Homogeneity'!$A7/'Chi Square Independence or Homogeneity'!$A$6)</f>
        <v/>
      </c>
      <c r="G7" s="0" t="str">
        <f aca="false">IF('Chi Square Independence or Homogeneity'!G7="","",'Chi Square Independence or Homogeneity'!G$6*'Chi Square Independence or Homogeneity'!$A7/'Chi Square Independence or Homogeneity'!$A$6)</f>
        <v/>
      </c>
      <c r="H7" s="0" t="str">
        <f aca="false">IF('Chi Square Independence or Homogeneity'!H7="","",'Chi Square Independence or Homogeneity'!H$6*'Chi Square Independence or Homogeneity'!$A7/'Chi Square Independence or Homogeneity'!$A$6)</f>
        <v/>
      </c>
      <c r="I7" s="0" t="str">
        <f aca="false">IF('Chi Square Independence or Homogeneity'!I7="","",'Chi Square Independence or Homogeneity'!I$6*'Chi Square Independence or Homogeneity'!$A7/'Chi Square Independence or Homogeneity'!$A$6)</f>
        <v/>
      </c>
      <c r="J7" s="0" t="str">
        <f aca="false">IF('Chi Square Independence or Homogeneity'!J7="","",'Chi Square Independence or Homogeneity'!J$6*'Chi Square Independence or Homogeneity'!$A7/'Chi Square Independence or Homogeneity'!$A$6)</f>
        <v/>
      </c>
      <c r="K7" s="0" t="str">
        <f aca="false">IF('Chi Square Independence or Homogeneity'!K7="","",'Chi Square Independence or Homogeneity'!K$6*'Chi Square Independence or Homogeneity'!$A7/'Chi Square Independence or Homogeneity'!$A$6)</f>
        <v/>
      </c>
      <c r="L7" s="0" t="str">
        <f aca="false">IF('Chi Square Independence or Homogeneity'!L7="","",'Chi Square Independence or Homogeneity'!L$6*'Chi Square Independence or Homogeneity'!$A7/'Chi Square Independence or Homogeneity'!$A$6)</f>
        <v/>
      </c>
      <c r="M7" s="0" t="str">
        <f aca="false">IF('Chi Square Independence or Homogeneity'!M7="","",'Chi Square Independence or Homogeneity'!M$6*'Chi Square Independence or Homogeneity'!$A7/'Chi Square Independence or Homogeneity'!$A$6)</f>
        <v/>
      </c>
    </row>
    <row r="8" customFormat="false" ht="15.75" hidden="false" customHeight="true" outlineLevel="0" collapsed="false">
      <c r="B8" s="0" t="n">
        <f aca="false">IF('Chi Square Independence or Homogeneity'!B8="","",'Chi Square Independence or Homogeneity'!B$6*'Chi Square Independence or Homogeneity'!$A8/'Chi Square Independence or Homogeneity'!$A$6)</f>
        <v>280</v>
      </c>
      <c r="C8" s="0" t="n">
        <f aca="false">IF('Chi Square Independence or Homogeneity'!C8="","",'Chi Square Independence or Homogeneity'!C$6*'Chi Square Independence or Homogeneity'!$A8/'Chi Square Independence or Homogeneity'!$A$6)</f>
        <v>420</v>
      </c>
      <c r="D8" s="0" t="str">
        <f aca="false">IF('Chi Square Independence or Homogeneity'!D8="","",'Chi Square Independence or Homogeneity'!D$6*'Chi Square Independence or Homogeneity'!$A8/'Chi Square Independence or Homogeneity'!$A$6)</f>
        <v/>
      </c>
      <c r="E8" s="0" t="str">
        <f aca="false">IF('Chi Square Independence or Homogeneity'!E8="","",'Chi Square Independence or Homogeneity'!E$6*'Chi Square Independence or Homogeneity'!$A8/'Chi Square Independence or Homogeneity'!$A$6)</f>
        <v/>
      </c>
      <c r="F8" s="0" t="str">
        <f aca="false">IF('Chi Square Independence or Homogeneity'!F8="","",'Chi Square Independence or Homogeneity'!F$6*'Chi Square Independence or Homogeneity'!$A8/'Chi Square Independence or Homogeneity'!$A$6)</f>
        <v/>
      </c>
      <c r="G8" s="0" t="str">
        <f aca="false">IF('Chi Square Independence or Homogeneity'!G8="","",'Chi Square Independence or Homogeneity'!G$6*'Chi Square Independence or Homogeneity'!$A8/'Chi Square Independence or Homogeneity'!$A$6)</f>
        <v/>
      </c>
      <c r="H8" s="0" t="str">
        <f aca="false">IF('Chi Square Independence or Homogeneity'!H8="","",'Chi Square Independence or Homogeneity'!H$6*'Chi Square Independence or Homogeneity'!$A8/'Chi Square Independence or Homogeneity'!$A$6)</f>
        <v/>
      </c>
      <c r="I8" s="0" t="str">
        <f aca="false">IF('Chi Square Independence or Homogeneity'!I8="","",'Chi Square Independence or Homogeneity'!I$6*'Chi Square Independence or Homogeneity'!$A8/'Chi Square Independence or Homogeneity'!$A$6)</f>
        <v/>
      </c>
      <c r="J8" s="0" t="str">
        <f aca="false">IF('Chi Square Independence or Homogeneity'!J8="","",'Chi Square Independence or Homogeneity'!J$6*'Chi Square Independence or Homogeneity'!$A8/'Chi Square Independence or Homogeneity'!$A$6)</f>
        <v/>
      </c>
      <c r="K8" s="0" t="str">
        <f aca="false">IF('Chi Square Independence or Homogeneity'!K8="","",'Chi Square Independence or Homogeneity'!K$6*'Chi Square Independence or Homogeneity'!$A8/'Chi Square Independence or Homogeneity'!$A$6)</f>
        <v/>
      </c>
      <c r="L8" s="0" t="str">
        <f aca="false">IF('Chi Square Independence or Homogeneity'!L8="","",'Chi Square Independence or Homogeneity'!L$6*'Chi Square Independence or Homogeneity'!$A8/'Chi Square Independence or Homogeneity'!$A$6)</f>
        <v/>
      </c>
      <c r="M8" s="0" t="str">
        <f aca="false">IF('Chi Square Independence or Homogeneity'!M8="","",'Chi Square Independence or Homogeneity'!M$6*'Chi Square Independence or Homogeneity'!$A8/'Chi Square Independence or Homogeneity'!$A$6)</f>
        <v/>
      </c>
    </row>
    <row r="9" customFormat="false" ht="15.75" hidden="false" customHeight="true" outlineLevel="0" collapsed="false">
      <c r="B9" s="0" t="str">
        <f aca="false">IF('Chi Square Independence or Homogeneity'!B9="","",'Chi Square Independence or Homogeneity'!B$6*'Chi Square Independence or Homogeneity'!$A9/'Chi Square Independence or Homogeneity'!$A$6)</f>
        <v/>
      </c>
      <c r="C9" s="0" t="str">
        <f aca="false">IF('Chi Square Independence or Homogeneity'!C9="","",'Chi Square Independence or Homogeneity'!C$6*'Chi Square Independence or Homogeneity'!$A9/'Chi Square Independence or Homogeneity'!$A$6)</f>
        <v/>
      </c>
      <c r="D9" s="0" t="str">
        <f aca="false">IF('Chi Square Independence or Homogeneity'!D9="","",'Chi Square Independence or Homogeneity'!D$6*'Chi Square Independence or Homogeneity'!$A9/'Chi Square Independence or Homogeneity'!$A$6)</f>
        <v/>
      </c>
      <c r="E9" s="0" t="str">
        <f aca="false">IF('Chi Square Independence or Homogeneity'!E9="","",'Chi Square Independence or Homogeneity'!E$6*'Chi Square Independence or Homogeneity'!$A9/'Chi Square Independence or Homogeneity'!$A$6)</f>
        <v/>
      </c>
      <c r="F9" s="0" t="str">
        <f aca="false">IF('Chi Square Independence or Homogeneity'!F9="","",'Chi Square Independence or Homogeneity'!F$6*'Chi Square Independence or Homogeneity'!$A9/'Chi Square Independence or Homogeneity'!$A$6)</f>
        <v/>
      </c>
      <c r="G9" s="0" t="str">
        <f aca="false">IF('Chi Square Independence or Homogeneity'!G9="","",'Chi Square Independence or Homogeneity'!G$6*'Chi Square Independence or Homogeneity'!$A9/'Chi Square Independence or Homogeneity'!$A$6)</f>
        <v/>
      </c>
      <c r="H9" s="0" t="str">
        <f aca="false">IF('Chi Square Independence or Homogeneity'!H9="","",'Chi Square Independence or Homogeneity'!H$6*'Chi Square Independence or Homogeneity'!$A9/'Chi Square Independence or Homogeneity'!$A$6)</f>
        <v/>
      </c>
      <c r="I9" s="0" t="str">
        <f aca="false">IF('Chi Square Independence or Homogeneity'!I9="","",'Chi Square Independence or Homogeneity'!I$6*'Chi Square Independence or Homogeneity'!$A9/'Chi Square Independence or Homogeneity'!$A$6)</f>
        <v/>
      </c>
      <c r="J9" s="0" t="str">
        <f aca="false">IF('Chi Square Independence or Homogeneity'!J9="","",'Chi Square Independence or Homogeneity'!J$6*'Chi Square Independence or Homogeneity'!$A9/'Chi Square Independence or Homogeneity'!$A$6)</f>
        <v/>
      </c>
      <c r="K9" s="0" t="str">
        <f aca="false">IF('Chi Square Independence or Homogeneity'!K9="","",'Chi Square Independence or Homogeneity'!K$6*'Chi Square Independence or Homogeneity'!$A9/'Chi Square Independence or Homogeneity'!$A$6)</f>
        <v/>
      </c>
      <c r="L9" s="0" t="str">
        <f aca="false">IF('Chi Square Independence or Homogeneity'!L9="","",'Chi Square Independence or Homogeneity'!L$6*'Chi Square Independence or Homogeneity'!$A9/'Chi Square Independence or Homogeneity'!$A$6)</f>
        <v/>
      </c>
      <c r="M9" s="0" t="str">
        <f aca="false">IF('Chi Square Independence or Homogeneity'!M9="","",'Chi Square Independence or Homogeneity'!M$6*'Chi Square Independence or Homogeneity'!$A9/'Chi Square Independence or Homogeneity'!$A$6)</f>
        <v/>
      </c>
    </row>
    <row r="10" customFormat="false" ht="15.75" hidden="false" customHeight="true" outlineLevel="0" collapsed="false">
      <c r="B10" s="0" t="str">
        <f aca="false">IF('Chi Square Independence or Homogeneity'!B10="","",'Chi Square Independence or Homogeneity'!B$6*'Chi Square Independence or Homogeneity'!$A10/'Chi Square Independence or Homogeneity'!$A$6)</f>
        <v/>
      </c>
      <c r="C10" s="0" t="str">
        <f aca="false">IF('Chi Square Independence or Homogeneity'!C10="","",'Chi Square Independence or Homogeneity'!C$6*'Chi Square Independence or Homogeneity'!$A10/'Chi Square Independence or Homogeneity'!$A$6)</f>
        <v/>
      </c>
      <c r="D10" s="0" t="str">
        <f aca="false">IF('Chi Square Independence or Homogeneity'!D10="","",'Chi Square Independence or Homogeneity'!D$6*'Chi Square Independence or Homogeneity'!$A10/'Chi Square Independence or Homogeneity'!$A$6)</f>
        <v/>
      </c>
      <c r="E10" s="0" t="str">
        <f aca="false">IF('Chi Square Independence or Homogeneity'!E10="","",'Chi Square Independence or Homogeneity'!E$6*'Chi Square Independence or Homogeneity'!$A10/'Chi Square Independence or Homogeneity'!$A$6)</f>
        <v/>
      </c>
      <c r="F10" s="0" t="str">
        <f aca="false">IF('Chi Square Independence or Homogeneity'!F10="","",'Chi Square Independence or Homogeneity'!F$6*'Chi Square Independence or Homogeneity'!$A10/'Chi Square Independence or Homogeneity'!$A$6)</f>
        <v/>
      </c>
      <c r="G10" s="0" t="str">
        <f aca="false">IF('Chi Square Independence or Homogeneity'!G10="","",'Chi Square Independence or Homogeneity'!G$6*'Chi Square Independence or Homogeneity'!$A10/'Chi Square Independence or Homogeneity'!$A$6)</f>
        <v/>
      </c>
      <c r="H10" s="0" t="str">
        <f aca="false">IF('Chi Square Independence or Homogeneity'!H10="","",'Chi Square Independence or Homogeneity'!H$6*'Chi Square Independence or Homogeneity'!$A10/'Chi Square Independence or Homogeneity'!$A$6)</f>
        <v/>
      </c>
      <c r="I10" s="0" t="str">
        <f aca="false">IF('Chi Square Independence or Homogeneity'!I10="","",'Chi Square Independence or Homogeneity'!I$6*'Chi Square Independence or Homogeneity'!$A10/'Chi Square Independence or Homogeneity'!$A$6)</f>
        <v/>
      </c>
      <c r="J10" s="0" t="str">
        <f aca="false">IF('Chi Square Independence or Homogeneity'!J10="","",'Chi Square Independence or Homogeneity'!J$6*'Chi Square Independence or Homogeneity'!$A10/'Chi Square Independence or Homogeneity'!$A$6)</f>
        <v/>
      </c>
      <c r="K10" s="0" t="str">
        <f aca="false">IF('Chi Square Independence or Homogeneity'!K10="","",'Chi Square Independence or Homogeneity'!K$6*'Chi Square Independence or Homogeneity'!$A10/'Chi Square Independence or Homogeneity'!$A$6)</f>
        <v/>
      </c>
      <c r="L10" s="0" t="str">
        <f aca="false">IF('Chi Square Independence or Homogeneity'!L10="","",'Chi Square Independence or Homogeneity'!L$6*'Chi Square Independence or Homogeneity'!$A10/'Chi Square Independence or Homogeneity'!$A$6)</f>
        <v/>
      </c>
      <c r="M10" s="0" t="str">
        <f aca="false">IF('Chi Square Independence or Homogeneity'!M10="","",'Chi Square Independence or Homogeneity'!M$6*'Chi Square Independence or Homogeneity'!$A10/'Chi Square Independence or Homogeneity'!$A$6)</f>
        <v/>
      </c>
    </row>
    <row r="11" customFormat="false" ht="15.75" hidden="false" customHeight="true" outlineLevel="0" collapsed="false">
      <c r="B11" s="0" t="str">
        <f aca="false">IF('Chi Square Independence or Homogeneity'!B11="","",'Chi Square Independence or Homogeneity'!B$6*'Chi Square Independence or Homogeneity'!$A11/'Chi Square Independence or Homogeneity'!$A$6)</f>
        <v/>
      </c>
      <c r="C11" s="0" t="str">
        <f aca="false">IF('Chi Square Independence or Homogeneity'!C11="","",'Chi Square Independence or Homogeneity'!C$6*'Chi Square Independence or Homogeneity'!$A11/'Chi Square Independence or Homogeneity'!$A$6)</f>
        <v/>
      </c>
      <c r="D11" s="0" t="str">
        <f aca="false">IF('Chi Square Independence or Homogeneity'!D11="","",'Chi Square Independence or Homogeneity'!D$6*'Chi Square Independence or Homogeneity'!$A11/'Chi Square Independence or Homogeneity'!$A$6)</f>
        <v/>
      </c>
      <c r="E11" s="0" t="str">
        <f aca="false">IF('Chi Square Independence or Homogeneity'!E11="","",'Chi Square Independence or Homogeneity'!E$6*'Chi Square Independence or Homogeneity'!$A11/'Chi Square Independence or Homogeneity'!$A$6)</f>
        <v/>
      </c>
      <c r="F11" s="0" t="str">
        <f aca="false">IF('Chi Square Independence or Homogeneity'!F11="","",'Chi Square Independence or Homogeneity'!F$6*'Chi Square Independence or Homogeneity'!$A11/'Chi Square Independence or Homogeneity'!$A$6)</f>
        <v/>
      </c>
      <c r="G11" s="0" t="str">
        <f aca="false">IF('Chi Square Independence or Homogeneity'!G11="","",'Chi Square Independence or Homogeneity'!G$6*'Chi Square Independence or Homogeneity'!$A11/'Chi Square Independence or Homogeneity'!$A$6)</f>
        <v/>
      </c>
      <c r="H11" s="0" t="str">
        <f aca="false">IF('Chi Square Independence or Homogeneity'!H11="","",'Chi Square Independence or Homogeneity'!H$6*'Chi Square Independence or Homogeneity'!$A11/'Chi Square Independence or Homogeneity'!$A$6)</f>
        <v/>
      </c>
      <c r="I11" s="0" t="str">
        <f aca="false">IF('Chi Square Independence or Homogeneity'!I11="","",'Chi Square Independence or Homogeneity'!I$6*'Chi Square Independence or Homogeneity'!$A11/'Chi Square Independence or Homogeneity'!$A$6)</f>
        <v/>
      </c>
      <c r="J11" s="0" t="str">
        <f aca="false">IF('Chi Square Independence or Homogeneity'!J11="","",'Chi Square Independence or Homogeneity'!J$6*'Chi Square Independence or Homogeneity'!$A11/'Chi Square Independence or Homogeneity'!$A$6)</f>
        <v/>
      </c>
      <c r="K11" s="0" t="str">
        <f aca="false">IF('Chi Square Independence or Homogeneity'!K11="","",'Chi Square Independence or Homogeneity'!K$6*'Chi Square Independence or Homogeneity'!$A11/'Chi Square Independence or Homogeneity'!$A$6)</f>
        <v/>
      </c>
      <c r="L11" s="0" t="str">
        <f aca="false">IF('Chi Square Independence or Homogeneity'!L11="","",'Chi Square Independence or Homogeneity'!L$6*'Chi Square Independence or Homogeneity'!$A11/'Chi Square Independence or Homogeneity'!$A$6)</f>
        <v/>
      </c>
      <c r="M11" s="0" t="str">
        <f aca="false">IF('Chi Square Independence or Homogeneity'!M11="","",'Chi Square Independence or Homogeneity'!M$6*'Chi Square Independence or Homogeneity'!$A11/'Chi Square Independence or Homogeneity'!$A$6)</f>
        <v/>
      </c>
    </row>
    <row r="12" customFormat="false" ht="15.75" hidden="false" customHeight="true" outlineLevel="0" collapsed="false">
      <c r="B12" s="0" t="str">
        <f aca="false">IF('Chi Square Independence or Homogeneity'!B12="","",'Chi Square Independence or Homogeneity'!B$6*'Chi Square Independence or Homogeneity'!$A12/'Chi Square Independence or Homogeneity'!$A$6)</f>
        <v/>
      </c>
      <c r="C12" s="0" t="str">
        <f aca="false">IF('Chi Square Independence or Homogeneity'!C12="","",'Chi Square Independence or Homogeneity'!C$6*'Chi Square Independence or Homogeneity'!$A12/'Chi Square Independence or Homogeneity'!$A$6)</f>
        <v/>
      </c>
      <c r="D12" s="0" t="str">
        <f aca="false">IF('Chi Square Independence or Homogeneity'!D12="","",'Chi Square Independence or Homogeneity'!D$6*'Chi Square Independence or Homogeneity'!$A12/'Chi Square Independence or Homogeneity'!$A$6)</f>
        <v/>
      </c>
      <c r="E12" s="0" t="str">
        <f aca="false">IF('Chi Square Independence or Homogeneity'!E12="","",'Chi Square Independence or Homogeneity'!E$6*'Chi Square Independence or Homogeneity'!$A12/'Chi Square Independence or Homogeneity'!$A$6)</f>
        <v/>
      </c>
      <c r="F12" s="0" t="str">
        <f aca="false">IF('Chi Square Independence or Homogeneity'!F12="","",'Chi Square Independence or Homogeneity'!F$6*'Chi Square Independence or Homogeneity'!$A12/'Chi Square Independence or Homogeneity'!$A$6)</f>
        <v/>
      </c>
      <c r="G12" s="0" t="str">
        <f aca="false">IF('Chi Square Independence or Homogeneity'!G12="","",'Chi Square Independence or Homogeneity'!G$6*'Chi Square Independence or Homogeneity'!$A12/'Chi Square Independence or Homogeneity'!$A$6)</f>
        <v/>
      </c>
      <c r="H12" s="0" t="str">
        <f aca="false">IF('Chi Square Independence or Homogeneity'!H12="","",'Chi Square Independence or Homogeneity'!H$6*'Chi Square Independence or Homogeneity'!$A12/'Chi Square Independence or Homogeneity'!$A$6)</f>
        <v/>
      </c>
      <c r="I12" s="0" t="str">
        <f aca="false">IF('Chi Square Independence or Homogeneity'!I12="","",'Chi Square Independence or Homogeneity'!I$6*'Chi Square Independence or Homogeneity'!$A12/'Chi Square Independence or Homogeneity'!$A$6)</f>
        <v/>
      </c>
      <c r="J12" s="0" t="str">
        <f aca="false">IF('Chi Square Independence or Homogeneity'!J12="","",'Chi Square Independence or Homogeneity'!J$6*'Chi Square Independence or Homogeneity'!$A12/'Chi Square Independence or Homogeneity'!$A$6)</f>
        <v/>
      </c>
      <c r="K12" s="0" t="str">
        <f aca="false">IF('Chi Square Independence or Homogeneity'!K12="","",'Chi Square Independence or Homogeneity'!K$6*'Chi Square Independence or Homogeneity'!$A12/'Chi Square Independence or Homogeneity'!$A$6)</f>
        <v/>
      </c>
      <c r="L12" s="0" t="str">
        <f aca="false">IF('Chi Square Independence or Homogeneity'!L12="","",'Chi Square Independence or Homogeneity'!L$6*'Chi Square Independence or Homogeneity'!$A12/'Chi Square Independence or Homogeneity'!$A$6)</f>
        <v/>
      </c>
      <c r="M12" s="0" t="str">
        <f aca="false">IF('Chi Square Independence or Homogeneity'!M12="","",'Chi Square Independence or Homogeneity'!M$6*'Chi Square Independence or Homogeneity'!$A12/'Chi Square Independence or Homogeneity'!$A$6)</f>
        <v/>
      </c>
    </row>
    <row r="13" customFormat="false" ht="15.75" hidden="false" customHeight="true" outlineLevel="0" collapsed="false">
      <c r="B13" s="0" t="str">
        <f aca="false">IF('Chi Square Independence or Homogeneity'!B13="","",'Chi Square Independence or Homogeneity'!B$6*'Chi Square Independence or Homogeneity'!$A13/'Chi Square Independence or Homogeneity'!$A$6)</f>
        <v/>
      </c>
      <c r="C13" s="0" t="str">
        <f aca="false">IF('Chi Square Independence or Homogeneity'!C13="","",'Chi Square Independence or Homogeneity'!C$6*'Chi Square Independence or Homogeneity'!$A13/'Chi Square Independence or Homogeneity'!$A$6)</f>
        <v/>
      </c>
      <c r="D13" s="0" t="str">
        <f aca="false">IF('Chi Square Independence or Homogeneity'!D13="","",'Chi Square Independence or Homogeneity'!D$6*'Chi Square Independence or Homogeneity'!$A13/'Chi Square Independence or Homogeneity'!$A$6)</f>
        <v/>
      </c>
      <c r="E13" s="0" t="str">
        <f aca="false">IF('Chi Square Independence or Homogeneity'!E13="","",'Chi Square Independence or Homogeneity'!E$6*'Chi Square Independence or Homogeneity'!$A13/'Chi Square Independence or Homogeneity'!$A$6)</f>
        <v/>
      </c>
      <c r="F13" s="0" t="str">
        <f aca="false">IF('Chi Square Independence or Homogeneity'!F13="","",'Chi Square Independence or Homogeneity'!F$6*'Chi Square Independence or Homogeneity'!$A13/'Chi Square Independence or Homogeneity'!$A$6)</f>
        <v/>
      </c>
      <c r="G13" s="0" t="str">
        <f aca="false">IF('Chi Square Independence or Homogeneity'!G13="","",'Chi Square Independence or Homogeneity'!G$6*'Chi Square Independence or Homogeneity'!$A13/'Chi Square Independence or Homogeneity'!$A$6)</f>
        <v/>
      </c>
      <c r="H13" s="0" t="str">
        <f aca="false">IF('Chi Square Independence or Homogeneity'!H13="","",'Chi Square Independence or Homogeneity'!H$6*'Chi Square Independence or Homogeneity'!$A13/'Chi Square Independence or Homogeneity'!$A$6)</f>
        <v/>
      </c>
      <c r="I13" s="0" t="str">
        <f aca="false">IF('Chi Square Independence or Homogeneity'!I13="","",'Chi Square Independence or Homogeneity'!I$6*'Chi Square Independence or Homogeneity'!$A13/'Chi Square Independence or Homogeneity'!$A$6)</f>
        <v/>
      </c>
      <c r="J13" s="0" t="str">
        <f aca="false">IF('Chi Square Independence or Homogeneity'!J13="","",'Chi Square Independence or Homogeneity'!J$6*'Chi Square Independence or Homogeneity'!$A13/'Chi Square Independence or Homogeneity'!$A$6)</f>
        <v/>
      </c>
      <c r="K13" s="0" t="str">
        <f aca="false">IF('Chi Square Independence or Homogeneity'!K13="","",'Chi Square Independence or Homogeneity'!K$6*'Chi Square Independence or Homogeneity'!$A13/'Chi Square Independence or Homogeneity'!$A$6)</f>
        <v/>
      </c>
      <c r="L13" s="0" t="str">
        <f aca="false">IF('Chi Square Independence or Homogeneity'!L13="","",'Chi Square Independence or Homogeneity'!L$6*'Chi Square Independence or Homogeneity'!$A13/'Chi Square Independence or Homogeneity'!$A$6)</f>
        <v/>
      </c>
      <c r="M13" s="0" t="str">
        <f aca="false">IF('Chi Square Independence or Homogeneity'!M13="","",'Chi Square Independence or Homogeneity'!M$6*'Chi Square Independence or Homogeneity'!$A13/'Chi Square Independence or Homogeneity'!$A$6)</f>
        <v/>
      </c>
    </row>
    <row r="14" customFormat="false" ht="15.75" hidden="false" customHeight="true" outlineLevel="0" collapsed="false">
      <c r="B14" s="0" t="str">
        <f aca="false">IF('Chi Square Independence or Homogeneity'!B14="","",'Chi Square Independence or Homogeneity'!B$6*'Chi Square Independence or Homogeneity'!$A14/'Chi Square Independence or Homogeneity'!$A$6)</f>
        <v/>
      </c>
      <c r="C14" s="0" t="str">
        <f aca="false">IF('Chi Square Independence or Homogeneity'!C14="","",'Chi Square Independence or Homogeneity'!C$6*'Chi Square Independence or Homogeneity'!$A14/'Chi Square Independence or Homogeneity'!$A$6)</f>
        <v/>
      </c>
      <c r="D14" s="0" t="str">
        <f aca="false">IF('Chi Square Independence or Homogeneity'!D14="","",'Chi Square Independence or Homogeneity'!D$6*'Chi Square Independence or Homogeneity'!$A14/'Chi Square Independence or Homogeneity'!$A$6)</f>
        <v/>
      </c>
      <c r="E14" s="0" t="str">
        <f aca="false">IF('Chi Square Independence or Homogeneity'!E14="","",'Chi Square Independence or Homogeneity'!E$6*'Chi Square Independence or Homogeneity'!$A14/'Chi Square Independence or Homogeneity'!$A$6)</f>
        <v/>
      </c>
      <c r="F14" s="0" t="str">
        <f aca="false">IF('Chi Square Independence or Homogeneity'!F14="","",'Chi Square Independence or Homogeneity'!F$6*'Chi Square Independence or Homogeneity'!$A14/'Chi Square Independence or Homogeneity'!$A$6)</f>
        <v/>
      </c>
      <c r="G14" s="0" t="str">
        <f aca="false">IF('Chi Square Independence or Homogeneity'!G14="","",'Chi Square Independence or Homogeneity'!G$6*'Chi Square Independence or Homogeneity'!$A14/'Chi Square Independence or Homogeneity'!$A$6)</f>
        <v/>
      </c>
      <c r="H14" s="0" t="str">
        <f aca="false">IF('Chi Square Independence or Homogeneity'!H14="","",'Chi Square Independence or Homogeneity'!H$6*'Chi Square Independence or Homogeneity'!$A14/'Chi Square Independence or Homogeneity'!$A$6)</f>
        <v/>
      </c>
      <c r="I14" s="0" t="str">
        <f aca="false">IF('Chi Square Independence or Homogeneity'!I14="","",'Chi Square Independence or Homogeneity'!I$6*'Chi Square Independence or Homogeneity'!$A14/'Chi Square Independence or Homogeneity'!$A$6)</f>
        <v/>
      </c>
      <c r="J14" s="0" t="str">
        <f aca="false">IF('Chi Square Independence or Homogeneity'!J14="","",'Chi Square Independence or Homogeneity'!J$6*'Chi Square Independence or Homogeneity'!$A14/'Chi Square Independence or Homogeneity'!$A$6)</f>
        <v/>
      </c>
      <c r="K14" s="0" t="str">
        <f aca="false">IF('Chi Square Independence or Homogeneity'!K14="","",'Chi Square Independence or Homogeneity'!K$6*'Chi Square Independence or Homogeneity'!$A14/'Chi Square Independence or Homogeneity'!$A$6)</f>
        <v/>
      </c>
      <c r="L14" s="0" t="str">
        <f aca="false">IF('Chi Square Independence or Homogeneity'!L14="","",'Chi Square Independence or Homogeneity'!L$6*'Chi Square Independence or Homogeneity'!$A14/'Chi Square Independence or Homogeneity'!$A$6)</f>
        <v/>
      </c>
      <c r="M14" s="0" t="str">
        <f aca="false">IF('Chi Square Independence or Homogeneity'!M14="","",'Chi Square Independence or Homogeneity'!M$6*'Chi Square Independence or Homogeneity'!$A14/'Chi Square Independence or Homogeneity'!$A$6)</f>
        <v/>
      </c>
    </row>
    <row r="15" customFormat="false" ht="15.75" hidden="false" customHeight="true" outlineLevel="0" collapsed="false">
      <c r="B15" s="0" t="str">
        <f aca="false">IF('Chi Square Independence or Homogeneity'!B15="","",'Chi Square Independence or Homogeneity'!B$6*'Chi Square Independence or Homogeneity'!$A15/'Chi Square Independence or Homogeneity'!$A$6)</f>
        <v/>
      </c>
      <c r="C15" s="0" t="str">
        <f aca="false">IF('Chi Square Independence or Homogeneity'!C15="","",'Chi Square Independence or Homogeneity'!C$6*'Chi Square Independence or Homogeneity'!$A15/'Chi Square Independence or Homogeneity'!$A$6)</f>
        <v/>
      </c>
      <c r="D15" s="0" t="str">
        <f aca="false">IF('Chi Square Independence or Homogeneity'!D15="","",'Chi Square Independence or Homogeneity'!D$6*'Chi Square Independence or Homogeneity'!$A15/'Chi Square Independence or Homogeneity'!$A$6)</f>
        <v/>
      </c>
      <c r="E15" s="0" t="str">
        <f aca="false">IF('Chi Square Independence or Homogeneity'!E15="","",'Chi Square Independence or Homogeneity'!E$6*'Chi Square Independence or Homogeneity'!$A15/'Chi Square Independence or Homogeneity'!$A$6)</f>
        <v/>
      </c>
      <c r="F15" s="0" t="str">
        <f aca="false">IF('Chi Square Independence or Homogeneity'!F15="","",'Chi Square Independence or Homogeneity'!F$6*'Chi Square Independence or Homogeneity'!$A15/'Chi Square Independence or Homogeneity'!$A$6)</f>
        <v/>
      </c>
      <c r="G15" s="0" t="str">
        <f aca="false">IF('Chi Square Independence or Homogeneity'!G15="","",'Chi Square Independence or Homogeneity'!G$6*'Chi Square Independence or Homogeneity'!$A15/'Chi Square Independence or Homogeneity'!$A$6)</f>
        <v/>
      </c>
      <c r="H15" s="0" t="str">
        <f aca="false">IF('Chi Square Independence or Homogeneity'!H15="","",'Chi Square Independence or Homogeneity'!H$6*'Chi Square Independence or Homogeneity'!$A15/'Chi Square Independence or Homogeneity'!$A$6)</f>
        <v/>
      </c>
      <c r="I15" s="0" t="str">
        <f aca="false">IF('Chi Square Independence or Homogeneity'!I15="","",'Chi Square Independence or Homogeneity'!I$6*'Chi Square Independence or Homogeneity'!$A15/'Chi Square Independence or Homogeneity'!$A$6)</f>
        <v/>
      </c>
      <c r="J15" s="0" t="str">
        <f aca="false">IF('Chi Square Independence or Homogeneity'!J15="","",'Chi Square Independence or Homogeneity'!J$6*'Chi Square Independence or Homogeneity'!$A15/'Chi Square Independence or Homogeneity'!$A$6)</f>
        <v/>
      </c>
      <c r="K15" s="0" t="str">
        <f aca="false">IF('Chi Square Independence or Homogeneity'!K15="","",'Chi Square Independence or Homogeneity'!K$6*'Chi Square Independence or Homogeneity'!$A15/'Chi Square Independence or Homogeneity'!$A$6)</f>
        <v/>
      </c>
      <c r="L15" s="0" t="str">
        <f aca="false">IF('Chi Square Independence or Homogeneity'!L15="","",'Chi Square Independence or Homogeneity'!L$6*'Chi Square Independence or Homogeneity'!$A15/'Chi Square Independence or Homogeneity'!$A$6)</f>
        <v/>
      </c>
      <c r="M15" s="0" t="str">
        <f aca="false">IF('Chi Square Independence or Homogeneity'!M15="","",'Chi Square Independence or Homogeneity'!M$6*'Chi Square Independence or Homogeneity'!$A15/'Chi Square Independence or Homogeneity'!$A$6)</f>
        <v/>
      </c>
    </row>
    <row r="16" customFormat="false" ht="15.75" hidden="false" customHeight="true" outlineLevel="0" collapsed="false">
      <c r="B16" s="0" t="str">
        <f aca="false">IF('Chi Square Independence or Homogeneity'!B16="","",'Chi Square Independence or Homogeneity'!B$6*'Chi Square Independence or Homogeneity'!$A16/'Chi Square Independence or Homogeneity'!$A$6)</f>
        <v/>
      </c>
      <c r="C16" s="0" t="str">
        <f aca="false">IF('Chi Square Independence or Homogeneity'!C16="","",'Chi Square Independence or Homogeneity'!C$6*'Chi Square Independence or Homogeneity'!$A16/'Chi Square Independence or Homogeneity'!$A$6)</f>
        <v/>
      </c>
      <c r="D16" s="0" t="str">
        <f aca="false">IF('Chi Square Independence or Homogeneity'!D16="","",'Chi Square Independence or Homogeneity'!D$6*'Chi Square Independence or Homogeneity'!$A16/'Chi Square Independence or Homogeneity'!$A$6)</f>
        <v/>
      </c>
      <c r="E16" s="0" t="str">
        <f aca="false">IF('Chi Square Independence or Homogeneity'!E16="","",'Chi Square Independence or Homogeneity'!E$6*'Chi Square Independence or Homogeneity'!$A16/'Chi Square Independence or Homogeneity'!$A$6)</f>
        <v/>
      </c>
      <c r="F16" s="0" t="str">
        <f aca="false">IF('Chi Square Independence or Homogeneity'!F16="","",'Chi Square Independence or Homogeneity'!F$6*'Chi Square Independence or Homogeneity'!$A16/'Chi Square Independence or Homogeneity'!$A$6)</f>
        <v/>
      </c>
      <c r="G16" s="0" t="str">
        <f aca="false">IF('Chi Square Independence or Homogeneity'!G16="","",'Chi Square Independence or Homogeneity'!G$6*'Chi Square Independence or Homogeneity'!$A16/'Chi Square Independence or Homogeneity'!$A$6)</f>
        <v/>
      </c>
      <c r="H16" s="0" t="str">
        <f aca="false">IF('Chi Square Independence or Homogeneity'!H16="","",'Chi Square Independence or Homogeneity'!H$6*'Chi Square Independence or Homogeneity'!$A16/'Chi Square Independence or Homogeneity'!$A$6)</f>
        <v/>
      </c>
      <c r="I16" s="0" t="str">
        <f aca="false">IF('Chi Square Independence or Homogeneity'!I16="","",'Chi Square Independence or Homogeneity'!I$6*'Chi Square Independence or Homogeneity'!$A16/'Chi Square Independence or Homogeneity'!$A$6)</f>
        <v/>
      </c>
      <c r="J16" s="0" t="str">
        <f aca="false">IF('Chi Square Independence or Homogeneity'!J16="","",'Chi Square Independence or Homogeneity'!J$6*'Chi Square Independence or Homogeneity'!$A16/'Chi Square Independence or Homogeneity'!$A$6)</f>
        <v/>
      </c>
      <c r="K16" s="0" t="str">
        <f aca="false">IF('Chi Square Independence or Homogeneity'!K16="","",'Chi Square Independence or Homogeneity'!K$6*'Chi Square Independence or Homogeneity'!$A16/'Chi Square Independence or Homogeneity'!$A$6)</f>
        <v/>
      </c>
      <c r="L16" s="0" t="str">
        <f aca="false">IF('Chi Square Independence or Homogeneity'!L16="","",'Chi Square Independence or Homogeneity'!L$6*'Chi Square Independence or Homogeneity'!$A16/'Chi Square Independence or Homogeneity'!$A$6)</f>
        <v/>
      </c>
      <c r="M16" s="0" t="str">
        <f aca="false">IF('Chi Square Independence or Homogeneity'!M16="","",'Chi Square Independence or Homogeneity'!M$6*'Chi Square Independence or Homogeneity'!$A16/'Chi Square Independence or Homogeneity'!$A$6)</f>
        <v/>
      </c>
    </row>
    <row r="17" customFormat="false" ht="15.75" hidden="false" customHeight="true" outlineLevel="0" collapsed="false">
      <c r="B17" s="0" t="str">
        <f aca="false">IF('Chi Square Independence or Homogeneity'!B17="","",'Chi Square Independence or Homogeneity'!B$6*'Chi Square Independence or Homogeneity'!$A17/'Chi Square Independence or Homogeneity'!$A$6)</f>
        <v/>
      </c>
      <c r="C17" s="0" t="str">
        <f aca="false">IF('Chi Square Independence or Homogeneity'!C17="","",'Chi Square Independence or Homogeneity'!C$6*'Chi Square Independence or Homogeneity'!$A17/'Chi Square Independence or Homogeneity'!$A$6)</f>
        <v/>
      </c>
      <c r="D17" s="0" t="str">
        <f aca="false">IF('Chi Square Independence or Homogeneity'!D17="","",'Chi Square Independence or Homogeneity'!D$6*'Chi Square Independence or Homogeneity'!$A17/'Chi Square Independence or Homogeneity'!$A$6)</f>
        <v/>
      </c>
      <c r="E17" s="0" t="str">
        <f aca="false">IF('Chi Square Independence or Homogeneity'!E17="","",'Chi Square Independence or Homogeneity'!E$6*'Chi Square Independence or Homogeneity'!$A17/'Chi Square Independence or Homogeneity'!$A$6)</f>
        <v/>
      </c>
      <c r="F17" s="0" t="str">
        <f aca="false">IF('Chi Square Independence or Homogeneity'!F17="","",'Chi Square Independence or Homogeneity'!F$6*'Chi Square Independence or Homogeneity'!$A17/'Chi Square Independence or Homogeneity'!$A$6)</f>
        <v/>
      </c>
      <c r="G17" s="0" t="str">
        <f aca="false">IF('Chi Square Independence or Homogeneity'!G17="","",'Chi Square Independence or Homogeneity'!G$6*'Chi Square Independence or Homogeneity'!$A17/'Chi Square Independence or Homogeneity'!$A$6)</f>
        <v/>
      </c>
      <c r="H17" s="0" t="str">
        <f aca="false">IF('Chi Square Independence or Homogeneity'!H17="","",'Chi Square Independence or Homogeneity'!H$6*'Chi Square Independence or Homogeneity'!$A17/'Chi Square Independence or Homogeneity'!$A$6)</f>
        <v/>
      </c>
      <c r="I17" s="0" t="str">
        <f aca="false">IF('Chi Square Independence or Homogeneity'!I17="","",'Chi Square Independence or Homogeneity'!I$6*'Chi Square Independence or Homogeneity'!$A17/'Chi Square Independence or Homogeneity'!$A$6)</f>
        <v/>
      </c>
      <c r="J17" s="0" t="str">
        <f aca="false">IF('Chi Square Independence or Homogeneity'!J17="","",'Chi Square Independence or Homogeneity'!J$6*'Chi Square Independence or Homogeneity'!$A17/'Chi Square Independence or Homogeneity'!$A$6)</f>
        <v/>
      </c>
      <c r="K17" s="0" t="str">
        <f aca="false">IF('Chi Square Independence or Homogeneity'!K17="","",'Chi Square Independence or Homogeneity'!K$6*'Chi Square Independence or Homogeneity'!$A17/'Chi Square Independence or Homogeneity'!$A$6)</f>
        <v/>
      </c>
      <c r="L17" s="0" t="str">
        <f aca="false">IF('Chi Square Independence or Homogeneity'!L17="","",'Chi Square Independence or Homogeneity'!L$6*'Chi Square Independence or Homogeneity'!$A17/'Chi Square Independence or Homogeneity'!$A$6)</f>
        <v/>
      </c>
      <c r="M17" s="0" t="str">
        <f aca="false">IF('Chi Square Independence or Homogeneity'!M17="","",'Chi Square Independence or Homogeneity'!M$6*'Chi Square Independence or Homogeneity'!$A17/'Chi Square Independence or Homogeneity'!$A$6)</f>
        <v/>
      </c>
    </row>
    <row r="18" customFormat="false" ht="15.75" hidden="false" customHeight="true" outlineLevel="0" collapsed="false">
      <c r="B18" s="0" t="str">
        <f aca="false">IF('Chi Square Independence or Homogeneity'!B18="","",'Chi Square Independence or Homogeneity'!B$6*'Chi Square Independence or Homogeneity'!$A18/'Chi Square Independence or Homogeneity'!$A$6)</f>
        <v/>
      </c>
      <c r="C18" s="0" t="str">
        <f aca="false">IF('Chi Square Independence or Homogeneity'!C18="","",'Chi Square Independence or Homogeneity'!C$6*'Chi Square Independence or Homogeneity'!$A18/'Chi Square Independence or Homogeneity'!$A$6)</f>
        <v/>
      </c>
      <c r="D18" s="0" t="str">
        <f aca="false">IF('Chi Square Independence or Homogeneity'!D18="","",'Chi Square Independence or Homogeneity'!D$6*'Chi Square Independence or Homogeneity'!$A18/'Chi Square Independence or Homogeneity'!$A$6)</f>
        <v/>
      </c>
      <c r="E18" s="0" t="str">
        <f aca="false">IF('Chi Square Independence or Homogeneity'!E18="","",'Chi Square Independence or Homogeneity'!E$6*'Chi Square Independence or Homogeneity'!$A18/'Chi Square Independence or Homogeneity'!$A$6)</f>
        <v/>
      </c>
      <c r="F18" s="0" t="str">
        <f aca="false">IF('Chi Square Independence or Homogeneity'!F18="","",'Chi Square Independence or Homogeneity'!F$6*'Chi Square Independence or Homogeneity'!$A18/'Chi Square Independence or Homogeneity'!$A$6)</f>
        <v/>
      </c>
      <c r="G18" s="0" t="str">
        <f aca="false">IF('Chi Square Independence or Homogeneity'!G18="","",'Chi Square Independence or Homogeneity'!G$6*'Chi Square Independence or Homogeneity'!$A18/'Chi Square Independence or Homogeneity'!$A$6)</f>
        <v/>
      </c>
      <c r="H18" s="0" t="str">
        <f aca="false">IF('Chi Square Independence or Homogeneity'!H18="","",'Chi Square Independence or Homogeneity'!H$6*'Chi Square Independence or Homogeneity'!$A18/'Chi Square Independence or Homogeneity'!$A$6)</f>
        <v/>
      </c>
      <c r="I18" s="0" t="str">
        <f aca="false">IF('Chi Square Independence or Homogeneity'!I18="","",'Chi Square Independence or Homogeneity'!I$6*'Chi Square Independence or Homogeneity'!$A18/'Chi Square Independence or Homogeneity'!$A$6)</f>
        <v/>
      </c>
      <c r="J18" s="0" t="str">
        <f aca="false">IF('Chi Square Independence or Homogeneity'!J18="","",'Chi Square Independence or Homogeneity'!J$6*'Chi Square Independence or Homogeneity'!$A18/'Chi Square Independence or Homogeneity'!$A$6)</f>
        <v/>
      </c>
      <c r="K18" s="0" t="str">
        <f aca="false">IF('Chi Square Independence or Homogeneity'!K18="","",'Chi Square Independence or Homogeneity'!K$6*'Chi Square Independence or Homogeneity'!$A18/'Chi Square Independence or Homogeneity'!$A$6)</f>
        <v/>
      </c>
      <c r="L18" s="0" t="str">
        <f aca="false">IF('Chi Square Independence or Homogeneity'!L18="","",'Chi Square Independence or Homogeneity'!L$6*'Chi Square Independence or Homogeneity'!$A18/'Chi Square Independence or Homogeneity'!$A$6)</f>
        <v/>
      </c>
      <c r="M18" s="0" t="str">
        <f aca="false">IF('Chi Square Independence or Homogeneity'!M18="","",'Chi Square Independence or Homogeneity'!M$6*'Chi Square Independence or Homogeneity'!$A18/'Chi Square Independence or Homogeneity'!$A$6)</f>
        <v/>
      </c>
    </row>
    <row r="19" customFormat="false" ht="15.75" hidden="false" customHeight="true" outlineLevel="0" collapsed="false">
      <c r="B19" s="0" t="str">
        <f aca="false">IF('Chi Square Independence or Homogeneity'!B19="","",'Chi Square Independence or Homogeneity'!B$6*'Chi Square Independence or Homogeneity'!$A19/'Chi Square Independence or Homogeneity'!$A$6)</f>
        <v/>
      </c>
      <c r="C19" s="0" t="str">
        <f aca="false">IF('Chi Square Independence or Homogeneity'!C19="","",'Chi Square Independence or Homogeneity'!C$6*'Chi Square Independence or Homogeneity'!$A19/'Chi Square Independence or Homogeneity'!$A$6)</f>
        <v/>
      </c>
      <c r="D19" s="0" t="str">
        <f aca="false">IF('Chi Square Independence or Homogeneity'!D19="","",'Chi Square Independence or Homogeneity'!D$6*'Chi Square Independence or Homogeneity'!$A19/'Chi Square Independence or Homogeneity'!$A$6)</f>
        <v/>
      </c>
      <c r="E19" s="0" t="str">
        <f aca="false">IF('Chi Square Independence or Homogeneity'!E19="","",'Chi Square Independence or Homogeneity'!E$6*'Chi Square Independence or Homogeneity'!$A19/'Chi Square Independence or Homogeneity'!$A$6)</f>
        <v/>
      </c>
      <c r="F19" s="0" t="str">
        <f aca="false">IF('Chi Square Independence or Homogeneity'!F19="","",'Chi Square Independence or Homogeneity'!F$6*'Chi Square Independence or Homogeneity'!$A19/'Chi Square Independence or Homogeneity'!$A$6)</f>
        <v/>
      </c>
      <c r="G19" s="0" t="str">
        <f aca="false">IF('Chi Square Independence or Homogeneity'!G19="","",'Chi Square Independence or Homogeneity'!G$6*'Chi Square Independence or Homogeneity'!$A19/'Chi Square Independence or Homogeneity'!$A$6)</f>
        <v/>
      </c>
      <c r="H19" s="0" t="str">
        <f aca="false">IF('Chi Square Independence or Homogeneity'!H19="","",'Chi Square Independence or Homogeneity'!H$6*'Chi Square Independence or Homogeneity'!$A19/'Chi Square Independence or Homogeneity'!$A$6)</f>
        <v/>
      </c>
      <c r="I19" s="0" t="str">
        <f aca="false">IF('Chi Square Independence or Homogeneity'!I19="","",'Chi Square Independence or Homogeneity'!I$6*'Chi Square Independence or Homogeneity'!$A19/'Chi Square Independence or Homogeneity'!$A$6)</f>
        <v/>
      </c>
      <c r="J19" s="0" t="str">
        <f aca="false">IF('Chi Square Independence or Homogeneity'!J19="","",'Chi Square Independence or Homogeneity'!J$6*'Chi Square Independence or Homogeneity'!$A19/'Chi Square Independence or Homogeneity'!$A$6)</f>
        <v/>
      </c>
      <c r="K19" s="0" t="str">
        <f aca="false">IF('Chi Square Independence or Homogeneity'!K19="","",'Chi Square Independence or Homogeneity'!K$6*'Chi Square Independence or Homogeneity'!$A19/'Chi Square Independence or Homogeneity'!$A$6)</f>
        <v/>
      </c>
      <c r="L19" s="0" t="str">
        <f aca="false">IF('Chi Square Independence or Homogeneity'!L19="","",'Chi Square Independence or Homogeneity'!L$6*'Chi Square Independence or Homogeneity'!$A19/'Chi Square Independence or Homogeneity'!$A$6)</f>
        <v/>
      </c>
      <c r="M19" s="0" t="str">
        <f aca="false">IF('Chi Square Independence or Homogeneity'!M19="","",'Chi Square Independence or Homogeneity'!M$6*'Chi Square Independence or Homogeneity'!$A19/'Chi Square Independence or Homogeneity'!$A$6)</f>
        <v/>
      </c>
    </row>
    <row r="20" customFormat="false" ht="15.75" hidden="false" customHeight="true" outlineLevel="0" collapsed="false">
      <c r="B20" s="0" t="str">
        <f aca="false">IF('Chi Square Independence or Homogeneity'!B20="","",'Chi Square Independence or Homogeneity'!B$6*'Chi Square Independence or Homogeneity'!$A20/'Chi Square Independence or Homogeneity'!$A$6)</f>
        <v/>
      </c>
      <c r="C20" s="0" t="str">
        <f aca="false">IF('Chi Square Independence or Homogeneity'!C20="","",'Chi Square Independence or Homogeneity'!C$6*'Chi Square Independence or Homogeneity'!$A20/'Chi Square Independence or Homogeneity'!$A$6)</f>
        <v/>
      </c>
      <c r="D20" s="0" t="str">
        <f aca="false">IF('Chi Square Independence or Homogeneity'!D20="","",'Chi Square Independence or Homogeneity'!D$6*'Chi Square Independence or Homogeneity'!$A20/'Chi Square Independence or Homogeneity'!$A$6)</f>
        <v/>
      </c>
      <c r="E20" s="0" t="str">
        <f aca="false">IF('Chi Square Independence or Homogeneity'!E20="","",'Chi Square Independence or Homogeneity'!E$6*'Chi Square Independence or Homogeneity'!$A20/'Chi Square Independence or Homogeneity'!$A$6)</f>
        <v/>
      </c>
      <c r="F20" s="0" t="str">
        <f aca="false">IF('Chi Square Independence or Homogeneity'!F20="","",'Chi Square Independence or Homogeneity'!F$6*'Chi Square Independence or Homogeneity'!$A20/'Chi Square Independence or Homogeneity'!$A$6)</f>
        <v/>
      </c>
      <c r="G20" s="0" t="str">
        <f aca="false">IF('Chi Square Independence or Homogeneity'!G20="","",'Chi Square Independence or Homogeneity'!G$6*'Chi Square Independence or Homogeneity'!$A20/'Chi Square Independence or Homogeneity'!$A$6)</f>
        <v/>
      </c>
      <c r="H20" s="0" t="str">
        <f aca="false">IF('Chi Square Independence or Homogeneity'!H20="","",'Chi Square Independence or Homogeneity'!H$6*'Chi Square Independence or Homogeneity'!$A20/'Chi Square Independence or Homogeneity'!$A$6)</f>
        <v/>
      </c>
      <c r="I20" s="0" t="str">
        <f aca="false">IF('Chi Square Independence or Homogeneity'!I20="","",'Chi Square Independence or Homogeneity'!I$6*'Chi Square Independence or Homogeneity'!$A20/'Chi Square Independence or Homogeneity'!$A$6)</f>
        <v/>
      </c>
      <c r="J20" s="0" t="str">
        <f aca="false">IF('Chi Square Independence or Homogeneity'!J20="","",'Chi Square Independence or Homogeneity'!J$6*'Chi Square Independence or Homogeneity'!$A20/'Chi Square Independence or Homogeneity'!$A$6)</f>
        <v/>
      </c>
      <c r="K20" s="0" t="str">
        <f aca="false">IF('Chi Square Independence or Homogeneity'!K20="","",'Chi Square Independence or Homogeneity'!K$6*'Chi Square Independence or Homogeneity'!$A20/'Chi Square Independence or Homogeneity'!$A$6)</f>
        <v/>
      </c>
      <c r="L20" s="0" t="str">
        <f aca="false">IF('Chi Square Independence or Homogeneity'!L20="","",'Chi Square Independence or Homogeneity'!L$6*'Chi Square Independence or Homogeneity'!$A20/'Chi Square Independence or Homogeneity'!$A$6)</f>
        <v/>
      </c>
      <c r="M20" s="0" t="str">
        <f aca="false">IF('Chi Square Independence or Homogeneity'!M20="","",'Chi Square Independence or Homogeneity'!M$6*'Chi Square Independence or Homogeneity'!$A20/'Chi Square Independence or Homogeneity'!$A$6)</f>
        <v/>
      </c>
    </row>
    <row r="21" customFormat="false" ht="15.75" hidden="false" customHeight="true" outlineLevel="0" collapsed="false">
      <c r="B21" s="0" t="str">
        <f aca="false">IF('Chi Square Independence or Homogeneity'!B21="","",'Chi Square Independence or Homogeneity'!B$6*'Chi Square Independence or Homogeneity'!$A21/'Chi Square Independence or Homogeneity'!$A$6)</f>
        <v/>
      </c>
      <c r="C21" s="0" t="str">
        <f aca="false">IF('Chi Square Independence or Homogeneity'!C21="","",'Chi Square Independence or Homogeneity'!C$6*'Chi Square Independence or Homogeneity'!$A21/'Chi Square Independence or Homogeneity'!$A$6)</f>
        <v/>
      </c>
      <c r="D21" s="0" t="str">
        <f aca="false">IF('Chi Square Independence or Homogeneity'!D21="","",'Chi Square Independence or Homogeneity'!D$6*'Chi Square Independence or Homogeneity'!$A21/'Chi Square Independence or Homogeneity'!$A$6)</f>
        <v/>
      </c>
      <c r="E21" s="0" t="str">
        <f aca="false">IF('Chi Square Independence or Homogeneity'!E21="","",'Chi Square Independence or Homogeneity'!E$6*'Chi Square Independence or Homogeneity'!$A21/'Chi Square Independence or Homogeneity'!$A$6)</f>
        <v/>
      </c>
      <c r="F21" s="0" t="str">
        <f aca="false">IF('Chi Square Independence or Homogeneity'!F21="","",'Chi Square Independence or Homogeneity'!F$6*'Chi Square Independence or Homogeneity'!$A21/'Chi Square Independence or Homogeneity'!$A$6)</f>
        <v/>
      </c>
      <c r="G21" s="0" t="str">
        <f aca="false">IF('Chi Square Independence or Homogeneity'!G21="","",'Chi Square Independence or Homogeneity'!G$6*'Chi Square Independence or Homogeneity'!$A21/'Chi Square Independence or Homogeneity'!$A$6)</f>
        <v/>
      </c>
      <c r="H21" s="0" t="str">
        <f aca="false">IF('Chi Square Independence or Homogeneity'!H21="","",'Chi Square Independence or Homogeneity'!H$6*'Chi Square Independence or Homogeneity'!$A21/'Chi Square Independence or Homogeneity'!$A$6)</f>
        <v/>
      </c>
      <c r="I21" s="0" t="str">
        <f aca="false">IF('Chi Square Independence or Homogeneity'!I21="","",'Chi Square Independence or Homogeneity'!I$6*'Chi Square Independence or Homogeneity'!$A21/'Chi Square Independence or Homogeneity'!$A$6)</f>
        <v/>
      </c>
      <c r="J21" s="0" t="str">
        <f aca="false">IF('Chi Square Independence or Homogeneity'!J21="","",'Chi Square Independence or Homogeneity'!J$6*'Chi Square Independence or Homogeneity'!$A21/'Chi Square Independence or Homogeneity'!$A$6)</f>
        <v/>
      </c>
      <c r="K21" s="0" t="str">
        <f aca="false">IF('Chi Square Independence or Homogeneity'!K21="","",'Chi Square Independence or Homogeneity'!K$6*'Chi Square Independence or Homogeneity'!$A21/'Chi Square Independence or Homogeneity'!$A$6)</f>
        <v/>
      </c>
      <c r="L21" s="0" t="str">
        <f aca="false">IF('Chi Square Independence or Homogeneity'!L21="","",'Chi Square Independence or Homogeneity'!L$6*'Chi Square Independence or Homogeneity'!$A21/'Chi Square Independence or Homogeneity'!$A$6)</f>
        <v/>
      </c>
      <c r="M21" s="0" t="str">
        <f aca="false">IF('Chi Square Independence or Homogeneity'!M21="","",'Chi Square Independence or Homogeneity'!M$6*'Chi Square Independence or Homogeneity'!$A21/'Chi Square Independence or Homogeneity'!$A$6)</f>
        <v/>
      </c>
    </row>
    <row r="22" customFormat="false" ht="15.75" hidden="false" customHeight="true" outlineLevel="0" collapsed="false">
      <c r="B22" s="0" t="str">
        <f aca="false">IF('Chi Square Independence or Homogeneity'!B22="","",'Chi Square Independence or Homogeneity'!B$6*'Chi Square Independence or Homogeneity'!$A22/'Chi Square Independence or Homogeneity'!$A$6)</f>
        <v/>
      </c>
      <c r="C22" s="0" t="str">
        <f aca="false">IF('Chi Square Independence or Homogeneity'!C22="","",'Chi Square Independence or Homogeneity'!C$6*'Chi Square Independence or Homogeneity'!$A22/'Chi Square Independence or Homogeneity'!$A$6)</f>
        <v/>
      </c>
      <c r="D22" s="0" t="str">
        <f aca="false">IF('Chi Square Independence or Homogeneity'!D22="","",'Chi Square Independence or Homogeneity'!D$6*'Chi Square Independence or Homogeneity'!$A22/'Chi Square Independence or Homogeneity'!$A$6)</f>
        <v/>
      </c>
      <c r="E22" s="0" t="str">
        <f aca="false">IF('Chi Square Independence or Homogeneity'!E22="","",'Chi Square Independence or Homogeneity'!E$6*'Chi Square Independence or Homogeneity'!$A22/'Chi Square Independence or Homogeneity'!$A$6)</f>
        <v/>
      </c>
      <c r="F22" s="0" t="str">
        <f aca="false">IF('Chi Square Independence or Homogeneity'!F22="","",'Chi Square Independence or Homogeneity'!F$6*'Chi Square Independence or Homogeneity'!$A22/'Chi Square Independence or Homogeneity'!$A$6)</f>
        <v/>
      </c>
      <c r="G22" s="0" t="str">
        <f aca="false">IF('Chi Square Independence or Homogeneity'!G22="","",'Chi Square Independence or Homogeneity'!G$6*'Chi Square Independence or Homogeneity'!$A22/'Chi Square Independence or Homogeneity'!$A$6)</f>
        <v/>
      </c>
      <c r="H22" s="0" t="str">
        <f aca="false">IF('Chi Square Independence or Homogeneity'!H22="","",'Chi Square Independence or Homogeneity'!H$6*'Chi Square Independence or Homogeneity'!$A22/'Chi Square Independence or Homogeneity'!$A$6)</f>
        <v/>
      </c>
      <c r="I22" s="0" t="str">
        <f aca="false">IF('Chi Square Independence or Homogeneity'!I22="","",'Chi Square Independence or Homogeneity'!I$6*'Chi Square Independence or Homogeneity'!$A22/'Chi Square Independence or Homogeneity'!$A$6)</f>
        <v/>
      </c>
      <c r="J22" s="0" t="str">
        <f aca="false">IF('Chi Square Independence or Homogeneity'!J22="","",'Chi Square Independence or Homogeneity'!J$6*'Chi Square Independence or Homogeneity'!$A22/'Chi Square Independence or Homogeneity'!$A$6)</f>
        <v/>
      </c>
      <c r="K22" s="0" t="str">
        <f aca="false">IF('Chi Square Independence or Homogeneity'!K22="","",'Chi Square Independence or Homogeneity'!K$6*'Chi Square Independence or Homogeneity'!$A22/'Chi Square Independence or Homogeneity'!$A$6)</f>
        <v/>
      </c>
      <c r="L22" s="0" t="str">
        <f aca="false">IF('Chi Square Independence or Homogeneity'!L22="","",'Chi Square Independence or Homogeneity'!L$6*'Chi Square Independence or Homogeneity'!$A22/'Chi Square Independence or Homogeneity'!$A$6)</f>
        <v/>
      </c>
      <c r="M22" s="0" t="str">
        <f aca="false">IF('Chi Square Independence or Homogeneity'!M22="","",'Chi Square Independence or Homogeneity'!M$6*'Chi Square Independence or Homogeneity'!$A22/'Chi Square Independence or Homogeneity'!$A$6)</f>
        <v/>
      </c>
    </row>
    <row r="23" customFormat="false" ht="15.75" hidden="false" customHeight="true" outlineLevel="0" collapsed="false">
      <c r="B23" s="0" t="str">
        <f aca="false">IF('Chi Square Independence or Homogeneity'!B23="","",'Chi Square Independence or Homogeneity'!B$6*'Chi Square Independence or Homogeneity'!$A23/'Chi Square Independence or Homogeneity'!$A$6)</f>
        <v/>
      </c>
      <c r="C23" s="0" t="str">
        <f aca="false">IF('Chi Square Independence or Homogeneity'!C23="","",'Chi Square Independence or Homogeneity'!C$6*'Chi Square Independence or Homogeneity'!$A23/'Chi Square Independence or Homogeneity'!$A$6)</f>
        <v/>
      </c>
      <c r="D23" s="0" t="str">
        <f aca="false">IF('Chi Square Independence or Homogeneity'!D23="","",'Chi Square Independence or Homogeneity'!D$6*'Chi Square Independence or Homogeneity'!$A23/'Chi Square Independence or Homogeneity'!$A$6)</f>
        <v/>
      </c>
      <c r="E23" s="0" t="str">
        <f aca="false">IF('Chi Square Independence or Homogeneity'!E23="","",'Chi Square Independence or Homogeneity'!E$6*'Chi Square Independence or Homogeneity'!$A23/'Chi Square Independence or Homogeneity'!$A$6)</f>
        <v/>
      </c>
      <c r="F23" s="0" t="str">
        <f aca="false">IF('Chi Square Independence or Homogeneity'!F23="","",'Chi Square Independence or Homogeneity'!F$6*'Chi Square Independence or Homogeneity'!$A23/'Chi Square Independence or Homogeneity'!$A$6)</f>
        <v/>
      </c>
      <c r="G23" s="0" t="str">
        <f aca="false">IF('Chi Square Independence or Homogeneity'!G23="","",'Chi Square Independence or Homogeneity'!G$6*'Chi Square Independence or Homogeneity'!$A23/'Chi Square Independence or Homogeneity'!$A$6)</f>
        <v/>
      </c>
      <c r="H23" s="0" t="str">
        <f aca="false">IF('Chi Square Independence or Homogeneity'!H23="","",'Chi Square Independence or Homogeneity'!H$6*'Chi Square Independence or Homogeneity'!$A23/'Chi Square Independence or Homogeneity'!$A$6)</f>
        <v/>
      </c>
      <c r="I23" s="0" t="str">
        <f aca="false">IF('Chi Square Independence or Homogeneity'!I23="","",'Chi Square Independence or Homogeneity'!I$6*'Chi Square Independence or Homogeneity'!$A23/'Chi Square Independence or Homogeneity'!$A$6)</f>
        <v/>
      </c>
      <c r="J23" s="0" t="str">
        <f aca="false">IF('Chi Square Independence or Homogeneity'!J23="","",'Chi Square Independence or Homogeneity'!J$6*'Chi Square Independence or Homogeneity'!$A23/'Chi Square Independence or Homogeneity'!$A$6)</f>
        <v/>
      </c>
      <c r="K23" s="0" t="str">
        <f aca="false">IF('Chi Square Independence or Homogeneity'!K23="","",'Chi Square Independence or Homogeneity'!K$6*'Chi Square Independence or Homogeneity'!$A23/'Chi Square Independence or Homogeneity'!$A$6)</f>
        <v/>
      </c>
      <c r="L23" s="0" t="str">
        <f aca="false">IF('Chi Square Independence or Homogeneity'!L23="","",'Chi Square Independence or Homogeneity'!L$6*'Chi Square Independence or Homogeneity'!$A23/'Chi Square Independence or Homogeneity'!$A$6)</f>
        <v/>
      </c>
      <c r="M23" s="0" t="str">
        <f aca="false">IF('Chi Square Independence or Homogeneity'!M23="","",'Chi Square Independence or Homogeneity'!M$6*'Chi Square Independence or Homogeneity'!$A23/'Chi Square Independence or Homogeneity'!$A$6)</f>
        <v/>
      </c>
    </row>
    <row r="24" customFormat="false" ht="15.75" hidden="false" customHeight="true" outlineLevel="0" collapsed="false">
      <c r="B24" s="0" t="str">
        <f aca="false">IF('Chi Square Independence or Homogeneity'!B24="","",'Chi Square Independence or Homogeneity'!B$6*'Chi Square Independence or Homogeneity'!$A24/'Chi Square Independence or Homogeneity'!$A$6)</f>
        <v/>
      </c>
      <c r="C24" s="0" t="str">
        <f aca="false">IF('Chi Square Independence or Homogeneity'!C24="","",'Chi Square Independence or Homogeneity'!C$6*'Chi Square Independence or Homogeneity'!$A24/'Chi Square Independence or Homogeneity'!$A$6)</f>
        <v/>
      </c>
      <c r="D24" s="0" t="str">
        <f aca="false">IF('Chi Square Independence or Homogeneity'!D24="","",'Chi Square Independence or Homogeneity'!D$6*'Chi Square Independence or Homogeneity'!$A24/'Chi Square Independence or Homogeneity'!$A$6)</f>
        <v/>
      </c>
      <c r="E24" s="0" t="str">
        <f aca="false">IF('Chi Square Independence or Homogeneity'!E24="","",'Chi Square Independence or Homogeneity'!E$6*'Chi Square Independence or Homogeneity'!$A24/'Chi Square Independence or Homogeneity'!$A$6)</f>
        <v/>
      </c>
      <c r="F24" s="0" t="str">
        <f aca="false">IF('Chi Square Independence or Homogeneity'!F24="","",'Chi Square Independence or Homogeneity'!F$6*'Chi Square Independence or Homogeneity'!$A24/'Chi Square Independence or Homogeneity'!$A$6)</f>
        <v/>
      </c>
      <c r="G24" s="0" t="str">
        <f aca="false">IF('Chi Square Independence or Homogeneity'!G24="","",'Chi Square Independence or Homogeneity'!G$6*'Chi Square Independence or Homogeneity'!$A24/'Chi Square Independence or Homogeneity'!$A$6)</f>
        <v/>
      </c>
      <c r="H24" s="0" t="str">
        <f aca="false">IF('Chi Square Independence or Homogeneity'!H24="","",'Chi Square Independence or Homogeneity'!H$6*'Chi Square Independence or Homogeneity'!$A24/'Chi Square Independence or Homogeneity'!$A$6)</f>
        <v/>
      </c>
      <c r="I24" s="0" t="str">
        <f aca="false">IF('Chi Square Independence or Homogeneity'!I24="","",'Chi Square Independence or Homogeneity'!I$6*'Chi Square Independence or Homogeneity'!$A24/'Chi Square Independence or Homogeneity'!$A$6)</f>
        <v/>
      </c>
      <c r="J24" s="0" t="str">
        <f aca="false">IF('Chi Square Independence or Homogeneity'!J24="","",'Chi Square Independence or Homogeneity'!J$6*'Chi Square Independence or Homogeneity'!$A24/'Chi Square Independence or Homogeneity'!$A$6)</f>
        <v/>
      </c>
      <c r="K24" s="0" t="str">
        <f aca="false">IF('Chi Square Independence or Homogeneity'!K24="","",'Chi Square Independence or Homogeneity'!K$6*'Chi Square Independence or Homogeneity'!$A24/'Chi Square Independence or Homogeneity'!$A$6)</f>
        <v/>
      </c>
      <c r="L24" s="0" t="str">
        <f aca="false">IF('Chi Square Independence or Homogeneity'!L24="","",'Chi Square Independence or Homogeneity'!L$6*'Chi Square Independence or Homogeneity'!$A24/'Chi Square Independence or Homogeneity'!$A$6)</f>
        <v/>
      </c>
      <c r="M24" s="0" t="str">
        <f aca="false">IF('Chi Square Independence or Homogeneity'!M24="","",'Chi Square Independence or Homogeneity'!M$6*'Chi Square Independence or Homogeneity'!$A24/'Chi Square Independence or Homogeneity'!$A$6)</f>
        <v/>
      </c>
    </row>
    <row r="25" customFormat="false" ht="15.75" hidden="false" customHeight="true" outlineLevel="0" collapsed="false">
      <c r="B25" s="0" t="str">
        <f aca="false">IF('Chi Square Independence or Homogeneity'!B25="","",'Chi Square Independence or Homogeneity'!B$6*'Chi Square Independence or Homogeneity'!$A25/'Chi Square Independence or Homogeneity'!$A$6)</f>
        <v/>
      </c>
      <c r="C25" s="0" t="str">
        <f aca="false">IF('Chi Square Independence or Homogeneity'!C25="","",'Chi Square Independence or Homogeneity'!C$6*'Chi Square Independence or Homogeneity'!$A25/'Chi Square Independence or Homogeneity'!$A$6)</f>
        <v/>
      </c>
      <c r="D25" s="0" t="str">
        <f aca="false">IF('Chi Square Independence or Homogeneity'!D25="","",'Chi Square Independence or Homogeneity'!D$6*'Chi Square Independence or Homogeneity'!$A25/'Chi Square Independence or Homogeneity'!$A$6)</f>
        <v/>
      </c>
      <c r="E25" s="0" t="str">
        <f aca="false">IF('Chi Square Independence or Homogeneity'!E25="","",'Chi Square Independence or Homogeneity'!E$6*'Chi Square Independence or Homogeneity'!$A25/'Chi Square Independence or Homogeneity'!$A$6)</f>
        <v/>
      </c>
      <c r="F25" s="0" t="str">
        <f aca="false">IF('Chi Square Independence or Homogeneity'!F25="","",'Chi Square Independence or Homogeneity'!F$6*'Chi Square Independence or Homogeneity'!$A25/'Chi Square Independence or Homogeneity'!$A$6)</f>
        <v/>
      </c>
      <c r="G25" s="0" t="str">
        <f aca="false">IF('Chi Square Independence or Homogeneity'!G25="","",'Chi Square Independence or Homogeneity'!G$6*'Chi Square Independence or Homogeneity'!$A25/'Chi Square Independence or Homogeneity'!$A$6)</f>
        <v/>
      </c>
      <c r="H25" s="0" t="str">
        <f aca="false">IF('Chi Square Independence or Homogeneity'!H25="","",'Chi Square Independence or Homogeneity'!H$6*'Chi Square Independence or Homogeneity'!$A25/'Chi Square Independence or Homogeneity'!$A$6)</f>
        <v/>
      </c>
      <c r="I25" s="0" t="str">
        <f aca="false">IF('Chi Square Independence or Homogeneity'!I25="","",'Chi Square Independence or Homogeneity'!I$6*'Chi Square Independence or Homogeneity'!$A25/'Chi Square Independence or Homogeneity'!$A$6)</f>
        <v/>
      </c>
      <c r="J25" s="0" t="str">
        <f aca="false">IF('Chi Square Independence or Homogeneity'!J25="","",'Chi Square Independence or Homogeneity'!J$6*'Chi Square Independence or Homogeneity'!$A25/'Chi Square Independence or Homogeneity'!$A$6)</f>
        <v/>
      </c>
      <c r="K25" s="0" t="str">
        <f aca="false">IF('Chi Square Independence or Homogeneity'!K25="","",'Chi Square Independence or Homogeneity'!K$6*'Chi Square Independence or Homogeneity'!$A25/'Chi Square Independence or Homogeneity'!$A$6)</f>
        <v/>
      </c>
      <c r="L25" s="0" t="str">
        <f aca="false">IF('Chi Square Independence or Homogeneity'!L25="","",'Chi Square Independence or Homogeneity'!L$6*'Chi Square Independence or Homogeneity'!$A25/'Chi Square Independence or Homogeneity'!$A$6)</f>
        <v/>
      </c>
      <c r="M25" s="0" t="str">
        <f aca="false">IF('Chi Square Independence or Homogeneity'!M25="","",'Chi Square Independence or Homogeneity'!M$6*'Chi Square Independence or Homogeneity'!$A25/'Chi Square Independence or Homogeneity'!$A$6)</f>
        <v/>
      </c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3" min="1" style="0" width="10.44"/>
    <col collapsed="false" customWidth="true" hidden="false" outlineLevel="0" max="26" min="14" style="0" width="8.78"/>
    <col collapsed="false" customWidth="true" hidden="false" outlineLevel="0" max="1025" min="27" style="0" width="11.2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>
      <c r="B6" s="0" t="n">
        <f aca="false">IF('Chi Square Independence or Homogeneity'!B7="","",('Chi Square Independence or Homogeneity'!B7-'Chi Square 2-Way Expected'!B7)^2/'Chi Square 2-Way Expected'!B7)</f>
        <v>3.33333333333333</v>
      </c>
      <c r="C6" s="0" t="n">
        <f aca="false">IF('Chi Square Independence or Homogeneity'!C7="","",('Chi Square Independence or Homogeneity'!C7-'Chi Square 2-Way Expected'!C7)^2/'Chi Square 2-Way Expected'!C7)</f>
        <v>2.22222222222222</v>
      </c>
      <c r="D6" s="0" t="str">
        <f aca="false">IF('Chi Square Independence or Homogeneity'!D7="","",('Chi Square Independence or Homogeneity'!D7-'Chi Square 2-Way Expected'!D7)^2/'Chi Square 2-Way Expected'!D7)</f>
        <v/>
      </c>
      <c r="E6" s="0" t="str">
        <f aca="false">IF('Chi Square Independence or Homogeneity'!E7="","",('Chi Square Independence or Homogeneity'!E7-'Chi Square 2-Way Expected'!E7)^2/'Chi Square 2-Way Expected'!E7)</f>
        <v/>
      </c>
      <c r="F6" s="0" t="str">
        <f aca="false">IF('Chi Square Independence or Homogeneity'!F7="","",('Chi Square Independence or Homogeneity'!F7-'Chi Square 2-Way Expected'!F7)^2/'Chi Square 2-Way Expected'!F7)</f>
        <v/>
      </c>
      <c r="G6" s="0" t="str">
        <f aca="false">IF('Chi Square Independence or Homogeneity'!G7="","",('Chi Square Independence or Homogeneity'!G7-'Chi Square 2-Way Expected'!G7)^2/'Chi Square 2-Way Expected'!G7)</f>
        <v/>
      </c>
      <c r="H6" s="0" t="str">
        <f aca="false">IF('Chi Square Independence or Homogeneity'!H7="","",('Chi Square Independence or Homogeneity'!H7-'Chi Square 2-Way Expected'!H7)^2/'Chi Square 2-Way Expected'!H7)</f>
        <v/>
      </c>
      <c r="I6" s="0" t="str">
        <f aca="false">IF('Chi Square Independence or Homogeneity'!I7="","",('Chi Square Independence or Homogeneity'!I7-'Chi Square 2-Way Expected'!I7)^2/'Chi Square 2-Way Expected'!I7)</f>
        <v/>
      </c>
      <c r="J6" s="0" t="str">
        <f aca="false">IF('Chi Square Independence or Homogeneity'!J7="","",('Chi Square Independence or Homogeneity'!J7-'Chi Square 2-Way Expected'!J7)^2/'Chi Square 2-Way Expected'!J7)</f>
        <v/>
      </c>
      <c r="K6" s="0" t="str">
        <f aca="false">IF('Chi Square Independence or Homogeneity'!K7="","",('Chi Square Independence or Homogeneity'!K7-'Chi Square 2-Way Expected'!K7)^2/'Chi Square 2-Way Expected'!K7)</f>
        <v/>
      </c>
      <c r="L6" s="0" t="str">
        <f aca="false">IF('Chi Square Independence or Homogeneity'!L7="","",('Chi Square Independence or Homogeneity'!L7-'Chi Square 2-Way Expected'!L7)^2/'Chi Square 2-Way Expected'!L7)</f>
        <v/>
      </c>
      <c r="M6" s="0" t="str">
        <f aca="false">IF('Chi Square Independence or Homogeneity'!M7="","",('Chi Square Independence or Homogeneity'!M7-'Chi Square 2-Way Expected'!M7)^2/'Chi Square 2-Way Expected'!M7)</f>
        <v/>
      </c>
    </row>
    <row r="7" customFormat="false" ht="15.75" hidden="false" customHeight="true" outlineLevel="0" collapsed="false">
      <c r="B7" s="0" t="n">
        <f aca="false">IF('Chi Square Independence or Homogeneity'!B8="","",('Chi Square Independence or Homogeneity'!B8-'Chi Square 2-Way Expected'!B8)^2/'Chi Square 2-Way Expected'!B8)</f>
        <v>1.42857142857143</v>
      </c>
      <c r="C7" s="0" t="n">
        <f aca="false">IF('Chi Square Independence or Homogeneity'!C8="","",('Chi Square Independence or Homogeneity'!C8-'Chi Square 2-Way Expected'!C8)^2/'Chi Square 2-Way Expected'!C8)</f>
        <v>0.952380952380952</v>
      </c>
      <c r="D7" s="0" t="str">
        <f aca="false">IF('Chi Square Independence or Homogeneity'!D8="","",('Chi Square Independence or Homogeneity'!D8-'Chi Square 2-Way Expected'!D8)^2/'Chi Square 2-Way Expected'!D8)</f>
        <v/>
      </c>
      <c r="E7" s="0" t="str">
        <f aca="false">IF('Chi Square Independence or Homogeneity'!E8="","",('Chi Square Independence or Homogeneity'!E8-'Chi Square 2-Way Expected'!E8)^2/'Chi Square 2-Way Expected'!E8)</f>
        <v/>
      </c>
      <c r="F7" s="0" t="str">
        <f aca="false">IF('Chi Square Independence or Homogeneity'!F8="","",('Chi Square Independence or Homogeneity'!F8-'Chi Square 2-Way Expected'!F8)^2/'Chi Square 2-Way Expected'!F8)</f>
        <v/>
      </c>
      <c r="G7" s="0" t="str">
        <f aca="false">IF('Chi Square Independence or Homogeneity'!G8="","",('Chi Square Independence or Homogeneity'!G8-'Chi Square 2-Way Expected'!G8)^2/'Chi Square 2-Way Expected'!G8)</f>
        <v/>
      </c>
      <c r="H7" s="0" t="str">
        <f aca="false">IF('Chi Square Independence or Homogeneity'!H8="","",('Chi Square Independence or Homogeneity'!H8-'Chi Square 2-Way Expected'!H8)^2/'Chi Square 2-Way Expected'!H8)</f>
        <v/>
      </c>
      <c r="I7" s="0" t="str">
        <f aca="false">IF('Chi Square Independence or Homogeneity'!I8="","",('Chi Square Independence or Homogeneity'!I8-'Chi Square 2-Way Expected'!I8)^2/'Chi Square 2-Way Expected'!I8)</f>
        <v/>
      </c>
      <c r="J7" s="0" t="str">
        <f aca="false">IF('Chi Square Independence or Homogeneity'!J8="","",('Chi Square Independence or Homogeneity'!J8-'Chi Square 2-Way Expected'!J8)^2/'Chi Square 2-Way Expected'!J8)</f>
        <v/>
      </c>
      <c r="K7" s="0" t="str">
        <f aca="false">IF('Chi Square Independence or Homogeneity'!K8="","",('Chi Square Independence or Homogeneity'!K8-'Chi Square 2-Way Expected'!K8)^2/'Chi Square 2-Way Expected'!K8)</f>
        <v/>
      </c>
      <c r="L7" s="0" t="str">
        <f aca="false">IF('Chi Square Independence or Homogeneity'!L8="","",('Chi Square Independence or Homogeneity'!L8-'Chi Square 2-Way Expected'!L8)^2/'Chi Square 2-Way Expected'!L8)</f>
        <v/>
      </c>
      <c r="M7" s="0" t="str">
        <f aca="false">IF('Chi Square Independence or Homogeneity'!M8="","",('Chi Square Independence or Homogeneity'!M8-'Chi Square 2-Way Expected'!M8)^2/'Chi Square 2-Way Expected'!M8)</f>
        <v/>
      </c>
    </row>
    <row r="8" customFormat="false" ht="15.75" hidden="false" customHeight="true" outlineLevel="0" collapsed="false">
      <c r="B8" s="0" t="str">
        <f aca="false">IF('Chi Square Independence or Homogeneity'!B9="","",('Chi Square Independence or Homogeneity'!B9-'Chi Square 2-Way Expected'!B9)^2/'Chi Square 2-Way Expected'!B9)</f>
        <v/>
      </c>
      <c r="C8" s="0" t="str">
        <f aca="false">IF('Chi Square Independence or Homogeneity'!C9="","",('Chi Square Independence or Homogeneity'!C9-'Chi Square 2-Way Expected'!C9)^2/'Chi Square 2-Way Expected'!C9)</f>
        <v/>
      </c>
      <c r="D8" s="0" t="str">
        <f aca="false">IF('Chi Square Independence or Homogeneity'!D9="","",('Chi Square Independence or Homogeneity'!D9-'Chi Square 2-Way Expected'!D9)^2/'Chi Square 2-Way Expected'!D9)</f>
        <v/>
      </c>
      <c r="E8" s="0" t="str">
        <f aca="false">IF('Chi Square Independence or Homogeneity'!E9="","",('Chi Square Independence or Homogeneity'!E9-'Chi Square 2-Way Expected'!E9)^2/'Chi Square 2-Way Expected'!E9)</f>
        <v/>
      </c>
      <c r="F8" s="0" t="str">
        <f aca="false">IF('Chi Square Independence or Homogeneity'!F9="","",('Chi Square Independence or Homogeneity'!F9-'Chi Square 2-Way Expected'!F9)^2/'Chi Square 2-Way Expected'!F9)</f>
        <v/>
      </c>
      <c r="G8" s="0" t="str">
        <f aca="false">IF('Chi Square Independence or Homogeneity'!G9="","",('Chi Square Independence or Homogeneity'!G9-'Chi Square 2-Way Expected'!G9)^2/'Chi Square 2-Way Expected'!G9)</f>
        <v/>
      </c>
      <c r="H8" s="0" t="str">
        <f aca="false">IF('Chi Square Independence or Homogeneity'!H9="","",('Chi Square Independence or Homogeneity'!H9-'Chi Square 2-Way Expected'!H9)^2/'Chi Square 2-Way Expected'!H9)</f>
        <v/>
      </c>
      <c r="I8" s="0" t="str">
        <f aca="false">IF('Chi Square Independence or Homogeneity'!I9="","",('Chi Square Independence or Homogeneity'!I9-'Chi Square 2-Way Expected'!I9)^2/'Chi Square 2-Way Expected'!I9)</f>
        <v/>
      </c>
      <c r="J8" s="0" t="str">
        <f aca="false">IF('Chi Square Independence or Homogeneity'!J9="","",('Chi Square Independence or Homogeneity'!J9-'Chi Square 2-Way Expected'!J9)^2/'Chi Square 2-Way Expected'!J9)</f>
        <v/>
      </c>
      <c r="K8" s="0" t="str">
        <f aca="false">IF('Chi Square Independence or Homogeneity'!K9="","",('Chi Square Independence or Homogeneity'!K9-'Chi Square 2-Way Expected'!K9)^2/'Chi Square 2-Way Expected'!K9)</f>
        <v/>
      </c>
      <c r="L8" s="0" t="str">
        <f aca="false">IF('Chi Square Independence or Homogeneity'!L9="","",('Chi Square Independence or Homogeneity'!L9-'Chi Square 2-Way Expected'!L9)^2/'Chi Square 2-Way Expected'!L9)</f>
        <v/>
      </c>
      <c r="M8" s="0" t="str">
        <f aca="false">IF('Chi Square Independence or Homogeneity'!M9="","",('Chi Square Independence or Homogeneity'!M9-'Chi Square 2-Way Expected'!M9)^2/'Chi Square 2-Way Expected'!M9)</f>
        <v/>
      </c>
    </row>
    <row r="9" customFormat="false" ht="15.75" hidden="false" customHeight="true" outlineLevel="0" collapsed="false">
      <c r="B9" s="0" t="str">
        <f aca="false">IF('Chi Square Independence or Homogeneity'!B10="","",('Chi Square Independence or Homogeneity'!B10-'Chi Square 2-Way Expected'!B10)^2/'Chi Square 2-Way Expected'!B10)</f>
        <v/>
      </c>
      <c r="C9" s="0" t="str">
        <f aca="false">IF('Chi Square Independence or Homogeneity'!C10="","",('Chi Square Independence or Homogeneity'!C10-'Chi Square 2-Way Expected'!C10)^2/'Chi Square 2-Way Expected'!C10)</f>
        <v/>
      </c>
      <c r="D9" s="0" t="str">
        <f aca="false">IF('Chi Square Independence or Homogeneity'!D10="","",('Chi Square Independence or Homogeneity'!D10-'Chi Square 2-Way Expected'!D10)^2/'Chi Square 2-Way Expected'!D10)</f>
        <v/>
      </c>
      <c r="E9" s="0" t="str">
        <f aca="false">IF('Chi Square Independence or Homogeneity'!E10="","",('Chi Square Independence or Homogeneity'!E10-'Chi Square 2-Way Expected'!E10)^2/'Chi Square 2-Way Expected'!E10)</f>
        <v/>
      </c>
      <c r="F9" s="0" t="str">
        <f aca="false">IF('Chi Square Independence or Homogeneity'!F10="","",('Chi Square Independence or Homogeneity'!F10-'Chi Square 2-Way Expected'!F10)^2/'Chi Square 2-Way Expected'!F10)</f>
        <v/>
      </c>
      <c r="G9" s="0" t="str">
        <f aca="false">IF('Chi Square Independence or Homogeneity'!G10="","",('Chi Square Independence or Homogeneity'!G10-'Chi Square 2-Way Expected'!G10)^2/'Chi Square 2-Way Expected'!G10)</f>
        <v/>
      </c>
      <c r="H9" s="0" t="str">
        <f aca="false">IF('Chi Square Independence or Homogeneity'!H10="","",('Chi Square Independence or Homogeneity'!H10-'Chi Square 2-Way Expected'!H10)^2/'Chi Square 2-Way Expected'!H10)</f>
        <v/>
      </c>
      <c r="I9" s="0" t="str">
        <f aca="false">IF('Chi Square Independence or Homogeneity'!I10="","",('Chi Square Independence or Homogeneity'!I10-'Chi Square 2-Way Expected'!I10)^2/'Chi Square 2-Way Expected'!I10)</f>
        <v/>
      </c>
      <c r="J9" s="0" t="str">
        <f aca="false">IF('Chi Square Independence or Homogeneity'!J10="","",('Chi Square Independence or Homogeneity'!J10-'Chi Square 2-Way Expected'!J10)^2/'Chi Square 2-Way Expected'!J10)</f>
        <v/>
      </c>
      <c r="K9" s="0" t="str">
        <f aca="false">IF('Chi Square Independence or Homogeneity'!K10="","",('Chi Square Independence or Homogeneity'!K10-'Chi Square 2-Way Expected'!K10)^2/'Chi Square 2-Way Expected'!K10)</f>
        <v/>
      </c>
      <c r="L9" s="0" t="str">
        <f aca="false">IF('Chi Square Independence or Homogeneity'!L10="","",('Chi Square Independence or Homogeneity'!L10-'Chi Square 2-Way Expected'!L10)^2/'Chi Square 2-Way Expected'!L10)</f>
        <v/>
      </c>
      <c r="M9" s="0" t="str">
        <f aca="false">IF('Chi Square Independence or Homogeneity'!M10="","",('Chi Square Independence or Homogeneity'!M10-'Chi Square 2-Way Expected'!M10)^2/'Chi Square 2-Way Expected'!M10)</f>
        <v/>
      </c>
    </row>
    <row r="10" customFormat="false" ht="15.75" hidden="false" customHeight="true" outlineLevel="0" collapsed="false">
      <c r="B10" s="0" t="str">
        <f aca="false">IF('Chi Square Independence or Homogeneity'!B11="","",('Chi Square Independence or Homogeneity'!B11-'Chi Square 2-Way Expected'!B11)^2/'Chi Square 2-Way Expected'!B11)</f>
        <v/>
      </c>
      <c r="C10" s="0" t="str">
        <f aca="false">IF('Chi Square Independence or Homogeneity'!C11="","",('Chi Square Independence or Homogeneity'!C11-'Chi Square 2-Way Expected'!C11)^2/'Chi Square 2-Way Expected'!C11)</f>
        <v/>
      </c>
      <c r="D10" s="0" t="str">
        <f aca="false">IF('Chi Square Independence or Homogeneity'!D11="","",('Chi Square Independence or Homogeneity'!D11-'Chi Square 2-Way Expected'!D11)^2/'Chi Square 2-Way Expected'!D11)</f>
        <v/>
      </c>
      <c r="E10" s="0" t="str">
        <f aca="false">IF('Chi Square Independence or Homogeneity'!E11="","",('Chi Square Independence or Homogeneity'!E11-'Chi Square 2-Way Expected'!E11)^2/'Chi Square 2-Way Expected'!E11)</f>
        <v/>
      </c>
      <c r="F10" s="0" t="str">
        <f aca="false">IF('Chi Square Independence or Homogeneity'!F11="","",('Chi Square Independence or Homogeneity'!F11-'Chi Square 2-Way Expected'!F11)^2/'Chi Square 2-Way Expected'!F11)</f>
        <v/>
      </c>
      <c r="G10" s="0" t="str">
        <f aca="false">IF('Chi Square Independence or Homogeneity'!G11="","",('Chi Square Independence or Homogeneity'!G11-'Chi Square 2-Way Expected'!G11)^2/'Chi Square 2-Way Expected'!G11)</f>
        <v/>
      </c>
      <c r="H10" s="0" t="str">
        <f aca="false">IF('Chi Square Independence or Homogeneity'!H11="","",('Chi Square Independence or Homogeneity'!H11-'Chi Square 2-Way Expected'!H11)^2/'Chi Square 2-Way Expected'!H11)</f>
        <v/>
      </c>
      <c r="I10" s="0" t="str">
        <f aca="false">IF('Chi Square Independence or Homogeneity'!I11="","",('Chi Square Independence or Homogeneity'!I11-'Chi Square 2-Way Expected'!I11)^2/'Chi Square 2-Way Expected'!I11)</f>
        <v/>
      </c>
      <c r="J10" s="0" t="str">
        <f aca="false">IF('Chi Square Independence or Homogeneity'!J11="","",('Chi Square Independence or Homogeneity'!J11-'Chi Square 2-Way Expected'!J11)^2/'Chi Square 2-Way Expected'!J11)</f>
        <v/>
      </c>
      <c r="K10" s="0" t="str">
        <f aca="false">IF('Chi Square Independence or Homogeneity'!K11="","",('Chi Square Independence or Homogeneity'!K11-'Chi Square 2-Way Expected'!K11)^2/'Chi Square 2-Way Expected'!K11)</f>
        <v/>
      </c>
      <c r="L10" s="0" t="str">
        <f aca="false">IF('Chi Square Independence or Homogeneity'!L11="","",('Chi Square Independence or Homogeneity'!L11-'Chi Square 2-Way Expected'!L11)^2/'Chi Square 2-Way Expected'!L11)</f>
        <v/>
      </c>
      <c r="M10" s="0" t="str">
        <f aca="false">IF('Chi Square Independence or Homogeneity'!M11="","",('Chi Square Independence or Homogeneity'!M11-'Chi Square 2-Way Expected'!M11)^2/'Chi Square 2-Way Expected'!M11)</f>
        <v/>
      </c>
    </row>
    <row r="11" customFormat="false" ht="15.75" hidden="false" customHeight="true" outlineLevel="0" collapsed="false">
      <c r="B11" s="0" t="str">
        <f aca="false">IF('Chi Square Independence or Homogeneity'!B12="","",('Chi Square Independence or Homogeneity'!B12-'Chi Square 2-Way Expected'!B12)^2/'Chi Square 2-Way Expected'!B12)</f>
        <v/>
      </c>
      <c r="C11" s="0" t="str">
        <f aca="false">IF('Chi Square Independence or Homogeneity'!C12="","",('Chi Square Independence or Homogeneity'!C12-'Chi Square 2-Way Expected'!C12)^2/'Chi Square 2-Way Expected'!C12)</f>
        <v/>
      </c>
      <c r="D11" s="0" t="str">
        <f aca="false">IF('Chi Square Independence or Homogeneity'!D12="","",('Chi Square Independence or Homogeneity'!D12-'Chi Square 2-Way Expected'!D12)^2/'Chi Square 2-Way Expected'!D12)</f>
        <v/>
      </c>
      <c r="E11" s="0" t="str">
        <f aca="false">IF('Chi Square Independence or Homogeneity'!E12="","",('Chi Square Independence or Homogeneity'!E12-'Chi Square 2-Way Expected'!E12)^2/'Chi Square 2-Way Expected'!E12)</f>
        <v/>
      </c>
      <c r="F11" s="0" t="str">
        <f aca="false">IF('Chi Square Independence or Homogeneity'!F12="","",('Chi Square Independence or Homogeneity'!F12-'Chi Square 2-Way Expected'!F12)^2/'Chi Square 2-Way Expected'!F12)</f>
        <v/>
      </c>
      <c r="G11" s="0" t="str">
        <f aca="false">IF('Chi Square Independence or Homogeneity'!G12="","",('Chi Square Independence or Homogeneity'!G12-'Chi Square 2-Way Expected'!G12)^2/'Chi Square 2-Way Expected'!G12)</f>
        <v/>
      </c>
      <c r="H11" s="0" t="str">
        <f aca="false">IF('Chi Square Independence or Homogeneity'!H12="","",('Chi Square Independence or Homogeneity'!H12-'Chi Square 2-Way Expected'!H12)^2/'Chi Square 2-Way Expected'!H12)</f>
        <v/>
      </c>
      <c r="I11" s="0" t="str">
        <f aca="false">IF('Chi Square Independence or Homogeneity'!I12="","",('Chi Square Independence or Homogeneity'!I12-'Chi Square 2-Way Expected'!I12)^2/'Chi Square 2-Way Expected'!I12)</f>
        <v/>
      </c>
      <c r="J11" s="0" t="str">
        <f aca="false">IF('Chi Square Independence or Homogeneity'!J12="","",('Chi Square Independence or Homogeneity'!J12-'Chi Square 2-Way Expected'!J12)^2/'Chi Square 2-Way Expected'!J12)</f>
        <v/>
      </c>
      <c r="K11" s="0" t="str">
        <f aca="false">IF('Chi Square Independence or Homogeneity'!K12="","",('Chi Square Independence or Homogeneity'!K12-'Chi Square 2-Way Expected'!K12)^2/'Chi Square 2-Way Expected'!K12)</f>
        <v/>
      </c>
      <c r="L11" s="0" t="str">
        <f aca="false">IF('Chi Square Independence or Homogeneity'!L12="","",('Chi Square Independence or Homogeneity'!L12-'Chi Square 2-Way Expected'!L12)^2/'Chi Square 2-Way Expected'!L12)</f>
        <v/>
      </c>
      <c r="M11" s="0" t="str">
        <f aca="false">IF('Chi Square Independence or Homogeneity'!M12="","",('Chi Square Independence or Homogeneity'!M12-'Chi Square 2-Way Expected'!M12)^2/'Chi Square 2-Way Expected'!M12)</f>
        <v/>
      </c>
    </row>
    <row r="12" customFormat="false" ht="15.75" hidden="false" customHeight="true" outlineLevel="0" collapsed="false">
      <c r="B12" s="0" t="str">
        <f aca="false">IF('Chi Square Independence or Homogeneity'!B13="","",('Chi Square Independence or Homogeneity'!B13-'Chi Square 2-Way Expected'!B13)^2/'Chi Square 2-Way Expected'!B13)</f>
        <v/>
      </c>
      <c r="C12" s="0" t="str">
        <f aca="false">IF('Chi Square Independence or Homogeneity'!C13="","",('Chi Square Independence or Homogeneity'!C13-'Chi Square 2-Way Expected'!C13)^2/'Chi Square 2-Way Expected'!C13)</f>
        <v/>
      </c>
      <c r="D12" s="0" t="str">
        <f aca="false">IF('Chi Square Independence or Homogeneity'!D13="","",('Chi Square Independence or Homogeneity'!D13-'Chi Square 2-Way Expected'!D13)^2/'Chi Square 2-Way Expected'!D13)</f>
        <v/>
      </c>
      <c r="E12" s="0" t="str">
        <f aca="false">IF('Chi Square Independence or Homogeneity'!E13="","",('Chi Square Independence or Homogeneity'!E13-'Chi Square 2-Way Expected'!E13)^2/'Chi Square 2-Way Expected'!E13)</f>
        <v/>
      </c>
      <c r="F12" s="0" t="str">
        <f aca="false">IF('Chi Square Independence or Homogeneity'!F13="","",('Chi Square Independence or Homogeneity'!F13-'Chi Square 2-Way Expected'!F13)^2/'Chi Square 2-Way Expected'!F13)</f>
        <v/>
      </c>
      <c r="G12" s="0" t="str">
        <f aca="false">IF('Chi Square Independence or Homogeneity'!G13="","",('Chi Square Independence or Homogeneity'!G13-'Chi Square 2-Way Expected'!G13)^2/'Chi Square 2-Way Expected'!G13)</f>
        <v/>
      </c>
      <c r="H12" s="0" t="str">
        <f aca="false">IF('Chi Square Independence or Homogeneity'!H13="","",('Chi Square Independence or Homogeneity'!H13-'Chi Square 2-Way Expected'!H13)^2/'Chi Square 2-Way Expected'!H13)</f>
        <v/>
      </c>
      <c r="I12" s="0" t="str">
        <f aca="false">IF('Chi Square Independence or Homogeneity'!I13="","",('Chi Square Independence or Homogeneity'!I13-'Chi Square 2-Way Expected'!I13)^2/'Chi Square 2-Way Expected'!I13)</f>
        <v/>
      </c>
      <c r="J12" s="0" t="str">
        <f aca="false">IF('Chi Square Independence or Homogeneity'!J13="","",('Chi Square Independence or Homogeneity'!J13-'Chi Square 2-Way Expected'!J13)^2/'Chi Square 2-Way Expected'!J13)</f>
        <v/>
      </c>
      <c r="K12" s="0" t="str">
        <f aca="false">IF('Chi Square Independence or Homogeneity'!K13="","",('Chi Square Independence or Homogeneity'!K13-'Chi Square 2-Way Expected'!K13)^2/'Chi Square 2-Way Expected'!K13)</f>
        <v/>
      </c>
      <c r="L12" s="0" t="str">
        <f aca="false">IF('Chi Square Independence or Homogeneity'!L13="","",('Chi Square Independence or Homogeneity'!L13-'Chi Square 2-Way Expected'!L13)^2/'Chi Square 2-Way Expected'!L13)</f>
        <v/>
      </c>
      <c r="M12" s="0" t="str">
        <f aca="false">IF('Chi Square Independence or Homogeneity'!M13="","",('Chi Square Independence or Homogeneity'!M13-'Chi Square 2-Way Expected'!M13)^2/'Chi Square 2-Way Expected'!M13)</f>
        <v/>
      </c>
    </row>
    <row r="13" customFormat="false" ht="15.75" hidden="false" customHeight="true" outlineLevel="0" collapsed="false">
      <c r="B13" s="0" t="str">
        <f aca="false">IF('Chi Square Independence or Homogeneity'!B14="","",('Chi Square Independence or Homogeneity'!B14-'Chi Square 2-Way Expected'!B14)^2/'Chi Square 2-Way Expected'!B14)</f>
        <v/>
      </c>
      <c r="C13" s="0" t="str">
        <f aca="false">IF('Chi Square Independence or Homogeneity'!C14="","",('Chi Square Independence or Homogeneity'!C14-'Chi Square 2-Way Expected'!C14)^2/'Chi Square 2-Way Expected'!C14)</f>
        <v/>
      </c>
      <c r="D13" s="0" t="str">
        <f aca="false">IF('Chi Square Independence or Homogeneity'!D14="","",('Chi Square Independence or Homogeneity'!D14-'Chi Square 2-Way Expected'!D14)^2/'Chi Square 2-Way Expected'!D14)</f>
        <v/>
      </c>
      <c r="E13" s="0" t="str">
        <f aca="false">IF('Chi Square Independence or Homogeneity'!E14="","",('Chi Square Independence or Homogeneity'!E14-'Chi Square 2-Way Expected'!E14)^2/'Chi Square 2-Way Expected'!E14)</f>
        <v/>
      </c>
      <c r="F13" s="0" t="str">
        <f aca="false">IF('Chi Square Independence or Homogeneity'!F14="","",('Chi Square Independence or Homogeneity'!F14-'Chi Square 2-Way Expected'!F14)^2/'Chi Square 2-Way Expected'!F14)</f>
        <v/>
      </c>
      <c r="G13" s="0" t="str">
        <f aca="false">IF('Chi Square Independence or Homogeneity'!G14="","",('Chi Square Independence or Homogeneity'!G14-'Chi Square 2-Way Expected'!G14)^2/'Chi Square 2-Way Expected'!G14)</f>
        <v/>
      </c>
      <c r="H13" s="0" t="str">
        <f aca="false">IF('Chi Square Independence or Homogeneity'!H14="","",('Chi Square Independence or Homogeneity'!H14-'Chi Square 2-Way Expected'!H14)^2/'Chi Square 2-Way Expected'!H14)</f>
        <v/>
      </c>
      <c r="I13" s="0" t="str">
        <f aca="false">IF('Chi Square Independence or Homogeneity'!I14="","",('Chi Square Independence or Homogeneity'!I14-'Chi Square 2-Way Expected'!I14)^2/'Chi Square 2-Way Expected'!I14)</f>
        <v/>
      </c>
      <c r="J13" s="0" t="str">
        <f aca="false">IF('Chi Square Independence or Homogeneity'!J14="","",('Chi Square Independence or Homogeneity'!J14-'Chi Square 2-Way Expected'!J14)^2/'Chi Square 2-Way Expected'!J14)</f>
        <v/>
      </c>
      <c r="K13" s="0" t="str">
        <f aca="false">IF('Chi Square Independence or Homogeneity'!K14="","",('Chi Square Independence or Homogeneity'!K14-'Chi Square 2-Way Expected'!K14)^2/'Chi Square 2-Way Expected'!K14)</f>
        <v/>
      </c>
      <c r="L13" s="0" t="str">
        <f aca="false">IF('Chi Square Independence or Homogeneity'!L14="","",('Chi Square Independence or Homogeneity'!L14-'Chi Square 2-Way Expected'!L14)^2/'Chi Square 2-Way Expected'!L14)</f>
        <v/>
      </c>
      <c r="M13" s="0" t="str">
        <f aca="false">IF('Chi Square Independence or Homogeneity'!M14="","",('Chi Square Independence or Homogeneity'!M14-'Chi Square 2-Way Expected'!M14)^2/'Chi Square 2-Way Expected'!M14)</f>
        <v/>
      </c>
    </row>
    <row r="14" customFormat="false" ht="15.75" hidden="false" customHeight="true" outlineLevel="0" collapsed="false">
      <c r="B14" s="0" t="str">
        <f aca="false">IF('Chi Square Independence or Homogeneity'!B15="","",('Chi Square Independence or Homogeneity'!B15-'Chi Square 2-Way Expected'!B15)^2/'Chi Square 2-Way Expected'!B15)</f>
        <v/>
      </c>
      <c r="C14" s="0" t="str">
        <f aca="false">IF('Chi Square Independence or Homogeneity'!C15="","",('Chi Square Independence or Homogeneity'!C15-'Chi Square 2-Way Expected'!C15)^2/'Chi Square 2-Way Expected'!C15)</f>
        <v/>
      </c>
      <c r="D14" s="0" t="str">
        <f aca="false">IF('Chi Square Independence or Homogeneity'!D15="","",('Chi Square Independence or Homogeneity'!D15-'Chi Square 2-Way Expected'!D15)^2/'Chi Square 2-Way Expected'!D15)</f>
        <v/>
      </c>
      <c r="E14" s="0" t="str">
        <f aca="false">IF('Chi Square Independence or Homogeneity'!E15="","",('Chi Square Independence or Homogeneity'!E15-'Chi Square 2-Way Expected'!E15)^2/'Chi Square 2-Way Expected'!E15)</f>
        <v/>
      </c>
      <c r="F14" s="0" t="str">
        <f aca="false">IF('Chi Square Independence or Homogeneity'!F15="","",('Chi Square Independence or Homogeneity'!F15-'Chi Square 2-Way Expected'!F15)^2/'Chi Square 2-Way Expected'!F15)</f>
        <v/>
      </c>
      <c r="G14" s="0" t="str">
        <f aca="false">IF('Chi Square Independence or Homogeneity'!G15="","",('Chi Square Independence or Homogeneity'!G15-'Chi Square 2-Way Expected'!G15)^2/'Chi Square 2-Way Expected'!G15)</f>
        <v/>
      </c>
      <c r="H14" s="0" t="str">
        <f aca="false">IF('Chi Square Independence or Homogeneity'!H15="","",('Chi Square Independence or Homogeneity'!H15-'Chi Square 2-Way Expected'!H15)^2/'Chi Square 2-Way Expected'!H15)</f>
        <v/>
      </c>
      <c r="I14" s="0" t="str">
        <f aca="false">IF('Chi Square Independence or Homogeneity'!I15="","",('Chi Square Independence or Homogeneity'!I15-'Chi Square 2-Way Expected'!I15)^2/'Chi Square 2-Way Expected'!I15)</f>
        <v/>
      </c>
      <c r="J14" s="0" t="str">
        <f aca="false">IF('Chi Square Independence or Homogeneity'!J15="","",('Chi Square Independence or Homogeneity'!J15-'Chi Square 2-Way Expected'!J15)^2/'Chi Square 2-Way Expected'!J15)</f>
        <v/>
      </c>
      <c r="K14" s="0" t="str">
        <f aca="false">IF('Chi Square Independence or Homogeneity'!K15="","",('Chi Square Independence or Homogeneity'!K15-'Chi Square 2-Way Expected'!K15)^2/'Chi Square 2-Way Expected'!K15)</f>
        <v/>
      </c>
      <c r="L14" s="0" t="str">
        <f aca="false">IF('Chi Square Independence or Homogeneity'!L15="","",('Chi Square Independence or Homogeneity'!L15-'Chi Square 2-Way Expected'!L15)^2/'Chi Square 2-Way Expected'!L15)</f>
        <v/>
      </c>
      <c r="M14" s="0" t="str">
        <f aca="false">IF('Chi Square Independence or Homogeneity'!M15="","",('Chi Square Independence or Homogeneity'!M15-'Chi Square 2-Way Expected'!M15)^2/'Chi Square 2-Way Expected'!M15)</f>
        <v/>
      </c>
    </row>
    <row r="15" customFormat="false" ht="15.75" hidden="false" customHeight="true" outlineLevel="0" collapsed="false">
      <c r="B15" s="0" t="str">
        <f aca="false">IF('Chi Square Independence or Homogeneity'!B16="","",('Chi Square Independence or Homogeneity'!B16-'Chi Square 2-Way Expected'!B16)^2/'Chi Square 2-Way Expected'!B16)</f>
        <v/>
      </c>
      <c r="C15" s="0" t="str">
        <f aca="false">IF('Chi Square Independence or Homogeneity'!C16="","",('Chi Square Independence or Homogeneity'!C16-'Chi Square 2-Way Expected'!C16)^2/'Chi Square 2-Way Expected'!C16)</f>
        <v/>
      </c>
      <c r="D15" s="0" t="str">
        <f aca="false">IF('Chi Square Independence or Homogeneity'!D16="","",('Chi Square Independence or Homogeneity'!D16-'Chi Square 2-Way Expected'!D16)^2/'Chi Square 2-Way Expected'!D16)</f>
        <v/>
      </c>
      <c r="E15" s="0" t="str">
        <f aca="false">IF('Chi Square Independence or Homogeneity'!E16="","",('Chi Square Independence or Homogeneity'!E16-'Chi Square 2-Way Expected'!E16)^2/'Chi Square 2-Way Expected'!E16)</f>
        <v/>
      </c>
      <c r="F15" s="0" t="str">
        <f aca="false">IF('Chi Square Independence or Homogeneity'!F16="","",('Chi Square Independence or Homogeneity'!F16-'Chi Square 2-Way Expected'!F16)^2/'Chi Square 2-Way Expected'!F16)</f>
        <v/>
      </c>
      <c r="G15" s="0" t="str">
        <f aca="false">IF('Chi Square Independence or Homogeneity'!G16="","",('Chi Square Independence or Homogeneity'!G16-'Chi Square 2-Way Expected'!G16)^2/'Chi Square 2-Way Expected'!G16)</f>
        <v/>
      </c>
      <c r="H15" s="0" t="str">
        <f aca="false">IF('Chi Square Independence or Homogeneity'!H16="","",('Chi Square Independence or Homogeneity'!H16-'Chi Square 2-Way Expected'!H16)^2/'Chi Square 2-Way Expected'!H16)</f>
        <v/>
      </c>
      <c r="I15" s="0" t="str">
        <f aca="false">IF('Chi Square Independence or Homogeneity'!I16="","",('Chi Square Independence or Homogeneity'!I16-'Chi Square 2-Way Expected'!I16)^2/'Chi Square 2-Way Expected'!I16)</f>
        <v/>
      </c>
      <c r="J15" s="0" t="str">
        <f aca="false">IF('Chi Square Independence or Homogeneity'!J16="","",('Chi Square Independence or Homogeneity'!J16-'Chi Square 2-Way Expected'!J16)^2/'Chi Square 2-Way Expected'!J16)</f>
        <v/>
      </c>
      <c r="K15" s="0" t="str">
        <f aca="false">IF('Chi Square Independence or Homogeneity'!K16="","",('Chi Square Independence or Homogeneity'!K16-'Chi Square 2-Way Expected'!K16)^2/'Chi Square 2-Way Expected'!K16)</f>
        <v/>
      </c>
      <c r="L15" s="0" t="str">
        <f aca="false">IF('Chi Square Independence or Homogeneity'!L16="","",('Chi Square Independence or Homogeneity'!L16-'Chi Square 2-Way Expected'!L16)^2/'Chi Square 2-Way Expected'!L16)</f>
        <v/>
      </c>
      <c r="M15" s="0" t="str">
        <f aca="false">IF('Chi Square Independence or Homogeneity'!M16="","",('Chi Square Independence or Homogeneity'!M16-'Chi Square 2-Way Expected'!M16)^2/'Chi Square 2-Way Expected'!M16)</f>
        <v/>
      </c>
    </row>
    <row r="16" customFormat="false" ht="15.75" hidden="false" customHeight="true" outlineLevel="0" collapsed="false">
      <c r="B16" s="0" t="str">
        <f aca="false">IF('Chi Square Independence or Homogeneity'!B17="","",('Chi Square Independence or Homogeneity'!B17-'Chi Square 2-Way Expected'!B17)^2/'Chi Square 2-Way Expected'!B17)</f>
        <v/>
      </c>
      <c r="C16" s="0" t="str">
        <f aca="false">IF('Chi Square Independence or Homogeneity'!C17="","",('Chi Square Independence or Homogeneity'!C17-'Chi Square 2-Way Expected'!C17)^2/'Chi Square 2-Way Expected'!C17)</f>
        <v/>
      </c>
      <c r="D16" s="0" t="str">
        <f aca="false">IF('Chi Square Independence or Homogeneity'!D17="","",('Chi Square Independence or Homogeneity'!D17-'Chi Square 2-Way Expected'!D17)^2/'Chi Square 2-Way Expected'!D17)</f>
        <v/>
      </c>
      <c r="E16" s="0" t="str">
        <f aca="false">IF('Chi Square Independence or Homogeneity'!E17="","",('Chi Square Independence or Homogeneity'!E17-'Chi Square 2-Way Expected'!E17)^2/'Chi Square 2-Way Expected'!E17)</f>
        <v/>
      </c>
      <c r="F16" s="0" t="str">
        <f aca="false">IF('Chi Square Independence or Homogeneity'!F17="","",('Chi Square Independence or Homogeneity'!F17-'Chi Square 2-Way Expected'!F17)^2/'Chi Square 2-Way Expected'!F17)</f>
        <v/>
      </c>
      <c r="G16" s="0" t="str">
        <f aca="false">IF('Chi Square Independence or Homogeneity'!G17="","",('Chi Square Independence or Homogeneity'!G17-'Chi Square 2-Way Expected'!G17)^2/'Chi Square 2-Way Expected'!G17)</f>
        <v/>
      </c>
      <c r="H16" s="0" t="str">
        <f aca="false">IF('Chi Square Independence or Homogeneity'!H17="","",('Chi Square Independence or Homogeneity'!H17-'Chi Square 2-Way Expected'!H17)^2/'Chi Square 2-Way Expected'!H17)</f>
        <v/>
      </c>
      <c r="I16" s="0" t="str">
        <f aca="false">IF('Chi Square Independence or Homogeneity'!I17="","",('Chi Square Independence or Homogeneity'!I17-'Chi Square 2-Way Expected'!I17)^2/'Chi Square 2-Way Expected'!I17)</f>
        <v/>
      </c>
      <c r="J16" s="0" t="str">
        <f aca="false">IF('Chi Square Independence or Homogeneity'!J17="","",('Chi Square Independence or Homogeneity'!J17-'Chi Square 2-Way Expected'!J17)^2/'Chi Square 2-Way Expected'!J17)</f>
        <v/>
      </c>
      <c r="K16" s="0" t="str">
        <f aca="false">IF('Chi Square Independence or Homogeneity'!K17="","",('Chi Square Independence or Homogeneity'!K17-'Chi Square 2-Way Expected'!K17)^2/'Chi Square 2-Way Expected'!K17)</f>
        <v/>
      </c>
      <c r="L16" s="0" t="str">
        <f aca="false">IF('Chi Square Independence or Homogeneity'!L17="","",('Chi Square Independence or Homogeneity'!L17-'Chi Square 2-Way Expected'!L17)^2/'Chi Square 2-Way Expected'!L17)</f>
        <v/>
      </c>
      <c r="M16" s="0" t="str">
        <f aca="false">IF('Chi Square Independence or Homogeneity'!M17="","",('Chi Square Independence or Homogeneity'!M17-'Chi Square 2-Way Expected'!M17)^2/'Chi Square 2-Way Expected'!M17)</f>
        <v/>
      </c>
    </row>
    <row r="17" customFormat="false" ht="15.75" hidden="false" customHeight="true" outlineLevel="0" collapsed="false">
      <c r="B17" s="0" t="str">
        <f aca="false">IF('Chi Square Independence or Homogeneity'!B18="","",('Chi Square Independence or Homogeneity'!B18-'Chi Square 2-Way Expected'!B18)^2/'Chi Square 2-Way Expected'!B18)</f>
        <v/>
      </c>
      <c r="C17" s="0" t="str">
        <f aca="false">IF('Chi Square Independence or Homogeneity'!C18="","",('Chi Square Independence or Homogeneity'!C18-'Chi Square 2-Way Expected'!C18)^2/'Chi Square 2-Way Expected'!C18)</f>
        <v/>
      </c>
      <c r="D17" s="0" t="str">
        <f aca="false">IF('Chi Square Independence or Homogeneity'!D18="","",('Chi Square Independence or Homogeneity'!D18-'Chi Square 2-Way Expected'!D18)^2/'Chi Square 2-Way Expected'!D18)</f>
        <v/>
      </c>
      <c r="E17" s="0" t="str">
        <f aca="false">IF('Chi Square Independence or Homogeneity'!E18="","",('Chi Square Independence or Homogeneity'!E18-'Chi Square 2-Way Expected'!E18)^2/'Chi Square 2-Way Expected'!E18)</f>
        <v/>
      </c>
      <c r="F17" s="0" t="str">
        <f aca="false">IF('Chi Square Independence or Homogeneity'!F18="","",('Chi Square Independence or Homogeneity'!F18-'Chi Square 2-Way Expected'!F18)^2/'Chi Square 2-Way Expected'!F18)</f>
        <v/>
      </c>
      <c r="G17" s="0" t="str">
        <f aca="false">IF('Chi Square Independence or Homogeneity'!G18="","",('Chi Square Independence or Homogeneity'!G18-'Chi Square 2-Way Expected'!G18)^2/'Chi Square 2-Way Expected'!G18)</f>
        <v/>
      </c>
      <c r="H17" s="0" t="str">
        <f aca="false">IF('Chi Square Independence or Homogeneity'!H18="","",('Chi Square Independence or Homogeneity'!H18-'Chi Square 2-Way Expected'!H18)^2/'Chi Square 2-Way Expected'!H18)</f>
        <v/>
      </c>
      <c r="I17" s="0" t="str">
        <f aca="false">IF('Chi Square Independence or Homogeneity'!I18="","",('Chi Square Independence or Homogeneity'!I18-'Chi Square 2-Way Expected'!I18)^2/'Chi Square 2-Way Expected'!I18)</f>
        <v/>
      </c>
      <c r="J17" s="0" t="str">
        <f aca="false">IF('Chi Square Independence or Homogeneity'!J18="","",('Chi Square Independence or Homogeneity'!J18-'Chi Square 2-Way Expected'!J18)^2/'Chi Square 2-Way Expected'!J18)</f>
        <v/>
      </c>
      <c r="K17" s="0" t="str">
        <f aca="false">IF('Chi Square Independence or Homogeneity'!K18="","",('Chi Square Independence or Homogeneity'!K18-'Chi Square 2-Way Expected'!K18)^2/'Chi Square 2-Way Expected'!K18)</f>
        <v/>
      </c>
      <c r="L17" s="0" t="str">
        <f aca="false">IF('Chi Square Independence or Homogeneity'!L18="","",('Chi Square Independence or Homogeneity'!L18-'Chi Square 2-Way Expected'!L18)^2/'Chi Square 2-Way Expected'!L18)</f>
        <v/>
      </c>
      <c r="M17" s="0" t="str">
        <f aca="false">IF('Chi Square Independence or Homogeneity'!M18="","",('Chi Square Independence or Homogeneity'!M18-'Chi Square 2-Way Expected'!M18)^2/'Chi Square 2-Way Expected'!M18)</f>
        <v/>
      </c>
    </row>
    <row r="18" customFormat="false" ht="15.75" hidden="false" customHeight="true" outlineLevel="0" collapsed="false">
      <c r="B18" s="0" t="str">
        <f aca="false">IF('Chi Square Independence or Homogeneity'!B19="","",('Chi Square Independence or Homogeneity'!B19-'Chi Square 2-Way Expected'!B19)^2/'Chi Square 2-Way Expected'!B19)</f>
        <v/>
      </c>
      <c r="C18" s="0" t="str">
        <f aca="false">IF('Chi Square Independence or Homogeneity'!C19="","",('Chi Square Independence or Homogeneity'!C19-'Chi Square 2-Way Expected'!C19)^2/'Chi Square 2-Way Expected'!C19)</f>
        <v/>
      </c>
      <c r="D18" s="0" t="str">
        <f aca="false">IF('Chi Square Independence or Homogeneity'!D19="","",('Chi Square Independence or Homogeneity'!D19-'Chi Square 2-Way Expected'!D19)^2/'Chi Square 2-Way Expected'!D19)</f>
        <v/>
      </c>
      <c r="E18" s="0" t="str">
        <f aca="false">IF('Chi Square Independence or Homogeneity'!E19="","",('Chi Square Independence or Homogeneity'!E19-'Chi Square 2-Way Expected'!E19)^2/'Chi Square 2-Way Expected'!E19)</f>
        <v/>
      </c>
      <c r="F18" s="0" t="str">
        <f aca="false">IF('Chi Square Independence or Homogeneity'!F19="","",('Chi Square Independence or Homogeneity'!F19-'Chi Square 2-Way Expected'!F19)^2/'Chi Square 2-Way Expected'!F19)</f>
        <v/>
      </c>
      <c r="G18" s="0" t="str">
        <f aca="false">IF('Chi Square Independence or Homogeneity'!G19="","",('Chi Square Independence or Homogeneity'!G19-'Chi Square 2-Way Expected'!G19)^2/'Chi Square 2-Way Expected'!G19)</f>
        <v/>
      </c>
      <c r="H18" s="0" t="str">
        <f aca="false">IF('Chi Square Independence or Homogeneity'!H19="","",('Chi Square Independence or Homogeneity'!H19-'Chi Square 2-Way Expected'!H19)^2/'Chi Square 2-Way Expected'!H19)</f>
        <v/>
      </c>
      <c r="I18" s="0" t="str">
        <f aca="false">IF('Chi Square Independence or Homogeneity'!I19="","",('Chi Square Independence or Homogeneity'!I19-'Chi Square 2-Way Expected'!I19)^2/'Chi Square 2-Way Expected'!I19)</f>
        <v/>
      </c>
      <c r="J18" s="0" t="str">
        <f aca="false">IF('Chi Square Independence or Homogeneity'!J19="","",('Chi Square Independence or Homogeneity'!J19-'Chi Square 2-Way Expected'!J19)^2/'Chi Square 2-Way Expected'!J19)</f>
        <v/>
      </c>
      <c r="K18" s="0" t="str">
        <f aca="false">IF('Chi Square Independence or Homogeneity'!K19="","",('Chi Square Independence or Homogeneity'!K19-'Chi Square 2-Way Expected'!K19)^2/'Chi Square 2-Way Expected'!K19)</f>
        <v/>
      </c>
      <c r="L18" s="0" t="str">
        <f aca="false">IF('Chi Square Independence or Homogeneity'!L19="","",('Chi Square Independence or Homogeneity'!L19-'Chi Square 2-Way Expected'!L19)^2/'Chi Square 2-Way Expected'!L19)</f>
        <v/>
      </c>
      <c r="M18" s="0" t="str">
        <f aca="false">IF('Chi Square Independence or Homogeneity'!M19="","",('Chi Square Independence or Homogeneity'!M19-'Chi Square 2-Way Expected'!M19)^2/'Chi Square 2-Way Expected'!M19)</f>
        <v/>
      </c>
    </row>
    <row r="19" customFormat="false" ht="15.75" hidden="false" customHeight="true" outlineLevel="0" collapsed="false">
      <c r="B19" s="0" t="str">
        <f aca="false">IF('Chi Square Independence or Homogeneity'!B20="","",('Chi Square Independence or Homogeneity'!B20-'Chi Square 2-Way Expected'!B20)^2/'Chi Square 2-Way Expected'!B20)</f>
        <v/>
      </c>
      <c r="C19" s="0" t="str">
        <f aca="false">IF('Chi Square Independence or Homogeneity'!C20="","",('Chi Square Independence or Homogeneity'!C20-'Chi Square 2-Way Expected'!C20)^2/'Chi Square 2-Way Expected'!C20)</f>
        <v/>
      </c>
      <c r="D19" s="0" t="str">
        <f aca="false">IF('Chi Square Independence or Homogeneity'!D20="","",('Chi Square Independence or Homogeneity'!D20-'Chi Square 2-Way Expected'!D20)^2/'Chi Square 2-Way Expected'!D20)</f>
        <v/>
      </c>
      <c r="E19" s="0" t="str">
        <f aca="false">IF('Chi Square Independence or Homogeneity'!E20="","",('Chi Square Independence or Homogeneity'!E20-'Chi Square 2-Way Expected'!E20)^2/'Chi Square 2-Way Expected'!E20)</f>
        <v/>
      </c>
      <c r="F19" s="0" t="str">
        <f aca="false">IF('Chi Square Independence or Homogeneity'!F20="","",('Chi Square Independence or Homogeneity'!F20-'Chi Square 2-Way Expected'!F20)^2/'Chi Square 2-Way Expected'!F20)</f>
        <v/>
      </c>
      <c r="G19" s="0" t="str">
        <f aca="false">IF('Chi Square Independence or Homogeneity'!G20="","",('Chi Square Independence or Homogeneity'!G20-'Chi Square 2-Way Expected'!G20)^2/'Chi Square 2-Way Expected'!G20)</f>
        <v/>
      </c>
      <c r="H19" s="0" t="str">
        <f aca="false">IF('Chi Square Independence or Homogeneity'!H20="","",('Chi Square Independence or Homogeneity'!H20-'Chi Square 2-Way Expected'!H20)^2/'Chi Square 2-Way Expected'!H20)</f>
        <v/>
      </c>
      <c r="I19" s="0" t="str">
        <f aca="false">IF('Chi Square Independence or Homogeneity'!I20="","",('Chi Square Independence or Homogeneity'!I20-'Chi Square 2-Way Expected'!I20)^2/'Chi Square 2-Way Expected'!I20)</f>
        <v/>
      </c>
      <c r="J19" s="0" t="str">
        <f aca="false">IF('Chi Square Independence or Homogeneity'!J20="","",('Chi Square Independence or Homogeneity'!J20-'Chi Square 2-Way Expected'!J20)^2/'Chi Square 2-Way Expected'!J20)</f>
        <v/>
      </c>
      <c r="K19" s="0" t="str">
        <f aca="false">IF('Chi Square Independence or Homogeneity'!K20="","",('Chi Square Independence or Homogeneity'!K20-'Chi Square 2-Way Expected'!K20)^2/'Chi Square 2-Way Expected'!K20)</f>
        <v/>
      </c>
      <c r="L19" s="0" t="str">
        <f aca="false">IF('Chi Square Independence or Homogeneity'!L20="","",('Chi Square Independence or Homogeneity'!L20-'Chi Square 2-Way Expected'!L20)^2/'Chi Square 2-Way Expected'!L20)</f>
        <v/>
      </c>
      <c r="M19" s="0" t="str">
        <f aca="false">IF('Chi Square Independence or Homogeneity'!M20="","",('Chi Square Independence or Homogeneity'!M20-'Chi Square 2-Way Expected'!M20)^2/'Chi Square 2-Way Expected'!M20)</f>
        <v/>
      </c>
    </row>
    <row r="20" customFormat="false" ht="15.75" hidden="false" customHeight="true" outlineLevel="0" collapsed="false">
      <c r="B20" s="0" t="str">
        <f aca="false">IF('Chi Square Independence or Homogeneity'!B21="","",('Chi Square Independence or Homogeneity'!B21-'Chi Square 2-Way Expected'!B21)^2/'Chi Square 2-Way Expected'!B21)</f>
        <v/>
      </c>
      <c r="C20" s="0" t="str">
        <f aca="false">IF('Chi Square Independence or Homogeneity'!C21="","",('Chi Square Independence or Homogeneity'!C21-'Chi Square 2-Way Expected'!C21)^2/'Chi Square 2-Way Expected'!C21)</f>
        <v/>
      </c>
      <c r="D20" s="0" t="str">
        <f aca="false">IF('Chi Square Independence or Homogeneity'!D21="","",('Chi Square Independence or Homogeneity'!D21-'Chi Square 2-Way Expected'!D21)^2/'Chi Square 2-Way Expected'!D21)</f>
        <v/>
      </c>
      <c r="E20" s="0" t="str">
        <f aca="false">IF('Chi Square Independence or Homogeneity'!E21="","",('Chi Square Independence or Homogeneity'!E21-'Chi Square 2-Way Expected'!E21)^2/'Chi Square 2-Way Expected'!E21)</f>
        <v/>
      </c>
      <c r="F20" s="0" t="str">
        <f aca="false">IF('Chi Square Independence or Homogeneity'!F21="","",('Chi Square Independence or Homogeneity'!F21-'Chi Square 2-Way Expected'!F21)^2/'Chi Square 2-Way Expected'!F21)</f>
        <v/>
      </c>
      <c r="G20" s="0" t="str">
        <f aca="false">IF('Chi Square Independence or Homogeneity'!G21="","",('Chi Square Independence or Homogeneity'!G21-'Chi Square 2-Way Expected'!G21)^2/'Chi Square 2-Way Expected'!G21)</f>
        <v/>
      </c>
      <c r="H20" s="0" t="str">
        <f aca="false">IF('Chi Square Independence or Homogeneity'!H21="","",('Chi Square Independence or Homogeneity'!H21-'Chi Square 2-Way Expected'!H21)^2/'Chi Square 2-Way Expected'!H21)</f>
        <v/>
      </c>
      <c r="I20" s="0" t="str">
        <f aca="false">IF('Chi Square Independence or Homogeneity'!I21="","",('Chi Square Independence or Homogeneity'!I21-'Chi Square 2-Way Expected'!I21)^2/'Chi Square 2-Way Expected'!I21)</f>
        <v/>
      </c>
      <c r="J20" s="0" t="str">
        <f aca="false">IF('Chi Square Independence or Homogeneity'!J21="","",('Chi Square Independence or Homogeneity'!J21-'Chi Square 2-Way Expected'!J21)^2/'Chi Square 2-Way Expected'!J21)</f>
        <v/>
      </c>
      <c r="K20" s="0" t="str">
        <f aca="false">IF('Chi Square Independence or Homogeneity'!K21="","",('Chi Square Independence or Homogeneity'!K21-'Chi Square 2-Way Expected'!K21)^2/'Chi Square 2-Way Expected'!K21)</f>
        <v/>
      </c>
      <c r="L20" s="0" t="str">
        <f aca="false">IF('Chi Square Independence or Homogeneity'!L21="","",('Chi Square Independence or Homogeneity'!L21-'Chi Square 2-Way Expected'!L21)^2/'Chi Square 2-Way Expected'!L21)</f>
        <v/>
      </c>
      <c r="M20" s="0" t="str">
        <f aca="false">IF('Chi Square Independence or Homogeneity'!M21="","",('Chi Square Independence or Homogeneity'!M21-'Chi Square 2-Way Expected'!M21)^2/'Chi Square 2-Way Expected'!M21)</f>
        <v/>
      </c>
    </row>
    <row r="21" customFormat="false" ht="15.75" hidden="false" customHeight="true" outlineLevel="0" collapsed="false">
      <c r="B21" s="0" t="str">
        <f aca="false">IF('Chi Square Independence or Homogeneity'!B22="","",('Chi Square Independence or Homogeneity'!B22-'Chi Square 2-Way Expected'!B22)^2/'Chi Square 2-Way Expected'!B22)</f>
        <v/>
      </c>
      <c r="C21" s="0" t="str">
        <f aca="false">IF('Chi Square Independence or Homogeneity'!C22="","",('Chi Square Independence or Homogeneity'!C22-'Chi Square 2-Way Expected'!C22)^2/'Chi Square 2-Way Expected'!C22)</f>
        <v/>
      </c>
      <c r="D21" s="0" t="str">
        <f aca="false">IF('Chi Square Independence or Homogeneity'!D22="","",('Chi Square Independence or Homogeneity'!D22-'Chi Square 2-Way Expected'!D22)^2/'Chi Square 2-Way Expected'!D22)</f>
        <v/>
      </c>
      <c r="E21" s="0" t="str">
        <f aca="false">IF('Chi Square Independence or Homogeneity'!E22="","",('Chi Square Independence or Homogeneity'!E22-'Chi Square 2-Way Expected'!E22)^2/'Chi Square 2-Way Expected'!E22)</f>
        <v/>
      </c>
      <c r="F21" s="0" t="str">
        <f aca="false">IF('Chi Square Independence or Homogeneity'!F22="","",('Chi Square Independence or Homogeneity'!F22-'Chi Square 2-Way Expected'!F22)^2/'Chi Square 2-Way Expected'!F22)</f>
        <v/>
      </c>
      <c r="G21" s="0" t="str">
        <f aca="false">IF('Chi Square Independence or Homogeneity'!G22="","",('Chi Square Independence or Homogeneity'!G22-'Chi Square 2-Way Expected'!G22)^2/'Chi Square 2-Way Expected'!G22)</f>
        <v/>
      </c>
      <c r="H21" s="0" t="str">
        <f aca="false">IF('Chi Square Independence or Homogeneity'!H22="","",('Chi Square Independence or Homogeneity'!H22-'Chi Square 2-Way Expected'!H22)^2/'Chi Square 2-Way Expected'!H22)</f>
        <v/>
      </c>
      <c r="I21" s="0" t="str">
        <f aca="false">IF('Chi Square Independence or Homogeneity'!I22="","",('Chi Square Independence or Homogeneity'!I22-'Chi Square 2-Way Expected'!I22)^2/'Chi Square 2-Way Expected'!I22)</f>
        <v/>
      </c>
      <c r="J21" s="0" t="str">
        <f aca="false">IF('Chi Square Independence or Homogeneity'!J22="","",('Chi Square Independence or Homogeneity'!J22-'Chi Square 2-Way Expected'!J22)^2/'Chi Square 2-Way Expected'!J22)</f>
        <v/>
      </c>
      <c r="K21" s="0" t="str">
        <f aca="false">IF('Chi Square Independence or Homogeneity'!K22="","",('Chi Square Independence or Homogeneity'!K22-'Chi Square 2-Way Expected'!K22)^2/'Chi Square 2-Way Expected'!K22)</f>
        <v/>
      </c>
      <c r="L21" s="0" t="str">
        <f aca="false">IF('Chi Square Independence or Homogeneity'!L22="","",('Chi Square Independence or Homogeneity'!L22-'Chi Square 2-Way Expected'!L22)^2/'Chi Square 2-Way Expected'!L22)</f>
        <v/>
      </c>
      <c r="M21" s="0" t="str">
        <f aca="false">IF('Chi Square Independence or Homogeneity'!M22="","",('Chi Square Independence or Homogeneity'!M22-'Chi Square 2-Way Expected'!M22)^2/'Chi Square 2-Way Expected'!M22)</f>
        <v/>
      </c>
    </row>
    <row r="22" customFormat="false" ht="15.75" hidden="false" customHeight="true" outlineLevel="0" collapsed="false">
      <c r="B22" s="0" t="str">
        <f aca="false">IF('Chi Square Independence or Homogeneity'!B23="","",('Chi Square Independence or Homogeneity'!B23-'Chi Square 2-Way Expected'!B23)^2/'Chi Square 2-Way Expected'!B23)</f>
        <v/>
      </c>
      <c r="C22" s="0" t="str">
        <f aca="false">IF('Chi Square Independence or Homogeneity'!C23="","",('Chi Square Independence or Homogeneity'!C23-'Chi Square 2-Way Expected'!C23)^2/'Chi Square 2-Way Expected'!C23)</f>
        <v/>
      </c>
      <c r="D22" s="0" t="str">
        <f aca="false">IF('Chi Square Independence or Homogeneity'!D23="","",('Chi Square Independence or Homogeneity'!D23-'Chi Square 2-Way Expected'!D23)^2/'Chi Square 2-Way Expected'!D23)</f>
        <v/>
      </c>
      <c r="E22" s="0" t="str">
        <f aca="false">IF('Chi Square Independence or Homogeneity'!E23="","",('Chi Square Independence or Homogeneity'!E23-'Chi Square 2-Way Expected'!E23)^2/'Chi Square 2-Way Expected'!E23)</f>
        <v/>
      </c>
      <c r="F22" s="0" t="str">
        <f aca="false">IF('Chi Square Independence or Homogeneity'!F23="","",('Chi Square Independence or Homogeneity'!F23-'Chi Square 2-Way Expected'!F23)^2/'Chi Square 2-Way Expected'!F23)</f>
        <v/>
      </c>
      <c r="G22" s="0" t="str">
        <f aca="false">IF('Chi Square Independence or Homogeneity'!G23="","",('Chi Square Independence or Homogeneity'!G23-'Chi Square 2-Way Expected'!G23)^2/'Chi Square 2-Way Expected'!G23)</f>
        <v/>
      </c>
      <c r="H22" s="0" t="str">
        <f aca="false">IF('Chi Square Independence or Homogeneity'!H23="","",('Chi Square Independence or Homogeneity'!H23-'Chi Square 2-Way Expected'!H23)^2/'Chi Square 2-Way Expected'!H23)</f>
        <v/>
      </c>
      <c r="I22" s="0" t="str">
        <f aca="false">IF('Chi Square Independence or Homogeneity'!I23="","",('Chi Square Independence or Homogeneity'!I23-'Chi Square 2-Way Expected'!I23)^2/'Chi Square 2-Way Expected'!I23)</f>
        <v/>
      </c>
      <c r="J22" s="0" t="str">
        <f aca="false">IF('Chi Square Independence or Homogeneity'!J23="","",('Chi Square Independence or Homogeneity'!J23-'Chi Square 2-Way Expected'!J23)^2/'Chi Square 2-Way Expected'!J23)</f>
        <v/>
      </c>
      <c r="K22" s="0" t="str">
        <f aca="false">IF('Chi Square Independence or Homogeneity'!K23="","",('Chi Square Independence or Homogeneity'!K23-'Chi Square 2-Way Expected'!K23)^2/'Chi Square 2-Way Expected'!K23)</f>
        <v/>
      </c>
      <c r="L22" s="0" t="str">
        <f aca="false">IF('Chi Square Independence or Homogeneity'!L23="","",('Chi Square Independence or Homogeneity'!L23-'Chi Square 2-Way Expected'!L23)^2/'Chi Square 2-Way Expected'!L23)</f>
        <v/>
      </c>
      <c r="M22" s="0" t="str">
        <f aca="false">IF('Chi Square Independence or Homogeneity'!M23="","",('Chi Square Independence or Homogeneity'!M23-'Chi Square 2-Way Expected'!M23)^2/'Chi Square 2-Way Expected'!M23)</f>
        <v/>
      </c>
    </row>
    <row r="23" customFormat="false" ht="15.75" hidden="false" customHeight="true" outlineLevel="0" collapsed="false">
      <c r="B23" s="0" t="str">
        <f aca="false">IF('Chi Square Independence or Homogeneity'!B24="","",('Chi Square Independence or Homogeneity'!B24-'Chi Square 2-Way Expected'!B24)^2/'Chi Square 2-Way Expected'!B24)</f>
        <v/>
      </c>
      <c r="C23" s="0" t="str">
        <f aca="false">IF('Chi Square Independence or Homogeneity'!C24="","",('Chi Square Independence or Homogeneity'!C24-'Chi Square 2-Way Expected'!C24)^2/'Chi Square 2-Way Expected'!C24)</f>
        <v/>
      </c>
      <c r="D23" s="0" t="str">
        <f aca="false">IF('Chi Square Independence or Homogeneity'!D24="","",('Chi Square Independence or Homogeneity'!D24-'Chi Square 2-Way Expected'!D24)^2/'Chi Square 2-Way Expected'!D24)</f>
        <v/>
      </c>
      <c r="E23" s="0" t="str">
        <f aca="false">IF('Chi Square Independence or Homogeneity'!E24="","",('Chi Square Independence or Homogeneity'!E24-'Chi Square 2-Way Expected'!E24)^2/'Chi Square 2-Way Expected'!E24)</f>
        <v/>
      </c>
      <c r="F23" s="0" t="str">
        <f aca="false">IF('Chi Square Independence or Homogeneity'!F24="","",('Chi Square Independence or Homogeneity'!F24-'Chi Square 2-Way Expected'!F24)^2/'Chi Square 2-Way Expected'!F24)</f>
        <v/>
      </c>
      <c r="G23" s="0" t="str">
        <f aca="false">IF('Chi Square Independence or Homogeneity'!G24="","",('Chi Square Independence or Homogeneity'!G24-'Chi Square 2-Way Expected'!G24)^2/'Chi Square 2-Way Expected'!G24)</f>
        <v/>
      </c>
      <c r="H23" s="0" t="str">
        <f aca="false">IF('Chi Square Independence or Homogeneity'!H24="","",('Chi Square Independence or Homogeneity'!H24-'Chi Square 2-Way Expected'!H24)^2/'Chi Square 2-Way Expected'!H24)</f>
        <v/>
      </c>
      <c r="I23" s="0" t="str">
        <f aca="false">IF('Chi Square Independence or Homogeneity'!I24="","",('Chi Square Independence or Homogeneity'!I24-'Chi Square 2-Way Expected'!I24)^2/'Chi Square 2-Way Expected'!I24)</f>
        <v/>
      </c>
      <c r="J23" s="0" t="str">
        <f aca="false">IF('Chi Square Independence or Homogeneity'!J24="","",('Chi Square Independence or Homogeneity'!J24-'Chi Square 2-Way Expected'!J24)^2/'Chi Square 2-Way Expected'!J24)</f>
        <v/>
      </c>
      <c r="K23" s="0" t="str">
        <f aca="false">IF('Chi Square Independence or Homogeneity'!K24="","",('Chi Square Independence or Homogeneity'!K24-'Chi Square 2-Way Expected'!K24)^2/'Chi Square 2-Way Expected'!K24)</f>
        <v/>
      </c>
      <c r="L23" s="0" t="str">
        <f aca="false">IF('Chi Square Independence or Homogeneity'!L24="","",('Chi Square Independence or Homogeneity'!L24-'Chi Square 2-Way Expected'!L24)^2/'Chi Square 2-Way Expected'!L24)</f>
        <v/>
      </c>
      <c r="M23" s="0" t="str">
        <f aca="false">IF('Chi Square Independence or Homogeneity'!M24="","",('Chi Square Independence or Homogeneity'!M24-'Chi Square 2-Way Expected'!M24)^2/'Chi Square 2-Way Expected'!M24)</f>
        <v/>
      </c>
    </row>
    <row r="24" customFormat="false" ht="15.75" hidden="false" customHeight="true" outlineLevel="0" collapsed="false">
      <c r="B24" s="0" t="str">
        <f aca="false">IF('Chi Square Independence or Homogeneity'!B25="","",('Chi Square Independence or Homogeneity'!B25-'Chi Square 2-Way Expected'!B25)^2/'Chi Square 2-Way Expected'!B25)</f>
        <v/>
      </c>
      <c r="C24" s="0" t="str">
        <f aca="false">IF('Chi Square Independence or Homogeneity'!C25="","",('Chi Square Independence or Homogeneity'!C25-'Chi Square 2-Way Expected'!C25)^2/'Chi Square 2-Way Expected'!C25)</f>
        <v/>
      </c>
      <c r="D24" s="0" t="str">
        <f aca="false">IF('Chi Square Independence or Homogeneity'!D25="","",('Chi Square Independence or Homogeneity'!D25-'Chi Square 2-Way Expected'!D25)^2/'Chi Square 2-Way Expected'!D25)</f>
        <v/>
      </c>
      <c r="E24" s="0" t="str">
        <f aca="false">IF('Chi Square Independence or Homogeneity'!E25="","",('Chi Square Independence or Homogeneity'!E25-'Chi Square 2-Way Expected'!E25)^2/'Chi Square 2-Way Expected'!E25)</f>
        <v/>
      </c>
      <c r="F24" s="0" t="str">
        <f aca="false">IF('Chi Square Independence or Homogeneity'!F25="","",('Chi Square Independence or Homogeneity'!F25-'Chi Square 2-Way Expected'!F25)^2/'Chi Square 2-Way Expected'!F25)</f>
        <v/>
      </c>
      <c r="G24" s="0" t="str">
        <f aca="false">IF('Chi Square Independence or Homogeneity'!G25="","",('Chi Square Independence or Homogeneity'!G25-'Chi Square 2-Way Expected'!G25)^2/'Chi Square 2-Way Expected'!G25)</f>
        <v/>
      </c>
      <c r="H24" s="0" t="str">
        <f aca="false">IF('Chi Square Independence or Homogeneity'!H25="","",('Chi Square Independence or Homogeneity'!H25-'Chi Square 2-Way Expected'!H25)^2/'Chi Square 2-Way Expected'!H25)</f>
        <v/>
      </c>
      <c r="I24" s="0" t="str">
        <f aca="false">IF('Chi Square Independence or Homogeneity'!I25="","",('Chi Square Independence or Homogeneity'!I25-'Chi Square 2-Way Expected'!I25)^2/'Chi Square 2-Way Expected'!I25)</f>
        <v/>
      </c>
      <c r="J24" s="0" t="str">
        <f aca="false">IF('Chi Square Independence or Homogeneity'!J25="","",('Chi Square Independence or Homogeneity'!J25-'Chi Square 2-Way Expected'!J25)^2/'Chi Square 2-Way Expected'!J25)</f>
        <v/>
      </c>
      <c r="K24" s="0" t="str">
        <f aca="false">IF('Chi Square Independence or Homogeneity'!K25="","",('Chi Square Independence or Homogeneity'!K25-'Chi Square 2-Way Expected'!K25)^2/'Chi Square 2-Way Expected'!K25)</f>
        <v/>
      </c>
      <c r="L24" s="0" t="str">
        <f aca="false">IF('Chi Square Independence or Homogeneity'!L25="","",('Chi Square Independence or Homogeneity'!L25-'Chi Square 2-Way Expected'!L25)^2/'Chi Square 2-Way Expected'!L25)</f>
        <v/>
      </c>
      <c r="M24" s="0" t="str">
        <f aca="false">IF('Chi Square Independence or Homogeneity'!M25="","",('Chi Square Independence or Homogeneity'!M25-'Chi Square 2-Way Expected'!M25)^2/'Chi Square 2-Way Expected'!M25)</f>
        <v/>
      </c>
    </row>
    <row r="25" customFormat="false" ht="15.75" hidden="false" customHeight="true" outlineLevel="0" collapsed="false">
      <c r="B25" s="0" t="str">
        <f aca="false">IF('Chi Square Independence or Homogeneity'!B26="","",('Chi Square Independence or Homogeneity'!B26-'Chi Square 2-Way Expected'!B26)^2/'Chi Square 2-Way Expected'!B26)</f>
        <v/>
      </c>
      <c r="C25" s="0" t="str">
        <f aca="false">IF('Chi Square Independence or Homogeneity'!C26="","",('Chi Square Independence or Homogeneity'!C26-'Chi Square 2-Way Expected'!C26)^2/'Chi Square 2-Way Expected'!C26)</f>
        <v/>
      </c>
      <c r="D25" s="0" t="str">
        <f aca="false">IF('Chi Square Independence or Homogeneity'!D26="","",('Chi Square Independence or Homogeneity'!D26-'Chi Square 2-Way Expected'!D26)^2/'Chi Square 2-Way Expected'!D26)</f>
        <v/>
      </c>
      <c r="E25" s="0" t="str">
        <f aca="false">IF('Chi Square Independence or Homogeneity'!E26="","",('Chi Square Independence or Homogeneity'!E26-'Chi Square 2-Way Expected'!E26)^2/'Chi Square 2-Way Expected'!E26)</f>
        <v/>
      </c>
      <c r="F25" s="0" t="str">
        <f aca="false">IF('Chi Square Independence or Homogeneity'!F26="","",('Chi Square Independence or Homogeneity'!F26-'Chi Square 2-Way Expected'!F26)^2/'Chi Square 2-Way Expected'!F26)</f>
        <v/>
      </c>
      <c r="G25" s="0" t="str">
        <f aca="false">IF('Chi Square Independence or Homogeneity'!G26="","",('Chi Square Independence or Homogeneity'!G26-'Chi Square 2-Way Expected'!G26)^2/'Chi Square 2-Way Expected'!G26)</f>
        <v/>
      </c>
      <c r="H25" s="0" t="str">
        <f aca="false">IF('Chi Square Independence or Homogeneity'!H26="","",('Chi Square Independence or Homogeneity'!H26-'Chi Square 2-Way Expected'!H26)^2/'Chi Square 2-Way Expected'!H26)</f>
        <v/>
      </c>
      <c r="I25" s="0" t="str">
        <f aca="false">IF('Chi Square Independence or Homogeneity'!I26="","",('Chi Square Independence or Homogeneity'!I26-'Chi Square 2-Way Expected'!I26)^2/'Chi Square 2-Way Expected'!I26)</f>
        <v/>
      </c>
      <c r="J25" s="0" t="str">
        <f aca="false">IF('Chi Square Independence or Homogeneity'!J26="","",('Chi Square Independence or Homogeneity'!J26-'Chi Square 2-Way Expected'!J26)^2/'Chi Square 2-Way Expected'!J26)</f>
        <v/>
      </c>
      <c r="K25" s="0" t="str">
        <f aca="false">IF('Chi Square Independence or Homogeneity'!K26="","",('Chi Square Independence or Homogeneity'!K26-'Chi Square 2-Way Expected'!K26)^2/'Chi Square 2-Way Expected'!K26)</f>
        <v/>
      </c>
      <c r="L25" s="0" t="str">
        <f aca="false">IF('Chi Square Independence or Homogeneity'!L26="","",('Chi Square Independence or Homogeneity'!L26-'Chi Square 2-Way Expected'!L26)^2/'Chi Square 2-Way Expected'!L26)</f>
        <v/>
      </c>
      <c r="M25" s="0" t="str">
        <f aca="false">IF('Chi Square Independence or Homogeneity'!M26="","",('Chi Square Independence or Homogeneity'!M26-'Chi Square 2-Way Expected'!M26)^2/'Chi Square 2-Way Expected'!M26)</f>
        <v/>
      </c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4" activeCellId="0" sqref="E4"/>
    </sheetView>
  </sheetViews>
  <sheetFormatPr defaultRowHeight="15" zeroHeight="false" outlineLevelRow="0" outlineLevelCol="0"/>
  <cols>
    <col collapsed="false" customWidth="true" hidden="false" outlineLevel="0" max="1" min="1" style="0" width="28.33"/>
    <col collapsed="false" customWidth="true" hidden="false" outlineLevel="0" max="2" min="2" style="0" width="7.44"/>
    <col collapsed="false" customWidth="true" hidden="false" outlineLevel="0" max="3" min="3" style="0" width="10.78"/>
    <col collapsed="false" customWidth="true" hidden="false" outlineLevel="0" max="4" min="4" style="0" width="22.67"/>
    <col collapsed="false" customWidth="true" hidden="false" outlineLevel="0" max="5" min="5" style="0" width="15.79"/>
    <col collapsed="false" customWidth="true" hidden="false" outlineLevel="0" max="6" min="6" style="0" width="16"/>
    <col collapsed="false" customWidth="true" hidden="false" outlineLevel="0" max="7" min="7" style="0" width="15.79"/>
    <col collapsed="false" customWidth="true" hidden="false" outlineLevel="0" max="26" min="8" style="0" width="8.78"/>
    <col collapsed="false" customWidth="true" hidden="false" outlineLevel="0" max="1025" min="27" style="0" width="11.2"/>
  </cols>
  <sheetData>
    <row r="1" customFormat="false" ht="30.75" hidden="false" customHeight="true" outlineLevel="0" collapsed="false">
      <c r="A1" s="11" t="s">
        <v>16</v>
      </c>
      <c r="B1" s="1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30.75" hidden="false" customHeight="true" outlineLevel="0" collapsed="false">
      <c r="A2" s="5" t="s">
        <v>17</v>
      </c>
      <c r="B2" s="6" t="n">
        <v>-0.75</v>
      </c>
      <c r="C2" s="1"/>
      <c r="D2" s="5" t="s">
        <v>18</v>
      </c>
      <c r="E2" s="16" t="n">
        <f aca="false">ROUND(_xlfn.NORM.DIST(B2,0,1,1),4)</f>
        <v>0.2266</v>
      </c>
      <c r="F2" s="5" t="s">
        <v>19</v>
      </c>
      <c r="G2" s="16" t="n">
        <f aca="false">1-E2</f>
        <v>0.7734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30.75" hidden="false" customHeight="true" outlineLevel="0" collapsed="false">
      <c r="A3" s="5" t="s">
        <v>20</v>
      </c>
      <c r="B3" s="6" t="n">
        <v>2.5</v>
      </c>
      <c r="C3" s="1"/>
      <c r="D3" s="5" t="s">
        <v>21</v>
      </c>
      <c r="E3" s="16" t="n">
        <f aca="false">ROUND(_xlfn.NORM.DIST(B3,0,1,1),4)</f>
        <v>0.9938</v>
      </c>
      <c r="F3" s="5" t="s">
        <v>22</v>
      </c>
      <c r="G3" s="16" t="n">
        <f aca="false">1-E3</f>
        <v>0.00619999999999998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30.75" hidden="false" customHeight="true" outlineLevel="0" collapsed="false">
      <c r="A4" s="1"/>
      <c r="B4" s="1"/>
      <c r="C4" s="1"/>
      <c r="D4" s="5" t="s">
        <v>23</v>
      </c>
      <c r="E4" s="16" t="n">
        <f aca="false">E3-E2</f>
        <v>0.7672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30.75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30.7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30.75" hidden="false" customHeight="true" outlineLevel="0" collapsed="false">
      <c r="A7" s="11" t="s">
        <v>24</v>
      </c>
      <c r="B7" s="1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30.75" hidden="false" customHeight="true" outlineLevel="0" collapsed="false">
      <c r="A8" s="5" t="s">
        <v>25</v>
      </c>
      <c r="B8" s="6" t="n">
        <v>0.5</v>
      </c>
      <c r="C8" s="1"/>
      <c r="D8" s="5" t="s">
        <v>26</v>
      </c>
      <c r="E8" s="16" t="n">
        <f aca="false">ROUND(NORMSINV(B8),3)</f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30.75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30.75" hidden="false" customHeight="tru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30.75" hidden="false" customHeight="tru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30.75" hidden="false" customHeight="tru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30.75" hidden="false" customHeight="tru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30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30.7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30.7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30.7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30.7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30.7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30.7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30.75" hidden="false" customHeight="tru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30.75" hidden="false" customHeight="tru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30.75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30.75" hidden="false" customHeight="tru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30.75" hidden="false" customHeight="tru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30.7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30.7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30.7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30.7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30.7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30.75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30.75" hidden="false" customHeight="tru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30.7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30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30.75" hidden="false" customHeight="tru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30.7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30.7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30.75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30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30.7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30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30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30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30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30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30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30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30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30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30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30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30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30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30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30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30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30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30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30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30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30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30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30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30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30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30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30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30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30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30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30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30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30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30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30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30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30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30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30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30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30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30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30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30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30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30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30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30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30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30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30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30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30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30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30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30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30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30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30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30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30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30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30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30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30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30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30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30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30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30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30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30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30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30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30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30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30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30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30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30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30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30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30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30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30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30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30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30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30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30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30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30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30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30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30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30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30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30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30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30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30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30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30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30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30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30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30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30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30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30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30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30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30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30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30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30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30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30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30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30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30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30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30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30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30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30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30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30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30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30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30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30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30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30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30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30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30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30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30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30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30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30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30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30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30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30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30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30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30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30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30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30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30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30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30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30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30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30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30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30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30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30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30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30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30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30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30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30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30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30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30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30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30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30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30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30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30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30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30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30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30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30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30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30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30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30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30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30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30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30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30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30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30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30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30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30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30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30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30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30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30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30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30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30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30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30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30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30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30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30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30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30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30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30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30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30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30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30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30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30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30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30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30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30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30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30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30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30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30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30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30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30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30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30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30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30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30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30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30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30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30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30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30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30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30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30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30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30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30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30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30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30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30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30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30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30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30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30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30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30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30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30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30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30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30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30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30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30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30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30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30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30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30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30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30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30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30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30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30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30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30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30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30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30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30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30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30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30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30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30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30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30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30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30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30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30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30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30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30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30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30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30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30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30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30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30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30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30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30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30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30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30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30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30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30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30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30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30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30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30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30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30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30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30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30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30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30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30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30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30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30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30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30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30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30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30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30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30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30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30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30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30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30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30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30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30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30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30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30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30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30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30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30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30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30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30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30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30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30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30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30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30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30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30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30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30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30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30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30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30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30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30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30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30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30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30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30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30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30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30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30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30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30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30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30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30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30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30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30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30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30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30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30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30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30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30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30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30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30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30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30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30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30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30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30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30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30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30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30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30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30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30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30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30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30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30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30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30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30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30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30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30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30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30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30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30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30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30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30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30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30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30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30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30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30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30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30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30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30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30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30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30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30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30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30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30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30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30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30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30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30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30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30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30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30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30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30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30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30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30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30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30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30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30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30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30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30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30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30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30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30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30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30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30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30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30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30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30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30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30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30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30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30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30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30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30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30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30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30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30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30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30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30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30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30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30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30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30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30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30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30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30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30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30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30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30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30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30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30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30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30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30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30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30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30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30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30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30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30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30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30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30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30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30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30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30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30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30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30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30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30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30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30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30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30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30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30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30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30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30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30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30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30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30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30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30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30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30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30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30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30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30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30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30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30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30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30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30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30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30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30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30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30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30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30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30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30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30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30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30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30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30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30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30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30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30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30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30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30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30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30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30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30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30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30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30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30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30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30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30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30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30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30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30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30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30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30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30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30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30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30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30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30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30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30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30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30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30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30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30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30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30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30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30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30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30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30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30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30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30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30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30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30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30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30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30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30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30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30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30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30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30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30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30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30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30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30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30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30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30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30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30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30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30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30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30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30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30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30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30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30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30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30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30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30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30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30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30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30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30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30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30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30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30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30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30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30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30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30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30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30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30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30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30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30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30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30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30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30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30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30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30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30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30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30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30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30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30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30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30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30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30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30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30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30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30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30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30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30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30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30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30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30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30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30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30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30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30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30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30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30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30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30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30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30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30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30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30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30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30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30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30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30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30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30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30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30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30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30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30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30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30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30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30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30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30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30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30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30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30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30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30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30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30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30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30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30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30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30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30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30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30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30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30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30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30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30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30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30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30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30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30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30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30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30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30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30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30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30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30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30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30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30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30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30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30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30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30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30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30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30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30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30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30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30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30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30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30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30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30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30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30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30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30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30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30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30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30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30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30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30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30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30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30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30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30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30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30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30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30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30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30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30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30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30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30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30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30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30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30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30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30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30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30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30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30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30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30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30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30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30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30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30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30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30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30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30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30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30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30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30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30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30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30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30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30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30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30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30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30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30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30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30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30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30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30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30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30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30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30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30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30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30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30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30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30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30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30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30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30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30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30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30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30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30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30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30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30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30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30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30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30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30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30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30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30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30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30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30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30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30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30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30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30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30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30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30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30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30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30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30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30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30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30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30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30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30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30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30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30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30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30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30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30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30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30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30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30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30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30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30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30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30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30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30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30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30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30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30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30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30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30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30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30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30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30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30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30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30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30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30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30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30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30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30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30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30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30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30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30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30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30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30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30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30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30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30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30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30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30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B1"/>
    <mergeCell ref="A7:B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7" activeCellId="0" sqref="E7"/>
    </sheetView>
  </sheetViews>
  <sheetFormatPr defaultRowHeight="15" zeroHeight="false" outlineLevelRow="0" outlineLevelCol="0"/>
  <cols>
    <col collapsed="false" customWidth="true" hidden="false" outlineLevel="0" max="1" min="1" style="0" width="35.44"/>
    <col collapsed="false" customWidth="true" hidden="false" outlineLevel="0" max="3" min="2" style="0" width="10.78"/>
    <col collapsed="false" customWidth="true" hidden="false" outlineLevel="0" max="4" min="4" style="0" width="22.78"/>
    <col collapsed="false" customWidth="true" hidden="false" outlineLevel="0" max="5" min="5" style="0" width="15.79"/>
    <col collapsed="false" customWidth="true" hidden="false" outlineLevel="0" max="6" min="6" style="0" width="16.11"/>
    <col collapsed="false" customWidth="true" hidden="false" outlineLevel="0" max="7" min="7" style="0" width="15.79"/>
    <col collapsed="false" customWidth="true" hidden="false" outlineLevel="0" max="26" min="8" style="0" width="8.78"/>
    <col collapsed="false" customWidth="true" hidden="false" outlineLevel="0" max="1025" min="27" style="0" width="11.2"/>
  </cols>
  <sheetData>
    <row r="1" customFormat="false" ht="30.75" hidden="false" customHeight="true" outlineLevel="0" collapsed="false">
      <c r="A1" s="7" t="s">
        <v>27</v>
      </c>
      <c r="B1" s="6" t="n">
        <v>64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30.75" hidden="false" customHeight="true" outlineLevel="0" collapsed="false">
      <c r="A2" s="7" t="s">
        <v>28</v>
      </c>
      <c r="B2" s="6" t="n">
        <v>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30.75" hidden="false" customHeight="true" outlineLevel="0" collapsed="false">
      <c r="A3" s="7"/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30.75" hidden="false" customHeight="true" outlineLevel="0" collapsed="false">
      <c r="A4" s="11" t="s">
        <v>16</v>
      </c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30.75" hidden="false" customHeight="true" outlineLevel="0" collapsed="false">
      <c r="A5" s="5" t="s">
        <v>17</v>
      </c>
      <c r="B5" s="6" t="n">
        <v>61</v>
      </c>
      <c r="C5" s="1"/>
      <c r="D5" s="5" t="s">
        <v>29</v>
      </c>
      <c r="E5" s="16" t="n">
        <f aca="false">ROUND(_xlfn.NORM.DIST(B5,$B$1,$B$2,1),4)</f>
        <v>0.2266</v>
      </c>
      <c r="F5" s="5" t="s">
        <v>30</v>
      </c>
      <c r="G5" s="16" t="n">
        <f aca="false">1-E5</f>
        <v>0.7734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30.75" hidden="false" customHeight="true" outlineLevel="0" collapsed="false">
      <c r="A6" s="5" t="s">
        <v>20</v>
      </c>
      <c r="B6" s="6" t="n">
        <v>74</v>
      </c>
      <c r="C6" s="1"/>
      <c r="D6" s="5" t="s">
        <v>31</v>
      </c>
      <c r="E6" s="16" t="n">
        <f aca="false">ROUND(_xlfn.NORM.DIST(B6,$B$1,$B$2,1),4)</f>
        <v>0.9938</v>
      </c>
      <c r="F6" s="5" t="s">
        <v>32</v>
      </c>
      <c r="G6" s="16" t="n">
        <f aca="false">1-E6</f>
        <v>0.00619999999999998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30.75" hidden="false" customHeight="true" outlineLevel="0" collapsed="false">
      <c r="A7" s="1"/>
      <c r="B7" s="1"/>
      <c r="C7" s="1"/>
      <c r="D7" s="5" t="s">
        <v>33</v>
      </c>
      <c r="E7" s="16" t="n">
        <f aca="false">E6-E5</f>
        <v>0.7672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30.75" hidden="false" customHeight="tru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30.75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30.75" hidden="false" customHeight="true" outlineLevel="0" collapsed="false">
      <c r="A10" s="11" t="s">
        <v>24</v>
      </c>
      <c r="B10" s="1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30.75" hidden="false" customHeight="true" outlineLevel="0" collapsed="false">
      <c r="A11" s="5" t="s">
        <v>25</v>
      </c>
      <c r="B11" s="6" t="n">
        <v>0.5</v>
      </c>
      <c r="C11" s="1"/>
      <c r="D11" s="5" t="s">
        <v>34</v>
      </c>
      <c r="E11" s="16" t="n">
        <f aca="false">NORMSINV(B11)*B2+B1</f>
        <v>64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30.75" hidden="false" customHeight="tru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30.75" hidden="false" customHeight="tru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30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30.7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30.7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30.7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30.7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30.7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30.7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30.75" hidden="false" customHeight="tru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30.75" hidden="false" customHeight="tru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30.75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30.75" hidden="false" customHeight="tru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30.75" hidden="false" customHeight="tru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30.7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30.7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30.7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30.7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30.7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30.75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30.75" hidden="false" customHeight="tru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30.7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30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30.75" hidden="false" customHeight="tru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30.7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30.7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30.75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30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30.7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30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30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30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30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30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30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30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30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30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30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30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30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30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30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30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30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30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30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30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30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30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30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30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30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30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30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30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30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30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30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30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30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30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30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30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30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30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30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30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30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30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30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30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30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30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30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30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30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30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30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30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30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30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30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30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30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30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30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30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30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30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30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30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30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30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30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30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30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30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30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30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30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30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30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30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30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30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30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30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30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30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30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30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30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30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30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30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30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30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30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30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30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30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30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30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30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30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30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30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30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30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30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30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30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30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30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30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30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30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30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30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30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30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30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30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30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30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30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30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30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30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30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30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30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30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30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30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30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30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30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30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30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30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30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30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30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30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30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30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30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30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30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30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30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30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30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30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30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30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30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30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30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30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30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30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30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30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30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30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30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30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30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30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30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30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30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30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30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30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30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30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30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30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30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30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30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30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30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30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30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30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30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30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30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30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30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30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30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30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30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30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30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30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30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30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30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30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30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30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30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30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30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30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30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30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30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30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30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30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30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30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30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30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30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30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30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30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30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30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30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30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30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30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30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30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30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30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30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30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30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30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30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30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30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30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30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30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30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30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30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30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30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30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30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30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30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30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30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30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30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30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30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30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30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30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30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30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30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30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30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30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30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30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30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30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30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30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30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30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30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30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30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30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30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30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30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30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30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30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30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30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30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30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30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30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30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30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30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30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30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30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30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30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30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30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30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30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30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30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30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30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30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30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30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30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30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30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30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30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30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30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30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30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30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30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30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30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30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30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30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30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30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30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30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30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30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30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30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30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30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30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30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30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30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30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30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30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30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30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30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30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30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30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30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30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30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30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30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30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30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30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30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30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30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30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30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30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30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30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30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30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30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30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30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30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30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30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30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30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30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30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30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30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30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30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30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30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30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30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30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30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30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30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30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30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30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30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30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30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30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30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30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30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30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30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30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30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30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30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30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30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30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30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30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30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30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30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30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30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30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30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30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30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30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30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30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30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30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30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30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30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30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30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30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30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30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30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30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30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30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30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30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30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30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30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30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30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30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30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30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30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30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30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30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30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30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30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30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30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30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30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30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30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30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30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30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30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30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30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30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30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30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30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30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30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30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30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30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30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30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30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30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30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30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30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30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30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30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30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30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30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30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30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30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30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30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30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30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30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30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30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30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30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30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30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30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30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30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30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30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30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30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30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30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30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30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30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30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30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30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30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30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30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30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30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30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30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30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30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30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30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30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30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30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30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30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30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30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30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30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30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30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30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30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30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30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30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30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30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30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30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30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30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30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30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30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30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30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30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30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30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30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30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30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30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30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30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30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30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30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30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30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30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30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30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30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30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30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30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30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30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30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30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30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30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30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30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30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30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30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30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30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30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30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30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30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30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30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30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30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30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30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30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30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30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30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30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30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30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30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30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30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30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30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30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30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30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30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30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30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30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30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30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30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30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30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30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30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30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30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30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30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30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30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30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30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30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30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30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30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30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30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30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30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30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30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30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30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30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30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30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30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30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30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30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30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30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30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30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30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30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30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30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30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30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30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30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30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30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30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30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30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30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30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30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30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30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30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30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30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30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30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30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30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30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30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30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30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30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30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30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30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30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30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30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30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30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30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30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30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30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30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30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30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30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30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30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30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30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30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30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30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30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30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30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30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30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30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30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30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30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30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30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30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30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30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30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30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30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30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30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30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30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30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30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30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30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30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30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30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30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30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30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30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30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30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30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30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30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30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30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30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30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30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30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30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30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30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30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30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30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30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30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30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30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30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30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30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30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30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30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30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30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30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30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30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30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30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30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30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30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30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30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30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30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30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30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30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30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30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30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30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30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30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30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30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30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30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30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30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30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30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30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30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30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30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30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30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30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30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30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30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30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30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30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30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30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30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30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30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30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30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30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30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30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30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30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30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30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30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30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30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30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30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30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30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30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30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30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30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30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30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30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30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30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30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30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30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30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30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30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30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30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30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30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30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30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30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30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30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30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30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30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30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30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30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30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30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30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30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30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30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30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30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30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30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30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30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30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30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30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30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30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30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30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30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30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30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30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30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30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30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30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30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30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30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30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30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30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30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30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30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30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30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30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30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30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30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30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30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30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30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30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30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30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30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30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30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30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30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30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30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30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30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30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30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30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30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30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30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30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30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30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30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30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30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30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30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30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30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30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30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30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30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30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30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30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30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30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30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30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30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30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30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30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30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30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30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30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30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30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30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30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30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30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30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30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30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30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30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4:B4"/>
    <mergeCell ref="A10:B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2019-05-24T10:12:54Z</dcterms:modified>
  <cp:revision>13</cp:revision>
  <dc:subject/>
  <dc:title/>
</cp:coreProperties>
</file>